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moreno/Library/CloudStorage/Dropbox/3-Ofex/Indicadores/"/>
    </mc:Choice>
  </mc:AlternateContent>
  <xr:revisionPtr revIDLastSave="0" documentId="13_ncr:1_{7D0C2355-95B6-AA43-B61E-EA9809C88222}" xr6:coauthVersionLast="47" xr6:coauthVersionMax="47" xr10:uidLastSave="{00000000-0000-0000-0000-000000000000}"/>
  <bookViews>
    <workbookView xWindow="31920" yWindow="60" windowWidth="27760" windowHeight="16640" xr2:uid="{101AF409-FDFB-4CC7-A4E2-A469885092A5}"/>
  </bookViews>
  <sheets>
    <sheet name="Hoja1" sheetId="3" r:id="rId1"/>
    <sheet name="Hoja2" sheetId="2" r:id="rId2"/>
  </sheets>
  <definedNames>
    <definedName name="_xlnm._FilterDatabase" localSheetId="1" hidden="1">Hoja2!$A$1:$O$498</definedName>
  </definedName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1" i="2" l="1"/>
  <c r="P282" i="2" s="1"/>
  <c r="D119" i="2"/>
</calcChain>
</file>

<file path=xl/sharedStrings.xml><?xml version="1.0" encoding="utf-8"?>
<sst xmlns="http://schemas.openxmlformats.org/spreadsheetml/2006/main" count="3279" uniqueCount="769">
  <si>
    <t>FECHA</t>
  </si>
  <si>
    <t>ID-RECAUDADOR</t>
  </si>
  <si>
    <t>Nro_Prod_Recaudador</t>
  </si>
  <si>
    <t>No_Factura</t>
  </si>
  <si>
    <t>VALOR</t>
  </si>
  <si>
    <t>Producto_originador</t>
  </si>
  <si>
    <t>Id_Originador</t>
  </si>
  <si>
    <t>Nombre_originador</t>
  </si>
  <si>
    <t>Entidad_Financiera</t>
  </si>
  <si>
    <t>Observaciones</t>
  </si>
  <si>
    <t>CONCEPTO</t>
  </si>
  <si>
    <t>RC</t>
  </si>
  <si>
    <t>CCTO</t>
  </si>
  <si>
    <t>CUENTA CONTABLE</t>
  </si>
  <si>
    <t>DETALLE</t>
  </si>
  <si>
    <t>CONSIGNACION CUENTA EFECTIVO OFICINA</t>
  </si>
  <si>
    <t>CXI</t>
  </si>
  <si>
    <t>R14-1</t>
  </si>
  <si>
    <t>568-01</t>
  </si>
  <si>
    <t>MUNICIPIO DE MADRID</t>
  </si>
  <si>
    <t>899999325</t>
  </si>
  <si>
    <t>IMPUESTOS SOBRE VEHICULOS AUTO</t>
  </si>
  <si>
    <t>BANCOLOMBIA</t>
  </si>
  <si>
    <t>PAGO TERCERO RECIBIDO DESDE ACH</t>
  </si>
  <si>
    <t>INGRESO</t>
  </si>
  <si>
    <t>R14-2</t>
  </si>
  <si>
    <t>573-41</t>
  </si>
  <si>
    <t>PAGO F1623 CI-836-2024 M/PIO MADRID</t>
  </si>
  <si>
    <t>MUNICIPIO DE SUBACHOQUE</t>
  </si>
  <si>
    <t>899999314</t>
  </si>
  <si>
    <t>PARTICIPACION IMPUESTO VEHICUL</t>
  </si>
  <si>
    <t>R14-3</t>
  </si>
  <si>
    <t>573-60</t>
  </si>
  <si>
    <t>PAGO F1597 CTI-CD-216-2024 SUBACHOQUE</t>
  </si>
  <si>
    <t>8001040482</t>
  </si>
  <si>
    <t>CONCEJO MUNICIPA</t>
  </si>
  <si>
    <t>DAVIVIENDA</t>
  </si>
  <si>
    <t>R14-4</t>
  </si>
  <si>
    <t>573-52</t>
  </si>
  <si>
    <t>PAGO F1607 CI-042-2024 V/CENCIO</t>
  </si>
  <si>
    <t>PAGO F1606 CI-042-2024 V/CENCIO</t>
  </si>
  <si>
    <t>901421041</t>
  </si>
  <si>
    <t>AGENCIA CATASTR0</t>
  </si>
  <si>
    <t>BBVA</t>
  </si>
  <si>
    <t>R14-5</t>
  </si>
  <si>
    <t>83-68</t>
  </si>
  <si>
    <t>PAGO F1591 CI ACC-031-2024 CATASTRO</t>
  </si>
  <si>
    <t>9017771302</t>
  </si>
  <si>
    <t>CORPORACION PARA EL DESARROLLO ECON</t>
  </si>
  <si>
    <t>BANCO DE OCCIDENTE</t>
  </si>
  <si>
    <t>PAGO A TERCEROS RECIBIDO DESDE CUENTA PROPIA</t>
  </si>
  <si>
    <t>R14-6</t>
  </si>
  <si>
    <t>573-53</t>
  </si>
  <si>
    <t>PAGO F1570 OC-001-2024 CORPODESARR</t>
  </si>
  <si>
    <t>8999990619</t>
  </si>
  <si>
    <t>BOGOTA DISTRITO CAPITAL</t>
  </si>
  <si>
    <t>R14-7</t>
  </si>
  <si>
    <t>573-29</t>
  </si>
  <si>
    <t>PAGO F1613 CTTO 796-2024 SHDT</t>
  </si>
  <si>
    <t>PAGO F1609 CTTO 796-2024 SHDT</t>
  </si>
  <si>
    <t>8999992307</t>
  </si>
  <si>
    <t>230888422</t>
  </si>
  <si>
    <t>14918 DIC 2024</t>
  </si>
  <si>
    <t>230858938</t>
  </si>
  <si>
    <t>UNIVERSIDAD DISTRITAL FRANCISCO JOS</t>
  </si>
  <si>
    <t>REINTEGRO</t>
  </si>
  <si>
    <t>R144-1</t>
  </si>
  <si>
    <t>513-01</t>
  </si>
  <si>
    <t>REINTEGRO POLIZA DEL CTTO 80740-0820 DE 2022</t>
  </si>
  <si>
    <t>RTE FTE NOV 83-50</t>
  </si>
  <si>
    <t>230900698</t>
  </si>
  <si>
    <t>CORRECCION</t>
  </si>
  <si>
    <t>G24-1</t>
  </si>
  <si>
    <t>83-50</t>
  </si>
  <si>
    <t>RTE FTE NOV 567-94</t>
  </si>
  <si>
    <t>230897316</t>
  </si>
  <si>
    <t>567-94</t>
  </si>
  <si>
    <t>REND DIC 2024 CTA BENEFI</t>
  </si>
  <si>
    <t>230888406</t>
  </si>
  <si>
    <t>TRASLADO</t>
  </si>
  <si>
    <t>TRASLADO REND DIC 2024 CTA BENEFI</t>
  </si>
  <si>
    <t xml:space="preserve">3001131969              </t>
  </si>
  <si>
    <t>256007436</t>
  </si>
  <si>
    <t>R14-8</t>
  </si>
  <si>
    <t>71-02</t>
  </si>
  <si>
    <t>INGRESO EMISORA LA UD</t>
  </si>
  <si>
    <t>R14-9</t>
  </si>
  <si>
    <t>83-66</t>
  </si>
  <si>
    <t>PAGO F1571 CONV 240682 SHD</t>
  </si>
  <si>
    <t>R14-10</t>
  </si>
  <si>
    <t>572-21</t>
  </si>
  <si>
    <t>PAGO F1148 CTTO 220917-2023 SECRETARIA DISTRITAL DE HACIENDA</t>
  </si>
  <si>
    <t xml:space="preserve">000000830127607  PAGOS  </t>
  </si>
  <si>
    <t>ACC######?</t>
  </si>
  <si>
    <t>MINISTERIO DE HA</t>
  </si>
  <si>
    <t>DIREC TESORO NACIONA</t>
  </si>
  <si>
    <t xml:space="preserve">   000000000000000000000000  AGENCIA NACIONAL DE HIDR</t>
  </si>
  <si>
    <t>R14-11</t>
  </si>
  <si>
    <t>573-42</t>
  </si>
  <si>
    <t>PAGO F1554 CTTO 506-2024 ANH</t>
  </si>
  <si>
    <t>000000891480035  PROVEED</t>
  </si>
  <si>
    <t>PROVEEDOR</t>
  </si>
  <si>
    <t>UNIVERSIDAD TECNOLOGICA DE PER</t>
  </si>
  <si>
    <t>OR  UNIVERSIDAD TECNOLOGICA  E PEREIRA</t>
  </si>
  <si>
    <t>R14-12</t>
  </si>
  <si>
    <t xml:space="preserve">000000830041314  PAGOS  </t>
  </si>
  <si>
    <t>RAMA JUDICIAL TRIBUNALES Y JUZ</t>
  </si>
  <si>
    <t xml:space="preserve">   000000000000000000000000  DIRECCION DE SANIDAD POL</t>
  </si>
  <si>
    <t>R14-13</t>
  </si>
  <si>
    <t>573-35</t>
  </si>
  <si>
    <t>PAGO F1533 CTTO 07-5-20164-24 DISAN</t>
  </si>
  <si>
    <t>R14-14</t>
  </si>
  <si>
    <t>83-01</t>
  </si>
  <si>
    <t>PAGO F1495 CONV 389-2019 F.D.L. CIUDAD BOLIVAR</t>
  </si>
  <si>
    <t>R14-15</t>
  </si>
  <si>
    <t>R14-16</t>
  </si>
  <si>
    <t>83-47</t>
  </si>
  <si>
    <t>PAGO F1626 FDLK-CD-513-2023</t>
  </si>
  <si>
    <t xml:space="preserve">000000800141397  PAGOS  </t>
  </si>
  <si>
    <t>MINISTERIO DE HACIENDA Y CREDI</t>
  </si>
  <si>
    <t xml:space="preserve">   000000000000000000000000  POLICIA NACIONAL - DIREC</t>
  </si>
  <si>
    <t>R14-17</t>
  </si>
  <si>
    <t>573-36</t>
  </si>
  <si>
    <t>PAGO F1566 CTTO 06-5-10230-24 DILOF</t>
  </si>
  <si>
    <t xml:space="preserve">000000900373379  PAGOS  </t>
  </si>
  <si>
    <t xml:space="preserve">   000000000000000000000000  DIRECCION DE EDUCACION P</t>
  </si>
  <si>
    <t>R14-18</t>
  </si>
  <si>
    <t>573-19</t>
  </si>
  <si>
    <t>PAGO F1569-1589 CTTO INTER PN-DIEPO NRO 80-5-10029-24</t>
  </si>
  <si>
    <t>-</t>
  </si>
  <si>
    <t>BENEFICIO</t>
  </si>
  <si>
    <t>R14-19</t>
  </si>
  <si>
    <t>513-02</t>
  </si>
  <si>
    <t>000000900828603  PROVEED</t>
  </si>
  <si>
    <t>UNIDISTRIT</t>
  </si>
  <si>
    <t>UP HOLDING SAS</t>
  </si>
  <si>
    <t>OR  UP HOLDING SAS           000000000000000000000000</t>
  </si>
  <si>
    <t>R14-20</t>
  </si>
  <si>
    <t>573-44</t>
  </si>
  <si>
    <t>PAGO F1556 CTTO UP 01 DE 2024 / UP HOLDING SAS</t>
  </si>
  <si>
    <t>CONSIGNACION EFECTIVO</t>
  </si>
  <si>
    <t>R14-22</t>
  </si>
  <si>
    <t xml:space="preserve">000000800141632  PAGOS  </t>
  </si>
  <si>
    <t>DIR TESORO NACIO</t>
  </si>
  <si>
    <t xml:space="preserve">   000000000000000000000000  COMANDO AEREO DE COMBATE</t>
  </si>
  <si>
    <t>R14-23</t>
  </si>
  <si>
    <t>573-61</t>
  </si>
  <si>
    <t>PAGO F6334 089-00-G-CACOM4-DEDHU2024</t>
  </si>
  <si>
    <t>TRANSF ENTRE CTAS OCCIDENTE POR INTERNET</t>
  </si>
  <si>
    <t>AVANCE</t>
  </si>
  <si>
    <t>R14-24</t>
  </si>
  <si>
    <t>573-37</t>
  </si>
  <si>
    <t>LEGALIZACION AVANCE CC52622477</t>
  </si>
  <si>
    <t>MONETIZACION LIBRAS ESTERLINAS</t>
  </si>
  <si>
    <t>R14-25</t>
  </si>
  <si>
    <t>PAGO F1633 NIT 444.445.074 UNIVERSITY SUSSEX 3.468 LIBRAS ESTERLINAS</t>
  </si>
  <si>
    <t>TRANS DESDE BOGOTA POR INTERNET</t>
  </si>
  <si>
    <t>R14-26</t>
  </si>
  <si>
    <t>573-26</t>
  </si>
  <si>
    <t>PAGO F1619 CO1.PCCNTR.6392065 SAN ANDRES</t>
  </si>
  <si>
    <t xml:space="preserve">000000860511071  PAGOS  </t>
  </si>
  <si>
    <t>RAMA JUDICIAL CONSEJO SUPERIOR</t>
  </si>
  <si>
    <t xml:space="preserve">   000000000000000000000000  FONDO ROTATORIO DEL MINI</t>
  </si>
  <si>
    <t>R14-27</t>
  </si>
  <si>
    <t>573-32</t>
  </si>
  <si>
    <t>PAGO F1630 CTTO INTER 307 DE 2024</t>
  </si>
  <si>
    <t>SALDAR CTA 4677</t>
  </si>
  <si>
    <t>TRASLADO FONDOS</t>
  </si>
  <si>
    <t>G24-10</t>
  </si>
  <si>
    <t>83-13</t>
  </si>
  <si>
    <t>SALDAR CTA PROYECTO</t>
  </si>
  <si>
    <t>R14-28</t>
  </si>
  <si>
    <t>83-69</t>
  </si>
  <si>
    <t>PAGO F1636 CONV 1038-2024 SDP</t>
  </si>
  <si>
    <t>EXCEDENTES</t>
  </si>
  <si>
    <t>R14-29</t>
  </si>
  <si>
    <t>EXCEDENTES CONVENIO INTER No 2955 DE 2015</t>
  </si>
  <si>
    <t>R14-30</t>
  </si>
  <si>
    <t>561-58</t>
  </si>
  <si>
    <t xml:space="preserve">PAGO F1632 CTTO INTER CIA 225 </t>
  </si>
  <si>
    <t>R14-31</t>
  </si>
  <si>
    <t>83-31</t>
  </si>
  <si>
    <t>PAGO F1432 CONV  591-2021</t>
  </si>
  <si>
    <t>000000035220721  TRANSFE</t>
  </si>
  <si>
    <t>SRA M A MILLAN</t>
  </si>
  <si>
    <t>RED MULTI COLPATRIA</t>
  </si>
  <si>
    <t>R  ID 81671 CONTRATO 3346      CUOTA ENERO FEB MAR 20</t>
  </si>
  <si>
    <t>R14-32</t>
  </si>
  <si>
    <t>573-55</t>
  </si>
  <si>
    <t>PAGO F1644 CI 137-2024 COLPENSIONES</t>
  </si>
  <si>
    <t>R14-33</t>
  </si>
  <si>
    <t>R14-34</t>
  </si>
  <si>
    <t>83-72</t>
  </si>
  <si>
    <t>PAGO F1642 CONV FDLBU-CI-515-2024</t>
  </si>
  <si>
    <t>R14-35</t>
  </si>
  <si>
    <t>573-68</t>
  </si>
  <si>
    <t>PAGO F1639 CTTO IDIGER-393-2024</t>
  </si>
  <si>
    <t xml:space="preserve">000000830042321  PAGOS  </t>
  </si>
  <si>
    <t xml:space="preserve">   000000000000000000000000  POLICIA NACIONAL DIRECCI</t>
  </si>
  <si>
    <t>R14-36</t>
  </si>
  <si>
    <t>573-76</t>
  </si>
  <si>
    <t>PAGO F1643  PN DIBIE 08-5-160001-25</t>
  </si>
  <si>
    <t>R14-37</t>
  </si>
  <si>
    <t>CTTO 796-2024 SHDT</t>
  </si>
  <si>
    <t>CTTO 07-5-20164-24 DISAN</t>
  </si>
  <si>
    <t>CO1.PCCNTR.6392065 SAN ANDRES</t>
  </si>
  <si>
    <t>CTTO INTER 80-5-10029-24</t>
  </si>
  <si>
    <t>CTTO 06-5-10230-24 DILOF</t>
  </si>
  <si>
    <t>CI 713-2023 MINTIC</t>
  </si>
  <si>
    <t>R14-38</t>
  </si>
  <si>
    <t>000008600209404  PROVEED</t>
  </si>
  <si>
    <t>CASA RELIGIOSA D</t>
  </si>
  <si>
    <t>BANCO CAJA SOCIAL</t>
  </si>
  <si>
    <t xml:space="preserve">OR Inscrip/ 6 est.Docentes   860006791                  </t>
  </si>
  <si>
    <t>R14-39</t>
  </si>
  <si>
    <t>564-01</t>
  </si>
  <si>
    <t xml:space="preserve">OR Inscripciones 32 colabor  860006791                  </t>
  </si>
  <si>
    <t>R14-41</t>
  </si>
  <si>
    <t>83-74</t>
  </si>
  <si>
    <t>PAGO F1635 CONVENIO UAESP 560-2024</t>
  </si>
  <si>
    <t>R14-42</t>
  </si>
  <si>
    <t>83-34</t>
  </si>
  <si>
    <t>PAGO F1466 CONV_023-2022</t>
  </si>
  <si>
    <t>000001000160078  TRASLAD</t>
  </si>
  <si>
    <t>NU BANK</t>
  </si>
  <si>
    <t>OS NA                        DEVOLUCION</t>
  </si>
  <si>
    <t>DEVOLUCION</t>
  </si>
  <si>
    <t>L14-3</t>
  </si>
  <si>
    <t>DEVOLUCION TRANSF MANUEL</t>
  </si>
  <si>
    <t>L14-4</t>
  </si>
  <si>
    <t>DEVOLUCION GMF</t>
  </si>
  <si>
    <t>000008999997125  TRANSFE</t>
  </si>
  <si>
    <t>MUNICIPIO DE LA</t>
  </si>
  <si>
    <t>R  3100000000000148          PAGO DE PROVEEDORES</t>
  </si>
  <si>
    <t>R14-43</t>
  </si>
  <si>
    <t>573-47</t>
  </si>
  <si>
    <t>ABONO F1647 CINT-448-2024 LA CALERA</t>
  </si>
  <si>
    <t xml:space="preserve">000000800250984  PAGOS  </t>
  </si>
  <si>
    <t xml:space="preserve">   000000000000000000000000  SUPERINTENDENCIA DE SERV</t>
  </si>
  <si>
    <t>R14-44</t>
  </si>
  <si>
    <t>573-43</t>
  </si>
  <si>
    <t>PAGO F1594 CTTO 701 DE 2024 SSPD</t>
  </si>
  <si>
    <t>000000800103920  TRASLAD</t>
  </si>
  <si>
    <t>00061803  0000200001</t>
  </si>
  <si>
    <t>DEPARTAMENTO DE0</t>
  </si>
  <si>
    <t>OS 000000000000000000000000  000000000000000000000000</t>
  </si>
  <si>
    <t>R14-45</t>
  </si>
  <si>
    <t>573-30</t>
  </si>
  <si>
    <t>PAGO F1518 CI 0927-2024 GOB MLENA</t>
  </si>
  <si>
    <t>PAGO F1517 CI 0927-2024 GOB MLENA</t>
  </si>
  <si>
    <t>00061803  0000100001</t>
  </si>
  <si>
    <t>PAGO F1516 CI 0927-2024 GOB MLENA</t>
  </si>
  <si>
    <t>R  000000000000000000000000  PAGO DE PROVEEDORES</t>
  </si>
  <si>
    <t>R14-46</t>
  </si>
  <si>
    <t>LEGALIZACION AVANCE PROFE FERRO</t>
  </si>
  <si>
    <t>L14-5</t>
  </si>
  <si>
    <t>R14-47</t>
  </si>
  <si>
    <t>PAGO F1650 CTTO 089-00-G-CACOM4-DEDHU2024</t>
  </si>
  <si>
    <t>APORTE UDFJC CC572-016</t>
  </si>
  <si>
    <t>G24-11</t>
  </si>
  <si>
    <t>572-16</t>
  </si>
  <si>
    <t>TRASLADO FONDOS A CTA GENERAL</t>
  </si>
  <si>
    <t>000000811031647  PROVEED</t>
  </si>
  <si>
    <t>PagoFactUn</t>
  </si>
  <si>
    <t>FUNDACION PROAVE</t>
  </si>
  <si>
    <t xml:space="preserve">OR  FUNDACION PROAVES DE CO  MBIA                       </t>
  </si>
  <si>
    <t>R14-48</t>
  </si>
  <si>
    <t>97-02</t>
  </si>
  <si>
    <t>PAGO F1663 HERBARIO FORESTAL - FUNDACION PROAVES DE COLOMBIA</t>
  </si>
  <si>
    <t>000000051630853  PROVEED</t>
  </si>
  <si>
    <t>JUANA SANZ MONTA</t>
  </si>
  <si>
    <t>OR  JUANA SANZ MONTAÑO       000000000000000000000000</t>
  </si>
  <si>
    <t>L14-6</t>
  </si>
  <si>
    <t>572-22</t>
  </si>
  <si>
    <t>REINTEGRO BCO</t>
  </si>
  <si>
    <t>L14-7</t>
  </si>
  <si>
    <t>REINTEGRO IVA</t>
  </si>
  <si>
    <t>REINTEGRO COMISIONES</t>
  </si>
  <si>
    <t>83-63</t>
  </si>
  <si>
    <t xml:space="preserve">000000899999055  PAGOS  </t>
  </si>
  <si>
    <t xml:space="preserve">   000000000000000000000000  MINISTERIO DE TRANSPORTE</t>
  </si>
  <si>
    <t>R14-49</t>
  </si>
  <si>
    <t>573-09</t>
  </si>
  <si>
    <t>PAGO F1618 CI 615-2024 MINTRANSPORTE</t>
  </si>
  <si>
    <t>R14-50</t>
  </si>
  <si>
    <t>83-73</t>
  </si>
  <si>
    <t>PAGO F1656 IDPC CI-593-2024  860.506.170</t>
  </si>
  <si>
    <t>R14-51</t>
  </si>
  <si>
    <t>83-71</t>
  </si>
  <si>
    <t>PAGO F1673 CONV FDLSC-CVNI-1161-2024</t>
  </si>
  <si>
    <t>R14-52</t>
  </si>
  <si>
    <t>PAGO F1640-1677 CONV 002-2024 CVS</t>
  </si>
  <si>
    <t>FONDO  CASH CONSERVADOR ALIANZA 152</t>
  </si>
  <si>
    <t>R14-53</t>
  </si>
  <si>
    <t>573-64</t>
  </si>
  <si>
    <t>PAGO F1661 CTTO 30-2024 RENOBO</t>
  </si>
  <si>
    <t xml:space="preserve">000000800130632  PAGOS  </t>
  </si>
  <si>
    <t>DIRECCION TESORO NACIONAL FOND</t>
  </si>
  <si>
    <t xml:space="preserve">   000000000000000000000000  EJERCITO NACIONAL CONTAD</t>
  </si>
  <si>
    <t>R14-54</t>
  </si>
  <si>
    <t>572-36</t>
  </si>
  <si>
    <t>PAGO F1492 CI 072-APOYO LOGISTICO -2023</t>
  </si>
  <si>
    <t xml:space="preserve">000000900948953  PAGOS  </t>
  </si>
  <si>
    <t xml:space="preserve">   000000000000000000000000  AGENCIA NACIONAL DE TIER</t>
  </si>
  <si>
    <t>R14-55</t>
  </si>
  <si>
    <t>573-33</t>
  </si>
  <si>
    <t>PAGO F1494 CTTO ANT 20248362</t>
  </si>
  <si>
    <t>R14-56</t>
  </si>
  <si>
    <t>R14-57</t>
  </si>
  <si>
    <t>000000899999316  PROVEED</t>
  </si>
  <si>
    <t xml:space="preserve">EMPRESA NACIONAL </t>
  </si>
  <si>
    <t>OR  EMPRESA NACIONAL PROMOT  A DEL DESARROLLO TERRITO</t>
  </si>
  <si>
    <t>R14-58</t>
  </si>
  <si>
    <t>563-70</t>
  </si>
  <si>
    <t>PAGO F1669 EMPRESA NACIONAL PROMOTORA DEL DESARROLLO TERRITORIAL- ENTERRITORIO - 2180684 - 2018</t>
  </si>
  <si>
    <t>R14-59</t>
  </si>
  <si>
    <t>ANTICIPO CTTO PN DIBIE 08-5-160001-25</t>
  </si>
  <si>
    <t>L14-8</t>
  </si>
  <si>
    <t>000000079650664  TRANSFE</t>
  </si>
  <si>
    <t>PABLO FEDERICO R</t>
  </si>
  <si>
    <t>R  YAE                         REINTEGRO 4X1000</t>
  </si>
  <si>
    <t>L14-11</t>
  </si>
  <si>
    <t>REINTEGRO 4XMIL</t>
  </si>
  <si>
    <t>R14-61</t>
  </si>
  <si>
    <t>573-39</t>
  </si>
  <si>
    <t>PAGO F1603 CTTO 200-30-4-562-2024  - GUACIO</t>
  </si>
  <si>
    <t>R14-62</t>
  </si>
  <si>
    <t>PAGO F1612 CI 137-2024 COLPENSIONES</t>
  </si>
  <si>
    <t>R14-63</t>
  </si>
  <si>
    <t>EXCEDENTE</t>
  </si>
  <si>
    <t>R14-64</t>
  </si>
  <si>
    <t>DEVOLUCION PAGO POLIZA 573-55 COLPENSIONES</t>
  </si>
  <si>
    <t>CI 137-2024 COLPENSIONES</t>
  </si>
  <si>
    <t>consigCONSIG EN EFECTIVO</t>
  </si>
  <si>
    <t>R14-65</t>
  </si>
  <si>
    <t>PAGO F1682 089-00-G-CACOM4-DEDHU2024 MINISTERIO DE DEFENCIA NACIONALNIT 800141632</t>
  </si>
  <si>
    <t xml:space="preserve">000000860016951  PAGOS  </t>
  </si>
  <si>
    <t xml:space="preserve">   000000000000000000000000  CLUB MILITAR</t>
  </si>
  <si>
    <t>R14-66</t>
  </si>
  <si>
    <t>573-63</t>
  </si>
  <si>
    <t>PAGO F1629 CM-361-2024 CLUB MILITAR</t>
  </si>
  <si>
    <t xml:space="preserve">8362-2024               </t>
  </si>
  <si>
    <t>DEVOLUCION PRESTAMO ANT 8362-2024</t>
  </si>
  <si>
    <t>R14-67</t>
  </si>
  <si>
    <t>DEVOLUCION PRESTAMO CTTO ANT</t>
  </si>
  <si>
    <t>OR INSCRIP.CURSO INGLES DOC  860020940</t>
  </si>
  <si>
    <t>R14-68</t>
  </si>
  <si>
    <t>CONSIG FACTURA ILUD SE TRANSFIERE</t>
  </si>
  <si>
    <t>RECAUDO EN LINEA CON CHEQUE</t>
  </si>
  <si>
    <t>R14-69</t>
  </si>
  <si>
    <t>573-59</t>
  </si>
  <si>
    <t xml:space="preserve">PAGO F1646 CTO IMC-005-2024 GONZALEZ  </t>
  </si>
  <si>
    <t xml:space="preserve">   000000000000000000000000  MINISTERIO DE TRANSPORTE   </t>
  </si>
  <si>
    <t>R14-70</t>
  </si>
  <si>
    <t>PAGO F1622 CI 615-2024 MINTRANSPORTE</t>
  </si>
  <si>
    <t>R14-71</t>
  </si>
  <si>
    <t>573-71</t>
  </si>
  <si>
    <t>PAGO F1665 CIA 1703-2024 FDL C BOLIVAR</t>
  </si>
  <si>
    <t>INSTITUTO COLOMBI</t>
  </si>
  <si>
    <t>R14-72</t>
  </si>
  <si>
    <t>573-58</t>
  </si>
  <si>
    <t>PAGO  F1653/54/55 RES 0529-2024 ICFES-ODI</t>
  </si>
  <si>
    <t>DIRECCION DEL TESORO NACIONAL</t>
  </si>
  <si>
    <t xml:space="preserve">INGRESO </t>
  </si>
  <si>
    <t>R14-73</t>
  </si>
  <si>
    <t>573-66</t>
  </si>
  <si>
    <t>PAGO F1678 CTTO 06-5-10317-24 DILOF</t>
  </si>
  <si>
    <t>R14-74</t>
  </si>
  <si>
    <t>PAGO F1683  PN DIBIE 08-5-160001-25</t>
  </si>
  <si>
    <t>R14-75</t>
  </si>
  <si>
    <t>573-69</t>
  </si>
  <si>
    <t>PAGO F1676 CTTO 707-2024 FDL BOSA</t>
  </si>
  <si>
    <t>PAGO F1676 CTTO 707-2024 FDL BOSA - 899999061</t>
  </si>
  <si>
    <t>R14-76</t>
  </si>
  <si>
    <t>573-70</t>
  </si>
  <si>
    <t>PAGO F1697 CIA 1134-2024 FDL KENNEDY - 899999061</t>
  </si>
  <si>
    <t>OR INSCRIP. 2DO BIMESTRE 9   860020940</t>
  </si>
  <si>
    <t>R14-77</t>
  </si>
  <si>
    <t>CONSIG EN EFECTIVO</t>
  </si>
  <si>
    <t>R14-78</t>
  </si>
  <si>
    <t>573-20</t>
  </si>
  <si>
    <t>PAGO F1696 CT INT 2024-0523 PERSONEIA - 899999061</t>
  </si>
  <si>
    <t>R14-79</t>
  </si>
  <si>
    <t xml:space="preserve">EXCEDENTES CTTO CD-CI- 117- 2021  </t>
  </si>
  <si>
    <t xml:space="preserve">EXCEDENTES PN DIEPO NRO. 80-7-10009-24  </t>
  </si>
  <si>
    <t>EXCEDENTES CONV INT 1038 2024</t>
  </si>
  <si>
    <t>EXCEDENTES CTTO FAC-ASAB-8211 2024</t>
  </si>
  <si>
    <t>EXCEDENTES CTTO UP 01 DE 2024</t>
  </si>
  <si>
    <t xml:space="preserve">000000900474727  PAGOS  </t>
  </si>
  <si>
    <t xml:space="preserve">   000000000000000000000000  MINISTERIO DE SALUD  Y P   </t>
  </si>
  <si>
    <t>R14-80</t>
  </si>
  <si>
    <t>573-18</t>
  </si>
  <si>
    <t>PAGO F1557 CTTO MSPS-1138-2024 MINSALUD</t>
  </si>
  <si>
    <t>R14-81</t>
  </si>
  <si>
    <t>PAGO F1701 PN DIBIE 08-5-160001-25 - 830042321</t>
  </si>
  <si>
    <t xml:space="preserve">OP 2089                 </t>
  </si>
  <si>
    <t>G24-20</t>
  </si>
  <si>
    <t>TRASLADO BENEFICIO OP 2089 MARZO</t>
  </si>
  <si>
    <t>TRASLADO RENDIMIENTOS CTA BENEFICIO ENERO</t>
  </si>
  <si>
    <t>TRASLADO RENDIMIENTOS CTA BENEFICIO FEBRERO</t>
  </si>
  <si>
    <t>TRASLADO RENDIMIENTOS CTA BENEFICIO MARZO</t>
  </si>
  <si>
    <t>R14-82</t>
  </si>
  <si>
    <t xml:space="preserve">BENEFICIO- CI FDLM-169-2023(92100) </t>
  </si>
  <si>
    <t xml:space="preserve">BENEFICIO- CONV 1038-2024 SDP </t>
  </si>
  <si>
    <t xml:space="preserve">BENEFICIO- CONV FDLSC-CVNI-1161-2024 </t>
  </si>
  <si>
    <t xml:space="preserve">BENEFICIO- CONV FDLBU-CI-515-2024 </t>
  </si>
  <si>
    <t xml:space="preserve">BENEFICIO- CONVENIO UAESP 560-2024 </t>
  </si>
  <si>
    <t xml:space="preserve">BENEFICIO- CD-CI-117-2021 ASAMB. DEP. SANTANDER </t>
  </si>
  <si>
    <t xml:space="preserve">BENEFICIO- CI 072 APOYO LOG. 2023 </t>
  </si>
  <si>
    <t xml:space="preserve">BENEFICIO- CTTO ANT 20248362 </t>
  </si>
  <si>
    <t xml:space="preserve">BENEFICIO- CI 137-2024 COLPENSIONES </t>
  </si>
  <si>
    <t xml:space="preserve">BENEFICIO- CIA 1703-2024 FDL C BOLIVAR </t>
  </si>
  <si>
    <t xml:space="preserve">BENEFICIO- PN DIBIE 08-5-160001-25 </t>
  </si>
  <si>
    <t xml:space="preserve">BENEFICIO- ILUD-2025 </t>
  </si>
  <si>
    <t xml:space="preserve">BENEFICIO- CONV 002-2024 CVS </t>
  </si>
  <si>
    <t>R14-83</t>
  </si>
  <si>
    <t>CURSOS</t>
  </si>
  <si>
    <t>R14-85</t>
  </si>
  <si>
    <t>580-75</t>
  </si>
  <si>
    <t>SALDO REF 16190</t>
  </si>
  <si>
    <t>FIDUAGRARIA FONDO ABIERTO FIC 600</t>
  </si>
  <si>
    <t>R14-86</t>
  </si>
  <si>
    <t>REINTEGRO FIDUAGRARIA</t>
  </si>
  <si>
    <t>R14-87</t>
  </si>
  <si>
    <r>
      <rPr>
        <sz val="11"/>
        <color rgb="FFFF0000"/>
        <rFont val="Calibri"/>
        <family val="2"/>
        <scheme val="minor"/>
      </rPr>
      <t>PAGO F1749</t>
    </r>
    <r>
      <rPr>
        <sz val="11"/>
        <color rgb="FF000000"/>
        <rFont val="Calibri"/>
        <family val="2"/>
        <scheme val="minor"/>
      </rPr>
      <t xml:space="preserve"> CTTO 506-2024 ANH- 830127607</t>
    </r>
  </si>
  <si>
    <t>R14-88</t>
  </si>
  <si>
    <t>83-70</t>
  </si>
  <si>
    <t>PAGO F1652 CONV 414-2024 FDL CANDELARIA -899999061</t>
  </si>
  <si>
    <t>CONSIGNACION EN OFICINA AVAL</t>
  </si>
  <si>
    <t>L14-14</t>
  </si>
  <si>
    <t>REINTEGRO BENEFICIARIO</t>
  </si>
  <si>
    <t>TRASL.OP 2796 DE ILUD</t>
  </si>
  <si>
    <t>RECLASIFICACION</t>
  </si>
  <si>
    <t xml:space="preserve">CONCILIACIÓN </t>
  </si>
  <si>
    <t>PAGO ILUD</t>
  </si>
  <si>
    <t>RENDIMIENTOS ABRIL</t>
  </si>
  <si>
    <t>G24-23</t>
  </si>
  <si>
    <t>R14-89</t>
  </si>
  <si>
    <t>PAGO F1707 089-00-G-CACOM4-DEDHU2024- FUERZA AEREA</t>
  </si>
  <si>
    <t>R14-90</t>
  </si>
  <si>
    <t>567-42</t>
  </si>
  <si>
    <t>R14-91</t>
  </si>
  <si>
    <t>572-31</t>
  </si>
  <si>
    <t>PAGO F1715 CTTO 1769-2023 SDM</t>
  </si>
  <si>
    <t>APORTE UD</t>
  </si>
  <si>
    <t>R14-92</t>
  </si>
  <si>
    <t>573-62</t>
  </si>
  <si>
    <t>R14-93</t>
  </si>
  <si>
    <t>573-72</t>
  </si>
  <si>
    <t>PAGO F1691 CIA 1135-2024 FDL KENNEDY</t>
  </si>
  <si>
    <t>R14-94</t>
  </si>
  <si>
    <t>573-77</t>
  </si>
  <si>
    <t>PAGO F1721 CIA 1694-2024 FDL BOLIV</t>
  </si>
  <si>
    <t>ACC?</t>
  </si>
  <si>
    <t>DIR TESORO NACIONAL</t>
  </si>
  <si>
    <t>R14-95</t>
  </si>
  <si>
    <t>PAGO F1678 CTTO 06-5-10230-24 DILOF</t>
  </si>
  <si>
    <t>R14-96</t>
  </si>
  <si>
    <t>573-57</t>
  </si>
  <si>
    <t>F1627 CI ANT-202413299</t>
  </si>
  <si>
    <t>F1614 CI ANT-202413299</t>
  </si>
  <si>
    <t>F1575 CI ANT-202413299</t>
  </si>
  <si>
    <t>R14-97</t>
  </si>
  <si>
    <t>83-76</t>
  </si>
  <si>
    <t>PAGO F1729 CONV INTER 250366 SHD</t>
  </si>
  <si>
    <t>R14-98</t>
  </si>
  <si>
    <t>573-73</t>
  </si>
  <si>
    <t>PAGO F1675 FDLF-CI-721-2024   / FONTIBON</t>
  </si>
  <si>
    <t>L14-15</t>
  </si>
  <si>
    <t>R14-99</t>
  </si>
  <si>
    <t>PAGO F1739 IDIGER-393-2024</t>
  </si>
  <si>
    <t>R14-100</t>
  </si>
  <si>
    <t>PAGO F1699 CONV 414-2024 FDL CANDELARIA</t>
  </si>
  <si>
    <t>PAGADO EN</t>
  </si>
  <si>
    <t>CORPORACION AUTONOMA REGIONAL DE CU</t>
  </si>
  <si>
    <t>R14-101</t>
  </si>
  <si>
    <t>83-30</t>
  </si>
  <si>
    <t>PAGO F1711 CONV 2596-2021 - CAR</t>
  </si>
  <si>
    <t>R14-102</t>
  </si>
  <si>
    <t>PAGO F1716 CTTO 30-2024 RENOBO</t>
  </si>
  <si>
    <t>R14-103</t>
  </si>
  <si>
    <t>PAGO F1735 PN DIBIE 08-5-16001-25</t>
  </si>
  <si>
    <t>R14-104</t>
  </si>
  <si>
    <t>573-80</t>
  </si>
  <si>
    <t>PAGO F1741 CO1.PCCNTR.7685385 -2025 - MINISTERIO EDUCACION NACIONAL</t>
  </si>
  <si>
    <t>R14-105</t>
  </si>
  <si>
    <t>PAGO F1743 CO1.PCCNTR.7685385 -2025 - MINISTERIO EDUCACION NACIONAL</t>
  </si>
  <si>
    <t>R14-106</t>
  </si>
  <si>
    <t>PAGO F1717 CTTO 30-2024 RENOBO</t>
  </si>
  <si>
    <t>DATAFONO</t>
  </si>
  <si>
    <t>INGRESO T.U.</t>
  </si>
  <si>
    <t>R14-107</t>
  </si>
  <si>
    <t>559-04</t>
  </si>
  <si>
    <t>INGRESO DATAFONO TIENDA U</t>
  </si>
  <si>
    <t xml:space="preserve">000008240031420  PAGOS  </t>
  </si>
  <si>
    <t>ASAMBLEA DEL DEP</t>
  </si>
  <si>
    <t xml:space="preserve">   0000000000                  PAGO DE PROVEEDORES</t>
  </si>
  <si>
    <t>R14-108</t>
  </si>
  <si>
    <t>573-79</t>
  </si>
  <si>
    <t>PAGO F1723 CTTO C-056-2025 / ASAMBLEA DEPARTAMENTAL DEL CESAR</t>
  </si>
  <si>
    <t>R14-109</t>
  </si>
  <si>
    <t>573-81</t>
  </si>
  <si>
    <t>PAGO F1719 PN-DIEPO- 80-7-10024-25 / DIRECCION DE EDUCACION POLICIA</t>
  </si>
  <si>
    <t xml:space="preserve">000000892280021  PAGOS  </t>
  </si>
  <si>
    <t>SISTEMA GENERAL DE REGALIAS</t>
  </si>
  <si>
    <t>SISTEMA GENERAL DE R</t>
  </si>
  <si>
    <t xml:space="preserve">   000000000000000000000000  DEPARTAMENTO DE SUCRE</t>
  </si>
  <si>
    <t>R14-110</t>
  </si>
  <si>
    <t>572-32</t>
  </si>
  <si>
    <t>F1437 ABONO CONVENIO RE SDED 028 2022 / GOB. DEL DTO DE SUCRE</t>
  </si>
  <si>
    <t>L14-16</t>
  </si>
  <si>
    <t>R14-111</t>
  </si>
  <si>
    <t>R14-113</t>
  </si>
  <si>
    <t>BENEFICIO CO1.PCCNTR.7685385 -2025</t>
  </si>
  <si>
    <t>000000899999061  PROVEED</t>
  </si>
  <si>
    <t>VEEDURIA DISTRIT</t>
  </si>
  <si>
    <t>OR 5003149567 BOGOTA DISTRI   CAPITAL</t>
  </si>
  <si>
    <t>R14-114</t>
  </si>
  <si>
    <t>573-74</t>
  </si>
  <si>
    <t>PAGO F 1742-1745 FDLK CIA-1160-2024</t>
  </si>
  <si>
    <t>R14-115</t>
  </si>
  <si>
    <t>573-78</t>
  </si>
  <si>
    <t>PAGO F1690-1695 CIA 1156-2024 FDL KENNEDY</t>
  </si>
  <si>
    <t>R14-116</t>
  </si>
  <si>
    <t>567-56</t>
  </si>
  <si>
    <t>PAGO F1649 UAESP 501-2021 /UNIDAD ADMINISTRATIVA ESPECIAL DE SERVICIOS</t>
  </si>
  <si>
    <t>R14-117</t>
  </si>
  <si>
    <t xml:space="preserve">CTTO. INTERAD No 138 DE 2024 UNID ADMINISTRATIVA ESPECIAL MIGRACIÓN </t>
  </si>
  <si>
    <t>CTTO. INTERAD No 002 2024 ESTABLECIMIENTO PÚBLICO AMBIENTAL DE CARTAGENA</t>
  </si>
  <si>
    <t>CONTRATO ANT-20232791 2023  AGENCIA NACIONAL DE TIERRAS</t>
  </si>
  <si>
    <t>CONTRATO INTERADMINISTRATIVO N° 030-5-18  POLICIA NACIONAL</t>
  </si>
  <si>
    <t>CONTRATO FAC-TECNO-8075 DIPLOMADOS MULTIDISCIPLINARIOS 2023 - UDFJC</t>
  </si>
  <si>
    <t>FAC-MED-6556 2019  - UDFJC</t>
  </si>
  <si>
    <t xml:space="preserve">   0000000000                  SDO PAGO CONTRATO</t>
  </si>
  <si>
    <t>R14-118</t>
  </si>
  <si>
    <t>PAGO F1737 CTTO C-056-2025 ASAMBLEA DEPARTAMENTAL DEL CESAR</t>
  </si>
  <si>
    <t>MIN DE HAC Y CRED PUBLI DTN REINTEG GAST</t>
  </si>
  <si>
    <t>R14-119</t>
  </si>
  <si>
    <t>PAGO F1705 CTTO 701 DE 2024 SSPD - SUPERINTENDENCIA DE SERVICIOS PUBLICOS DOMICILIARIOS</t>
  </si>
  <si>
    <t>R14-120</t>
  </si>
  <si>
    <t>PAGO F1750 089-00-G-CACOM4-DEDHU2024 FUERZA ÁREA</t>
  </si>
  <si>
    <t xml:space="preserve">RENDIMIENTOS MAYO       </t>
  </si>
  <si>
    <t>RENDIMIENTO MAYO</t>
  </si>
  <si>
    <t>R14-121</t>
  </si>
  <si>
    <t>TRASLADO RENDIMIENTOS MAYO CTA BENEFICIO UD</t>
  </si>
  <si>
    <t>OR INSCRIP.10 ESTUD.COLAB.C  860020940</t>
  </si>
  <si>
    <t>R14-122</t>
  </si>
  <si>
    <t>PAGO CASA RELIGIOSA ILUD 860020940 - FACT 65</t>
  </si>
  <si>
    <t>R14-123</t>
  </si>
  <si>
    <t>ABONO FACT 1528 - 1647  /CINT-448-2024 LA CALERA (AJUSTE RETENCIONES)</t>
  </si>
  <si>
    <t>000000010246222  TRANSFE</t>
  </si>
  <si>
    <t>GUSTAVO ADOLFO R</t>
  </si>
  <si>
    <t>R  SIN                         DEV MAYOR VALOR PAGADO</t>
  </si>
  <si>
    <t>L14-24</t>
  </si>
  <si>
    <t>75-01</t>
  </si>
  <si>
    <t>REINTEGRO 50% OP5020 SENA R.G. 2022 CONSIGNACION GUSTAVO ADOLFO RESTREPO REYES CC 10246222</t>
  </si>
  <si>
    <t>CONFIRMAR CONCEPO PARA CONFIRMAR INGRESOS</t>
  </si>
  <si>
    <t>CREAR CUENTA CONTABLE</t>
  </si>
  <si>
    <t>R14-124</t>
  </si>
  <si>
    <t>83-77</t>
  </si>
  <si>
    <t>PAGO F1746 CONV COOP 004-2025 CVS</t>
  </si>
  <si>
    <t>000000900336004  PROVEED</t>
  </si>
  <si>
    <t>00009176  0000400001</t>
  </si>
  <si>
    <t>COLPENSIONES AD0</t>
  </si>
  <si>
    <t>BANCO BBVA</t>
  </si>
  <si>
    <t xml:space="preserve">OR 000000000000000000000000  000000000000000000000000   </t>
  </si>
  <si>
    <t>R14-125</t>
  </si>
  <si>
    <t>PAGO F1759 CI 137-2024 COLPENSIONES</t>
  </si>
  <si>
    <t>R14-126</t>
  </si>
  <si>
    <t>PAGO F1754 CONV FDLSC-CVNI-1161-2024 - 899999061</t>
  </si>
  <si>
    <t>FONDO DE INVERSION EVOLUCION</t>
  </si>
  <si>
    <t>R14-127</t>
  </si>
  <si>
    <t>573-84</t>
  </si>
  <si>
    <t>PAGO F1755 CTTO-ANSV-035-2025 -830053630</t>
  </si>
  <si>
    <t>R14-128</t>
  </si>
  <si>
    <t>PAGO F1689 CM-361-2024 CLUB MILITAR</t>
  </si>
  <si>
    <t>R14-129</t>
  </si>
  <si>
    <t>83-54</t>
  </si>
  <si>
    <t>PAGO F1638-1674 CI FDLM-169-2023(92100)</t>
  </si>
  <si>
    <t>R14-130</t>
  </si>
  <si>
    <t>PAGO F1648-1681-1686-1693 CONV FDLBU-CI-515-2024</t>
  </si>
  <si>
    <t>R174-</t>
  </si>
  <si>
    <t xml:space="preserve">000000899999050  PAGOS  </t>
  </si>
  <si>
    <t>DIRECCION GENERAL DE CREDITO PUBLICO Y T</t>
  </si>
  <si>
    <t xml:space="preserve">   000000000000000000000000   UNIDAD ADMINISTRATIVA E</t>
  </si>
  <si>
    <t>R14-131</t>
  </si>
  <si>
    <t>83-49</t>
  </si>
  <si>
    <t>PAGO F1771 CI 01 2023 UAEO / UNIDAD ADMINISTRATIVA ESPECIAL DE ORGANIZACIONES SOLIDARIAS / 899,999,050</t>
  </si>
  <si>
    <t>R14-132</t>
  </si>
  <si>
    <t>PAGO F1703 CTTO 06-5-10317-24 DILOF</t>
  </si>
  <si>
    <t>R14-133</t>
  </si>
  <si>
    <t>PAGO F1756 CTTO 30-2024 RENOBO</t>
  </si>
  <si>
    <t xml:space="preserve">   000000000000000000000000  DIRECCION DE EDUCACION P   </t>
  </si>
  <si>
    <t>R14-134</t>
  </si>
  <si>
    <t>PAGO F1751 PN-DIEPO-80-7-10024-25</t>
  </si>
  <si>
    <t xml:space="preserve">   000000000000000000000000  FONDO ROTATORIO DEL MINI   </t>
  </si>
  <si>
    <t>R14-135</t>
  </si>
  <si>
    <t>PAGO F1704 CTTO INTER 307 DE 2024</t>
  </si>
  <si>
    <t>R14-136</t>
  </si>
  <si>
    <t xml:space="preserve">000000899999442  OTROS  </t>
  </si>
  <si>
    <t>S2025SGP</t>
  </si>
  <si>
    <t>MUNICIPIO DE GUASCA VEHICULOS</t>
  </si>
  <si>
    <t xml:space="preserve">   310      2222222 MUNICIP   DE GUASCA</t>
  </si>
  <si>
    <t>R14-137</t>
  </si>
  <si>
    <t>573-87</t>
  </si>
  <si>
    <t>PAGO F1753 CD-CON-INTER-004-180 GUAS / MUNICIPIO DE GUASCA</t>
  </si>
  <si>
    <t>000000899999442  PROVEED</t>
  </si>
  <si>
    <t>PUNIVERSID</t>
  </si>
  <si>
    <t>OR CON180   2222222 MUNICIP   DE GUASCA</t>
  </si>
  <si>
    <t xml:space="preserve">G14-13485-13486         </t>
  </si>
  <si>
    <t>G24-27</t>
  </si>
  <si>
    <t>573-22</t>
  </si>
  <si>
    <t>TRASLADO G14 3485/3486</t>
  </si>
  <si>
    <t xml:space="preserve">P622                    </t>
  </si>
  <si>
    <t>582-10</t>
  </si>
  <si>
    <t>TRASLADO PLANILLA 622 2025</t>
  </si>
  <si>
    <t xml:space="preserve">PLANILLA 94 2025        </t>
  </si>
  <si>
    <t>573-23</t>
  </si>
  <si>
    <t>TRASLADO G14-550-551-552-553-554</t>
  </si>
  <si>
    <t xml:space="preserve">PLANILLA 256 2025       </t>
  </si>
  <si>
    <t>TRASLADO G14-1615-1616-1617-1618</t>
  </si>
  <si>
    <t xml:space="preserve">PLANILLA 697 2024       </t>
  </si>
  <si>
    <t>573-25</t>
  </si>
  <si>
    <t>TRASLADO PAG PLANILLA 697 2024</t>
  </si>
  <si>
    <t xml:space="preserve">G14-11253               </t>
  </si>
  <si>
    <t>TRASLADO G14-13279 2024</t>
  </si>
  <si>
    <t xml:space="preserve">G1411252                </t>
  </si>
  <si>
    <t>TRASLADO G14-11252 PAGO POLIZA</t>
  </si>
  <si>
    <t xml:space="preserve">G1413279 2024           </t>
  </si>
  <si>
    <t>573-21</t>
  </si>
  <si>
    <t xml:space="preserve">CASA RELIGIOSA          </t>
  </si>
  <si>
    <t>G24-28</t>
  </si>
  <si>
    <t>TRASLADO PAGO CASA RELIOSA ILUD  FACT 65</t>
  </si>
  <si>
    <t>L14-27</t>
  </si>
  <si>
    <t>00009176  0000200001</t>
  </si>
  <si>
    <t>OR 000000000000000000000000  000000000000000000000000</t>
  </si>
  <si>
    <t>R14-139</t>
  </si>
  <si>
    <t>PAGO F1767 CI 137-2024 COLPENSIONES</t>
  </si>
  <si>
    <t>DEPARTAMENTO DEL</t>
  </si>
  <si>
    <t>R14-140</t>
  </si>
  <si>
    <t>PAGO F1667 CI 0927-2024 GOB M/LENA</t>
  </si>
  <si>
    <t>R14-141</t>
  </si>
  <si>
    <t>REINTEGRO FIDUAGRARIA - RENDIMIENTOS</t>
  </si>
  <si>
    <t>256098500</t>
  </si>
  <si>
    <t>9006843193</t>
  </si>
  <si>
    <t>R14-142</t>
  </si>
  <si>
    <t>8999990902</t>
  </si>
  <si>
    <t>R14-143</t>
  </si>
  <si>
    <t>PAGO F1512 CTTO ANT 20248362</t>
  </si>
  <si>
    <t>PAGO F1545 CTTO ANT 20248362</t>
  </si>
  <si>
    <t>9005178041</t>
  </si>
  <si>
    <t>R14-144</t>
  </si>
  <si>
    <t>ABONO F1436 CI 028 2022 SED</t>
  </si>
  <si>
    <t>ABONO F1437 CI 028 2022 SED</t>
  </si>
  <si>
    <t>CI</t>
  </si>
  <si>
    <t>SED</t>
  </si>
  <si>
    <t>230901613</t>
  </si>
  <si>
    <t>R14-145</t>
  </si>
  <si>
    <t>83-79</t>
  </si>
  <si>
    <t>UDFJC - APORTE CONVENIO AEC UNILLANOS REMING UD META</t>
  </si>
  <si>
    <t>L14-28</t>
  </si>
  <si>
    <t>OP 5998 DEVOLUCION 3 DIAS CC1098751903 JOHAN SEBASTIAN PATIÑO VESGA</t>
  </si>
  <si>
    <t>899999230</t>
  </si>
  <si>
    <t>899999442</t>
  </si>
  <si>
    <t>MUNICIPIO DE GUA</t>
  </si>
  <si>
    <t xml:space="preserve">   310      2222222 MUNICIP   DE GUASCA                 </t>
  </si>
  <si>
    <t>R14-146</t>
  </si>
  <si>
    <t>000000080932931 TRANSFE</t>
  </si>
  <si>
    <t xml:space="preserve">80932931
</t>
  </si>
  <si>
    <t>CAMILO AND SANCH</t>
  </si>
  <si>
    <t xml:space="preserve">REINTEGRO </t>
  </si>
  <si>
    <t>L14-29</t>
  </si>
  <si>
    <t>CAMILO ANDRES SANCHEZ ROJAS CC80,932,931 G14-5248</t>
  </si>
  <si>
    <t xml:space="preserve">000000800103920  PAGOS  </t>
  </si>
  <si>
    <t>DIR TESORO NAL</t>
  </si>
  <si>
    <t>DIRECCION TESORO NAC</t>
  </si>
  <si>
    <t xml:space="preserve">   000000000000000000000000  GOBERNACION DEL MAGDALEN   </t>
  </si>
  <si>
    <t>R14-147</t>
  </si>
  <si>
    <t>573-83</t>
  </si>
  <si>
    <t>PAGO F1720 CI 0720-2025 GOB M/LENA</t>
  </si>
  <si>
    <t>R144-3</t>
  </si>
  <si>
    <t>LEGALIZACION AVANCE CC 7724669</t>
  </si>
  <si>
    <t>L14-30</t>
  </si>
  <si>
    <t>REINTEGRO COMISION DEPÓSITO JUDICIAL</t>
  </si>
  <si>
    <t>R14-148</t>
  </si>
  <si>
    <t>PAGO F1764 PN DIBIE 08-5-16001-25 / POLICIA NACIONAL DIRECCION DE BIENESTAR SOCIAL</t>
  </si>
  <si>
    <t xml:space="preserve">000000899999001  PAGOS  </t>
  </si>
  <si>
    <t xml:space="preserve">   000000000000000000000000  MINISTERIO DE EDUCACION</t>
  </si>
  <si>
    <t>R14-149</t>
  </si>
  <si>
    <t>PAGO F1770 CO1.PCCNTR.7685385-2025 / MINISTERIO DE EDUCACION NACIONAL</t>
  </si>
  <si>
    <t>R14-150</t>
  </si>
  <si>
    <t>PAGO F1782 089-00-G-CACOM4-DEDHU2024 / FUERZA AÉREA COLOMBIANA</t>
  </si>
  <si>
    <t xml:space="preserve">P355-2024/OP5270        </t>
  </si>
  <si>
    <t>TRASLADO FONDOS P621 OP4882 CI914 2023</t>
  </si>
  <si>
    <t>R14-151</t>
  </si>
  <si>
    <t>REINTEGRO TRASLADO FONDOS P621 OP4882 CI914 2023</t>
  </si>
  <si>
    <t>TRASLADO FONDOS P621 OP4</t>
  </si>
  <si>
    <t>882 CI914 2023</t>
  </si>
  <si>
    <t>G24-30</t>
  </si>
  <si>
    <t>83-46</t>
  </si>
  <si>
    <t>L14-31</t>
  </si>
  <si>
    <t>GOBERNACION DEL MAGDALENA</t>
  </si>
  <si>
    <t>R14-152</t>
  </si>
  <si>
    <t>573-40</t>
  </si>
  <si>
    <t>PAGO F1668 CI 1200-2024 GOB M/LENA</t>
  </si>
  <si>
    <t>R144-4</t>
  </si>
  <si>
    <t xml:space="preserve">83-64 </t>
  </si>
  <si>
    <r>
      <rPr>
        <sz val="11"/>
        <color rgb="FF000000"/>
        <rFont val="Calibri"/>
        <family val="2"/>
        <scheme val="minor"/>
      </rPr>
      <t xml:space="preserve">REINTEGRO LEGALIZACION AVANCE - </t>
    </r>
    <r>
      <rPr>
        <b/>
        <sz val="11"/>
        <color rgb="FFFF0000"/>
        <rFont val="Calibri"/>
        <family val="2"/>
        <scheme val="minor"/>
      </rPr>
      <t>OJO FALTA CÉDULA</t>
    </r>
  </si>
  <si>
    <t>REINTEGRO DIF EN PAGO NIT 900854939</t>
  </si>
  <si>
    <t>R14-153</t>
  </si>
  <si>
    <t>PAGO F1789 CTTO ANSV-035-2025</t>
  </si>
  <si>
    <t>R14-154</t>
  </si>
  <si>
    <t>PAGO F1780 CONV INTER 250366</t>
  </si>
  <si>
    <t>R14-155</t>
  </si>
  <si>
    <t>573-91</t>
  </si>
  <si>
    <t>PAGO F1801 CINT-307-2025 LA CALERA</t>
  </si>
  <si>
    <t>R14-156</t>
  </si>
  <si>
    <t>BENEFICIO CTTO ANT 20248362</t>
  </si>
  <si>
    <t>L14-32</t>
  </si>
  <si>
    <t>REINTEGRO COMISIONES GCO OCCIDENTE</t>
  </si>
  <si>
    <t>R14-157</t>
  </si>
  <si>
    <t>PAGO F1708-1724-1732-1761-1795 CONV FDLBU-CI-515-2024 - 899999061</t>
  </si>
  <si>
    <t>R14-158</t>
  </si>
  <si>
    <t>PAGO F1534-1788 CTTO 07-5-20164-24 DISAN</t>
  </si>
  <si>
    <t>DIRECCION TESORO NACIONAL</t>
  </si>
  <si>
    <t>R14-159</t>
  </si>
  <si>
    <t>573-75</t>
  </si>
  <si>
    <t>PAGO F1765 DILOF 06-5-10329-2024</t>
  </si>
  <si>
    <t>R14-160</t>
  </si>
  <si>
    <t>PAGO F1752 CTTO 06-5-10317-24 DILOF</t>
  </si>
  <si>
    <t>R14-161</t>
  </si>
  <si>
    <t>PAGO F1794 CTTO 30-2024 RENOBO</t>
  </si>
  <si>
    <t xml:space="preserve">000008999992307  PAGOS  </t>
  </si>
  <si>
    <t>INTE BANK FOR RE</t>
  </si>
  <si>
    <t>CITIBANK</t>
  </si>
  <si>
    <t xml:space="preserve">   000000980002549  PAGOS       000000000000000000000</t>
  </si>
  <si>
    <t>R14-162</t>
  </si>
  <si>
    <t>573-86</t>
  </si>
  <si>
    <t>PAGO F1763 CTO 7216296 BANCO MUNDIAL 800,091,029</t>
  </si>
  <si>
    <t>R14-163</t>
  </si>
  <si>
    <t>572-46</t>
  </si>
  <si>
    <t>PAGO F1593 - 480-2023 (91276) FDL BOSA</t>
  </si>
  <si>
    <t>R14-164</t>
  </si>
  <si>
    <t>PAGO F1806 PN DIBIE 08-5-16001-25</t>
  </si>
  <si>
    <t>R14-165</t>
  </si>
  <si>
    <t>DIRECCION GENERAL DE CREDITO P</t>
  </si>
  <si>
    <t>R14-166</t>
  </si>
  <si>
    <t>PAGO F1799 CTTO ANT 20248362</t>
  </si>
  <si>
    <t>R14-167</t>
  </si>
  <si>
    <t>567-89</t>
  </si>
  <si>
    <t>PAGO F1815 FNTCE 087-2022</t>
  </si>
  <si>
    <t>R14-169</t>
  </si>
  <si>
    <t>R14-170</t>
  </si>
  <si>
    <t>R14-171</t>
  </si>
  <si>
    <t>PAGO F1792 CONV FDLSC-CVNI-1161-2024</t>
  </si>
  <si>
    <t>R14-172</t>
  </si>
  <si>
    <t>PAGO F1813/1814 FNTCE 087-2022</t>
  </si>
  <si>
    <t xml:space="preserve">000000980002549  PAGOS  </t>
  </si>
  <si>
    <t xml:space="preserve">   2011963001                ADMIN EXP OF THE WORLD B</t>
  </si>
  <si>
    <t>R14-173</t>
  </si>
  <si>
    <t>PAGO F1818 CTO 7216296 BANCO MUNDIAL</t>
  </si>
  <si>
    <t>Etiquetas de fila</t>
  </si>
  <si>
    <t>Total general</t>
  </si>
  <si>
    <t>(Todas)</t>
  </si>
  <si>
    <t>Días (FECHA)</t>
  </si>
  <si>
    <t>Meses (FECHA)</t>
  </si>
  <si>
    <t>Suma de VALOR</t>
  </si>
  <si>
    <t>Cuenta de VALOR2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</si>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</sst>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_-[$$-409]* #,##0.00_ ;_-[$$-409]* \-#,##0.00\ ;_-[$$-409]* &quot;-&quot;??_ ;_-@_ "/>
    <numFmt numFmtId="165" formatCode="#,##0.0"/>
    <numFmt numFmtId="166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4" fontId="2" fillId="2" borderId="1" xfId="0" applyNumberFormat="1" applyFont="1" applyFill="1" applyBorder="1"/>
    <xf numFmtId="3" fontId="0" fillId="0" borderId="1" xfId="0" applyNumberFormat="1" applyBorder="1"/>
    <xf numFmtId="3" fontId="0" fillId="0" borderId="0" xfId="0" applyNumberFormat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164" fontId="0" fillId="0" borderId="1" xfId="0" applyNumberFormat="1" applyBorder="1"/>
    <xf numFmtId="0" fontId="4" fillId="0" borderId="1" xfId="0" applyFont="1" applyBorder="1"/>
    <xf numFmtId="0" fontId="0" fillId="5" borderId="1" xfId="0" applyFill="1" applyBorder="1"/>
    <xf numFmtId="164" fontId="0" fillId="0" borderId="1" xfId="0" applyNumberFormat="1" applyBorder="1" applyAlignment="1">
      <alignment wrapText="1"/>
    </xf>
    <xf numFmtId="14" fontId="3" fillId="0" borderId="1" xfId="0" applyNumberFormat="1" applyFont="1" applyBorder="1"/>
    <xf numFmtId="164" fontId="3" fillId="0" borderId="1" xfId="0" applyNumberFormat="1" applyFont="1" applyBorder="1"/>
    <xf numFmtId="165" fontId="0" fillId="0" borderId="1" xfId="0" applyNumberFormat="1" applyBorder="1"/>
    <xf numFmtId="0" fontId="5" fillId="0" borderId="0" xfId="0" applyFont="1"/>
    <xf numFmtId="0" fontId="6" fillId="0" borderId="0" xfId="0" applyFont="1"/>
    <xf numFmtId="14" fontId="7" fillId="0" borderId="1" xfId="0" applyNumberFormat="1" applyFont="1" applyBorder="1"/>
    <xf numFmtId="0" fontId="7" fillId="0" borderId="1" xfId="0" applyFont="1" applyBorder="1"/>
    <xf numFmtId="0" fontId="7" fillId="0" borderId="1" xfId="0" quotePrefix="1" applyFont="1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165" fontId="0" fillId="0" borderId="2" xfId="0" applyNumberFormat="1" applyBorder="1"/>
    <xf numFmtId="0" fontId="2" fillId="4" borderId="2" xfId="0" applyFont="1" applyFill="1" applyBorder="1"/>
    <xf numFmtId="164" fontId="0" fillId="0" borderId="2" xfId="0" applyNumberFormat="1" applyBorder="1"/>
    <xf numFmtId="0" fontId="8" fillId="3" borderId="1" xfId="0" applyFont="1" applyFill="1" applyBorder="1"/>
    <xf numFmtId="0" fontId="5" fillId="0" borderId="1" xfId="0" applyFont="1" applyBorder="1"/>
    <xf numFmtId="0" fontId="0" fillId="0" borderId="3" xfId="0" applyBorder="1"/>
    <xf numFmtId="14" fontId="0" fillId="0" borderId="4" xfId="0" applyNumberFormat="1" applyBorder="1"/>
    <xf numFmtId="164" fontId="0" fillId="0" borderId="5" xfId="0" applyNumberFormat="1" applyBorder="1"/>
    <xf numFmtId="0" fontId="7" fillId="0" borderId="0" xfId="0" applyFont="1"/>
    <xf numFmtId="166" fontId="7" fillId="0" borderId="1" xfId="0" applyNumberFormat="1" applyFont="1" applyBorder="1"/>
    <xf numFmtId="14" fontId="7" fillId="0" borderId="2" xfId="0" applyNumberFormat="1" applyFont="1" applyBorder="1"/>
    <xf numFmtId="0" fontId="7" fillId="0" borderId="2" xfId="0" applyFont="1" applyBorder="1"/>
    <xf numFmtId="0" fontId="7" fillId="0" borderId="2" xfId="0" quotePrefix="1" applyFont="1" applyBorder="1"/>
    <xf numFmtId="166" fontId="7" fillId="0" borderId="2" xfId="0" applyNumberFormat="1" applyFont="1" applyBorder="1"/>
    <xf numFmtId="0" fontId="9" fillId="0" borderId="2" xfId="0" applyFont="1" applyBorder="1"/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10" fillId="6" borderId="6" xfId="0" applyFont="1" applyFill="1" applyBorder="1" applyAlignment="1">
      <alignment wrapText="1"/>
    </xf>
    <xf numFmtId="14" fontId="7" fillId="0" borderId="0" xfId="0" applyNumberFormat="1" applyFont="1"/>
    <xf numFmtId="0" fontId="12" fillId="0" borderId="1" xfId="0" applyFont="1" applyBorder="1"/>
    <xf numFmtId="0" fontId="1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1" applyFont="1"/>
    <xf numFmtId="42" fontId="0" fillId="0" borderId="0" xfId="0" applyNumberFormat="1"/>
    <xf numFmtId="0" fontId="0" fillId="0" borderId="0" xfId="0" applyNumberFormat="1"/>
  </cellXfs>
  <cellStyles count="2">
    <cellStyle name="Moneda [0]" xfId="1" builtinId="7"/>
    <cellStyle name="Normal" xfId="0" builtinId="0"/>
  </cellStyles>
  <dxfs count="19"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77.879747800929" createdVersion="8" refreshedVersion="8" minRefreshableVersion="3" recordCount="497" xr:uid="{E9CB7921-83A3-5B40-83C4-21CD6903EF56}">
  <cacheSource type="worksheet">
    <worksheetSource ref="A1:O498" sheet="Hoja2"/>
  </cacheSource>
  <cacheFields count="17">
    <cacheField name="FECHA" numFmtId="14">
      <sharedItems containsSemiMixedTypes="0" containsNonDate="0" containsDate="1" containsString="0" minDate="2025-01-02T00:00:00" maxDate="2025-08-06T00:00:00" count="104">
        <d v="2025-01-02T00:00:00"/>
        <d v="2025-01-03T00:00:00"/>
        <d v="2025-01-09T00:00:00"/>
        <d v="2025-01-10T00:00:00"/>
        <d v="2025-01-14T00:00:00"/>
        <d v="2025-01-15T00:00:00"/>
        <d v="2025-01-17T00:00:00"/>
        <d v="2025-01-22T00:00:00"/>
        <d v="2025-01-23T00:00:00"/>
        <d v="2025-01-27T00:00:00"/>
        <d v="2025-01-28T00:00:00"/>
        <d v="2025-01-30T00:00:00"/>
        <d v="2025-01-31T00:00:00"/>
        <d v="2025-02-06T00:00:00"/>
        <d v="2025-02-10T00:00:00"/>
        <d v="2025-02-05T00:00:00"/>
        <d v="2025-02-12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2-27T00:00:00"/>
        <d v="2025-02-28T00:00:00"/>
        <d v="2025-03-04T00:00:00"/>
        <d v="2025-03-06T00:00:00"/>
        <d v="2025-03-07T00:00:00"/>
        <d v="2025-03-12T00:00:00"/>
        <d v="2025-03-13T00:00:00"/>
        <d v="2025-03-14T00:00:00"/>
        <d v="2025-03-17T00:00:00"/>
        <d v="2025-03-19T00:00:00"/>
        <d v="2025-03-20T00:00:00"/>
        <d v="2025-03-21T00:00:00"/>
        <d v="2025-03-25T00:00:00"/>
        <d v="2025-03-28T00:00:00"/>
        <d v="2025-03-31T00:00:00"/>
        <d v="2025-03-27T00:00:00"/>
        <d v="2025-04-01T00:00:00"/>
        <d v="2025-04-03T00:00:00"/>
        <d v="2025-04-04T00:00:00"/>
        <d v="2025-04-08T00:00:00"/>
        <d v="2025-04-10T00:00:00"/>
        <d v="2025-04-14T00:00:00"/>
        <d v="2025-04-22T00:00:00"/>
        <d v="2025-04-23T00:00:00"/>
        <d v="2025-04-24T00:00:00"/>
        <d v="2025-04-25T00:00:00"/>
        <d v="2025-04-28T00:00:00"/>
        <d v="2025-04-29T00:00:00"/>
        <d v="2025-04-30T00:00:00"/>
        <d v="2025-05-05T13:12:12"/>
        <d v="2025-05-05T00:00:00"/>
        <d v="2025-05-06T00:00:00"/>
        <d v="2025-05-09T00:00:00"/>
        <d v="2025-05-13T00:00:00"/>
        <d v="2025-05-14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6-06T00:00:00"/>
        <d v="2025-06-09T00:00:00"/>
        <d v="2025-06-10T00:00:00"/>
        <d v="2025-06-12T00:00:00"/>
        <d v="2025-06-18T00:00:00"/>
        <d v="2025-06-19T00:00:00"/>
        <d v="2025-06-20T00:00:00"/>
        <d v="2025-06-24T00:00:00"/>
        <d v="2025-06-25T00:00:00"/>
        <d v="2025-06-26T00:00:00"/>
        <d v="2025-06-27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7-14T00:00:00"/>
        <d v="2025-07-15T00:00:00"/>
        <d v="2025-07-17T00:00:00"/>
        <d v="2025-07-18T00:00:00"/>
        <d v="2025-07-21T00:00:00"/>
        <d v="2025-07-22T00:00:00"/>
        <d v="2025-07-23T00:00:00"/>
        <d v="2025-07-24T00:00:00"/>
        <d v="2025-07-25T00:00:00"/>
        <d v="2025-07-28T00:00:00"/>
        <d v="2025-07-29T00:00:00"/>
        <d v="2025-07-30T00:00:00"/>
        <d v="2025-07-31T00:00:00"/>
        <d v="2025-08-05T00:00:00"/>
      </sharedItems>
      <fieldGroup par="16"/>
    </cacheField>
    <cacheField name="ID-RECAUDADOR" numFmtId="0">
      <sharedItems containsBlank="1" containsMixedTypes="1" containsNumber="1" containsInteger="1" minValue="80015956" maxValue="8999992307" count="6">
        <m/>
        <s v="8999992307"/>
        <n v="8999992307"/>
        <n v="899999230"/>
        <n v="80015956"/>
        <s v="899999230"/>
      </sharedItems>
    </cacheField>
    <cacheField name="Nro_Prod_Recaudador" numFmtId="0">
      <sharedItems containsBlank="1" containsMixedTypes="1" containsNumber="1" containsInteger="1" minValue="230857187" maxValue="230906976"/>
    </cacheField>
    <cacheField name="No_Factura" numFmtId="0">
      <sharedItems containsBlank="1" containsMixedTypes="1" containsNumber="1" minValue="289" maxValue="8600243016"/>
    </cacheField>
    <cacheField name="VALOR" numFmtId="0">
      <sharedItems containsSemiMixedTypes="0" containsString="0" containsNumber="1" minValue="1000" maxValue="8384664154.5900002"/>
    </cacheField>
    <cacheField name="Producto_originador" numFmtId="0">
      <sharedItems containsBlank="1" containsMixedTypes="1" containsNumber="1" containsInteger="1" minValue="68840023" maxValue="570007470186367"/>
    </cacheField>
    <cacheField name="Id_Originador" numFmtId="0">
      <sharedItems containsBlank="1" containsMixedTypes="1" containsNumber="1" containsInteger="1" minValue="7724669" maxValue="9018935064"/>
    </cacheField>
    <cacheField name="Nombre_originador" numFmtId="0">
      <sharedItems containsBlank="1" containsMixedTypes="1" containsNumber="1" containsInteger="1" minValue="1110066100" maxValue="1110068744"/>
    </cacheField>
    <cacheField name="Entidad_Financiera" numFmtId="0">
      <sharedItems containsBlank="1"/>
    </cacheField>
    <cacheField name="Observaciones" numFmtId="0">
      <sharedItems containsBlank="1" containsMixedTypes="1" containsNumber="1" containsInteger="1" minValue="1001489124" maxValue="1001726724"/>
    </cacheField>
    <cacheField name="CONCEPTO" numFmtId="0">
      <sharedItems count="18">
        <s v="CXI"/>
        <s v="INGRESO"/>
        <s v="REINTEGRO"/>
        <s v="CORRECCION"/>
        <s v="TRASLADO"/>
        <s v="BENEFICIO"/>
        <s v="AVANCE"/>
        <s v="TRASLADO FONDOS"/>
        <s v="EXCEDENTES"/>
        <s v="DEVOLUCION"/>
        <s v="REINTEGRO BCO"/>
        <s v="EXCEDENTE"/>
        <s v="INGRESO "/>
        <s v="CURSOS"/>
        <s v="RECLASIFICACION"/>
        <s v="APORTE UD"/>
        <s v="INGRESO T.U."/>
        <s v="REINTEGRO "/>
      </sharedItems>
    </cacheField>
    <cacheField name="RC" numFmtId="0">
      <sharedItems count="196">
        <s v="R14-1"/>
        <s v="R14-2"/>
        <s v="R14-3"/>
        <s v="R14-4"/>
        <s v="R14-5"/>
        <s v="R14-6"/>
        <s v="R14-7"/>
        <s v="R144-1"/>
        <s v="G24-1"/>
        <s v="R14-8"/>
        <s v="R14-9"/>
        <s v="R14-10"/>
        <s v="R14-11"/>
        <s v="R14-12"/>
        <s v="R14-13"/>
        <s v="R14-14"/>
        <s v="R14-15"/>
        <s v="R14-16"/>
        <s v="R14-17"/>
        <s v="R14-18"/>
        <s v="R14-19"/>
        <s v="R14-20"/>
        <s v="R14-22"/>
        <s v="R14-23"/>
        <s v="R14-24"/>
        <s v="R14-25"/>
        <s v="R14-26"/>
        <s v="R14-27"/>
        <s v="G24-10"/>
        <s v="R14-28"/>
        <s v="R14-29"/>
        <s v="R14-30"/>
        <s v="R14-31"/>
        <s v="R14-32"/>
        <s v="R14-33"/>
        <s v="R14-34"/>
        <s v="R14-35"/>
        <s v="R14-36"/>
        <s v="R14-37"/>
        <s v="R14-38"/>
        <s v="R14-39"/>
        <s v="R14-41"/>
        <s v="R14-42"/>
        <s v="L14-3"/>
        <s v="L14-4"/>
        <s v="R14-43"/>
        <s v="R14-44"/>
        <s v="R14-45"/>
        <s v="R14-46"/>
        <s v="L14-5"/>
        <s v="R14-47"/>
        <s v="G24-11"/>
        <s v="R14-48"/>
        <s v="L14-6"/>
        <s v="L14-7"/>
        <s v="R14-49"/>
        <s v="R14-50"/>
        <s v="R14-51"/>
        <s v="R14-52"/>
        <s v="R14-53"/>
        <s v="R14-54"/>
        <s v="R14-55"/>
        <s v="R14-56"/>
        <s v="R14-57"/>
        <s v="R14-58"/>
        <s v="R14-59"/>
        <s v="L14-8"/>
        <s v="L14-11"/>
        <s v="R14-61"/>
        <s v="R14-62"/>
        <s v="R14-63"/>
        <s v="R14-64"/>
        <s v="R14-65"/>
        <s v="R14-66"/>
        <s v="R14-67"/>
        <s v="R14-68"/>
        <s v="R14-69"/>
        <s v="R14-70"/>
        <s v="R14-71"/>
        <s v="R14-72"/>
        <s v="R14-73"/>
        <s v="R14-74"/>
        <s v="R14-75"/>
        <s v="R14-76"/>
        <s v="R14-77"/>
        <s v="R14-78"/>
        <s v="R14-79"/>
        <s v="R14-80"/>
        <s v="R14-81"/>
        <s v="G24-20"/>
        <s v="R14-82"/>
        <s v="R14-83"/>
        <s v="R14-85"/>
        <s v="R14-86"/>
        <s v="R14-87"/>
        <s v="R14-88"/>
        <s v="L14-14"/>
        <s v="CONCILIACIÓN "/>
        <s v="G24-23"/>
        <s v="R14-89"/>
        <s v="R14-90"/>
        <s v="R14-91"/>
        <s v="R14-92"/>
        <s v="R14-93"/>
        <s v="R14-94"/>
        <s v="R14-95"/>
        <s v="R14-96"/>
        <s v="R14-97"/>
        <s v="R14-98"/>
        <s v="L14-15"/>
        <s v="R14-99"/>
        <s v="R14-100"/>
        <s v="R14-101"/>
        <s v="R14-102"/>
        <s v="R14-103"/>
        <s v="R14-104"/>
        <s v="R14-105"/>
        <s v="R14-106"/>
        <s v="R14-107"/>
        <s v="R14-108"/>
        <s v="R14-109"/>
        <s v="R14-110"/>
        <s v="L14-16"/>
        <s v="R14-111"/>
        <s v="R14-113"/>
        <s v="R14-114"/>
        <s v="R14-115"/>
        <s v="R14-116"/>
        <s v="R14-117"/>
        <s v="R14-118"/>
        <s v="R14-119"/>
        <s v="R14-120"/>
        <s v="R14-121"/>
        <s v="R14-122"/>
        <s v="R14-123"/>
        <s v="L14-24"/>
        <s v="R14-124"/>
        <s v="R14-125"/>
        <s v="R14-126"/>
        <s v="R14-127"/>
        <s v="R14-128"/>
        <s v="R14-129"/>
        <s v="R14-130"/>
        <s v="R174-"/>
        <s v="R14-131"/>
        <s v="R14-132"/>
        <s v="R14-133"/>
        <s v="R14-134"/>
        <s v="R14-135"/>
        <s v="R14-136"/>
        <s v="R14-137"/>
        <s v="G24-27"/>
        <s v="G24-28"/>
        <s v="L14-27"/>
        <s v="R14-139"/>
        <s v="R14-140"/>
        <s v="R14-141"/>
        <s v="R14-142"/>
        <s v="R14-143"/>
        <s v="R14-144"/>
        <s v="R14-145"/>
        <s v="L14-28"/>
        <s v="R14-146"/>
        <s v="L14-29"/>
        <s v="R14-147"/>
        <s v="R144-3"/>
        <s v="L14-30"/>
        <s v="R14-148"/>
        <s v="R14-149"/>
        <s v="R14-150"/>
        <s v="R14-151"/>
        <s v="G24-30"/>
        <s v="L14-31"/>
        <s v="R14-152"/>
        <s v="R144-4"/>
        <s v="R14-153"/>
        <s v="R14-154"/>
        <s v="R14-155"/>
        <s v="R14-156"/>
        <s v="L14-32"/>
        <s v="R14-157"/>
        <s v="R14-158"/>
        <s v="R14-159"/>
        <s v="R14-160"/>
        <s v="R14-161"/>
        <s v="R14-162"/>
        <s v="R14-163"/>
        <s v="R14-164"/>
        <s v="R14-165"/>
        <s v="R14-166"/>
        <s v="R14-167"/>
        <s v="R14-169"/>
        <s v="R14-170"/>
        <s v="R14-171"/>
        <s v="R14-172"/>
        <s v="R14-173"/>
      </sharedItems>
    </cacheField>
    <cacheField name="CCTO" numFmtId="0">
      <sharedItems/>
    </cacheField>
    <cacheField name="CUENTA CONTABLE" numFmtId="0">
      <sharedItems containsSemiMixedTypes="0" containsString="0" containsNumber="1" containsInteger="1" minValue="2453017102" maxValue="2910908210" count="101">
        <n v="2910906801"/>
        <n v="2910907341"/>
        <n v="2910907360"/>
        <n v="2910907352"/>
        <n v="2453018368"/>
        <n v="2910907353"/>
        <n v="2910907329"/>
        <n v="2910901301"/>
        <n v="2453018350"/>
        <n v="2910906794"/>
        <n v="2453017102"/>
        <n v="2453018366"/>
        <n v="2910907221"/>
        <n v="2910907342"/>
        <n v="2910907335"/>
        <n v="2453018301"/>
        <n v="2453018347"/>
        <n v="2910907336"/>
        <n v="2910907319"/>
        <n v="2910901302"/>
        <n v="2910907344"/>
        <n v="2910907361"/>
        <n v="2910907337"/>
        <n v="2910907326"/>
        <n v="2910907332"/>
        <n v="2453018313"/>
        <n v="2453018369"/>
        <n v="2910906158"/>
        <n v="2453018331"/>
        <n v="2910907355"/>
        <n v="2453018372"/>
        <n v="2910907368"/>
        <n v="2910907376"/>
        <n v="2910906401"/>
        <n v="2453018374"/>
        <n v="2453018334"/>
        <n v="2910907347"/>
        <n v="2910907343"/>
        <n v="2910907330"/>
        <n v="2910907216"/>
        <n v="2453019702"/>
        <n v="2910907222"/>
        <n v="2453018363"/>
        <n v="2910907309"/>
        <n v="2453018373"/>
        <n v="2453018371"/>
        <n v="2910907364"/>
        <n v="2910907236"/>
        <n v="2910907333"/>
        <n v="2910906370"/>
        <n v="2910907339"/>
        <n v="2910905301"/>
        <n v="2910907363"/>
        <n v="2910907359"/>
        <n v="2910907371"/>
        <n v="2910907358"/>
        <n v="2910907366"/>
        <n v="2910907369"/>
        <n v="2910907370"/>
        <n v="2910907320"/>
        <n v="2910907318"/>
        <n v="2910908075"/>
        <n v="2453018370"/>
        <n v="2910906742"/>
        <n v="2910907231"/>
        <n v="2910907362"/>
        <n v="2910907372"/>
        <n v="2910907377"/>
        <n v="2910907357"/>
        <n v="2453018376"/>
        <n v="2910907373"/>
        <n v="2453018330"/>
        <n v="2910907380"/>
        <n v="2910905904"/>
        <n v="2910907379"/>
        <n v="2910907381"/>
        <n v="2910907232"/>
        <n v="2910907374"/>
        <n v="2910907378"/>
        <n v="2910906756"/>
        <n v="2453017501"/>
        <n v="2453018377"/>
        <n v="2910907384"/>
        <n v="2453018354"/>
        <n v="2453018349"/>
        <n v="2910907387"/>
        <n v="2910907322"/>
        <n v="2910908210"/>
        <n v="2910907323"/>
        <n v="2910907325"/>
        <n v="2910907321"/>
        <n v="2453018379"/>
        <n v="2910907383"/>
        <n v="2453018346"/>
        <n v="2910907340"/>
        <n v="2453018364"/>
        <n v="2910907391"/>
        <n v="2910907375"/>
        <n v="2910907386"/>
        <n v="2910907246"/>
        <n v="2910906789"/>
      </sharedItems>
    </cacheField>
    <cacheField name="DETALLE" numFmtId="0">
      <sharedItems containsBlank="1"/>
    </cacheField>
    <cacheField name="Días (FECHA)" numFmtId="0" databaseField="0">
      <fieldGroup base="0">
        <rangePr groupBy="days" startDate="2025-01-02T00:00:00" endDate="2025-08-06T00:00:00"/>
        <groupItems count="368">
          <s v="&lt;2/01/25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6/08/25"/>
        </groupItems>
      </fieldGroup>
    </cacheField>
    <cacheField name="Meses (FECHA)" numFmtId="0" databaseField="0">
      <fieldGroup base="0">
        <rangePr groupBy="months" startDate="2025-01-02T00:00:00" endDate="2025-08-06T00:00:00"/>
        <groupItems count="14">
          <s v="&lt;2/01/25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6/08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x v="0"/>
    <x v="0"/>
    <n v="230894651"/>
    <m/>
    <n v="830000"/>
    <m/>
    <m/>
    <m/>
    <m/>
    <s v="CONSIGNACION CUENTA EFECTIVO OFICINA"/>
    <x v="0"/>
    <x v="0"/>
    <s v="568-01"/>
    <x v="0"/>
    <s v="CXI"/>
  </r>
  <r>
    <x v="0"/>
    <x v="0"/>
    <n v="230858938"/>
    <m/>
    <n v="43105800"/>
    <s v="MUNICIPIO DE MADRID"/>
    <s v="899999325"/>
    <s v="IMPUESTOS SOBRE VEHICULOS AUTO"/>
    <s v="BANCOLOMBIA"/>
    <s v="PAGO TERCERO RECIBIDO DESDE ACH"/>
    <x v="1"/>
    <x v="1"/>
    <s v="573-41"/>
    <x v="1"/>
    <s v="PAGO F1623 CI-836-2024 M/PIO MADRID"/>
  </r>
  <r>
    <x v="0"/>
    <x v="0"/>
    <n v="230858938"/>
    <m/>
    <n v="24109814"/>
    <s v="MUNICIPIO DE SUBACHOQUE"/>
    <s v="899999314"/>
    <s v="PARTICIPACION IMPUESTO VEHICUL"/>
    <s v="BANCOLOMBIA"/>
    <s v="PAGO TERCERO RECIBIDO DESDE ACH"/>
    <x v="1"/>
    <x v="2"/>
    <s v="573-60"/>
    <x v="2"/>
    <s v="PAGO F1597 CTI-CD-216-2024 SUBACHOQUE"/>
  </r>
  <r>
    <x v="0"/>
    <x v="0"/>
    <n v="230858938"/>
    <m/>
    <n v="3662186"/>
    <s v="MUNICIPIO DE SUBACHOQUE"/>
    <s v="899999314"/>
    <s v="PARTICIPACION IMPUESTO VEHICUL"/>
    <s v="BANCOLOMBIA"/>
    <s v="PAGO TERCERO RECIBIDO DESDE ACH"/>
    <x v="1"/>
    <x v="2"/>
    <s v="573-60"/>
    <x v="2"/>
    <s v="PAGO F1597 CTI-CD-216-2024 SUBACHOQUE"/>
  </r>
  <r>
    <x v="0"/>
    <x v="0"/>
    <n v="230858938"/>
    <m/>
    <n v="4600000"/>
    <m/>
    <s v="8001040482"/>
    <s v="CONCEJO MUNICIPA"/>
    <s v="DAVIVIENDA"/>
    <s v="PAGO TERCERO RECIBIDO DESDE ACH"/>
    <x v="1"/>
    <x v="3"/>
    <s v="573-52"/>
    <x v="3"/>
    <s v="PAGO F1607 CI-042-2024 V/CENCIO"/>
  </r>
  <r>
    <x v="0"/>
    <x v="0"/>
    <n v="230858938"/>
    <m/>
    <n v="9200000"/>
    <m/>
    <s v="8001040482"/>
    <s v="CONCEJO MUNICIPA"/>
    <s v="DAVIVIENDA"/>
    <s v="PAGO TERCERO RECIBIDO DESDE ACH"/>
    <x v="1"/>
    <x v="3"/>
    <s v="573-52"/>
    <x v="3"/>
    <s v="PAGO F1606 CI-042-2024 V/CENCIO"/>
  </r>
  <r>
    <x v="0"/>
    <x v="0"/>
    <n v="230858938"/>
    <m/>
    <n v="17714292"/>
    <m/>
    <s v="901421041"/>
    <s v="AGENCIA CATASTR0"/>
    <s v="BBVA"/>
    <s v="PAGO TERCERO RECIBIDO DESDE ACH"/>
    <x v="1"/>
    <x v="4"/>
    <s v="83-68"/>
    <x v="4"/>
    <s v="PAGO F1591 CI ACC-031-2024 CATASTRO"/>
  </r>
  <r>
    <x v="1"/>
    <x v="0"/>
    <n v="230858938"/>
    <m/>
    <n v="31000000"/>
    <m/>
    <s v="9017771302"/>
    <s v="CORPORACION PARA EL DESARROLLO ECON"/>
    <s v="BANCO DE OCCIDENTE"/>
    <s v="PAGO A TERCEROS RECIBIDO DESDE CUENTA PROPIA"/>
    <x v="1"/>
    <x v="5"/>
    <s v="573-53"/>
    <x v="5"/>
    <s v="PAGO F1570 OC-001-2024 CORPODESARR"/>
  </r>
  <r>
    <x v="2"/>
    <x v="0"/>
    <n v="230858938"/>
    <m/>
    <n v="45000000"/>
    <m/>
    <s v="8999990619"/>
    <s v="BOGOTA DISTRITO CAPITAL"/>
    <s v="BANCO DE OCCIDENTE"/>
    <s v="PAGO A TERCEROS RECIBIDO DESDE CUENTA PROPIA"/>
    <x v="1"/>
    <x v="6"/>
    <s v="573-29"/>
    <x v="6"/>
    <s v="PAGO F1613 CTTO 796-2024 SHDT"/>
  </r>
  <r>
    <x v="2"/>
    <x v="0"/>
    <n v="230858938"/>
    <m/>
    <n v="30000000"/>
    <m/>
    <s v="8999990619"/>
    <s v="BOGOTA DISTRITO CAPITAL"/>
    <s v="BANCO DE OCCIDENTE"/>
    <s v="PAGO A TERCEROS RECIBIDO DESDE CUENTA PROPIA"/>
    <x v="1"/>
    <x v="6"/>
    <s v="573-29"/>
    <x v="6"/>
    <s v="PAGO F1609 CTTO 796-2024 SHDT"/>
  </r>
  <r>
    <x v="3"/>
    <x v="1"/>
    <s v="230888422"/>
    <s v="14918 DIC 2024"/>
    <n v="137934"/>
    <s v="230858938"/>
    <s v="8999992307"/>
    <s v="UNIVERSIDAD DISTRITAL FRANCISCO JOS"/>
    <s v="BANCO DE OCCIDENTE"/>
    <m/>
    <x v="2"/>
    <x v="7"/>
    <s v="513-01"/>
    <x v="7"/>
    <s v="REINTEGRO POLIZA DEL CTTO 80740-0820 DE 2022"/>
  </r>
  <r>
    <x v="3"/>
    <x v="1"/>
    <s v="230888422"/>
    <s v="RTE FTE NOV 83-50"/>
    <n v="1089597"/>
    <s v="230900698"/>
    <s v="8999992307"/>
    <s v="UNIVERSIDAD DISTRITAL FRANCISCO JOS"/>
    <s v="BANCO DE OCCIDENTE"/>
    <m/>
    <x v="3"/>
    <x v="8"/>
    <s v="83-50"/>
    <x v="8"/>
    <s v="RTE FTE NOV 83-50"/>
  </r>
  <r>
    <x v="3"/>
    <x v="1"/>
    <s v="230888422"/>
    <s v="RTE FTE NOV 567-94"/>
    <n v="48112"/>
    <s v="230897316"/>
    <s v="8999992307"/>
    <s v="UNIVERSIDAD DISTRITAL FRANCISCO JOS"/>
    <s v="BANCO DE OCCIDENTE"/>
    <m/>
    <x v="3"/>
    <x v="8"/>
    <s v="567-94"/>
    <x v="9"/>
    <s v="RTE FTE NOV 567-94"/>
  </r>
  <r>
    <x v="3"/>
    <x v="1"/>
    <s v="230888422"/>
    <s v="REND DIC 2024 CTA BENEFI"/>
    <n v="1647197"/>
    <s v="230888406"/>
    <s v="8999992307"/>
    <s v="UNIVERSIDAD DISTRITAL FRANCISCO JOS"/>
    <s v="BANCO DE OCCIDENTE"/>
    <m/>
    <x v="4"/>
    <x v="8"/>
    <s v="513-01"/>
    <x v="7"/>
    <s v="TRASLADO REND DIC 2024 CTA BENEFI"/>
  </r>
  <r>
    <x v="3"/>
    <x v="1"/>
    <s v="230858938"/>
    <s v="3001131969              "/>
    <n v="15000000"/>
    <s v="256007436"/>
    <s v="8999990619"/>
    <s v="BOGOTA DISTRITO CAPITAL"/>
    <s v="BANCO DE OCCIDENTE"/>
    <m/>
    <x v="1"/>
    <x v="9"/>
    <s v="71-02"/>
    <x v="10"/>
    <s v="INGRESO EMISORA LA UD"/>
  </r>
  <r>
    <x v="4"/>
    <x v="2"/>
    <n v="230858938"/>
    <n v="3001038192"/>
    <n v="59330604"/>
    <n v="256007436"/>
    <n v="8999990619"/>
    <s v="BOGOTA DISTRITO CAPITAL"/>
    <s v="BANCO DE OCCIDENTE"/>
    <n v="1001489124"/>
    <x v="1"/>
    <x v="10"/>
    <s v="83-66"/>
    <x v="11"/>
    <s v="PAGO F1571 CONV 240682 SHD"/>
  </r>
  <r>
    <x v="4"/>
    <x v="2"/>
    <n v="230858938"/>
    <n v="3001137309"/>
    <n v="24024293"/>
    <n v="256007436"/>
    <n v="8999990619"/>
    <s v="BOGOTA DISTRITO CAPITAL"/>
    <s v="BANCO DE OCCIDENTE"/>
    <n v="1001489124"/>
    <x v="1"/>
    <x v="11"/>
    <s v="572-21"/>
    <x v="12"/>
    <s v="PAGO F1148 CTTO 220917-2023 SECRETARIA DISTRITAL DE HACIENDA"/>
  </r>
  <r>
    <x v="5"/>
    <x v="2"/>
    <n v="230858938"/>
    <s v="000000830127607  PAGOS  "/>
    <n v="30000000"/>
    <s v="ACC######?"/>
    <n v="8999990902"/>
    <s v="MINISTERIO DE HA"/>
    <s v="DIREC TESORO NACIONA"/>
    <s v="   000000000000000000000000  AGENCIA NACIONAL DE HIDR"/>
    <x v="1"/>
    <x v="12"/>
    <s v="573-42"/>
    <x v="13"/>
    <s v="PAGO F1554 CTTO 506-2024 ANH"/>
  </r>
  <r>
    <x v="6"/>
    <x v="3"/>
    <n v="230857187"/>
    <s v="000000891480035  PROVEED"/>
    <n v="1431782"/>
    <s v="PROVEEDOR"/>
    <n v="891480035"/>
    <s v="UNIVERSIDAD TECNOLOGICA DE PER"/>
    <s v="BANCOLOMBIA"/>
    <s v="OR  UNIVERSIDAD TECNOLOGICA  E PEREIRA"/>
    <x v="0"/>
    <x v="13"/>
    <s v="513-01"/>
    <x v="7"/>
    <m/>
  </r>
  <r>
    <x v="7"/>
    <x v="2"/>
    <n v="230858938"/>
    <s v="000000830041314  PAGOS  "/>
    <n v="140892000"/>
    <s v="ACC######?"/>
    <n v="8999990902"/>
    <s v="RAMA JUDICIAL TRIBUNALES Y JUZ"/>
    <s v="DIREC TESORO NACIONA"/>
    <s v="   000000000000000000000000  DIRECCION DE SANIDAD POL"/>
    <x v="1"/>
    <x v="14"/>
    <s v="573-35"/>
    <x v="14"/>
    <s v="PAGO F1533 CTTO 07-5-20164-24 DISAN"/>
  </r>
  <r>
    <x v="7"/>
    <x v="2"/>
    <n v="230858938"/>
    <n v="3000017919"/>
    <n v="129564835"/>
    <n v="256007436"/>
    <n v="8999990619"/>
    <s v="BOGOTA DISTRITO CAPITAL"/>
    <s v="BANCO DE OCCIDENTE"/>
    <n v="1001505517"/>
    <x v="1"/>
    <x v="15"/>
    <s v="83-01"/>
    <x v="15"/>
    <s v="PAGO F1495 CONV 389-2019 F.D.L. CIUDAD BOLIVAR"/>
  </r>
  <r>
    <x v="8"/>
    <x v="2"/>
    <n v="230858938"/>
    <n v="3000023296"/>
    <n v="7500000"/>
    <n v="256007436"/>
    <n v="8999990619"/>
    <s v="BOGOTA DISTRITO CAPITAL"/>
    <s v="BANCO DE OCCIDENTE"/>
    <n v="1001507317"/>
    <x v="0"/>
    <x v="16"/>
    <s v="513-01"/>
    <x v="7"/>
    <m/>
  </r>
  <r>
    <x v="8"/>
    <x v="0"/>
    <n v="230894651"/>
    <m/>
    <n v="384850"/>
    <m/>
    <m/>
    <m/>
    <m/>
    <s v="CONSIGNACION CUENTA EFECTIVO OFICINA"/>
    <x v="0"/>
    <x v="16"/>
    <s v="568-01"/>
    <x v="0"/>
    <s v="CXI"/>
  </r>
  <r>
    <x v="9"/>
    <x v="2"/>
    <n v="230858938"/>
    <n v="3000034898"/>
    <n v="242041000"/>
    <n v="256007436"/>
    <n v="8999990619"/>
    <s v="BOGOTA DISTRITO CAPITAL"/>
    <s v="BANCO DE OCCIDENTE"/>
    <n v="1001511716"/>
    <x v="1"/>
    <x v="17"/>
    <s v="83-47"/>
    <x v="16"/>
    <s v="PAGO F1626 FDLK-CD-513-2023"/>
  </r>
  <r>
    <x v="10"/>
    <x v="2"/>
    <n v="230858938"/>
    <s v="000000800141397  PAGOS  "/>
    <n v="138647600"/>
    <s v="ACC######?"/>
    <n v="8999990902"/>
    <s v="MINISTERIO DE HACIENDA Y CREDI"/>
    <s v="DIREC TESORO NACIONA"/>
    <s v="   000000000000000000000000  POLICIA NACIONAL - DIREC"/>
    <x v="1"/>
    <x v="18"/>
    <s v="573-36"/>
    <x v="17"/>
    <s v="PAGO F1566 CTTO 06-5-10230-24 DILOF"/>
  </r>
  <r>
    <x v="10"/>
    <x v="2"/>
    <n v="230858938"/>
    <s v="000000900373379  PAGOS  "/>
    <n v="350000000"/>
    <s v="ACC######?"/>
    <n v="8999990902"/>
    <s v="MINISTERIO DE HACIENDA Y CREDI"/>
    <s v="DIREC TESORO NACIONA"/>
    <s v="   000000000000000000000000  DIRECCION DE EDUCACION P"/>
    <x v="1"/>
    <x v="19"/>
    <s v="573-19"/>
    <x v="18"/>
    <s v="PAGO F1569-1589 CTTO INTER PN-DIEPO NRO 80-5-10029-24"/>
  </r>
  <r>
    <x v="11"/>
    <x v="2"/>
    <n v="230888406"/>
    <s v="-"/>
    <n v="67870678"/>
    <n v="230864282"/>
    <n v="8999992307"/>
    <s v="UNIVERSIDAD DISTRITAL FRANCISCO JOS"/>
    <s v="BANCO DE OCCIDENTE"/>
    <m/>
    <x v="5"/>
    <x v="20"/>
    <s v="513-02"/>
    <x v="19"/>
    <m/>
  </r>
  <r>
    <x v="11"/>
    <x v="2"/>
    <n v="230888406"/>
    <s v="-"/>
    <n v="5630720"/>
    <n v="230857187"/>
    <n v="8999992307"/>
    <s v="UNIVERSIDAD DISTRITAL FRANCISCO JOS"/>
    <s v="BANCO DE OCCIDENTE"/>
    <m/>
    <x v="5"/>
    <x v="20"/>
    <s v="513-02"/>
    <x v="19"/>
    <m/>
  </r>
  <r>
    <x v="11"/>
    <x v="2"/>
    <n v="230888406"/>
    <s v="-"/>
    <n v="55038047"/>
    <n v="230858938"/>
    <n v="8999992307"/>
    <s v="UNIVERSIDAD DISTRITAL FRANCISCO JOS"/>
    <s v="BANCO DE OCCIDENTE"/>
    <m/>
    <x v="5"/>
    <x v="20"/>
    <s v="513-02"/>
    <x v="19"/>
    <m/>
  </r>
  <r>
    <x v="11"/>
    <x v="2"/>
    <n v="230888406"/>
    <s v="-"/>
    <n v="1285714"/>
    <n v="230858938"/>
    <n v="8999992307"/>
    <s v="UNIVERSIDAD DISTRITAL FRANCISCO JOS"/>
    <s v="BANCO DE OCCIDENTE"/>
    <m/>
    <x v="5"/>
    <x v="20"/>
    <s v="513-02"/>
    <x v="19"/>
    <m/>
  </r>
  <r>
    <x v="11"/>
    <x v="2"/>
    <n v="230888406"/>
    <s v="-"/>
    <n v="2764286"/>
    <n v="230858938"/>
    <n v="8999992307"/>
    <s v="UNIVERSIDAD DISTRITAL FRANCISCO JOS"/>
    <s v="BANCO DE OCCIDENTE"/>
    <m/>
    <x v="5"/>
    <x v="20"/>
    <s v="513-02"/>
    <x v="19"/>
    <m/>
  </r>
  <r>
    <x v="11"/>
    <x v="2"/>
    <n v="230888406"/>
    <s v="-"/>
    <n v="13500000"/>
    <n v="230858938"/>
    <n v="8999992307"/>
    <s v="UNIVERSIDAD DISTRITAL FRANCISCO JOS"/>
    <s v="BANCO DE OCCIDENTE"/>
    <m/>
    <x v="5"/>
    <x v="20"/>
    <s v="513-02"/>
    <x v="19"/>
    <m/>
  </r>
  <r>
    <x v="11"/>
    <x v="2"/>
    <n v="230888406"/>
    <s v="-"/>
    <n v="6019554"/>
    <n v="230858938"/>
    <n v="8999992307"/>
    <s v="UNIVERSIDAD DISTRITAL FRANCISCO JOS"/>
    <s v="BANCO DE OCCIDENTE"/>
    <m/>
    <x v="5"/>
    <x v="20"/>
    <s v="513-02"/>
    <x v="19"/>
    <m/>
  </r>
  <r>
    <x v="11"/>
    <x v="2"/>
    <n v="230888406"/>
    <s v="-"/>
    <n v="37285714"/>
    <n v="230858938"/>
    <n v="8999992307"/>
    <s v="UNIVERSIDAD DISTRITAL FRANCISCO JOS"/>
    <s v="BANCO DE OCCIDENTE"/>
    <m/>
    <x v="5"/>
    <x v="20"/>
    <s v="513-02"/>
    <x v="19"/>
    <m/>
  </r>
  <r>
    <x v="11"/>
    <x v="2"/>
    <n v="230888406"/>
    <s v="-"/>
    <n v="347142857"/>
    <n v="230858938"/>
    <n v="8999992307"/>
    <s v="UNIVERSIDAD DISTRITAL FRANCISCO JOS"/>
    <s v="BANCO DE OCCIDENTE"/>
    <m/>
    <x v="5"/>
    <x v="20"/>
    <s v="513-02"/>
    <x v="19"/>
    <m/>
  </r>
  <r>
    <x v="11"/>
    <x v="2"/>
    <n v="230888406"/>
    <s v="-"/>
    <n v="111297858"/>
    <n v="230858938"/>
    <n v="8999992307"/>
    <s v="UNIVERSIDAD DISTRITAL FRANCISCO JOS"/>
    <s v="BANCO DE OCCIDENTE"/>
    <m/>
    <x v="5"/>
    <x v="20"/>
    <s v="513-02"/>
    <x v="19"/>
    <m/>
  </r>
  <r>
    <x v="11"/>
    <x v="2"/>
    <n v="230888406"/>
    <s v="-"/>
    <n v="8196428"/>
    <n v="230858938"/>
    <n v="8999992307"/>
    <s v="UNIVERSIDAD DISTRITAL FRANCISCO JOS"/>
    <s v="BANCO DE OCCIDENTE"/>
    <m/>
    <x v="5"/>
    <x v="20"/>
    <s v="513-02"/>
    <x v="19"/>
    <m/>
  </r>
  <r>
    <x v="11"/>
    <x v="2"/>
    <n v="230888406"/>
    <s v="-"/>
    <n v="16779101"/>
    <n v="230858938"/>
    <n v="8999992307"/>
    <s v="UNIVERSIDAD DISTRITAL FRANCISCO JOS"/>
    <s v="BANCO DE OCCIDENTE"/>
    <m/>
    <x v="5"/>
    <x v="20"/>
    <s v="513-02"/>
    <x v="19"/>
    <m/>
  </r>
  <r>
    <x v="11"/>
    <x v="2"/>
    <n v="230888422"/>
    <s v="-"/>
    <n v="45247119"/>
    <n v="230864282"/>
    <n v="8999992307"/>
    <s v="UNIVERSIDAD DISTRITAL FRANCISCO JOS"/>
    <s v="BANCO DE OCCIDENTE"/>
    <m/>
    <x v="5"/>
    <x v="20"/>
    <s v="513-01"/>
    <x v="7"/>
    <m/>
  </r>
  <r>
    <x v="11"/>
    <x v="2"/>
    <n v="230888422"/>
    <s v="-"/>
    <n v="3753814"/>
    <n v="230857187"/>
    <n v="8999992307"/>
    <s v="UNIVERSIDAD DISTRITAL FRANCISCO JOS"/>
    <s v="BANCO DE OCCIDENTE"/>
    <m/>
    <x v="5"/>
    <x v="20"/>
    <s v="513-01"/>
    <x v="7"/>
    <m/>
  </r>
  <r>
    <x v="11"/>
    <x v="2"/>
    <n v="230888422"/>
    <s v="-"/>
    <n v="9000000"/>
    <n v="230858938"/>
    <n v="8999992307"/>
    <s v="UNIVERSIDAD DISTRITAL FRANCISCO JOS"/>
    <s v="BANCO DE OCCIDENTE"/>
    <m/>
    <x v="5"/>
    <x v="20"/>
    <s v="513-01"/>
    <x v="7"/>
    <m/>
  </r>
  <r>
    <x v="11"/>
    <x v="2"/>
    <n v="230888422"/>
    <s v="-"/>
    <n v="231428572"/>
    <n v="230858938"/>
    <n v="8999992307"/>
    <s v="UNIVERSIDAD DISTRITAL FRANCISCO JOS"/>
    <s v="BANCO DE OCCIDENTE"/>
    <m/>
    <x v="5"/>
    <x v="20"/>
    <s v="513-01"/>
    <x v="7"/>
    <m/>
  </r>
  <r>
    <x v="11"/>
    <x v="2"/>
    <n v="230888422"/>
    <s v="-"/>
    <n v="1842857"/>
    <n v="230858938"/>
    <n v="8999992307"/>
    <s v="UNIVERSIDAD DISTRITAL FRANCISCO JOS"/>
    <s v="BANCO DE OCCIDENTE"/>
    <m/>
    <x v="5"/>
    <x v="20"/>
    <s v="513-01"/>
    <x v="7"/>
    <m/>
  </r>
  <r>
    <x v="11"/>
    <x v="2"/>
    <n v="230888422"/>
    <s v="-"/>
    <n v="5464286"/>
    <n v="230858938"/>
    <n v="8999992307"/>
    <s v="UNIVERSIDAD DISTRITAL FRANCISCO JOS"/>
    <s v="BANCO DE OCCIDENTE"/>
    <m/>
    <x v="5"/>
    <x v="20"/>
    <s v="513-01"/>
    <x v="7"/>
    <m/>
  </r>
  <r>
    <x v="11"/>
    <x v="2"/>
    <n v="230888422"/>
    <s v="-"/>
    <n v="24857143"/>
    <n v="230858938"/>
    <n v="8999992307"/>
    <s v="UNIVERSIDAD DISTRITAL FRANCISCO JOS"/>
    <s v="BANCO DE OCCIDENTE"/>
    <m/>
    <x v="5"/>
    <x v="20"/>
    <s v="513-01"/>
    <x v="7"/>
    <m/>
  </r>
  <r>
    <x v="11"/>
    <x v="2"/>
    <n v="230888422"/>
    <s v="-"/>
    <n v="74198571"/>
    <n v="230858938"/>
    <n v="8999992307"/>
    <s v="UNIVERSIDAD DISTRITAL FRANCISCO JOS"/>
    <s v="BANCO DE OCCIDENTE"/>
    <m/>
    <x v="5"/>
    <x v="20"/>
    <s v="513-01"/>
    <x v="7"/>
    <m/>
  </r>
  <r>
    <x v="11"/>
    <x v="2"/>
    <n v="230888422"/>
    <s v="-"/>
    <n v="857143"/>
    <n v="230858938"/>
    <n v="8999992307"/>
    <s v="UNIVERSIDAD DISTRITAL FRANCISCO JOS"/>
    <s v="BANCO DE OCCIDENTE"/>
    <m/>
    <x v="5"/>
    <x v="20"/>
    <s v="513-01"/>
    <x v="7"/>
    <m/>
  </r>
  <r>
    <x v="11"/>
    <x v="2"/>
    <n v="230888422"/>
    <s v="-"/>
    <n v="11186067"/>
    <n v="230858938"/>
    <n v="8999992307"/>
    <s v="UNIVERSIDAD DISTRITAL FRANCISCO JOS"/>
    <s v="BANCO DE OCCIDENTE"/>
    <m/>
    <x v="5"/>
    <x v="20"/>
    <s v="513-01"/>
    <x v="7"/>
    <m/>
  </r>
  <r>
    <x v="11"/>
    <x v="2"/>
    <n v="230888422"/>
    <s v="-"/>
    <n v="36692032"/>
    <n v="230858938"/>
    <n v="8999992307"/>
    <s v="UNIVERSIDAD DISTRITAL FRANCISCO JOS"/>
    <s v="BANCO DE OCCIDENTE"/>
    <m/>
    <x v="5"/>
    <x v="20"/>
    <s v="513-01"/>
    <x v="7"/>
    <m/>
  </r>
  <r>
    <x v="11"/>
    <x v="2"/>
    <n v="230888422"/>
    <s v="-"/>
    <n v="4013036"/>
    <n v="230858938"/>
    <n v="8999992307"/>
    <s v="UNIVERSIDAD DISTRITAL FRANCISCO JOS"/>
    <s v="BANCO DE OCCIDENTE"/>
    <m/>
    <x v="5"/>
    <x v="20"/>
    <s v="513-01"/>
    <x v="7"/>
    <m/>
  </r>
  <r>
    <x v="12"/>
    <x v="2"/>
    <n v="230858938"/>
    <s v="000000900828603  PROVEED"/>
    <n v="20800000"/>
    <s v="UNIDISTRIT"/>
    <n v="900828603"/>
    <s v="UP HOLDING SAS"/>
    <s v="BANCOLOMBIA"/>
    <s v="OR  UP HOLDING SAS           000000000000000000000000"/>
    <x v="1"/>
    <x v="21"/>
    <s v="573-44"/>
    <x v="20"/>
    <s v="PAGO F1556 CTTO UP 01 DE 2024 / UP HOLDING SAS"/>
  </r>
  <r>
    <x v="13"/>
    <x v="0"/>
    <n v="230894651"/>
    <m/>
    <n v="694264"/>
    <m/>
    <m/>
    <s v="CONSIGNACION EFECTIVO"/>
    <m/>
    <m/>
    <x v="0"/>
    <x v="22"/>
    <s v="568-01"/>
    <x v="0"/>
    <s v="CXI"/>
  </r>
  <r>
    <x v="14"/>
    <x v="2"/>
    <n v="230858938"/>
    <s v="000000800141632  PAGOS  "/>
    <n v="38325000"/>
    <s v="ACC######?"/>
    <n v="8999990902"/>
    <s v="DIR TESORO NACIO"/>
    <s v="DIREC TESORO NACIONA"/>
    <s v="   000000000000000000000000  COMANDO AEREO DE COMBATE"/>
    <x v="1"/>
    <x v="23"/>
    <s v="573-61"/>
    <x v="21"/>
    <s v="PAGO F6334 089-00-G-CACOM4-DEDHU2024"/>
  </r>
  <r>
    <x v="15"/>
    <x v="0"/>
    <n v="230904823"/>
    <m/>
    <n v="4032000"/>
    <m/>
    <m/>
    <s v="TRANSF ENTRE CTAS OCCIDENTE POR INTERNET"/>
    <m/>
    <m/>
    <x v="6"/>
    <x v="24"/>
    <s v="573-37"/>
    <x v="22"/>
    <s v="LEGALIZACION AVANCE CC52622477"/>
  </r>
  <r>
    <x v="15"/>
    <x v="0"/>
    <n v="230904823"/>
    <m/>
    <n v="382917"/>
    <m/>
    <m/>
    <s v="TRANSF ENTRE CTAS OCCIDENTE POR INTERNET"/>
    <m/>
    <m/>
    <x v="6"/>
    <x v="24"/>
    <s v="573-37"/>
    <x v="22"/>
    <s v="LEGALIZACION AVANCE CC52622477"/>
  </r>
  <r>
    <x v="16"/>
    <x v="0"/>
    <n v="230904823"/>
    <m/>
    <n v="17551712.350000001"/>
    <m/>
    <m/>
    <s v="MONETIZACION LIBRAS ESTERLINAS"/>
    <m/>
    <m/>
    <x v="1"/>
    <x v="25"/>
    <s v="573-37"/>
    <x v="22"/>
    <s v="PAGO F1633 NIT 444.445.074 UNIVERSITY SUSSEX 3.468 LIBRAS ESTERLINAS"/>
  </r>
  <r>
    <x v="17"/>
    <x v="0"/>
    <n v="230858938"/>
    <m/>
    <n v="370013712"/>
    <s v="TRANS DESDE BOGOTA POR INTERNET"/>
    <m/>
    <s v="TRANS DESDE BOGOTA POR INTERNET"/>
    <m/>
    <m/>
    <x v="1"/>
    <x v="26"/>
    <s v="573-26"/>
    <x v="23"/>
    <s v="PAGO F1619 CO1.PCCNTR.6392065 SAN ANDRES"/>
  </r>
  <r>
    <x v="17"/>
    <x v="0"/>
    <n v="230858938"/>
    <m/>
    <n v="1151896118"/>
    <s v="TRANS DESDE BOGOTA POR INTERNET"/>
    <m/>
    <s v="TRANS DESDE BOGOTA POR INTERNET"/>
    <m/>
    <m/>
    <x v="1"/>
    <x v="26"/>
    <s v="573-26"/>
    <x v="23"/>
    <s v="PAGO F1619 CO1.PCCNTR.6392065 SAN ANDRES"/>
  </r>
  <r>
    <x v="18"/>
    <x v="2"/>
    <n v="230858938"/>
    <s v="000000860511071  PAGOS  "/>
    <n v="684917925"/>
    <s v="ACC######?"/>
    <n v="8999990902"/>
    <s v="RAMA JUDICIAL CONSEJO SUPERIOR"/>
    <s v="DIREC TESORO NACIONA"/>
    <s v="   000000000000000000000000  FONDO ROTATORIO DEL MINI"/>
    <x v="1"/>
    <x v="27"/>
    <s v="573-32"/>
    <x v="24"/>
    <s v="PAGO F1630 CTTO INTER 307 DE 2024"/>
  </r>
  <r>
    <x v="19"/>
    <x v="2"/>
    <n v="230858938"/>
    <s v="SALDAR CTA 4677"/>
    <n v="15605.34"/>
    <n v="230894677"/>
    <n v="8999992307"/>
    <s v="UNIVERSIDAD DISTRITAL FRANCISCO JOS"/>
    <s v="BANCO DE OCCIDENTE"/>
    <m/>
    <x v="7"/>
    <x v="28"/>
    <s v="83-13"/>
    <x v="25"/>
    <s v="SALDAR CTA PROYECTO"/>
  </r>
  <r>
    <x v="19"/>
    <x v="2"/>
    <n v="230858938"/>
    <n v="8350"/>
    <n v="573270046.39999998"/>
    <n v="230900698"/>
    <n v="8999992307"/>
    <s v="UNIVERSIDAD DISTRITAL FRANCISCO JOS"/>
    <s v="BANCO DE OCCIDENTE"/>
    <m/>
    <x v="7"/>
    <x v="28"/>
    <s v="83-50"/>
    <x v="8"/>
    <s v="SALDAR CTA PROYECTO"/>
  </r>
  <r>
    <x v="19"/>
    <x v="2"/>
    <n v="230858938"/>
    <n v="3000116662"/>
    <n v="60000000"/>
    <n v="256007436"/>
    <n v="8999990619"/>
    <s v="BOGOTA DISTRITO CAPITAL"/>
    <s v="BANCO DE OCCIDENTE"/>
    <n v="1001536723"/>
    <x v="1"/>
    <x v="29"/>
    <s v="83-69"/>
    <x v="26"/>
    <s v="PAGO F1636 CONV 1038-2024 SDP"/>
  </r>
  <r>
    <x v="20"/>
    <x v="2"/>
    <n v="230888422"/>
    <s v="-"/>
    <n v="2030456691"/>
    <n v="230891038"/>
    <n v="8999992307"/>
    <s v="UNIVERSIDAD DISTRITAL FRANCISCO JOS"/>
    <s v="BANCO DE OCCIDENTE"/>
    <m/>
    <x v="8"/>
    <x v="30"/>
    <s v="513-01"/>
    <x v="7"/>
    <s v="EXCEDENTES CONVENIO INTER No 2955 DE 2015"/>
  </r>
  <r>
    <x v="21"/>
    <x v="2"/>
    <n v="230858938"/>
    <n v="3000124468"/>
    <n v="42831907"/>
    <n v="256007436"/>
    <n v="8999990619"/>
    <s v="BOGOTA DISTRITO CAPITAL"/>
    <s v="BANCO DE OCCIDENTE"/>
    <n v="1001543317"/>
    <x v="1"/>
    <x v="31"/>
    <s v="561-58"/>
    <x v="27"/>
    <s v="PAGO F1632 CTTO INTER CIA 225 "/>
  </r>
  <r>
    <x v="21"/>
    <x v="2"/>
    <n v="230858938"/>
    <n v="3000125654"/>
    <n v="102592347"/>
    <n v="256007436"/>
    <n v="8999990619"/>
    <s v="BOGOTA DISTRITO CAPITAL"/>
    <s v="BANCO DE OCCIDENTE"/>
    <n v="1001543317"/>
    <x v="1"/>
    <x v="32"/>
    <s v="83-31"/>
    <x v="28"/>
    <s v="PAGO F1432 CONV  591-2021"/>
  </r>
  <r>
    <x v="21"/>
    <x v="2"/>
    <n v="230894651"/>
    <s v="000000035220721  TRANSFE"/>
    <n v="240000"/>
    <s v="ACC######?"/>
    <n v="35220721"/>
    <s v="SRA M A MILLAN"/>
    <s v="RED MULTI COLPATRIA"/>
    <s v="R  ID 81671 CONTRATO 3346      CUOTA ENERO FEB MAR 20"/>
    <x v="0"/>
    <x v="33"/>
    <s v="568-01"/>
    <x v="0"/>
    <s v="CXI"/>
  </r>
  <r>
    <x v="21"/>
    <x v="0"/>
    <m/>
    <s v="TRANS DESDE BOGOTA POR INTERNET"/>
    <n v="75000000"/>
    <m/>
    <m/>
    <m/>
    <m/>
    <m/>
    <x v="1"/>
    <x v="33"/>
    <s v="573-55"/>
    <x v="29"/>
    <s v="PAGO F1644 CI 137-2024 COLPENSIONES"/>
  </r>
  <r>
    <x v="22"/>
    <x v="0"/>
    <n v="230894651"/>
    <m/>
    <n v="1600000"/>
    <m/>
    <m/>
    <s v="CONSIGNACION EFECTIVO"/>
    <m/>
    <m/>
    <x v="0"/>
    <x v="34"/>
    <s v="568-01"/>
    <x v="0"/>
    <s v="CXI"/>
  </r>
  <r>
    <x v="23"/>
    <x v="2"/>
    <n v="230858938"/>
    <n v="3000136497"/>
    <n v="425145159"/>
    <n v="256007436"/>
    <n v="8999990619"/>
    <s v="BOGOTA DISTRITO CAPITAL"/>
    <s v="BANCO DE OCCIDENTE"/>
    <n v="1001550921"/>
    <x v="1"/>
    <x v="35"/>
    <s v="83-72"/>
    <x v="30"/>
    <s v="PAGO F1642 CONV FDLBU-CI-515-2024"/>
  </r>
  <r>
    <x v="23"/>
    <x v="2"/>
    <n v="230858938"/>
    <n v="3000136252"/>
    <n v="14220000"/>
    <n v="256007436"/>
    <n v="8999990619"/>
    <s v="BOGOTA DISTRITO CAPITAL"/>
    <s v="BANCO DE OCCIDENTE"/>
    <n v="1001550921"/>
    <x v="1"/>
    <x v="36"/>
    <s v="573-68"/>
    <x v="31"/>
    <s v="PAGO F1639 CTTO IDIGER-393-2024"/>
  </r>
  <r>
    <x v="24"/>
    <x v="2"/>
    <n v="230858938"/>
    <s v="000000830042321  PAGOS  "/>
    <n v="867456221.55999994"/>
    <s v="ACC######?"/>
    <n v="8999990902"/>
    <s v="RAMA JUDICIAL CONSEJO SUPERIOR"/>
    <s v="DIREC TESORO NACIONA"/>
    <s v="   000000000000000000000000  POLICIA NACIONAL DIRECCI"/>
    <x v="1"/>
    <x v="37"/>
    <s v="573-76"/>
    <x v="32"/>
    <s v="PAGO F1643  PN DIBIE 08-5-160001-25"/>
  </r>
  <r>
    <x v="24"/>
    <x v="2"/>
    <n v="230888406"/>
    <s v="-"/>
    <n v="4821428"/>
    <n v="230858938"/>
    <n v="8999992307"/>
    <s v="UNIVERSIDAD DISTRITAL FRANCISCO JOS"/>
    <s v="BANCO DE OCCIDENTE"/>
    <m/>
    <x v="5"/>
    <x v="38"/>
    <s v="513-02"/>
    <x v="19"/>
    <s v="CTTO 796-2024 SHDT"/>
  </r>
  <r>
    <x v="24"/>
    <x v="2"/>
    <n v="230888406"/>
    <s v="-"/>
    <n v="9057342"/>
    <n v="230858938"/>
    <n v="8999992307"/>
    <s v="UNIVERSIDAD DISTRITAL FRANCISCO JOS"/>
    <s v="BANCO DE OCCIDENTE"/>
    <m/>
    <x v="5"/>
    <x v="38"/>
    <s v="513-02"/>
    <x v="19"/>
    <s v="CTTO 07-5-20164-24 DISAN"/>
  </r>
  <r>
    <x v="24"/>
    <x v="2"/>
    <n v="230888406"/>
    <s v="-"/>
    <n v="97837061"/>
    <n v="230858938"/>
    <n v="8999992307"/>
    <s v="UNIVERSIDAD DISTRITAL FRANCISCO JOS"/>
    <s v="BANCO DE OCCIDENTE"/>
    <m/>
    <x v="5"/>
    <x v="38"/>
    <s v="513-02"/>
    <x v="19"/>
    <s v="CO1.PCCNTR.6392065 SAN ANDRES"/>
  </r>
  <r>
    <x v="24"/>
    <x v="2"/>
    <n v="230888406"/>
    <s v="-"/>
    <n v="22500000"/>
    <n v="230858938"/>
    <n v="8999992307"/>
    <s v="UNIVERSIDAD DISTRITAL FRANCISCO JOS"/>
    <s v="BANCO DE OCCIDENTE"/>
    <m/>
    <x v="5"/>
    <x v="38"/>
    <s v="513-02"/>
    <x v="19"/>
    <s v="CTTO INTER 80-5-10029-24"/>
  </r>
  <r>
    <x v="24"/>
    <x v="2"/>
    <n v="230888406"/>
    <s v="-"/>
    <n v="11317346"/>
    <n v="230858938"/>
    <n v="8999992307"/>
    <s v="UNIVERSIDAD DISTRITAL FRANCISCO JOS"/>
    <s v="BANCO DE OCCIDENTE"/>
    <m/>
    <x v="5"/>
    <x v="38"/>
    <s v="513-02"/>
    <x v="19"/>
    <s v="CTTO 06-5-10230-24 DILOF"/>
  </r>
  <r>
    <x v="24"/>
    <x v="2"/>
    <n v="230888406"/>
    <s v="-"/>
    <n v="7862861"/>
    <n v="230858938"/>
    <n v="8999992307"/>
    <s v="UNIVERSIDAD DISTRITAL FRANCISCO JOS"/>
    <s v="BANCO DE OCCIDENTE"/>
    <m/>
    <x v="5"/>
    <x v="38"/>
    <s v="513-02"/>
    <x v="19"/>
    <s v="CI 713-2023 MINTIC"/>
  </r>
  <r>
    <x v="24"/>
    <x v="2"/>
    <n v="230888422"/>
    <s v="-"/>
    <n v="6038229"/>
    <n v="230858938"/>
    <n v="8999992307"/>
    <s v="UNIVERSIDAD DISTRITAL FRANCISCO JOS"/>
    <s v="BANCO DE OCCIDENTE"/>
    <m/>
    <x v="5"/>
    <x v="38"/>
    <s v="513-01"/>
    <x v="7"/>
    <s v="CTTO 07-5-20164-24 DISAN"/>
  </r>
  <r>
    <x v="24"/>
    <x v="2"/>
    <n v="230888422"/>
    <s v="-"/>
    <n v="3214286"/>
    <n v="230858938"/>
    <n v="8999992307"/>
    <s v="UNIVERSIDAD DISTRITAL FRANCISCO JOS"/>
    <s v="BANCO DE OCCIDENTE"/>
    <m/>
    <x v="5"/>
    <x v="38"/>
    <s v="513-01"/>
    <x v="7"/>
    <s v="CTTO 796-2024 SHDT"/>
  </r>
  <r>
    <x v="24"/>
    <x v="2"/>
    <n v="230888422"/>
    <s v="-"/>
    <n v="15000000"/>
    <n v="230858938"/>
    <n v="8999992307"/>
    <s v="UNIVERSIDAD DISTRITAL FRANCISCO JOS"/>
    <s v="BANCO DE OCCIDENTE"/>
    <m/>
    <x v="5"/>
    <x v="38"/>
    <s v="513-01"/>
    <x v="7"/>
    <s v="CTTO INTER 80-5-10029-24"/>
  </r>
  <r>
    <x v="24"/>
    <x v="2"/>
    <n v="230888422"/>
    <s v="-"/>
    <n v="7544897"/>
    <n v="230858938"/>
    <n v="8999992307"/>
    <s v="UNIVERSIDAD DISTRITAL FRANCISCO JOS"/>
    <s v="BANCO DE OCCIDENTE"/>
    <m/>
    <x v="5"/>
    <x v="38"/>
    <s v="513-01"/>
    <x v="7"/>
    <s v="CTTO 06-5-10230-24 DILOF"/>
  </r>
  <r>
    <x v="24"/>
    <x v="2"/>
    <n v="230888422"/>
    <s v="-"/>
    <n v="5241907"/>
    <n v="230858938"/>
    <n v="8999992307"/>
    <s v="UNIVERSIDAD DISTRITAL FRANCISCO JOS"/>
    <s v="BANCO DE OCCIDENTE"/>
    <m/>
    <x v="5"/>
    <x v="38"/>
    <s v="513-01"/>
    <x v="7"/>
    <s v="CI 713-2023 MINTIC"/>
  </r>
  <r>
    <x v="24"/>
    <x v="2"/>
    <n v="230888422"/>
    <s v="-"/>
    <n v="65224707"/>
    <n v="230858938"/>
    <n v="8999992307"/>
    <s v="UNIVERSIDAD DISTRITAL FRANCISCO JOS"/>
    <s v="BANCO DE OCCIDENTE"/>
    <m/>
    <x v="5"/>
    <x v="38"/>
    <s v="513-01"/>
    <x v="7"/>
    <s v="CO1.PCCNTR.6392065 SAN ANDRES"/>
  </r>
  <r>
    <x v="24"/>
    <x v="0"/>
    <n v="230894651"/>
    <m/>
    <n v="381400"/>
    <m/>
    <m/>
    <s v="CONSIGNACION EFECTIVO"/>
    <m/>
    <m/>
    <x v="0"/>
    <x v="39"/>
    <s v="568-01"/>
    <x v="0"/>
    <s v="CXI"/>
  </r>
  <r>
    <x v="25"/>
    <x v="3"/>
    <n v="230858938"/>
    <s v="000008600209404  PROVEED"/>
    <n v="3174000"/>
    <n v="21500287816"/>
    <n v="8600209404"/>
    <s v="CASA RELIGIOSA D"/>
    <s v="BANCO CAJA SOCIAL"/>
    <s v="OR Inscrip/ 6 est.Docentes   860006791                  "/>
    <x v="0"/>
    <x v="40"/>
    <s v="564-01"/>
    <x v="33"/>
    <s v="CXI"/>
  </r>
  <r>
    <x v="25"/>
    <x v="3"/>
    <n v="230858938"/>
    <s v="000008600209404  PROVEED"/>
    <n v="21615700"/>
    <n v="21500287816"/>
    <n v="8600209404"/>
    <s v="CASA RELIGIOSA D"/>
    <s v="BANCO CAJA SOCIAL"/>
    <s v="OR Inscripciones 32 colabor  860006791                  "/>
    <x v="0"/>
    <x v="40"/>
    <s v="564-01"/>
    <x v="33"/>
    <s v="CXI"/>
  </r>
  <r>
    <x v="26"/>
    <x v="2"/>
    <n v="230858938"/>
    <n v="3000169120"/>
    <n v="209664000"/>
    <n v="256007436"/>
    <n v="8999990619"/>
    <s v="BOGOTA DISTRITO CAPITAL"/>
    <s v="BANCO DE OCCIDENTE"/>
    <n v="1001556321"/>
    <x v="1"/>
    <x v="41"/>
    <s v="83-74"/>
    <x v="34"/>
    <s v="PAGO F1635 CONVENIO UAESP 560-2024"/>
  </r>
  <r>
    <x v="26"/>
    <x v="2"/>
    <n v="230858938"/>
    <n v="3000169095"/>
    <n v="81856800"/>
    <n v="256007436"/>
    <n v="8999990619"/>
    <s v="BOGOTA DISTRITO CAPITAL"/>
    <s v="BANCO DE OCCIDENTE"/>
    <n v="1001556321"/>
    <x v="1"/>
    <x v="42"/>
    <s v="83-34"/>
    <x v="35"/>
    <s v="PAGO F1466 CONV_023-2022"/>
  </r>
  <r>
    <x v="26"/>
    <x v="2"/>
    <n v="230888422"/>
    <s v="000001000160078  TRASLAD"/>
    <n v="3033996"/>
    <n v="9012841298"/>
    <n v="1000160078"/>
    <s v="NU BANK"/>
    <s v="NU BANK"/>
    <s v="OS NA                        DEVOLUCION"/>
    <x v="9"/>
    <x v="43"/>
    <s v="513-01"/>
    <x v="7"/>
    <s v="DEVOLUCION TRANSF MANUEL"/>
  </r>
  <r>
    <x v="26"/>
    <x v="0"/>
    <n v="230894651"/>
    <m/>
    <n v="46917209.119999997"/>
    <m/>
    <m/>
    <m/>
    <m/>
    <m/>
    <x v="9"/>
    <x v="44"/>
    <s v="568-01"/>
    <x v="0"/>
    <s v="DEVOLUCION GMF"/>
  </r>
  <r>
    <x v="27"/>
    <x v="3"/>
    <n v="230858938"/>
    <s v="000008999997125  TRANSFE"/>
    <n v="16520500"/>
    <n v="550462600048906"/>
    <n v="8999997125"/>
    <s v="MUNICIPIO DE LA"/>
    <s v="DAVIVIENDA"/>
    <s v="R  3100000000000148          PAGO DE PROVEEDORES"/>
    <x v="1"/>
    <x v="45"/>
    <s v="573-47"/>
    <x v="36"/>
    <s v="ABONO F1647 CINT-448-2024 LA CALERA"/>
  </r>
  <r>
    <x v="27"/>
    <x v="2"/>
    <n v="230858938"/>
    <s v="000000800250984  PAGOS  "/>
    <n v="65000000"/>
    <s v="ACC######?"/>
    <n v="8999990902"/>
    <s v="MINISTERIO DE HACIENDA Y CREDI"/>
    <s v="DIREC TESORO NACIONA"/>
    <s v="   000000000000000000000000  SUPERINTENDENCIA DE SERV"/>
    <x v="1"/>
    <x v="46"/>
    <s v="573-43"/>
    <x v="37"/>
    <s v="PAGO F1594 CTTO 701 DE 2024 SSPD"/>
  </r>
  <r>
    <x v="27"/>
    <x v="3"/>
    <n v="230858938"/>
    <s v="000000800103920  TRASLAD"/>
    <n v="85729420.159999996"/>
    <s v="00061803  0000200001"/>
    <n v="800103920"/>
    <s v="DEPARTAMENTO DE0"/>
    <s v="BBVA"/>
    <s v="OS 000000000000000000000000  000000000000000000000000"/>
    <x v="1"/>
    <x v="47"/>
    <s v="573-30"/>
    <x v="38"/>
    <s v="PAGO F1518 CI 0927-2024 GOB MLENA"/>
  </r>
  <r>
    <x v="27"/>
    <x v="3"/>
    <n v="230858938"/>
    <s v="000000800103920  TRASLAD"/>
    <n v="182238927.69999999"/>
    <s v="00061803  0000200001"/>
    <n v="800103920"/>
    <s v="DEPARTAMENTO DE0"/>
    <s v="BBVA"/>
    <s v="OS 000000000000000000000000  000000000000000000000000"/>
    <x v="1"/>
    <x v="47"/>
    <s v="573-30"/>
    <x v="38"/>
    <s v="PAGO F1517 CI 0927-2024 GOB MLENA"/>
  </r>
  <r>
    <x v="27"/>
    <x v="3"/>
    <n v="230858938"/>
    <s v="000000800103920  TRASLAD"/>
    <n v="68883607.870000005"/>
    <s v="00061803  0000100001"/>
    <n v="800103920"/>
    <s v="DEPARTAMENTO DE0"/>
    <s v="BBVA"/>
    <s v="OS 000000000000000000000000  000000000000000000000000"/>
    <x v="1"/>
    <x v="47"/>
    <s v="573-30"/>
    <x v="38"/>
    <s v="PAGO F1516 CI 0927-2024 GOB MLENA"/>
  </r>
  <r>
    <x v="27"/>
    <x v="3"/>
    <n v="230858938"/>
    <s v="000000800103920  TRASLAD"/>
    <n v="624162318.92999995"/>
    <s v="00061803  0000100001"/>
    <n v="800103920"/>
    <s v="DEPARTAMENTO DE0"/>
    <s v="BBVA"/>
    <s v="OS 000000000000000000000000  000000000000000000000000"/>
    <x v="1"/>
    <x v="47"/>
    <s v="573-30"/>
    <x v="38"/>
    <s v="PAGO F1516 CI 0927-2024 GOB MLENA"/>
  </r>
  <r>
    <x v="27"/>
    <x v="3"/>
    <n v="230858938"/>
    <s v="000008999997125  TRANSFE"/>
    <n v="12502000"/>
    <n v="560462669999916"/>
    <n v="8999997125"/>
    <s v="MUNICIPIO DE LA"/>
    <s v="DAVIVIENDA"/>
    <s v="R  000000000000000000000000  PAGO DE PROVEEDORES"/>
    <x v="1"/>
    <x v="45"/>
    <s v="573-47"/>
    <x v="36"/>
    <s v="ABONO F1647 CINT-448-2024 LA CALERA"/>
  </r>
  <r>
    <x v="28"/>
    <x v="0"/>
    <n v="230858938"/>
    <m/>
    <n v="167548"/>
    <m/>
    <m/>
    <m/>
    <m/>
    <m/>
    <x v="6"/>
    <x v="48"/>
    <s v="513-01"/>
    <x v="7"/>
    <s v="LEGALIZACION AVANCE PROFE FERRO"/>
  </r>
  <r>
    <x v="28"/>
    <x v="0"/>
    <n v="230858938"/>
    <m/>
    <n v="10000"/>
    <m/>
    <m/>
    <m/>
    <m/>
    <m/>
    <x v="6"/>
    <x v="48"/>
    <s v="513-01"/>
    <x v="7"/>
    <s v="LEGALIZACION AVANCE PROFE FERRO"/>
  </r>
  <r>
    <x v="29"/>
    <x v="2"/>
    <n v="230888422"/>
    <s v="-"/>
    <n v="15358"/>
    <n v="230897308"/>
    <n v="8999992307"/>
    <s v="UNIVERSIDAD DISTRITAL FRANCISCO JOS"/>
    <s v="BANCO DE OCCIDENTE"/>
    <m/>
    <x v="8"/>
    <x v="49"/>
    <s v="513-01"/>
    <x v="7"/>
    <m/>
  </r>
  <r>
    <x v="30"/>
    <x v="2"/>
    <n v="230858938"/>
    <s v="000000800141632  PAGOS  "/>
    <n v="76650000"/>
    <s v="ACC######?"/>
    <n v="8999990902"/>
    <s v="MINISTERIO DE HACIENDA Y CREDI"/>
    <s v="DIREC TESORO NACIONA"/>
    <s v="   000000000000000000000000  COMANDO AEREO DE COMBATE"/>
    <x v="1"/>
    <x v="50"/>
    <s v="573-61"/>
    <x v="21"/>
    <s v="PAGO F1650 CTTO 089-00-G-CACOM4-DEDHU2024"/>
  </r>
  <r>
    <x v="31"/>
    <x v="2"/>
    <n v="230858938"/>
    <n v="572016"/>
    <n v="500000"/>
    <n v="230894651"/>
    <n v="8999992307"/>
    <s v="UNIVERSIDAD DISTRITAL FRANCISCO JOS"/>
    <s v="BANCO DE OCCIDENTE"/>
    <s v="APORTE UDFJC CC572-016"/>
    <x v="7"/>
    <x v="51"/>
    <s v="572-16"/>
    <x v="39"/>
    <s v="TRASLADO FONDOS A CTA GENERAL"/>
  </r>
  <r>
    <x v="32"/>
    <x v="3"/>
    <n v="230858938"/>
    <s v="000000811031647  PROVEED"/>
    <n v="3039043"/>
    <s v="PagoFactUn"/>
    <n v="811031647"/>
    <s v="FUNDACION PROAVE"/>
    <s v="BANCOLOMBIA"/>
    <s v="OR  FUNDACION PROAVES DE CO  MBIA                       "/>
    <x v="1"/>
    <x v="52"/>
    <s v="97-02"/>
    <x v="40"/>
    <s v="PAGO F1663 HERBARIO FORESTAL - FUNDACION PROAVES DE COLOMBIA"/>
  </r>
  <r>
    <x v="33"/>
    <x v="2"/>
    <n v="230858938"/>
    <s v="000000051630853  PROVEED"/>
    <n v="16444174"/>
    <s v="ACC######?"/>
    <n v="51630853"/>
    <s v="JUANA SANZ MONTA"/>
    <s v="BANCOLOMBIA"/>
    <s v="OR  JUANA SANZ MONTAÑO       000000000000000000000000"/>
    <x v="9"/>
    <x v="53"/>
    <s v="572-22"/>
    <x v="41"/>
    <m/>
  </r>
  <r>
    <x v="34"/>
    <x v="0"/>
    <n v="230894651"/>
    <m/>
    <n v="20520"/>
    <m/>
    <m/>
    <n v="1110068654"/>
    <m/>
    <m/>
    <x v="10"/>
    <x v="54"/>
    <s v="568-01"/>
    <x v="0"/>
    <s v="REINTEGRO IVA"/>
  </r>
  <r>
    <x v="34"/>
    <x v="0"/>
    <n v="230894651"/>
    <m/>
    <n v="108000"/>
    <m/>
    <m/>
    <n v="1110068654"/>
    <m/>
    <m/>
    <x v="10"/>
    <x v="54"/>
    <s v="568-01"/>
    <x v="0"/>
    <s v="REINTEGRO COMISIONES"/>
  </r>
  <r>
    <x v="34"/>
    <x v="0"/>
    <n v="230903684"/>
    <m/>
    <n v="2812"/>
    <m/>
    <m/>
    <n v="1110068744"/>
    <m/>
    <m/>
    <x v="10"/>
    <x v="54"/>
    <s v="83-63"/>
    <x v="42"/>
    <s v="REINTEGRO IVA"/>
  </r>
  <r>
    <x v="34"/>
    <x v="0"/>
    <n v="230903684"/>
    <m/>
    <n v="14800"/>
    <m/>
    <m/>
    <n v="1110068744"/>
    <m/>
    <m/>
    <x v="10"/>
    <x v="54"/>
    <s v="83-63"/>
    <x v="42"/>
    <s v="REINTEGRO COMISIONES"/>
  </r>
  <r>
    <x v="34"/>
    <x v="0"/>
    <n v="230858938"/>
    <m/>
    <n v="201608.5"/>
    <m/>
    <m/>
    <n v="1110066100"/>
    <m/>
    <m/>
    <x v="10"/>
    <x v="54"/>
    <s v="513-01"/>
    <x v="7"/>
    <s v="REINTEGRO IVA"/>
  </r>
  <r>
    <x v="34"/>
    <x v="0"/>
    <n v="230858938"/>
    <m/>
    <n v="1062150"/>
    <m/>
    <m/>
    <n v="1110066100"/>
    <m/>
    <m/>
    <x v="10"/>
    <x v="54"/>
    <s v="513-01"/>
    <x v="7"/>
    <s v="REINTEGRO COMISIONES"/>
  </r>
  <r>
    <x v="35"/>
    <x v="2"/>
    <n v="230858938"/>
    <s v="000000899999055  PAGOS  "/>
    <n v="159367808"/>
    <s v="ACC######?"/>
    <n v="8999990902"/>
    <s v="MINISTERIO DE HACIENDA Y CREDI"/>
    <s v="DIREC TESORO NACIONA"/>
    <s v="   000000000000000000000000  MINISTERIO DE TRANSPORTE"/>
    <x v="1"/>
    <x v="55"/>
    <s v="573-09"/>
    <x v="43"/>
    <s v="PAGO F1618 CI 615-2024 MINTRANSPORTE"/>
  </r>
  <r>
    <x v="35"/>
    <x v="2"/>
    <n v="230858938"/>
    <n v="3000233200"/>
    <n v="15268442"/>
    <n v="256007436"/>
    <n v="8999990619"/>
    <s v="BOGOTA DISTRITO CAPITAL"/>
    <s v="BANCO DE OCCIDENTE"/>
    <n v="1001583927"/>
    <x v="1"/>
    <x v="56"/>
    <s v="83-73"/>
    <x v="44"/>
    <s v="PAGO F1656 IDPC CI-593-2024  860.506.170"/>
  </r>
  <r>
    <x v="36"/>
    <x v="2"/>
    <n v="230858938"/>
    <n v="3000241274"/>
    <n v="662038878"/>
    <n v="256007436"/>
    <n v="8999990619"/>
    <s v="BOGOTA DISTRITO CAPITAL"/>
    <s v="BANCO DE OCCIDENTE"/>
    <n v="1001587426"/>
    <x v="1"/>
    <x v="57"/>
    <s v="83-71"/>
    <x v="45"/>
    <s v="PAGO F1673 CONV FDLSC-CVNI-1161-2024"/>
  </r>
  <r>
    <x v="36"/>
    <x v="2"/>
    <n v="230903684"/>
    <m/>
    <n v="316380801"/>
    <m/>
    <m/>
    <m/>
    <s v="BANCO DE OCCIDENTE"/>
    <n v="1001587426"/>
    <x v="1"/>
    <x v="58"/>
    <s v="83-63"/>
    <x v="42"/>
    <s v="PAGO F1640-1677 CONV 002-2024 CVS"/>
  </r>
  <r>
    <x v="37"/>
    <x v="2"/>
    <n v="230858938"/>
    <n v="87724711"/>
    <n v="120512636"/>
    <n v="270104797"/>
    <n v="9003822135"/>
    <s v="FONDO  CASH CONSERVADOR ALIANZA 152"/>
    <s v="BANCO DE OCCIDENTE"/>
    <m/>
    <x v="1"/>
    <x v="59"/>
    <s v="573-64"/>
    <x v="46"/>
    <s v="PAGO F1661 CTTO 30-2024 RENOBO"/>
  </r>
  <r>
    <x v="37"/>
    <x v="2"/>
    <n v="230858938"/>
    <s v="000000800130632  PAGOS  "/>
    <n v="471180000"/>
    <s v="ACC######?"/>
    <n v="8999990902"/>
    <s v="DIRECCION TESORO NACIONAL FOND"/>
    <s v="DIREC TESORO NACIONA"/>
    <s v="   000000000000000000000000  EJERCITO NACIONAL CONTAD"/>
    <x v="1"/>
    <x v="60"/>
    <s v="572-36"/>
    <x v="47"/>
    <s v="PAGO F1492 CI 072-APOYO LOGISTICO -2023"/>
  </r>
  <r>
    <x v="37"/>
    <x v="2"/>
    <n v="230858938"/>
    <s v="000000900948953  PAGOS  "/>
    <n v="134775330.31999999"/>
    <s v="ACC######?"/>
    <n v="8999990902"/>
    <s v="DIRECCION TESORO NACIONAL FOND"/>
    <s v="DIREC TESORO NACIONA"/>
    <s v="   000000000000000000000000  AGENCIA NACIONAL DE TIER"/>
    <x v="1"/>
    <x v="61"/>
    <s v="573-33"/>
    <x v="48"/>
    <s v="PAGO F1494 CTTO ANT 20248362"/>
  </r>
  <r>
    <x v="37"/>
    <x v="2"/>
    <n v="230888406"/>
    <n v="16173039.6384"/>
    <n v="18548971"/>
    <n v="230858938"/>
    <n v="8999992307"/>
    <s v="UNIVERSIDAD DISTRITAL FRANCISCO JOS"/>
    <s v="BANCO DE OCCIDENTE"/>
    <m/>
    <x v="5"/>
    <x v="62"/>
    <s v="513-02"/>
    <x v="19"/>
    <m/>
  </r>
  <r>
    <x v="37"/>
    <x v="2"/>
    <n v="230888406"/>
    <s v="-"/>
    <n v="10446429"/>
    <n v="230858938"/>
    <n v="8999992307"/>
    <s v="UNIVERSIDAD DISTRITAL FRANCISCO JOS"/>
    <s v="BANCO DE OCCIDENTE"/>
    <m/>
    <x v="5"/>
    <x v="62"/>
    <s v="513-02"/>
    <x v="19"/>
    <m/>
  </r>
  <r>
    <x v="37"/>
    <x v="2"/>
    <n v="230888406"/>
    <s v="-"/>
    <n v="4830137"/>
    <n v="230858938"/>
    <n v="8999992307"/>
    <s v="UNIVERSIDAD DISTRITAL FRANCISCO JOS"/>
    <s v="BANCO DE OCCIDENTE"/>
    <m/>
    <x v="5"/>
    <x v="62"/>
    <s v="513-02"/>
    <x v="19"/>
    <m/>
  </r>
  <r>
    <x v="37"/>
    <x v="2"/>
    <n v="230888406"/>
    <s v="-"/>
    <n v="16836201"/>
    <n v="230858938"/>
    <n v="8999992307"/>
    <s v="UNIVERSIDAD DISTRITAL FRANCISCO JOS"/>
    <s v="BANCO DE OCCIDENTE"/>
    <m/>
    <x v="5"/>
    <x v="62"/>
    <s v="513-02"/>
    <x v="19"/>
    <m/>
  </r>
  <r>
    <x v="37"/>
    <x v="2"/>
    <n v="230888406"/>
    <s v="-"/>
    <n v="44030439"/>
    <n v="230858938"/>
    <n v="8999992307"/>
    <s v="UNIVERSIDAD DISTRITAL FRANCISCO JOS"/>
    <s v="BANCO DE OCCIDENTE"/>
    <m/>
    <x v="5"/>
    <x v="62"/>
    <s v="513-02"/>
    <x v="19"/>
    <m/>
  </r>
  <r>
    <x v="37"/>
    <x v="2"/>
    <n v="230888406"/>
    <s v="-"/>
    <n v="91421609"/>
    <n v="230858938"/>
    <n v="8999992307"/>
    <s v="UNIVERSIDAD DISTRITAL FRANCISCO JOS"/>
    <s v="BANCO DE OCCIDENTE"/>
    <m/>
    <x v="5"/>
    <x v="62"/>
    <s v="513-02"/>
    <x v="19"/>
    <m/>
  </r>
  <r>
    <x v="37"/>
    <x v="2"/>
    <n v="230888422"/>
    <s v="-"/>
    <n v="12365981"/>
    <n v="230858938"/>
    <n v="8999992307"/>
    <s v="UNIVERSIDAD DISTRITAL FRANCISCO JOS"/>
    <s v="BANCO DE OCCIDENTE"/>
    <m/>
    <x v="5"/>
    <x v="62"/>
    <s v="513-01"/>
    <x v="7"/>
    <m/>
  </r>
  <r>
    <x v="37"/>
    <x v="2"/>
    <n v="230888422"/>
    <s v="-"/>
    <n v="6964286"/>
    <n v="230858938"/>
    <n v="8999992307"/>
    <s v="UNIVERSIDAD DISTRITAL FRANCISCO JOS"/>
    <s v="BANCO DE OCCIDENTE"/>
    <m/>
    <x v="5"/>
    <x v="62"/>
    <s v="513-01"/>
    <x v="7"/>
    <m/>
  </r>
  <r>
    <x v="37"/>
    <x v="2"/>
    <n v="230888422"/>
    <s v="-"/>
    <n v="60947739"/>
    <n v="230858938"/>
    <n v="8999992307"/>
    <s v="UNIVERSIDAD DISTRITAL FRANCISCO JOS"/>
    <s v="BANCO DE OCCIDENTE"/>
    <m/>
    <x v="5"/>
    <x v="62"/>
    <s v="513-01"/>
    <x v="7"/>
    <m/>
  </r>
  <r>
    <x v="37"/>
    <x v="2"/>
    <n v="230888422"/>
    <s v="-"/>
    <n v="29353625"/>
    <n v="230858938"/>
    <n v="8999992307"/>
    <s v="UNIVERSIDAD DISTRITAL FRANCISCO JOS"/>
    <s v="BANCO DE OCCIDENTE"/>
    <m/>
    <x v="5"/>
    <x v="62"/>
    <s v="513-01"/>
    <x v="7"/>
    <m/>
  </r>
  <r>
    <x v="37"/>
    <x v="2"/>
    <n v="230888422"/>
    <s v="-"/>
    <n v="3220092"/>
    <n v="230858938"/>
    <n v="8999992307"/>
    <s v="UNIVERSIDAD DISTRITAL FRANCISCO JOS"/>
    <s v="BANCO DE OCCIDENTE"/>
    <m/>
    <x v="5"/>
    <x v="62"/>
    <s v="513-01"/>
    <x v="7"/>
    <m/>
  </r>
  <r>
    <x v="37"/>
    <x v="2"/>
    <n v="230888422"/>
    <s v="-"/>
    <n v="11224134"/>
    <n v="230858938"/>
    <n v="8999992307"/>
    <s v="UNIVERSIDAD DISTRITAL FRANCISCO JOS"/>
    <s v="BANCO DE OCCIDENTE"/>
    <m/>
    <x v="5"/>
    <x v="62"/>
    <s v="513-01"/>
    <x v="7"/>
    <m/>
  </r>
  <r>
    <x v="38"/>
    <x v="2"/>
    <n v="230888406"/>
    <s v="-"/>
    <n v="26578278"/>
    <n v="230903684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14899269"/>
    <n v="230857187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998036"/>
    <n v="230857187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694286"/>
    <n v="230857187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5309637"/>
    <n v="230857187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908357"/>
    <n v="230857187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1992857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6449014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2764286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4165843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1774286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10008033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17519999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1544419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28375706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1607143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3342857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2787802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27331780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7501918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4013948"/>
    <n v="230857187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3122345"/>
    <n v="230857187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1928572"/>
    <n v="230858938"/>
    <n v="8999992307"/>
    <s v="UNIVERSIDAD DISTRITAL FRANCISCO JOS"/>
    <s v="BANCO DE OCCIDENTE"/>
    <m/>
    <x v="5"/>
    <x v="63"/>
    <s v="513-02"/>
    <x v="19"/>
    <m/>
  </r>
  <r>
    <x v="38"/>
    <x v="2"/>
    <n v="230888406"/>
    <s v="-"/>
    <n v="3095245"/>
    <n v="230858938"/>
    <n v="8999992307"/>
    <s v="UNIVERSIDAD DISTRITAL FRANCISCO JOS"/>
    <s v="BANCO DE OCCIDENTE"/>
    <m/>
    <x v="5"/>
    <x v="63"/>
    <s v="513-02"/>
    <x v="19"/>
    <m/>
  </r>
  <r>
    <x v="38"/>
    <x v="2"/>
    <n v="230888422"/>
    <s v="-"/>
    <n v="1858534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17718852"/>
    <n v="230903684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2675966"/>
    <n v="230857187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20403686"/>
    <n v="230857187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605572"/>
    <n v="230857187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30605528"/>
    <n v="230857187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665357"/>
    <n v="230857187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462857"/>
    <n v="230857187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3539758"/>
    <n v="230857187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9932846"/>
    <n v="230857187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5001278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11680000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1328572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4299343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6672021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1071428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1182857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2228572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1842857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1285714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2063496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252000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18221187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18917138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2777229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1029612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1211666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252000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252000"/>
    <n v="230858938"/>
    <n v="8999992307"/>
    <s v="UNIVERSIDAD DISTRITAL FRANCISCO JOS"/>
    <s v="BANCO DE OCCIDENTE"/>
    <m/>
    <x v="5"/>
    <x v="63"/>
    <s v="513-01"/>
    <x v="7"/>
    <m/>
  </r>
  <r>
    <x v="38"/>
    <x v="2"/>
    <n v="230888422"/>
    <s v="-"/>
    <n v="2081564"/>
    <n v="230857187"/>
    <n v="8999992307"/>
    <s v="UNIVERSIDAD DISTRITAL FRANCISCO JOS"/>
    <s v="BANCO DE OCCIDENTE"/>
    <m/>
    <x v="5"/>
    <x v="63"/>
    <s v="513-01"/>
    <x v="7"/>
    <m/>
  </r>
  <r>
    <x v="38"/>
    <x v="3"/>
    <n v="230858938"/>
    <s v="000000899999316  PROVEED"/>
    <n v="52723088"/>
    <s v="ACC######?"/>
    <n v="899999316"/>
    <s v="EMPRESA NACIONAL "/>
    <s v="BANCOLOMBIA"/>
    <s v="OR  EMPRESA NACIONAL PROMOT  A DEL DESARROLLO TERRITO"/>
    <x v="1"/>
    <x v="64"/>
    <s v="563-70"/>
    <x v="49"/>
    <s v="PAGO F1669 EMPRESA NACIONAL PROMOTORA DEL DESARROLLO TERRITORIAL- ENTERRITORIO - 2180684 - 2018"/>
  </r>
  <r>
    <x v="38"/>
    <x v="2"/>
    <n v="230858938"/>
    <s v="000000830042321  PAGOS  "/>
    <n v="8384664154.5900002"/>
    <s v="ACC######?"/>
    <n v="8999990902"/>
    <s v="DIR TESORO NACIO"/>
    <s v="DIREC TESORO NACIONA"/>
    <s v="   000000000000000000000000  POLICIA NACIONAL DIRECCI"/>
    <x v="1"/>
    <x v="65"/>
    <s v="573-76"/>
    <x v="32"/>
    <s v="ANTICIPO CTTO PN DIBIE 08-5-160001-25"/>
  </r>
  <r>
    <x v="39"/>
    <x v="0"/>
    <n v="230904823"/>
    <m/>
    <n v="70800"/>
    <m/>
    <m/>
    <m/>
    <m/>
    <m/>
    <x v="0"/>
    <x v="66"/>
    <s v="573-37"/>
    <x v="22"/>
    <m/>
  </r>
  <r>
    <x v="39"/>
    <x v="0"/>
    <n v="230904823"/>
    <m/>
    <n v="330771"/>
    <m/>
    <m/>
    <m/>
    <m/>
    <m/>
    <x v="0"/>
    <x v="66"/>
    <s v="573-37"/>
    <x v="22"/>
    <m/>
  </r>
  <r>
    <x v="39"/>
    <x v="0"/>
    <n v="230904823"/>
    <m/>
    <n v="2373300"/>
    <m/>
    <m/>
    <m/>
    <m/>
    <m/>
    <x v="0"/>
    <x v="66"/>
    <s v="573-37"/>
    <x v="22"/>
    <m/>
  </r>
  <r>
    <x v="39"/>
    <x v="0"/>
    <n v="230904823"/>
    <m/>
    <n v="341900"/>
    <m/>
    <m/>
    <m/>
    <m/>
    <m/>
    <x v="0"/>
    <x v="66"/>
    <s v="573-37"/>
    <x v="22"/>
    <m/>
  </r>
  <r>
    <x v="40"/>
    <x v="3"/>
    <n v="230858938"/>
    <s v="000000079650664  TRANSFE"/>
    <n v="66041"/>
    <s v="ACC######?"/>
    <n v="79650664"/>
    <s v="PABLO FEDERICO R"/>
    <s v="RED MULTI COLPATRIA"/>
    <s v="R  YAE                         REINTEGRO 4X1000"/>
    <x v="2"/>
    <x v="67"/>
    <s v="572-22"/>
    <x v="41"/>
    <s v="REINTEGRO 4XMIL"/>
  </r>
  <r>
    <x v="40"/>
    <x v="0"/>
    <n v="230858938"/>
    <m/>
    <n v="11146444"/>
    <m/>
    <m/>
    <m/>
    <m/>
    <m/>
    <x v="1"/>
    <x v="68"/>
    <s v="573-39"/>
    <x v="50"/>
    <s v="PAGO F1603 CTTO 200-30-4-562-2024  - GUACIO"/>
  </r>
  <r>
    <x v="40"/>
    <x v="0"/>
    <n v="230858938"/>
    <m/>
    <n v="525000000"/>
    <m/>
    <m/>
    <m/>
    <m/>
    <m/>
    <x v="1"/>
    <x v="69"/>
    <s v="573-55"/>
    <x v="29"/>
    <s v="PAGO F1612 CI 137-2024 COLPENSIONES"/>
  </r>
  <r>
    <x v="41"/>
    <x v="0"/>
    <n v="230904823"/>
    <m/>
    <n v="155000"/>
    <m/>
    <m/>
    <m/>
    <m/>
    <m/>
    <x v="0"/>
    <x v="70"/>
    <s v="513-01"/>
    <x v="51"/>
    <m/>
  </r>
  <r>
    <x v="42"/>
    <x v="2"/>
    <n v="230888422"/>
    <s v="-"/>
    <n v="13503146"/>
    <n v="230858938"/>
    <n v="8999992307"/>
    <s v="UNIVERSIDAD DISTRITAL FRANCISCO JOS"/>
    <s v="BANCO DE OCCIDENTE"/>
    <m/>
    <x v="11"/>
    <x v="70"/>
    <s v="513-01"/>
    <x v="7"/>
    <m/>
  </r>
  <r>
    <x v="42"/>
    <x v="2"/>
    <n v="230888422"/>
    <s v="-"/>
    <n v="252000"/>
    <n v="230858938"/>
    <n v="8999992307"/>
    <s v="UNIVERSIDAD DISTRITAL FRANCISCO JOS"/>
    <s v="BANCO DE OCCIDENTE"/>
    <m/>
    <x v="11"/>
    <x v="70"/>
    <s v="513-01"/>
    <x v="7"/>
    <m/>
  </r>
  <r>
    <x v="43"/>
    <x v="2"/>
    <n v="230888422"/>
    <s v="-"/>
    <n v="1713600"/>
    <n v="230858938"/>
    <n v="8999992307"/>
    <s v="UNIVERSIDAD DISTRITAL FRANCISCO JOS"/>
    <s v="BANCO DE OCCIDENTE"/>
    <m/>
    <x v="9"/>
    <x v="71"/>
    <s v="513-01"/>
    <x v="7"/>
    <s v="DEVOLUCION PAGO POLIZA 573-55 COLPENSIONES"/>
  </r>
  <r>
    <x v="43"/>
    <x v="2"/>
    <n v="230888422"/>
    <s v="-"/>
    <n v="3214286"/>
    <n v="230858938"/>
    <n v="8999992307"/>
    <s v="UNIVERSIDAD DISTRITAL FRANCISCO JOS"/>
    <s v="BANCO DE OCCIDENTE"/>
    <m/>
    <x v="5"/>
    <x v="71"/>
    <s v="513-01"/>
    <x v="7"/>
    <s v="CI 137-2024 COLPENSIONES"/>
  </r>
  <r>
    <x v="43"/>
    <x v="2"/>
    <n v="230888406"/>
    <s v="-"/>
    <n v="4821428"/>
    <n v="230858938"/>
    <n v="8999992307"/>
    <s v="UNIVERSIDAD DISTRITAL FRANCISCO JOS"/>
    <s v="BANCO DE OCCIDENTE"/>
    <m/>
    <x v="5"/>
    <x v="71"/>
    <s v="513-02"/>
    <x v="19"/>
    <s v="CI 137-2024 COLPENSIONES"/>
  </r>
  <r>
    <x v="43"/>
    <x v="0"/>
    <n v="230894651"/>
    <m/>
    <n v="694264"/>
    <m/>
    <m/>
    <m/>
    <m/>
    <m/>
    <x v="0"/>
    <x v="71"/>
    <s v="568-01"/>
    <x v="0"/>
    <s v="consigCONSIG EN EFECTIVO"/>
  </r>
  <r>
    <x v="44"/>
    <x v="2"/>
    <n v="230858938"/>
    <s v="000000800141632  PAGOS  "/>
    <n v="76650000"/>
    <s v="ACC######?"/>
    <n v="8999990902"/>
    <s v="MINISTERIO DE HACIENDA Y CREDI"/>
    <s v="DIREC TESORO NACIONA"/>
    <s v="   000000000000000000000000  COMANDO AEREO DE COMBATE"/>
    <x v="1"/>
    <x v="72"/>
    <s v="573-61"/>
    <x v="21"/>
    <s v="PAGO F1682 089-00-G-CACOM4-DEDHU2024 MINISTERIO DE DEFENCIA NACIONALNIT 800141632"/>
  </r>
  <r>
    <x v="44"/>
    <x v="2"/>
    <n v="230858938"/>
    <s v="000000860016951  PAGOS  "/>
    <n v="47882254"/>
    <s v="ACC######?"/>
    <n v="8999990902"/>
    <s v="MINISTERIO DE HACIENDA Y CREDI"/>
    <s v="DIREC TESORO NACIONA"/>
    <s v="   000000000000000000000000  CLUB MILITAR"/>
    <x v="1"/>
    <x v="73"/>
    <s v="573-63"/>
    <x v="52"/>
    <s v="PAGO F1629 CM-361-2024 CLUB MILITAR"/>
  </r>
  <r>
    <x v="44"/>
    <x v="2"/>
    <n v="230888422"/>
    <s v="8362-2024               "/>
    <n v="38603479"/>
    <n v="230858938"/>
    <n v="8999992307"/>
    <s v="UNIVERSIDAD DISTRITAL FRANCISCO JOS"/>
    <s v="BANCO DE OCCIDENTE"/>
    <s v="DEVOLUCION PRESTAMO ANT 8362-2024"/>
    <x v="9"/>
    <x v="74"/>
    <s v="513-01"/>
    <x v="7"/>
    <s v="DEVOLUCION PRESTAMO CTTO ANT"/>
  </r>
  <r>
    <x v="45"/>
    <x v="3"/>
    <n v="230858938"/>
    <s v="000008600209404  PROVEED"/>
    <n v="556400"/>
    <n v="21500287816"/>
    <n v="8600209404"/>
    <s v="CASA RELIGIOSA D"/>
    <s v="BANCO CAJA SOCIAL"/>
    <s v="OR INSCRIP.CURSO INGLES DOC  860020940"/>
    <x v="0"/>
    <x v="75"/>
    <s v="564-01"/>
    <x v="33"/>
    <s v="CONSIG FACTURA ILUD SE TRANSFIERE"/>
  </r>
  <r>
    <x v="46"/>
    <x v="0"/>
    <n v="230858938"/>
    <n v="8240058839"/>
    <n v="9168000"/>
    <m/>
    <m/>
    <s v="RECAUDO EN LINEA CON CHEQUE"/>
    <m/>
    <m/>
    <x v="1"/>
    <x v="76"/>
    <s v="573-59"/>
    <x v="53"/>
    <s v="PAGO F1646 CTO IMC-005-2024 GONZALEZ  "/>
  </r>
  <r>
    <x v="47"/>
    <x v="2"/>
    <n v="230858938"/>
    <s v="000000899999055  PAGOS  "/>
    <n v="39841952"/>
    <s v="ACC######?"/>
    <n v="8999990902"/>
    <s v="DIR TESORO NACIO"/>
    <s v="DIREC TESORO NACIONA"/>
    <s v="   000000000000000000000000  MINISTERIO DE TRANSPORTE   "/>
    <x v="1"/>
    <x v="77"/>
    <s v="573-09"/>
    <x v="43"/>
    <s v="PAGO F1622 CI 615-2024 MINTRANSPORTE"/>
  </r>
  <r>
    <x v="47"/>
    <x v="2"/>
    <n v="230858938"/>
    <n v="3000355636"/>
    <n v="731455799"/>
    <n v="256007436"/>
    <n v="8999990619"/>
    <s v="BOGOTA DISTRITO CAPITAL"/>
    <s v="BANCO DE OCCIDENTE"/>
    <n v="1001619422"/>
    <x v="1"/>
    <x v="78"/>
    <s v="573-71"/>
    <x v="54"/>
    <s v="PAGO F1665 CIA 1703-2024 FDL C BOLIVAR"/>
  </r>
  <r>
    <x v="48"/>
    <x v="2"/>
    <n v="230858938"/>
    <n v="8600243016"/>
    <n v="24550000"/>
    <n v="570007470186367"/>
    <n v="8600243016"/>
    <s v="INSTITUTO COLOMBI"/>
    <m/>
    <m/>
    <x v="1"/>
    <x v="79"/>
    <s v="573-58"/>
    <x v="55"/>
    <s v="PAGO  F1653/54/55 RES 0529-2024 ICFES-ODI"/>
  </r>
  <r>
    <x v="48"/>
    <x v="2"/>
    <n v="230858938"/>
    <s v="000000800141397  PAGOS  "/>
    <n v="75868750"/>
    <s v="ACC######?"/>
    <n v="8999990902"/>
    <s v="DIRECCION DEL TESORO NACIONAL"/>
    <s v="DIREC TESORO NACIONA"/>
    <s v="   000000000000000000000000  POLICIA NACIONAL - DIREC"/>
    <x v="12"/>
    <x v="80"/>
    <s v="573-66"/>
    <x v="56"/>
    <s v="PAGO F1678 CTTO 06-5-10317-24 DILOF"/>
  </r>
  <r>
    <x v="48"/>
    <x v="2"/>
    <n v="230858938"/>
    <s v="000000830042321  PAGOS  "/>
    <n v="1437244176.8"/>
    <s v="ACC######?"/>
    <n v="8999990902"/>
    <s v="DIRECCION DEL TESORO NACIONAL"/>
    <s v="DIREC TESORO NACIONA"/>
    <s v="   000000000000000000000000  POLICIA NACIONAL DIRECCI"/>
    <x v="12"/>
    <x v="81"/>
    <s v="573-76"/>
    <x v="32"/>
    <s v="PAGO F1683  PN DIBIE 08-5-160001-25"/>
  </r>
  <r>
    <x v="49"/>
    <x v="2"/>
    <n v="230858938"/>
    <n v="3000377614"/>
    <n v="168900000"/>
    <n v="256007436"/>
    <n v="8999990619"/>
    <s v="BOGOTA DISTRITO CAPITAL"/>
    <s v="BANCO DE OCCIDENTE"/>
    <n v="1001625823"/>
    <x v="12"/>
    <x v="82"/>
    <s v="573-69"/>
    <x v="57"/>
    <s v="PAGO F1676 CTTO 707-2024 FDL BOSA"/>
  </r>
  <r>
    <x v="49"/>
    <x v="2"/>
    <n v="230858938"/>
    <n v="3000377616"/>
    <n v="140918400"/>
    <n v="256007436"/>
    <n v="8999990619"/>
    <s v="BOGOTA DISTRITO CAPITAL"/>
    <s v="BANCO DE OCCIDENTE"/>
    <n v="1001625823"/>
    <x v="12"/>
    <x v="82"/>
    <s v="573-69"/>
    <x v="57"/>
    <s v="PAGO F1676 CTTO 707-2024 FDL BOSA"/>
  </r>
  <r>
    <x v="49"/>
    <x v="2"/>
    <n v="230858938"/>
    <n v="3000377675"/>
    <n v="387981600"/>
    <n v="256007436"/>
    <n v="8999990619"/>
    <s v="BOGOTA DISTRITO CAPITAL"/>
    <s v="BANCO DE OCCIDENTE"/>
    <n v="1001625823"/>
    <x v="12"/>
    <x v="82"/>
    <s v="573-69"/>
    <x v="57"/>
    <s v="PAGO F1676 CTTO 707-2024 FDL BOSA - 899999061"/>
  </r>
  <r>
    <x v="49"/>
    <x v="2"/>
    <n v="230858938"/>
    <n v="3000377765"/>
    <n v="720000000"/>
    <n v="256007436"/>
    <n v="8999990619"/>
    <s v="BOGOTA DISTRITO CAPITAL"/>
    <s v="BANCO DE OCCIDENTE"/>
    <n v="1001625823"/>
    <x v="12"/>
    <x v="83"/>
    <s v="573-70"/>
    <x v="58"/>
    <s v="PAGO F1697 CIA 1134-2024 FDL KENNEDY - 899999061"/>
  </r>
  <r>
    <x v="49"/>
    <x v="3"/>
    <n v="230858938"/>
    <s v="000008600209404  PROVEED"/>
    <n v="9432000"/>
    <n v="21500287816"/>
    <n v="8600209404"/>
    <s v="CASA RELIGIOSA D"/>
    <s v="BANCO CAJA SOCIAL"/>
    <s v="OR INSCRIP. 2DO BIMESTRE 9   860020940"/>
    <x v="0"/>
    <x v="84"/>
    <s v="564-01"/>
    <x v="33"/>
    <s v="CONSIG FACTURA ILUD SE TRANSFIERE"/>
  </r>
  <r>
    <x v="49"/>
    <x v="0"/>
    <n v="230894651"/>
    <m/>
    <n v="377950"/>
    <m/>
    <m/>
    <m/>
    <m/>
    <m/>
    <x v="0"/>
    <x v="84"/>
    <s v="568-01"/>
    <x v="0"/>
    <s v="CONSIG EN EFECTIVO"/>
  </r>
  <r>
    <x v="49"/>
    <x v="2"/>
    <n v="230858938"/>
    <n v="3000377631"/>
    <n v="225700000"/>
    <n v="256007436"/>
    <n v="8999990619"/>
    <s v="BOGOTA DISTRITO CAPITAL"/>
    <s v="BANCO DE OCCIDENTE"/>
    <n v="1001625823"/>
    <x v="12"/>
    <x v="85"/>
    <s v="573-20"/>
    <x v="59"/>
    <s v="PAGO F1696 CT INT 2024-0523 PERSONEIA - 899999061"/>
  </r>
  <r>
    <x v="50"/>
    <x v="2"/>
    <n v="230888422"/>
    <s v="-"/>
    <n v="8240000"/>
    <n v="230858938"/>
    <n v="8999992307"/>
    <s v="UNIVERSIDAD DISTRITAL FRANCISCO JOS"/>
    <s v="BANCO DE OCCIDENTE"/>
    <m/>
    <x v="11"/>
    <x v="86"/>
    <s v="513-01"/>
    <x v="7"/>
    <s v="EXCEDENTES CTTO CD-CI- 117- 2021  "/>
  </r>
  <r>
    <x v="50"/>
    <x v="2"/>
    <n v="230888422"/>
    <s v="-"/>
    <n v="1800000"/>
    <n v="230858938"/>
    <n v="8999992307"/>
    <s v="UNIVERSIDAD DISTRITAL FRANCISCO JOS"/>
    <s v="BANCO DE OCCIDENTE"/>
    <m/>
    <x v="11"/>
    <x v="86"/>
    <s v="513-01"/>
    <x v="7"/>
    <s v="EXCEDENTES PN DIEPO NRO. 80-7-10009-24  "/>
  </r>
  <r>
    <x v="50"/>
    <x v="2"/>
    <n v="230888422"/>
    <s v="-"/>
    <n v="3418263"/>
    <n v="230858938"/>
    <n v="8999992307"/>
    <s v="UNIVERSIDAD DISTRITAL FRANCISCO JOS"/>
    <s v="BANCO DE OCCIDENTE"/>
    <m/>
    <x v="11"/>
    <x v="86"/>
    <s v="513-01"/>
    <x v="7"/>
    <s v="EXCEDENTES CONV INT 1038 2024"/>
  </r>
  <r>
    <x v="50"/>
    <x v="2"/>
    <n v="230888422"/>
    <s v="-"/>
    <n v="2875525"/>
    <n v="230857187"/>
    <n v="8999992307"/>
    <s v="UNIVERSIDAD DISTRITAL FRANCISCO JOS"/>
    <s v="BANCO DE OCCIDENTE"/>
    <m/>
    <x v="11"/>
    <x v="86"/>
    <s v="513-01"/>
    <x v="7"/>
    <s v="EXCEDENTES CTTO FAC-ASAB-8211 2024"/>
  </r>
  <r>
    <x v="50"/>
    <x v="2"/>
    <n v="230888422"/>
    <s v="-"/>
    <n v="389371"/>
    <n v="230858938"/>
    <n v="8999992307"/>
    <s v="UNIVERSIDAD DISTRITAL FRANCISCO JOS"/>
    <s v="BANCO DE OCCIDENTE"/>
    <m/>
    <x v="11"/>
    <x v="86"/>
    <s v="513-01"/>
    <x v="7"/>
    <s v="EXCEDENTES CTTO UP 01 DE 2024"/>
  </r>
  <r>
    <x v="51"/>
    <x v="2"/>
    <n v="230858938"/>
    <s v="000000900474727  PAGOS  "/>
    <n v="76000000"/>
    <s v="ACC######?"/>
    <n v="8999990902"/>
    <s v="DIR TESORO NACIO"/>
    <s v="DIREC TESORO NACIONA"/>
    <s v="   000000000000000000000000  MINISTERIO DE SALUD  Y P   "/>
    <x v="12"/>
    <x v="87"/>
    <s v="573-18"/>
    <x v="60"/>
    <s v="PAGO F1557 CTTO MSPS-1138-2024 MINSALUD"/>
  </r>
  <r>
    <x v="52"/>
    <x v="2"/>
    <n v="230858938"/>
    <s v="000000830042321  PAGOS  "/>
    <n v="203640545.22"/>
    <s v="ACC######?"/>
    <n v="8999990902"/>
    <s v="MINISTERIO DE HACIENDA Y CREDI"/>
    <s v="DIREC TESORO NACIONA"/>
    <s v="   000000000000000000000000  POLICIA NACIONAL DIRECCI"/>
    <x v="12"/>
    <x v="88"/>
    <s v="573-76"/>
    <x v="32"/>
    <s v="PAGO F1701 PN DIBIE 08-5-160001-25 - 830042321"/>
  </r>
  <r>
    <x v="52"/>
    <x v="2"/>
    <n v="230888406"/>
    <s v="OP 2089                 "/>
    <n v="30605528"/>
    <n v="230888422"/>
    <n v="8999992307"/>
    <s v="UNIVERSIDAD DISTRITAL FRANCISCO JOS"/>
    <s v="BANCO DE OCCIDENTE"/>
    <m/>
    <x v="4"/>
    <x v="89"/>
    <s v="513-02"/>
    <x v="19"/>
    <s v="TRASLADO BENEFICIO OP 2089 MARZO"/>
  </r>
  <r>
    <x v="52"/>
    <x v="2"/>
    <n v="230888422"/>
    <n v="51301"/>
    <n v="541629"/>
    <n v="230888406"/>
    <n v="8999992307"/>
    <s v="UNIVERSIDAD DISTRITAL FRANCISCO JOS"/>
    <s v="BANCO DE OCCIDENTE"/>
    <m/>
    <x v="4"/>
    <x v="89"/>
    <s v="513-01"/>
    <x v="7"/>
    <s v="TRASLADO RENDIMIENTOS CTA BENEFICIO ENERO"/>
  </r>
  <r>
    <x v="52"/>
    <x v="2"/>
    <n v="230888422"/>
    <n v="51301"/>
    <n v="1561081"/>
    <n v="230888406"/>
    <n v="8999992307"/>
    <s v="UNIVERSIDAD DISTRITAL FRANCISCO JOS"/>
    <s v="BANCO DE OCCIDENTE"/>
    <m/>
    <x v="4"/>
    <x v="89"/>
    <s v="513-01"/>
    <x v="7"/>
    <s v="TRASLADO RENDIMIENTOS CTA BENEFICIO FEBRERO"/>
  </r>
  <r>
    <x v="52"/>
    <x v="2"/>
    <n v="230888422"/>
    <n v="51301"/>
    <n v="2050508"/>
    <n v="230888406"/>
    <n v="8999992307"/>
    <s v="UNIVERSIDAD DISTRITAL FRANCISCO JOS"/>
    <s v="BANCO DE OCCIDENTE"/>
    <m/>
    <x v="4"/>
    <x v="89"/>
    <s v="513-01"/>
    <x v="7"/>
    <s v="TRASLADO RENDIMIENTOS CTA BENEFICIO MARZO"/>
  </r>
  <r>
    <x v="52"/>
    <x v="2"/>
    <n v="230888406"/>
    <s v="-"/>
    <n v="8664128"/>
    <n v="230858938"/>
    <n v="8999992307"/>
    <s v="UNIVERSIDAD DISTRITAL FRANCISCO JOS"/>
    <s v="BANCO DE OCCIDENTE"/>
    <m/>
    <x v="5"/>
    <x v="90"/>
    <s v="513-02"/>
    <x v="19"/>
    <s v="BENEFICIO- CI FDLM-169-2023(92100) "/>
  </r>
  <r>
    <x v="52"/>
    <x v="2"/>
    <n v="230888406"/>
    <s v="-"/>
    <n v="281031405"/>
    <n v="230858938"/>
    <n v="8999992307"/>
    <s v="UNIVERSIDAD DISTRITAL FRANCISCO JOS"/>
    <s v="BANCO DE OCCIDENTE"/>
    <m/>
    <x v="5"/>
    <x v="90"/>
    <s v="513-02"/>
    <x v="19"/>
    <s v="BENEFICIO- CI FDLM-169-2023(92100) "/>
  </r>
  <r>
    <x v="52"/>
    <x v="2"/>
    <n v="230888406"/>
    <s v="-"/>
    <n v="3857143"/>
    <n v="230858938"/>
    <n v="8999992307"/>
    <s v="UNIVERSIDAD DISTRITAL FRANCISCO JOS"/>
    <s v="BANCO DE OCCIDENTE"/>
    <m/>
    <x v="5"/>
    <x v="90"/>
    <s v="513-02"/>
    <x v="19"/>
    <s v="BENEFICIO- CONV 1038-2024 SDP "/>
  </r>
  <r>
    <x v="52"/>
    <x v="2"/>
    <n v="230888406"/>
    <s v="-"/>
    <n v="3444000"/>
    <n v="230858938"/>
    <n v="8999992307"/>
    <s v="UNIVERSIDAD DISTRITAL FRANCISCO JOS"/>
    <s v="BANCO DE OCCIDENTE"/>
    <m/>
    <x v="5"/>
    <x v="90"/>
    <s v="513-02"/>
    <x v="19"/>
    <s v="BENEFICIO- CONV 1038-2024 SDP "/>
  </r>
  <r>
    <x v="52"/>
    <x v="2"/>
    <n v="230888406"/>
    <s v="-"/>
    <n v="106528683"/>
    <n v="230864282"/>
    <n v="8999992307"/>
    <s v="UNIVERSIDAD DISTRITAL FRANCISCO JOS"/>
    <s v="BANCO DE OCCIDENTE"/>
    <m/>
    <x v="5"/>
    <x v="90"/>
    <s v="513-02"/>
    <x v="19"/>
    <s v="BENEFICIO- CONV FDLSC-CVNI-1161-2024 "/>
  </r>
  <r>
    <x v="52"/>
    <x v="2"/>
    <n v="230888406"/>
    <s v="-"/>
    <n v="12198520"/>
    <n v="230903684"/>
    <n v="8999992307"/>
    <s v="UNIVERSIDAD DISTRITAL FRANCISCO JOS"/>
    <s v="BANCO DE OCCIDENTE"/>
    <m/>
    <x v="5"/>
    <x v="90"/>
    <s v="513-02"/>
    <x v="19"/>
    <s v="BENEFICIO- CONV FDLSC-CVNI-1161-2024 "/>
  </r>
  <r>
    <x v="52"/>
    <x v="2"/>
    <n v="230888406"/>
    <s v="-"/>
    <n v="2864855"/>
    <n v="230858938"/>
    <n v="8999992307"/>
    <s v="UNIVERSIDAD DISTRITAL FRANCISCO JOS"/>
    <s v="BANCO DE OCCIDENTE"/>
    <m/>
    <x v="5"/>
    <x v="90"/>
    <s v="513-02"/>
    <x v="19"/>
    <s v="BENEFICIO- CONV FDLBU-CI-515-2024 "/>
  </r>
  <r>
    <x v="52"/>
    <x v="2"/>
    <n v="230888406"/>
    <s v="-"/>
    <n v="47022158"/>
    <n v="230858938"/>
    <n v="8999992307"/>
    <s v="UNIVERSIDAD DISTRITAL FRANCISCO JOS"/>
    <s v="BANCO DE OCCIDENTE"/>
    <m/>
    <x v="5"/>
    <x v="90"/>
    <s v="513-02"/>
    <x v="19"/>
    <s v="BENEFICIO- CONV FDLBU-CI-515-2024 "/>
  </r>
  <r>
    <x v="52"/>
    <x v="2"/>
    <n v="230888406"/>
    <s v="-"/>
    <n v="30290143"/>
    <n v="230858938"/>
    <n v="8999992307"/>
    <s v="UNIVERSIDAD DISTRITAL FRANCISCO JOS"/>
    <s v="BANCO DE OCCIDENTE"/>
    <m/>
    <x v="5"/>
    <x v="90"/>
    <s v="513-02"/>
    <x v="19"/>
    <s v="BENEFICIO- CONVENIO UAESP 560-2024 "/>
  </r>
  <r>
    <x v="52"/>
    <x v="2"/>
    <n v="230888406"/>
    <s v="-"/>
    <n v="33750000"/>
    <n v="230858938"/>
    <n v="8999992307"/>
    <s v="UNIVERSIDAD DISTRITAL FRANCISCO JOS"/>
    <s v="BANCO DE OCCIDENTE"/>
    <m/>
    <x v="5"/>
    <x v="90"/>
    <s v="513-02"/>
    <x v="19"/>
    <s v="BENEFICIO- CONVENIO UAESP 560-2024 "/>
  </r>
  <r>
    <x v="52"/>
    <x v="2"/>
    <n v="230888406"/>
    <s v="-"/>
    <n v="3573694"/>
    <n v="230858938"/>
    <n v="8999992307"/>
    <s v="UNIVERSIDAD DISTRITAL FRANCISCO JOS"/>
    <s v="BANCO DE OCCIDENTE"/>
    <m/>
    <x v="5"/>
    <x v="90"/>
    <s v="513-02"/>
    <x v="19"/>
    <s v="BENEFICIO- CD-CI-117-2021 ASAMB. DEP. SANTANDER "/>
  </r>
  <r>
    <x v="52"/>
    <x v="2"/>
    <n v="230888406"/>
    <s v="-"/>
    <n v="4366253"/>
    <n v="230858938"/>
    <n v="8999992307"/>
    <s v="UNIVERSIDAD DISTRITAL FRANCISCO JOS"/>
    <s v="BANCO DE OCCIDENTE"/>
    <m/>
    <x v="5"/>
    <x v="90"/>
    <s v="513-02"/>
    <x v="19"/>
    <s v="BENEFICIO- CD-CI-117-2021 ASAMB. DEP. SANTANDER "/>
  </r>
  <r>
    <x v="52"/>
    <x v="2"/>
    <n v="230888406"/>
    <s v="-"/>
    <n v="12034286"/>
    <n v="230858938"/>
    <n v="8999992307"/>
    <s v="UNIVERSIDAD DISTRITAL FRANCISCO JOS"/>
    <s v="BANCO DE OCCIDENTE"/>
    <m/>
    <x v="5"/>
    <x v="90"/>
    <s v="513-02"/>
    <x v="19"/>
    <s v="BENEFICIO- CI 072 APOYO LOG. 2023 "/>
  </r>
  <r>
    <x v="52"/>
    <x v="2"/>
    <n v="230888422"/>
    <s v="-"/>
    <n v="8132347"/>
    <n v="230903684"/>
    <n v="8999992307"/>
    <s v="UNIVERSIDAD DISTRITAL FRANCISCO JOS"/>
    <s v="BANCO DE OCCIDENTE"/>
    <m/>
    <x v="5"/>
    <x v="90"/>
    <s v="513-01"/>
    <x v="7"/>
    <s v="BENEFICIO- CI 072 APOYO LOG. 2023 "/>
  </r>
  <r>
    <x v="52"/>
    <x v="2"/>
    <n v="230888422"/>
    <s v="-"/>
    <n v="20193429"/>
    <n v="230858938"/>
    <n v="8999992307"/>
    <s v="UNIVERSIDAD DISTRITAL FRANCISCO JOS"/>
    <s v="BANCO DE OCCIDENTE"/>
    <m/>
    <x v="5"/>
    <x v="90"/>
    <s v="513-01"/>
    <x v="7"/>
    <s v="BENEFICIO- CTTO ANT 20248362 "/>
  </r>
  <r>
    <x v="52"/>
    <x v="2"/>
    <n v="230888422"/>
    <s v="-"/>
    <n v="71019122"/>
    <n v="230864282"/>
    <n v="8999992307"/>
    <s v="UNIVERSIDAD DISTRITAL FRANCISCO JOS"/>
    <s v="BANCO DE OCCIDENTE"/>
    <m/>
    <x v="5"/>
    <x v="90"/>
    <s v="513-01"/>
    <x v="7"/>
    <s v="BENEFICIO- CTTO ANT 20248362 "/>
  </r>
  <r>
    <x v="52"/>
    <x v="2"/>
    <n v="230888422"/>
    <s v="-"/>
    <n v="2571428"/>
    <n v="230858938"/>
    <n v="8999992307"/>
    <s v="UNIVERSIDAD DISTRITAL FRANCISCO JOS"/>
    <s v="BANCO DE OCCIDENTE"/>
    <m/>
    <x v="5"/>
    <x v="90"/>
    <s v="513-01"/>
    <x v="7"/>
    <s v="BENEFICIO- CI 137-2024 COLPENSIONES "/>
  </r>
  <r>
    <x v="52"/>
    <x v="2"/>
    <n v="230888422"/>
    <s v="-"/>
    <n v="31348106"/>
    <n v="230858938"/>
    <n v="8999992307"/>
    <s v="UNIVERSIDAD DISTRITAL FRANCISCO JOS"/>
    <s v="BANCO DE OCCIDENTE"/>
    <m/>
    <x v="5"/>
    <x v="90"/>
    <s v="513-01"/>
    <x v="7"/>
    <s v="BENEFICIO- CI 137-2024 COLPENSIONES "/>
  </r>
  <r>
    <x v="52"/>
    <x v="2"/>
    <n v="230888422"/>
    <s v="-"/>
    <n v="1909903"/>
    <n v="230858938"/>
    <n v="8999992307"/>
    <s v="UNIVERSIDAD DISTRITAL FRANCISCO JOS"/>
    <s v="BANCO DE OCCIDENTE"/>
    <m/>
    <x v="5"/>
    <x v="90"/>
    <s v="513-01"/>
    <x v="7"/>
    <s v="BENEFICIO- CIA 1703-2024 FDL C BOLIVAR "/>
  </r>
  <r>
    <x v="52"/>
    <x v="2"/>
    <n v="230888422"/>
    <s v="-"/>
    <n v="187354271"/>
    <n v="230858938"/>
    <n v="8999992307"/>
    <s v="UNIVERSIDAD DISTRITAL FRANCISCO JOS"/>
    <s v="BANCO DE OCCIDENTE"/>
    <m/>
    <x v="5"/>
    <x v="90"/>
    <s v="513-01"/>
    <x v="7"/>
    <s v="BENEFICIO- CIA 1703-2024 FDL C BOLIVAR "/>
  </r>
  <r>
    <x v="52"/>
    <x v="2"/>
    <n v="230888422"/>
    <s v="-"/>
    <n v="2296000"/>
    <n v="230858938"/>
    <n v="8999992307"/>
    <s v="UNIVERSIDAD DISTRITAL FRANCISCO JOS"/>
    <s v="BANCO DE OCCIDENTE"/>
    <m/>
    <x v="5"/>
    <x v="90"/>
    <s v="513-01"/>
    <x v="7"/>
    <s v="BENEFICIO- PN DIBIE 08-5-160001-25 "/>
  </r>
  <r>
    <x v="52"/>
    <x v="2"/>
    <n v="230888422"/>
    <s v="-"/>
    <n v="2910836"/>
    <n v="230858938"/>
    <n v="8999992307"/>
    <s v="UNIVERSIDAD DISTRITAL FRANCISCO JOS"/>
    <s v="BANCO DE OCCIDENTE"/>
    <m/>
    <x v="5"/>
    <x v="90"/>
    <s v="513-01"/>
    <x v="7"/>
    <s v="BENEFICIO- PN DIBIE 08-5-160001-25 "/>
  </r>
  <r>
    <x v="52"/>
    <x v="2"/>
    <n v="230888422"/>
    <s v="-"/>
    <n v="22500000"/>
    <n v="230858938"/>
    <n v="8999992307"/>
    <s v="UNIVERSIDAD DISTRITAL FRANCISCO JOS"/>
    <s v="BANCO DE OCCIDENTE"/>
    <m/>
    <x v="5"/>
    <x v="90"/>
    <s v="513-01"/>
    <x v="7"/>
    <s v="BENEFICIO- ILUD-2025 "/>
  </r>
  <r>
    <x v="52"/>
    <x v="2"/>
    <n v="230888422"/>
    <s v="-"/>
    <n v="8022857"/>
    <n v="230858938"/>
    <n v="8999992307"/>
    <s v="UNIVERSIDAD DISTRITAL FRANCISCO JOS"/>
    <s v="BANCO DE OCCIDENTE"/>
    <m/>
    <x v="5"/>
    <x v="90"/>
    <s v="513-01"/>
    <x v="7"/>
    <s v="BENEFICIO- ILUD-2025 "/>
  </r>
  <r>
    <x v="52"/>
    <x v="2"/>
    <n v="230888422"/>
    <s v="-"/>
    <n v="2382463"/>
    <n v="230858938"/>
    <n v="8999992307"/>
    <s v="UNIVERSIDAD DISTRITAL FRANCISCO JOS"/>
    <s v="BANCO DE OCCIDENTE"/>
    <m/>
    <x v="5"/>
    <x v="90"/>
    <s v="513-01"/>
    <x v="7"/>
    <s v="BENEFICIO- CONV 002-2024 CVS "/>
  </r>
  <r>
    <x v="52"/>
    <x v="2"/>
    <n v="230888422"/>
    <s v="-"/>
    <n v="5776086"/>
    <n v="230858938"/>
    <n v="8999992307"/>
    <s v="UNIVERSIDAD DISTRITAL FRANCISCO JOS"/>
    <s v="BANCO DE OCCIDENTE"/>
    <m/>
    <x v="5"/>
    <x v="90"/>
    <s v="513-01"/>
    <x v="7"/>
    <s v="BENEFICIO- CONV 002-2024 CVS "/>
  </r>
  <r>
    <x v="52"/>
    <x v="2"/>
    <n v="230894651"/>
    <s v="000000035220721  TRANSFE"/>
    <n v="1000000"/>
    <s v="ACC######?"/>
    <n v="35220721"/>
    <s v="SRA M A MILLAN"/>
    <s v="RED MULTI COLPATRIA"/>
    <m/>
    <x v="0"/>
    <x v="91"/>
    <s v="568-01"/>
    <x v="0"/>
    <m/>
  </r>
  <r>
    <x v="52"/>
    <x v="0"/>
    <n v="230894651"/>
    <m/>
    <n v="754000"/>
    <m/>
    <m/>
    <m/>
    <m/>
    <m/>
    <x v="0"/>
    <x v="91"/>
    <s v="568-01"/>
    <x v="0"/>
    <s v="CONSIG EN EFECTIVO"/>
  </r>
  <r>
    <x v="53"/>
    <x v="4"/>
    <n v="230857187"/>
    <m/>
    <n v="76384"/>
    <m/>
    <m/>
    <m/>
    <m/>
    <m/>
    <x v="13"/>
    <x v="92"/>
    <s v="580-75"/>
    <x v="61"/>
    <s v="SALDO REF 16190"/>
  </r>
  <r>
    <x v="54"/>
    <x v="3"/>
    <n v="230901902"/>
    <n v="292"/>
    <n v="72255487"/>
    <n v="256098500"/>
    <n v="9006843193"/>
    <s v="FIDUAGRARIA FONDO ABIERTO FIC 600"/>
    <s v="BANCO DE OCCIDENTE"/>
    <m/>
    <x v="2"/>
    <x v="93"/>
    <s v="568-01"/>
    <x v="0"/>
    <s v="REINTEGRO FIDUAGRARIA"/>
  </r>
  <r>
    <x v="54"/>
    <x v="3"/>
    <n v="230901902"/>
    <n v="290"/>
    <n v="329355043"/>
    <n v="256098500"/>
    <n v="9006843193"/>
    <s v="FIDUAGRARIA FONDO ABIERTO FIC 600"/>
    <s v="BANCO DE OCCIDENTE"/>
    <m/>
    <x v="2"/>
    <x v="93"/>
    <s v="568-01"/>
    <x v="0"/>
    <s v="REINTEGRO FIDUAGRARIA"/>
  </r>
  <r>
    <x v="54"/>
    <x v="3"/>
    <n v="230901902"/>
    <n v="291"/>
    <n v="252614613"/>
    <n v="256098500"/>
    <n v="9006843193"/>
    <s v="FIDUAGRARIA FONDO ABIERTO FIC 600"/>
    <s v="BANCO DE OCCIDENTE"/>
    <m/>
    <x v="2"/>
    <x v="93"/>
    <s v="568-01"/>
    <x v="0"/>
    <s v="REINTEGRO FIDUAGRARIA"/>
  </r>
  <r>
    <x v="54"/>
    <x v="3"/>
    <n v="230901902"/>
    <n v="289"/>
    <n v="2521864"/>
    <n v="256098500"/>
    <n v="9006843193"/>
    <s v="FIDUAGRARIA FONDO ABIERTO FIC 600"/>
    <s v="BANCO DE OCCIDENTE"/>
    <m/>
    <x v="2"/>
    <x v="93"/>
    <s v="568-01"/>
    <x v="0"/>
    <s v="REINTEGRO FIDUAGRARIA"/>
  </r>
  <r>
    <x v="55"/>
    <x v="2"/>
    <n v="230858938"/>
    <s v="000000830127607  PAGOS  "/>
    <n v="111400000"/>
    <s v="ACC######?"/>
    <n v="8999990902"/>
    <s v="RAMA JUDICIAL TRIBUNALES Y JUZ"/>
    <s v="DIREC TESORO NACIONA"/>
    <s v="   000000000000000000000000  AGENCIA NACIONAL DE HIDR"/>
    <x v="12"/>
    <x v="94"/>
    <s v="573-42"/>
    <x v="13"/>
    <s v="PAGO F1749 CTTO 506-2024 ANH- 830127607"/>
  </r>
  <r>
    <x v="55"/>
    <x v="2"/>
    <n v="230858938"/>
    <n v="3000403849"/>
    <n v="91000000"/>
    <n v="256007436"/>
    <n v="8999990619"/>
    <s v="BOGOTA DISTRITO CAPITAL"/>
    <s v="BANCO DE OCCIDENTE"/>
    <n v="1001630516"/>
    <x v="12"/>
    <x v="95"/>
    <s v="83-70"/>
    <x v="62"/>
    <s v="PAGO F1652 CONV 414-2024 FDL CANDELARIA -899999061"/>
  </r>
  <r>
    <x v="55"/>
    <x v="0"/>
    <n v="230894651"/>
    <m/>
    <n v="694264"/>
    <m/>
    <m/>
    <s v="CONSIGNACION EN OFICINA AVAL"/>
    <m/>
    <m/>
    <x v="2"/>
    <x v="96"/>
    <s v="568-01"/>
    <x v="0"/>
    <s v="REINTEGRO BENEFICIARIO"/>
  </r>
  <r>
    <x v="56"/>
    <x v="2"/>
    <n v="230858938"/>
    <n v="2796"/>
    <n v="25330736"/>
    <n v="230864282"/>
    <n v="8999992307"/>
    <s v="UNIVERSIDAD DISTRITAL FRANCISCO JOS"/>
    <s v="BANCO DE OCCIDENTE"/>
    <s v="TRASL.OP 2796 DE ILUD"/>
    <x v="14"/>
    <x v="97"/>
    <s v="564-01"/>
    <x v="33"/>
    <s v="PAGO ILUD"/>
  </r>
  <r>
    <x v="56"/>
    <x v="2"/>
    <n v="230888422"/>
    <n v="42025"/>
    <n v="771287"/>
    <n v="230888406"/>
    <n v="8999992307"/>
    <s v="UNIVERSIDAD DISTRITAL FRANCISCO JOS"/>
    <s v="BANCO DE OCCIDENTE"/>
    <s v="RENDIMIENTOS ABRIL"/>
    <x v="4"/>
    <x v="98"/>
    <s v="513-01"/>
    <x v="7"/>
    <m/>
  </r>
  <r>
    <x v="57"/>
    <x v="2"/>
    <n v="230858938"/>
    <s v="000000800141632  PAGOS  "/>
    <n v="76650000"/>
    <s v="ACC######?"/>
    <n v="8999990902"/>
    <s v="MINISTERIO DE HACIENDA Y CREDI"/>
    <s v="DIREC TESORO NACIONA"/>
    <s v="   000000000000000000000000  COMANDO AEREO DE COMBATE"/>
    <x v="12"/>
    <x v="99"/>
    <s v="573-61"/>
    <x v="21"/>
    <s v="PAGO F1707 089-00-G-CACOM4-DEDHU2024- FUERZA AEREA"/>
  </r>
  <r>
    <x v="58"/>
    <x v="2"/>
    <n v="230901902"/>
    <n v="308"/>
    <n v="62927972"/>
    <n v="256098500"/>
    <n v="9006843193"/>
    <s v="FIDUAGRARIA FONDO ABIERTO FIC 600"/>
    <m/>
    <m/>
    <x v="2"/>
    <x v="100"/>
    <s v="567-42"/>
    <x v="63"/>
    <s v="REINTEGRO FIDUAGRARIA"/>
  </r>
  <r>
    <x v="59"/>
    <x v="2"/>
    <n v="230858938"/>
    <n v="3000460132"/>
    <n v="223899583"/>
    <n v="256007436"/>
    <n v="8999990619"/>
    <s v="BOGOTA DISTRITO CAPITAL"/>
    <s v="BANCO DE OCCIDENTE"/>
    <n v="1001645623"/>
    <x v="12"/>
    <x v="101"/>
    <s v="572-31"/>
    <x v="64"/>
    <s v="PAGO F1715 CTTO 1769-2023 SDM"/>
  </r>
  <r>
    <x v="59"/>
    <x v="2"/>
    <n v="230905465"/>
    <s v="-"/>
    <n v="32167817"/>
    <n v="230901613"/>
    <n v="8999992307"/>
    <s v="UNIVERSIDAD DISTRITAL FRANCISCO JOS"/>
    <m/>
    <m/>
    <x v="15"/>
    <x v="102"/>
    <s v="573-62"/>
    <x v="65"/>
    <m/>
  </r>
  <r>
    <x v="60"/>
    <x v="2"/>
    <n v="230858938"/>
    <n v="3000467892"/>
    <n v="345000000"/>
    <n v="256007436"/>
    <n v="8999990619"/>
    <s v="BOGOTA DISTRITO CAPITAL"/>
    <s v="BANCO DE OCCIDENTE"/>
    <n v="1001647524"/>
    <x v="12"/>
    <x v="103"/>
    <s v="573-72"/>
    <x v="66"/>
    <s v="PAGO F1691 CIA 1135-2024 FDL KENNEDY"/>
  </r>
  <r>
    <x v="61"/>
    <x v="2"/>
    <n v="230858938"/>
    <n v="3000468370"/>
    <n v="848124040"/>
    <n v="256007436"/>
    <n v="8999990619"/>
    <s v="BOGOTA DISTRITO CAPITAL"/>
    <s v="BANCO DE OCCIDENTE"/>
    <n v="1001647524"/>
    <x v="12"/>
    <x v="104"/>
    <s v="573-77"/>
    <x v="67"/>
    <s v="PAGO F1721 CIA 1694-2024 FDL BOLIV"/>
  </r>
  <r>
    <x v="62"/>
    <x v="2"/>
    <n v="230858938"/>
    <n v="800141397"/>
    <n v="159200000"/>
    <s v="ACC?"/>
    <n v="8999990902"/>
    <s v="DIR TESORO NACIONAL"/>
    <s v="BANCO DE OCCIDENTE"/>
    <s v="   000000000000000000000000  POLICIA NACIONAL - DIREC"/>
    <x v="12"/>
    <x v="105"/>
    <s v="573-36"/>
    <x v="17"/>
    <s v="PAGO F1678 CTTO 06-5-10230-24 DILOF"/>
  </r>
  <r>
    <x v="63"/>
    <x v="2"/>
    <n v="230858938"/>
    <n v="900948953"/>
    <n v="17000000"/>
    <s v="ACC?"/>
    <n v="8999990902"/>
    <s v="DIR TESORO NACIONAL"/>
    <m/>
    <s v="   000000000000000000000000  AGENCIA NACIONAL DE TIER"/>
    <x v="12"/>
    <x v="106"/>
    <s v="573-57"/>
    <x v="68"/>
    <s v="F1627 CI ANT-202413299"/>
  </r>
  <r>
    <x v="63"/>
    <x v="2"/>
    <n v="230858938"/>
    <n v="900948953"/>
    <n v="34000000"/>
    <s v="ACC?"/>
    <n v="8999990902"/>
    <s v="DIR TESORO NACIONAL"/>
    <m/>
    <s v="   000000000000000000000000  AGENCIA NACIONAL DE TIER"/>
    <x v="12"/>
    <x v="106"/>
    <s v="573-57"/>
    <x v="68"/>
    <s v="F1614 CI ANT-202413299"/>
  </r>
  <r>
    <x v="63"/>
    <x v="2"/>
    <n v="230858938"/>
    <n v="900948953"/>
    <n v="34000000"/>
    <s v="ACC?"/>
    <n v="8999990902"/>
    <s v="DIR TESORO NACIONAL"/>
    <m/>
    <s v="   000000000000000000000000  AGENCIA NACIONAL DE TIER"/>
    <x v="12"/>
    <x v="106"/>
    <s v="573-57"/>
    <x v="68"/>
    <s v="F1575 CI ANT-202413299"/>
  </r>
  <r>
    <x v="63"/>
    <x v="2"/>
    <n v="230858938"/>
    <n v="3000461417"/>
    <n v="128526464"/>
    <n v="256007436"/>
    <n v="8999990619"/>
    <s v="BOGOTA DISTRITO CAPITAL"/>
    <s v="BANCO DE OCCIDENTE"/>
    <n v="1001653016"/>
    <x v="12"/>
    <x v="107"/>
    <s v="83-76"/>
    <x v="69"/>
    <s v="PAGO F1729 CONV INTER 250366 SHD"/>
  </r>
  <r>
    <x v="63"/>
    <x v="2"/>
    <n v="230858938"/>
    <n v="3000477137"/>
    <n v="377304900"/>
    <n v="256007436"/>
    <n v="8999990619"/>
    <s v="BOGOTA DISTRITO CAPITAL"/>
    <s v="BANCO DE OCCIDENTE"/>
    <n v="1001653016"/>
    <x v="12"/>
    <x v="108"/>
    <s v="573-73"/>
    <x v="70"/>
    <s v="PAGO F1675 FDLF-CI-721-2024   / FONTIBON"/>
  </r>
  <r>
    <x v="64"/>
    <x v="0"/>
    <n v="230894651"/>
    <m/>
    <n v="374499"/>
    <m/>
    <m/>
    <m/>
    <m/>
    <m/>
    <x v="2"/>
    <x v="109"/>
    <s v="568-01"/>
    <x v="0"/>
    <s v="REINTEGRO BENEFICIARIO"/>
  </r>
  <r>
    <x v="65"/>
    <x v="2"/>
    <n v="230858938"/>
    <n v="3000489642"/>
    <n v="10665000"/>
    <n v="256007436"/>
    <n v="8999990619"/>
    <s v="BOGOTA DISTRITO CAPITAL"/>
    <s v="BANCO DE OCCIDENTE"/>
    <n v="1001658223"/>
    <x v="12"/>
    <x v="110"/>
    <s v="573-68"/>
    <x v="31"/>
    <s v="PAGO F1739 IDIGER-393-2024"/>
  </r>
  <r>
    <x v="66"/>
    <x v="2"/>
    <n v="230858938"/>
    <n v="3000494815"/>
    <n v="136500000"/>
    <n v="256007436"/>
    <n v="8999990619"/>
    <s v="BOGOTA DISTRITO CAPITAL"/>
    <s v="BANCO DE OCCIDENTE"/>
    <n v="1001660317"/>
    <x v="12"/>
    <x v="111"/>
    <s v="83-70"/>
    <x v="62"/>
    <s v="PAGO F1699 CONV 414-2024 FDL CANDELARIA"/>
  </r>
  <r>
    <x v="66"/>
    <x v="2"/>
    <n v="230895583"/>
    <s v="PAGADO EN"/>
    <n v="225700728"/>
    <n v="202802146"/>
    <n v="8999990626"/>
    <s v="CORPORACION AUTONOMA REGIONAL DE CU"/>
    <s v="BANCO DE OCCIDENTE"/>
    <m/>
    <x v="12"/>
    <x v="112"/>
    <s v="83-30"/>
    <x v="71"/>
    <s v="PAGO F1711 CONV 2596-2021 - CAR"/>
  </r>
  <r>
    <x v="67"/>
    <x v="2"/>
    <n v="230858938"/>
    <n v="90383260"/>
    <n v="152779224"/>
    <n v="270104797"/>
    <n v="9003822135"/>
    <s v="FONDO  CASH CONSERVADOR ALIANZA 152"/>
    <s v="BANCO DE OCCIDENTE"/>
    <m/>
    <x v="12"/>
    <x v="113"/>
    <s v="573-64"/>
    <x v="46"/>
    <s v="PAGO F1716 CTTO 30-2024 RENOBO"/>
  </r>
  <r>
    <x v="67"/>
    <x v="2"/>
    <n v="230858938"/>
    <s v="000000830042321  PAGOS  "/>
    <n v="874559166.80999994"/>
    <s v="ACC######?"/>
    <n v="8999990902"/>
    <s v="DIR TESORO NACIO"/>
    <s v="DIREC TESORO NACIONA"/>
    <s v="   000000000000000000000000  POLICIA NACIONAL DIRECCI"/>
    <x v="12"/>
    <x v="114"/>
    <s v="573-76"/>
    <x v="32"/>
    <s v="PAGO F1735 PN DIBIE 08-5-16001-25"/>
  </r>
  <r>
    <x v="68"/>
    <x v="2"/>
    <n v="230858938"/>
    <n v="90383260"/>
    <n v="191680947"/>
    <s v="ACC######?"/>
    <n v="8999990902"/>
    <s v="DIR TESORO NACIO"/>
    <s v="BANCO DE OCCIDENTE"/>
    <m/>
    <x v="12"/>
    <x v="115"/>
    <s v="573-80"/>
    <x v="72"/>
    <s v="PAGO F1741 CO1.PCCNTR.7685385 -2025 - MINISTERIO EDUCACION NACIONAL"/>
  </r>
  <r>
    <x v="68"/>
    <x v="2"/>
    <n v="230858938"/>
    <n v="90383260"/>
    <n v="95840474"/>
    <s v="ACC######?"/>
    <n v="8999990902"/>
    <s v="DIR TESORO NACIO"/>
    <s v="BANCO DE OCCIDENTE"/>
    <m/>
    <x v="12"/>
    <x v="116"/>
    <s v="573-80"/>
    <x v="72"/>
    <s v="PAGO F1743 CO1.PCCNTR.7685385 -2025 - MINISTERIO EDUCACION NACIONAL"/>
  </r>
  <r>
    <x v="68"/>
    <x v="2"/>
    <n v="230858938"/>
    <n v="51490011"/>
    <n v="103118260"/>
    <n v="270104797"/>
    <n v="9003822135"/>
    <s v="FONDO  CASH CONSERVADOR ALIANZA 152"/>
    <s v="BANCO DE OCCIDENTE"/>
    <m/>
    <x v="12"/>
    <x v="117"/>
    <s v="573-64"/>
    <x v="46"/>
    <s v="PAGO F1717 CTTO 30-2024 RENOBO"/>
  </r>
  <r>
    <x v="68"/>
    <x v="2"/>
    <n v="230857187"/>
    <s v="DATAFONO"/>
    <n v="9645700"/>
    <m/>
    <m/>
    <m/>
    <m/>
    <m/>
    <x v="16"/>
    <x v="118"/>
    <s v="559-04"/>
    <x v="73"/>
    <s v="INGRESO DATAFONO TIENDA U"/>
  </r>
  <r>
    <x v="68"/>
    <x v="2"/>
    <n v="230858938"/>
    <s v="000008240031420  PAGOS  "/>
    <n v="8640000"/>
    <s v="ACC######?"/>
    <n v="8240031420"/>
    <s v="ASAMBLEA DEL DEP"/>
    <s v="RED MULTI COLPATRIA"/>
    <s v="   0000000000                  PAGO DE PROVEEDORES"/>
    <x v="12"/>
    <x v="119"/>
    <s v="573-79"/>
    <x v="74"/>
    <s v="PAGO F1723 CTTO C-056-2025 / ASAMBLEA DEPARTAMENTAL DEL CESAR"/>
  </r>
  <r>
    <x v="69"/>
    <x v="2"/>
    <n v="230858938"/>
    <s v="000000900373379  PAGOS  "/>
    <n v="121000000"/>
    <s v="ACC######?"/>
    <n v="8999990902"/>
    <s v="DIRECCION DEL TESORO NACIONAL"/>
    <s v="DIREC TESORO NACIONA"/>
    <s v="   000000000000000000000000  DIRECCION DE EDUCACION P"/>
    <x v="12"/>
    <x v="120"/>
    <s v="573-81"/>
    <x v="75"/>
    <s v="PAGO F1719 PN-DIEPO- 80-7-10024-25 / DIRECCION DE EDUCACION POLICIA"/>
  </r>
  <r>
    <x v="69"/>
    <x v="2"/>
    <n v="230900185"/>
    <s v="000000892280021  PAGOS  "/>
    <n v="3087570"/>
    <s v="ACC######?"/>
    <n v="9005178041"/>
    <s v="SISTEMA GENERAL DE REGALIAS"/>
    <s v="SISTEMA GENERAL DE R"/>
    <s v="   000000000000000000000000  DEPARTAMENTO DE SUCRE"/>
    <x v="12"/>
    <x v="121"/>
    <s v="572-32"/>
    <x v="76"/>
    <s v="F1437 ABONO CONVENIO RE SDED 028 2022 / GOB. DEL DTO DE SUCRE"/>
  </r>
  <r>
    <x v="64"/>
    <x v="0"/>
    <n v="230894651"/>
    <m/>
    <n v="377000"/>
    <m/>
    <m/>
    <m/>
    <m/>
    <m/>
    <x v="2"/>
    <x v="122"/>
    <s v="568-01"/>
    <x v="0"/>
    <s v="REINTEGRO BENEFICIARIO"/>
  </r>
  <r>
    <x v="69"/>
    <x v="2"/>
    <n v="230888406"/>
    <s v="-"/>
    <n v="3782977"/>
    <n v="230903684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4885714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22178572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7107049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14393545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7161428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5464286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14509285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46285714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24255315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44858572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32426195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54522260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9787057"/>
    <n v="230857187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4877277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116112119"/>
    <n v="230858938"/>
    <n v="8999992307"/>
    <s v="UNIVERSIDAD DISTRITAL FRANCISCO JOS"/>
    <s v="BANCO DE OCCIDENTE"/>
    <m/>
    <x v="5"/>
    <x v="123"/>
    <s v="513-02"/>
    <x v="19"/>
    <m/>
  </r>
  <r>
    <x v="69"/>
    <x v="2"/>
    <n v="230888406"/>
    <s v="-"/>
    <n v="9855000"/>
    <n v="230858938"/>
    <n v="8999992307"/>
    <s v="UNIVERSIDAD DISTRITAL FRANCISCO JOS"/>
    <s v="BANCO DE OCCIDENTE"/>
    <m/>
    <x v="5"/>
    <x v="123"/>
    <s v="513-02"/>
    <x v="19"/>
    <m/>
  </r>
  <r>
    <x v="69"/>
    <x v="2"/>
    <n v="230888422"/>
    <s v="-"/>
    <n v="9672857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36348173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6524704"/>
    <n v="230857187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21617463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4738032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2521985"/>
    <n v="230903684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9595696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3642857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1075640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29905714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77408079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4774286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3251518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3257143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6570000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30857143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16170210"/>
    <n v="230858938"/>
    <n v="8999992307"/>
    <s v="UNIVERSIDAD DISTRITAL FRANCISCO JOS"/>
    <s v="BANCO DE OCCIDENTE"/>
    <m/>
    <x v="5"/>
    <x v="123"/>
    <s v="513-01"/>
    <x v="7"/>
    <m/>
  </r>
  <r>
    <x v="69"/>
    <x v="2"/>
    <n v="230888422"/>
    <s v="-"/>
    <n v="14785714"/>
    <n v="230858938"/>
    <n v="8999992307"/>
    <s v="UNIVERSIDAD DISTRITAL FRANCISCO JOS"/>
    <s v="BANCO DE OCCIDENTE"/>
    <m/>
    <x v="5"/>
    <x v="123"/>
    <s v="513-01"/>
    <x v="7"/>
    <m/>
  </r>
  <r>
    <x v="70"/>
    <x v="2"/>
    <n v="230888406"/>
    <s v="-"/>
    <n v="18483520"/>
    <n v="230858938"/>
    <n v="8999992307"/>
    <s v="UNIVERSIDAD DISTRITAL FRANCISCO JOS"/>
    <s v="BANCO DE OCCIDENTE"/>
    <m/>
    <x v="5"/>
    <x v="124"/>
    <s v="513-02"/>
    <x v="19"/>
    <s v="BENEFICIO CO1.PCCNTR.7685385 -2025"/>
  </r>
  <r>
    <x v="70"/>
    <x v="2"/>
    <n v="230888422"/>
    <s v="-"/>
    <n v="12322347"/>
    <n v="230858938"/>
    <n v="8999992307"/>
    <s v="UNIVERSIDAD DISTRITAL FRANCISCO JOS"/>
    <s v="BANCO DE OCCIDENTE"/>
    <m/>
    <x v="5"/>
    <x v="124"/>
    <s v="513-01"/>
    <x v="7"/>
    <s v="BENEFICIO CO1.PCCNTR.7685385 -2025"/>
  </r>
  <r>
    <x v="70"/>
    <x v="2"/>
    <n v="230858938"/>
    <s v="000000899999061  PROVEED"/>
    <n v="513501072"/>
    <s v="ACC######?"/>
    <n v="899999061"/>
    <s v="VEEDURIA DISTRIT"/>
    <s v="BANCOLOMBIA"/>
    <s v="OR 5003149567 BOGOTA DISTRI   CAPITAL"/>
    <x v="12"/>
    <x v="125"/>
    <s v="573-74"/>
    <x v="77"/>
    <s v="PAGO F 1742-1745 FDLK CIA-1160-2024"/>
  </r>
  <r>
    <x v="71"/>
    <x v="2"/>
    <n v="230858938"/>
    <n v="3000542013"/>
    <n v="1113256784"/>
    <n v="256007436"/>
    <n v="8999990619"/>
    <s v="BOGOTA DISTRITO CAPITAL"/>
    <s v="BANCO DE OCCIDENTE"/>
    <n v="1001668123"/>
    <x v="12"/>
    <x v="126"/>
    <s v="573-78"/>
    <x v="78"/>
    <s v="PAGO F1690-1695 CIA 1156-2024 FDL KENNEDY"/>
  </r>
  <r>
    <x v="71"/>
    <x v="2"/>
    <n v="230858938"/>
    <n v="3000541953"/>
    <n v="224335597"/>
    <n v="256007436"/>
    <n v="8999990619"/>
    <s v="BOGOTA DISTRITO CAPITAL"/>
    <s v="BANCO DE OCCIDENTE"/>
    <n v="1001668123"/>
    <x v="12"/>
    <x v="127"/>
    <s v="567-56"/>
    <x v="79"/>
    <s v="PAGO F1649 UAESP 501-2021 /UNIDAD ADMINISTRATIVA ESPECIAL DE SERVICIOS"/>
  </r>
  <r>
    <x v="71"/>
    <x v="2"/>
    <n v="230888422"/>
    <s v="-"/>
    <n v="579558"/>
    <n v="230858938"/>
    <n v="8999992307"/>
    <s v="UNIVERSIDAD DISTRITAL FRANCISCO JOS"/>
    <s v="BANCO DE OCCIDENTE"/>
    <m/>
    <x v="8"/>
    <x v="128"/>
    <s v="513-01"/>
    <x v="7"/>
    <s v="CTTO. INTERAD No 138 DE 2024 UNID ADMINISTRATIVA ESPECIAL MIGRACIÓN "/>
  </r>
  <r>
    <x v="71"/>
    <x v="2"/>
    <n v="230888422"/>
    <s v="-"/>
    <n v="4102874"/>
    <n v="230858938"/>
    <n v="8999992307"/>
    <s v="UNIVERSIDAD DISTRITAL FRANCISCO JOS"/>
    <s v="BANCO DE OCCIDENTE"/>
    <m/>
    <x v="8"/>
    <x v="128"/>
    <s v="513-01"/>
    <x v="7"/>
    <s v="CTTO. INTERAD No 002 2024 ESTABLECIMIENTO PÚBLICO AMBIENTAL DE CARTAGENA"/>
  </r>
  <r>
    <x v="71"/>
    <x v="2"/>
    <n v="230888422"/>
    <s v="-"/>
    <n v="44860789"/>
    <n v="230858938"/>
    <n v="8999992307"/>
    <s v="UNIVERSIDAD DISTRITAL FRANCISCO JOS"/>
    <s v="BANCO DE OCCIDENTE"/>
    <m/>
    <x v="8"/>
    <x v="128"/>
    <s v="513-01"/>
    <x v="7"/>
    <s v="CONTRATO ANT-20232791 2023  AGENCIA NACIONAL DE TIERRAS"/>
  </r>
  <r>
    <x v="71"/>
    <x v="2"/>
    <n v="230888422"/>
    <s v="-"/>
    <n v="13200000"/>
    <n v="230858938"/>
    <n v="8999992307"/>
    <s v="UNIVERSIDAD DISTRITAL FRANCISCO JOS"/>
    <s v="BANCO DE OCCIDENTE"/>
    <m/>
    <x v="8"/>
    <x v="128"/>
    <s v="513-01"/>
    <x v="7"/>
    <s v="CONTRATO INTERADMINISTRATIVO N° 030-5-18  POLICIA NACIONAL"/>
  </r>
  <r>
    <x v="71"/>
    <x v="2"/>
    <n v="230888422"/>
    <s v="-"/>
    <n v="1269046"/>
    <n v="230857187"/>
    <n v="8999992307"/>
    <s v="UNIVERSIDAD DISTRITAL FRANCISCO JOS"/>
    <s v="BANCO DE OCCIDENTE"/>
    <m/>
    <x v="8"/>
    <x v="128"/>
    <s v="513-01"/>
    <x v="7"/>
    <s v="CONTRATO FAC-TECNO-8075 DIPLOMADOS MULTIDISCIPLINARIOS 2023 - UDFJC"/>
  </r>
  <r>
    <x v="71"/>
    <x v="2"/>
    <n v="230888422"/>
    <s v="-"/>
    <n v="80320"/>
    <n v="230858938"/>
    <n v="8999992307"/>
    <s v="UNIVERSIDAD DISTRITAL FRANCISCO JOS"/>
    <s v="BANCO DE OCCIDENTE"/>
    <m/>
    <x v="8"/>
    <x v="128"/>
    <s v="513-01"/>
    <x v="7"/>
    <s v="FAC-MED-6556 2019  - UDFJC"/>
  </r>
  <r>
    <x v="72"/>
    <x v="2"/>
    <n v="230858938"/>
    <s v="000008240031420  PAGOS  "/>
    <n v="8640000"/>
    <s v="ACC######?"/>
    <n v="8240031420"/>
    <s v="ASAMBLEA DEL DEP"/>
    <s v="RED MULTI COLPATRIA"/>
    <s v="   0000000000                  SDO PAGO CONTRATO"/>
    <x v="12"/>
    <x v="129"/>
    <s v="573-79"/>
    <x v="74"/>
    <s v="PAGO F1737 CTTO C-056-2025 ASAMBLEA DEPARTAMENTAL DEL CESAR"/>
  </r>
  <r>
    <x v="72"/>
    <x v="2"/>
    <n v="230858938"/>
    <s v="000000800250984  PAGOS  "/>
    <n v="162500000"/>
    <s v="ACC######?"/>
    <n v="8999990902"/>
    <s v="MIN DE HAC Y CRED PUBLI DTN REINTEG GAST"/>
    <s v="DIREC TESORO NACIONA"/>
    <s v="   000000000000000000000000  SUPERINTENDENCIA DE SERV"/>
    <x v="12"/>
    <x v="130"/>
    <s v="573-43"/>
    <x v="37"/>
    <s v="PAGO F1705 CTTO 701 DE 2024 SSPD - SUPERINTENDENCIA DE SERVICIOS PUBLICOS DOMICILIARIOS"/>
  </r>
  <r>
    <x v="72"/>
    <x v="2"/>
    <n v="230858938"/>
    <s v="000000800141632  PAGOS  "/>
    <n v="76650000"/>
    <s v="ACC######?"/>
    <n v="8999990902"/>
    <s v="MIN DE HAC Y CRED PUBLI DTN REINTEG GAST"/>
    <s v="DIREC TESORO NACIONA"/>
    <s v="   000000000000000000000000  COMANDO AEREO DE COMBATE"/>
    <x v="12"/>
    <x v="131"/>
    <s v="573-61"/>
    <x v="21"/>
    <s v="PAGO F1750 089-00-G-CACOM4-DEDHU2024 FUERZA ÁREA"/>
  </r>
  <r>
    <x v="73"/>
    <x v="2"/>
    <n v="230888422"/>
    <s v="RENDIMIENTOS MAYO       "/>
    <n v="1094449"/>
    <n v="230888406"/>
    <n v="8999992307"/>
    <s v="UNIVERSIDAD DISTRITAL FRANCISCO JOS"/>
    <s v="BANCO DE OCCIDENTE"/>
    <s v="RENDIMIENTO MAYO"/>
    <x v="4"/>
    <x v="132"/>
    <s v="513-01"/>
    <x v="7"/>
    <s v="TRASLADO RENDIMIENTOS MAYO CTA BENEFICIO UD"/>
  </r>
  <r>
    <x v="74"/>
    <x v="3"/>
    <n v="230858938"/>
    <s v="000008600209404  PROVEED"/>
    <n v="5320400"/>
    <n v="21500287816"/>
    <n v="8600209404"/>
    <s v="CASA RELIGIOSA D"/>
    <s v="BANCO CAJA SOCIAL"/>
    <s v="OR INSCRIP.10 ESTUD.COLAB.C  860020940"/>
    <x v="0"/>
    <x v="133"/>
    <s v="564-01"/>
    <x v="33"/>
    <s v="PAGO CASA RELIGIOSA ILUD 860020940 - FACT 65"/>
  </r>
  <r>
    <x v="75"/>
    <x v="3"/>
    <n v="230858938"/>
    <s v="000008999997125  TRANSFE"/>
    <n v="3250000"/>
    <n v="560462669999916"/>
    <n v="8999997125"/>
    <s v="MUNICIPIO DE LA"/>
    <s v="DAVIVIENDA"/>
    <s v="R  000000000000000000000000  PAGO DE PROVEEDORES"/>
    <x v="12"/>
    <x v="134"/>
    <s v="573-47"/>
    <x v="36"/>
    <s v="ABONO FACT 1528 - 1647  /CINT-448-2024 LA CALERA (AJUSTE RETENCIONES)"/>
  </r>
  <r>
    <x v="75"/>
    <x v="2"/>
    <n v="230895732"/>
    <s v="000000010246222  TRANSFE"/>
    <n v="3528315"/>
    <s v="ACC######?"/>
    <n v="10246222"/>
    <s v="GUSTAVO ADOLFO R"/>
    <s v="RED MULTI COLPATRIA"/>
    <s v="R  SIN                         DEV MAYOR VALOR PAGADO"/>
    <x v="2"/>
    <x v="135"/>
    <s v="75-01"/>
    <x v="80"/>
    <s v="REINTEGRO 50% OP5020 SENA R.G. 2022 CONSIGNACION GUSTAVO ADOLFO RESTREPO REYES CC 10246222"/>
  </r>
  <r>
    <x v="75"/>
    <x v="0"/>
    <n v="230906976"/>
    <m/>
    <n v="510554290"/>
    <m/>
    <m/>
    <s v="CREAR CUENTA CONTABLE"/>
    <m/>
    <m/>
    <x v="12"/>
    <x v="136"/>
    <s v="83-77"/>
    <x v="81"/>
    <s v="PAGO F1746 CONV COOP 004-2025 CVS"/>
  </r>
  <r>
    <x v="75"/>
    <x v="0"/>
    <n v="230906976"/>
    <m/>
    <n v="66855018"/>
    <m/>
    <m/>
    <s v="CREAR CUENTA CONTABLE"/>
    <m/>
    <m/>
    <x v="12"/>
    <x v="136"/>
    <s v="83-77"/>
    <x v="81"/>
    <s v="PAGO F1746 CONV COOP 004-2025 CVS"/>
  </r>
  <r>
    <x v="76"/>
    <x v="3"/>
    <n v="230858938"/>
    <s v="000000900336004  PROVEED"/>
    <n v="525000000"/>
    <s v="00009176  0000400001"/>
    <n v="900336004"/>
    <s v="COLPENSIONES AD0"/>
    <s v="BANCO BBVA"/>
    <s v="OR 000000000000000000000000  000000000000000000000000   "/>
    <x v="12"/>
    <x v="137"/>
    <s v="573-55"/>
    <x v="29"/>
    <s v="PAGO F1759 CI 137-2024 COLPENSIONES"/>
  </r>
  <r>
    <x v="76"/>
    <x v="2"/>
    <n v="230858938"/>
    <n v="3000584563"/>
    <n v="662038878"/>
    <n v="256007436"/>
    <n v="8999990619"/>
    <s v="BOGOTA DISTRITO CAPITAL"/>
    <s v="BANCO DE OCCIDENTE"/>
    <n v="1001686628"/>
    <x v="12"/>
    <x v="138"/>
    <s v="83-71"/>
    <x v="45"/>
    <s v="PAGO F1754 CONV FDLSC-CVNI-1161-2024 - 899999061"/>
  </r>
  <r>
    <x v="76"/>
    <x v="2"/>
    <n v="230858938"/>
    <n v="5424"/>
    <n v="78125600"/>
    <n v="256161241"/>
    <n v="9018935064"/>
    <s v="FONDO DE INVERSION EVOLUCION"/>
    <s v="BANCO DE OCCIDENTE"/>
    <m/>
    <x v="12"/>
    <x v="139"/>
    <s v="573-84"/>
    <x v="82"/>
    <s v="PAGO F1755 CTTO-ANSV-035-2025 -830053630"/>
  </r>
  <r>
    <x v="77"/>
    <x v="2"/>
    <n v="230858938"/>
    <s v="000000860016951  PAGOS  "/>
    <n v="76003577.930000007"/>
    <s v="ACC######?"/>
    <n v="8999990902"/>
    <s v="MINISTERIO DE HA"/>
    <s v="DIREC TESORO NACIONA"/>
    <s v="   000000000000000000000000  CLUB MILITAR"/>
    <x v="12"/>
    <x v="140"/>
    <s v="573-63"/>
    <x v="52"/>
    <s v="PAGO F1689 CM-361-2024 CLUB MILITAR"/>
  </r>
  <r>
    <x v="77"/>
    <x v="2"/>
    <n v="230858938"/>
    <n v="3000592573"/>
    <n v="99131208"/>
    <n v="256007436"/>
    <n v="8999990619"/>
    <s v="BOGOTA DISTRITO CAPITAL"/>
    <s v="BANCO DE OCCIDENTE"/>
    <n v="1001689025"/>
    <x v="12"/>
    <x v="141"/>
    <s v="83-54"/>
    <x v="83"/>
    <s v="PAGO F1638-1674 CI FDLM-169-2023(92100)"/>
  </r>
  <r>
    <x v="77"/>
    <x v="2"/>
    <n v="230858938"/>
    <n v="3000588736"/>
    <n v="283430106"/>
    <n v="256007436"/>
    <n v="8999990619"/>
    <s v="BOGOTA DISTRITO CAPITAL"/>
    <s v="BANCO DE OCCIDENTE"/>
    <n v="1001689025"/>
    <x v="12"/>
    <x v="142"/>
    <s v="83-72"/>
    <x v="30"/>
    <s v="PAGO F1648-1681-1686-1693 CONV FDLBU-CI-515-2024"/>
  </r>
  <r>
    <x v="78"/>
    <x v="0"/>
    <n v="230858938"/>
    <m/>
    <n v="3197"/>
    <m/>
    <n v="7724669"/>
    <m/>
    <m/>
    <m/>
    <x v="2"/>
    <x v="143"/>
    <s v="513-01"/>
    <x v="51"/>
    <m/>
  </r>
  <r>
    <x v="78"/>
    <x v="0"/>
    <n v="230858938"/>
    <m/>
    <n v="146244"/>
    <m/>
    <n v="7724669"/>
    <m/>
    <m/>
    <m/>
    <x v="2"/>
    <x v="143"/>
    <s v="513-01"/>
    <x v="51"/>
    <m/>
  </r>
  <r>
    <x v="79"/>
    <x v="2"/>
    <n v="230858938"/>
    <s v="000000899999050  PAGOS  "/>
    <n v="135002134"/>
    <s v="ACC######?"/>
    <n v="8999990902"/>
    <s v="DIRECCION GENERAL DE CREDITO PUBLICO Y T"/>
    <s v="DIREC TESORO NACIONA"/>
    <s v="   000000000000000000000000   UNIDAD ADMINISTRATIVA E"/>
    <x v="12"/>
    <x v="144"/>
    <s v="83-49"/>
    <x v="84"/>
    <s v="PAGO F1771 CI 01 2023 UAEO / UNIDAD ADMINISTRATIVA ESPECIAL DE ORGANIZACIONES SOLIDARIAS / 899,999,050"/>
  </r>
  <r>
    <x v="79"/>
    <x v="2"/>
    <n v="230858938"/>
    <s v="000000800141397  PAGOS  "/>
    <n v="106216250"/>
    <s v="ACC######?"/>
    <n v="8999990902"/>
    <s v="DIRECCION GENERAL DE CREDITO PUBLICO Y T"/>
    <s v="DIREC TESORO NACIONA"/>
    <s v="   000000000000000000000000  POLICIA NACIONAL - DIREC"/>
    <x v="12"/>
    <x v="145"/>
    <s v="573-66"/>
    <x v="56"/>
    <s v="PAGO F1703 CTTO 06-5-10317-24 DILOF"/>
  </r>
  <r>
    <x v="80"/>
    <x v="3"/>
    <n v="230858938"/>
    <n v="91772215"/>
    <n v="160138189"/>
    <n v="270104797"/>
    <n v="9003822135"/>
    <s v="FONDO  CASH CONSERVADOR ALIANZA 152"/>
    <s v="BANCO DE OCCIDENTE"/>
    <m/>
    <x v="12"/>
    <x v="146"/>
    <s v="573-64"/>
    <x v="46"/>
    <s v="PAGO F1756 CTTO 30-2024 RENOBO"/>
  </r>
  <r>
    <x v="80"/>
    <x v="2"/>
    <n v="230858938"/>
    <s v="000000900373379  PAGOS  "/>
    <n v="74250000"/>
    <s v="ACC######?"/>
    <n v="8999990902"/>
    <s v="DIR TESORO NACIO"/>
    <s v="DIREC TESORO NACIONA"/>
    <s v="   000000000000000000000000  DIRECCION DE EDUCACION P   "/>
    <x v="12"/>
    <x v="147"/>
    <s v="573-81"/>
    <x v="75"/>
    <s v="PAGO F1751 PN-DIEPO-80-7-10024-25"/>
  </r>
  <r>
    <x v="80"/>
    <x v="2"/>
    <n v="230858938"/>
    <s v="000000860511071  PAGOS  "/>
    <n v="171229482"/>
    <s v="ACC######?"/>
    <n v="8999990902"/>
    <s v="DIR TESORO NACIO"/>
    <s v="DIREC TESORO NACIONA"/>
    <s v="   000000000000000000000000  FONDO ROTATORIO DEL MINI   "/>
    <x v="12"/>
    <x v="148"/>
    <s v="573-32"/>
    <x v="24"/>
    <s v="PAGO F1704 CTTO INTER 307 DE 2024"/>
  </r>
  <r>
    <x v="80"/>
    <x v="2"/>
    <n v="230888406"/>
    <s v="-"/>
    <n v="7651537"/>
    <n v="230895583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2948090"/>
    <n v="230857187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120032584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10446428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5022360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37732064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282240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4885945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33750000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7778572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9855000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71566508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6249415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5584733"/>
    <n v="230858938"/>
    <n v="8999992307"/>
    <s v="UNIVERSIDAD DISTRITAL FRANCISCO JOS"/>
    <s v="BANCO DE OCCIDENTE"/>
    <m/>
    <x v="5"/>
    <x v="149"/>
    <s v="513-02"/>
    <x v="19"/>
    <m/>
  </r>
  <r>
    <x v="80"/>
    <x v="2"/>
    <n v="230888406"/>
    <s v="-"/>
    <n v="33010783"/>
    <n v="230858938"/>
    <n v="8999992307"/>
    <s v="UNIVERSIDAD DISTRITAL FRANCISCO JOS"/>
    <s v="BANCO DE OCCIDENTE"/>
    <m/>
    <x v="5"/>
    <x v="149"/>
    <s v="513-02"/>
    <x v="19"/>
    <m/>
  </r>
  <r>
    <x v="80"/>
    <x v="2"/>
    <n v="230888422"/>
    <s v="-"/>
    <n v="5101025"/>
    <n v="230895583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1965393"/>
    <n v="230857187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1310800"/>
    <n v="230857187"/>
    <n v="8999992307"/>
    <s v="UNIVERSIDAD DISTRITAL FRANCISCO JOS"/>
    <s v="BANCO DE OCCIDENTE"/>
    <m/>
    <x v="8"/>
    <x v="149"/>
    <s v="513-01"/>
    <x v="7"/>
    <m/>
  </r>
  <r>
    <x v="80"/>
    <x v="2"/>
    <n v="230888422"/>
    <s v="-"/>
    <n v="6964286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6570000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80021722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3257296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25154709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47711005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22007189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5185714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19775"/>
    <n v="230858938"/>
    <n v="8999992307"/>
    <s v="UNIVERSIDAD DISTRITAL FRANCISCO JOS"/>
    <s v="BANCO DE OCCIDENTE"/>
    <m/>
    <x v="8"/>
    <x v="149"/>
    <s v="513-01"/>
    <x v="7"/>
    <m/>
  </r>
  <r>
    <x v="80"/>
    <x v="2"/>
    <n v="230888422"/>
    <s v="-"/>
    <n v="188160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4166277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22500000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3348240"/>
    <n v="230858938"/>
    <n v="8999992307"/>
    <s v="UNIVERSIDAD DISTRITAL FRANCISCO JOS"/>
    <s v="BANCO DE OCCIDENTE"/>
    <m/>
    <x v="5"/>
    <x v="149"/>
    <s v="513-01"/>
    <x v="7"/>
    <m/>
  </r>
  <r>
    <x v="80"/>
    <x v="2"/>
    <n v="230888422"/>
    <s v="-"/>
    <n v="3723156"/>
    <n v="230858938"/>
    <n v="8999992307"/>
    <s v="UNIVERSIDAD DISTRITAL FRANCISCO JOS"/>
    <s v="BANCO DE OCCIDENTE"/>
    <m/>
    <x v="5"/>
    <x v="149"/>
    <s v="513-01"/>
    <x v="7"/>
    <m/>
  </r>
  <r>
    <x v="80"/>
    <x v="2"/>
    <n v="230858938"/>
    <s v="000000899999442  OTROS  "/>
    <n v="1310400"/>
    <s v="S2025SGP"/>
    <n v="899999442"/>
    <s v="MUNICIPIO DE GUASCA VEHICULOS"/>
    <s v="BANCOLOMBIA"/>
    <s v="   310      2222222 MUNICIP   DE GUASCA"/>
    <x v="12"/>
    <x v="150"/>
    <s v="573-87"/>
    <x v="85"/>
    <s v="PAGO F1753 CD-CON-INTER-004-180 GUAS / MUNICIPIO DE GUASCA"/>
  </r>
  <r>
    <x v="80"/>
    <x v="3"/>
    <n v="230858938"/>
    <s v="000000899999442  PROVEED"/>
    <n v="27225600"/>
    <s v="PUNIVERSID"/>
    <n v="899999442"/>
    <s v="MUNICIPIO DE GUASCA VEHICULOS"/>
    <s v="BANCOLOMBIA"/>
    <s v="OR CON180   2222222 MUNICIP   DE GUASCA"/>
    <x v="12"/>
    <x v="150"/>
    <s v="573-87"/>
    <x v="85"/>
    <s v="PAGO F1753 CD-CON-INTER-004-180 GUAS / MUNICIPIO DE GUASCA"/>
  </r>
  <r>
    <x v="80"/>
    <x v="2"/>
    <n v="230858938"/>
    <s v="G14-13485-13486         "/>
    <n v="2914466"/>
    <n v="230904187"/>
    <n v="8999992307"/>
    <s v="UNIVERSIDAD DISTRITAL FRANCISCO JOS"/>
    <s v="BANCO DE OCCIDENTE"/>
    <m/>
    <x v="4"/>
    <x v="151"/>
    <s v="573-22"/>
    <x v="86"/>
    <s v="TRASLADO G14 3485/3486"/>
  </r>
  <r>
    <x v="80"/>
    <x v="2"/>
    <n v="230858938"/>
    <s v="P622                    "/>
    <n v="53998016"/>
    <n v="230857187"/>
    <n v="8999992307"/>
    <s v="UNIVERSIDAD DISTRITAL FRANCISCO JOS"/>
    <s v="BANCO DE OCCIDENTE"/>
    <m/>
    <x v="4"/>
    <x v="151"/>
    <s v="582-10"/>
    <x v="87"/>
    <s v="TRASLADO PLANILLA 622 2025"/>
  </r>
  <r>
    <x v="80"/>
    <x v="2"/>
    <n v="230858938"/>
    <s v="PLANILLA 94 2025        "/>
    <n v="7287515"/>
    <n v="230904179"/>
    <n v="8999992307"/>
    <s v="UNIVERSIDAD DISTRITAL FRANCISCO JOS"/>
    <s v="BANCO DE OCCIDENTE"/>
    <m/>
    <x v="4"/>
    <x v="151"/>
    <s v="573-23"/>
    <x v="88"/>
    <s v="TRASLADO G14-550-551-552-553-554"/>
  </r>
  <r>
    <x v="80"/>
    <x v="2"/>
    <n v="230858938"/>
    <s v="PLANILLA 256 2025       "/>
    <n v="5830012"/>
    <n v="230904187"/>
    <n v="8999992307"/>
    <s v="UNIVERSIDAD DISTRITAL FRANCISCO JOS"/>
    <s v="BANCO DE OCCIDENTE"/>
    <m/>
    <x v="4"/>
    <x v="151"/>
    <s v="573-22"/>
    <x v="86"/>
    <s v="TRASLADO G14-1615-1616-1617-1618"/>
  </r>
  <r>
    <x v="80"/>
    <x v="2"/>
    <n v="230858938"/>
    <s v="PLANILLA 697 2024       "/>
    <n v="4371699"/>
    <n v="230904161"/>
    <n v="8999992307"/>
    <s v="UNIVERSIDAD DISTRITAL FRANCISCO JOS"/>
    <s v="BANCO DE OCCIDENTE"/>
    <m/>
    <x v="4"/>
    <x v="151"/>
    <s v="573-25"/>
    <x v="89"/>
    <s v="TRASLADO PAG PLANILLA 697 2024"/>
  </r>
  <r>
    <x v="80"/>
    <x v="2"/>
    <n v="230858938"/>
    <s v="G14-11253               "/>
    <n v="62236"/>
    <n v="230904179"/>
    <n v="8999992307"/>
    <s v="UNIVERSIDAD DISTRITAL FRANCISCO JOS"/>
    <s v="BANCO DE OCCIDENTE"/>
    <m/>
    <x v="4"/>
    <x v="151"/>
    <s v="573-23"/>
    <x v="88"/>
    <s v="TRASLADO G14-13279 2024"/>
  </r>
  <r>
    <x v="80"/>
    <x v="2"/>
    <n v="230858938"/>
    <s v="G1411252                "/>
    <n v="103055"/>
    <n v="230904187"/>
    <n v="8999992307"/>
    <s v="UNIVERSIDAD DISTRITAL FRANCISCO JOS"/>
    <s v="BANCO DE OCCIDENTE"/>
    <m/>
    <x v="4"/>
    <x v="151"/>
    <s v="573-22"/>
    <x v="86"/>
    <s v="TRASLADO G14-11252 PAGO POLIZA"/>
  </r>
  <r>
    <x v="80"/>
    <x v="2"/>
    <n v="230858938"/>
    <s v="G1413279 2024           "/>
    <n v="1457233"/>
    <n v="230904146"/>
    <n v="8999992307"/>
    <s v="UNIVERSIDAD DISTRITAL FRANCISCO JOS"/>
    <s v="BANCO DE OCCIDENTE"/>
    <m/>
    <x v="4"/>
    <x v="151"/>
    <s v="573-21"/>
    <x v="90"/>
    <s v="TRASLADO G14-13279 2024"/>
  </r>
  <r>
    <x v="80"/>
    <x v="2"/>
    <n v="230864282"/>
    <s v="CASA RELIGIOSA          "/>
    <n v="3520400"/>
    <n v="230858938"/>
    <n v="8999992307"/>
    <s v="UNIVERSIDAD DISTRITAL FRANCISCO JOS"/>
    <s v="BANCO DE OCCIDENTE"/>
    <m/>
    <x v="4"/>
    <x v="152"/>
    <s v="564-01"/>
    <x v="33"/>
    <s v="TRASLADO PAGO CASA RELIOSA ILUD  FACT 65"/>
  </r>
  <r>
    <x v="80"/>
    <x v="2"/>
    <n v="230864282"/>
    <s v="CASA RELIGIOSA          "/>
    <n v="1800000"/>
    <n v="230858938"/>
    <n v="8999992307"/>
    <s v="UNIVERSIDAD DISTRITAL FRANCISCO JOS"/>
    <s v="BANCO DE OCCIDENTE"/>
    <m/>
    <x v="4"/>
    <x v="152"/>
    <s v="564-01"/>
    <x v="33"/>
    <s v="TRASLADO PAGO CASA RELIOSA ILUD  FACT 65"/>
  </r>
  <r>
    <x v="81"/>
    <x v="0"/>
    <n v="230894651"/>
    <m/>
    <n v="377000"/>
    <m/>
    <m/>
    <m/>
    <m/>
    <m/>
    <x v="2"/>
    <x v="153"/>
    <s v="568-01"/>
    <x v="0"/>
    <s v="REINTEGRO BENEFICIARIO"/>
  </r>
  <r>
    <x v="82"/>
    <x v="3"/>
    <n v="230858938"/>
    <s v="000000900336004  PROVEED"/>
    <n v="375000000"/>
    <s v="00009176  0000200001"/>
    <n v="900336004"/>
    <s v="COLPENSIONES AD0"/>
    <s v="BBVA"/>
    <s v="OR 000000000000000000000000  000000000000000000000000"/>
    <x v="12"/>
    <x v="154"/>
    <s v="573-55"/>
    <x v="29"/>
    <s v="PAGO F1767 CI 137-2024 COLPENSIONES"/>
  </r>
  <r>
    <x v="82"/>
    <x v="3"/>
    <n v="230858938"/>
    <s v="000000800103920  TRASLAD"/>
    <n v="200035314"/>
    <s v="00061803  0000200001"/>
    <n v="800103920"/>
    <s v="DEPARTAMENTO DEL"/>
    <s v="BBVA"/>
    <s v="OS 000000000000000000000000  000000000000000000000000"/>
    <x v="12"/>
    <x v="155"/>
    <s v="573-30"/>
    <x v="38"/>
    <s v="PAGO F1667 CI 0927-2024 GOB M/LENA"/>
  </r>
  <r>
    <x v="82"/>
    <x v="3"/>
    <n v="230901902"/>
    <m/>
    <n v="101604094"/>
    <n v="256098500"/>
    <n v="9006843193"/>
    <s v="FIDUAGRARIA FONDO ABIERTO FIC 600"/>
    <s v="BANCO DE OCCIDENTE"/>
    <m/>
    <x v="2"/>
    <x v="156"/>
    <s v="568-01"/>
    <x v="0"/>
    <s v="REINTEGRO FIDUAGRARIA - RENDIMIENTOS"/>
  </r>
  <r>
    <x v="82"/>
    <x v="3"/>
    <n v="230901902"/>
    <m/>
    <n v="19296967"/>
    <n v="256098500"/>
    <n v="9006843193"/>
    <s v="FIDUAGRARIA FONDO ABIERTO FIC 600"/>
    <s v="BANCO DE OCCIDENTE"/>
    <m/>
    <x v="2"/>
    <x v="156"/>
    <s v="568-01"/>
    <x v="0"/>
    <s v="REINTEGRO FIDUAGRARIA - RENDIMIENTOS"/>
  </r>
  <r>
    <x v="82"/>
    <x v="3"/>
    <n v="230901902"/>
    <m/>
    <n v="72441499"/>
    <n v="256098500"/>
    <n v="9006843193"/>
    <s v="FIDUAGRARIA FONDO ABIERTO FIC 600"/>
    <s v="BANCO DE OCCIDENTE"/>
    <m/>
    <x v="2"/>
    <x v="156"/>
    <s v="568-01"/>
    <x v="0"/>
    <s v="REINTEGRO FIDUAGRARIA - RENDIMIENTOS"/>
  </r>
  <r>
    <x v="82"/>
    <x v="3"/>
    <n v="230901902"/>
    <m/>
    <n v="155390232"/>
    <n v="256098500"/>
    <n v="9006843193"/>
    <s v="FIDUAGRARIA FONDO ABIERTO FIC 600"/>
    <s v="BANCO DE OCCIDENTE"/>
    <m/>
    <x v="2"/>
    <x v="156"/>
    <s v="568-01"/>
    <x v="0"/>
    <s v="REINTEGRO FIDUAGRARIA - RENDIMIENTOS"/>
  </r>
  <r>
    <x v="83"/>
    <x v="1"/>
    <n v="230901902"/>
    <s v="-"/>
    <n v="97178012.849999994"/>
    <s v="256098500"/>
    <s v="9006843193"/>
    <s v="FIDUAGRARIA FONDO ABIERTO FIC 600"/>
    <s v="BANCO DE OCCIDENTE"/>
    <m/>
    <x v="2"/>
    <x v="157"/>
    <s v="568-01"/>
    <x v="0"/>
    <s v="REINTEGRO FIDUAGRARIA - RENDIMIENTOS"/>
  </r>
  <r>
    <x v="83"/>
    <x v="1"/>
    <n v="230858938"/>
    <s v="000000900948953  PAGOS  "/>
    <n v="301483799.06999999"/>
    <s v="ACC######?"/>
    <s v="8999990902"/>
    <s v="DIR TESORO NACIO"/>
    <s v="DIREC TESORO NACIONA"/>
    <s v="   000000000000000000000000  AGENCIA NACIONAL DE TIER"/>
    <x v="12"/>
    <x v="158"/>
    <s v="573-33"/>
    <x v="48"/>
    <s v="PAGO F1512 CTTO ANT 20248362"/>
  </r>
  <r>
    <x v="83"/>
    <x v="1"/>
    <n v="230858938"/>
    <s v="000000900948953  PAGOS  "/>
    <n v="778048053"/>
    <s v="ACC######?"/>
    <s v="8999990902"/>
    <s v="DIR TESORO NACIO"/>
    <s v="DIREC TESORO NACIONA"/>
    <s v="   000000000000000000000000  AGENCIA NACIONAL DE TIER"/>
    <x v="12"/>
    <x v="158"/>
    <s v="573-33"/>
    <x v="48"/>
    <s v="PAGO F1545 CTTO ANT 20248362"/>
  </r>
  <r>
    <x v="84"/>
    <x v="1"/>
    <n v="230900185"/>
    <s v="000000892280021  PAGOS  "/>
    <n v="13673946"/>
    <s v="ACC######?"/>
    <s v="9005178041"/>
    <s v="SISTEMA GENERAL DE REGALIAS"/>
    <s v="SISTEMA GENERAL DE R"/>
    <s v="   000000000000000000000000  DEPARTAMENTO DE SUCRE"/>
    <x v="12"/>
    <x v="159"/>
    <s v="572-32"/>
    <x v="76"/>
    <s v="ABONO F1436 CI 028 2022 SED"/>
  </r>
  <r>
    <x v="84"/>
    <x v="1"/>
    <n v="230900185"/>
    <s v="000000892280021  PAGOS  "/>
    <n v="7300381"/>
    <s v="ACC######?"/>
    <s v="9005178041"/>
    <s v="SISTEMA GENERAL DE REGALIAS"/>
    <s v="SISTEMA GENERAL DE R"/>
    <s v="   000000000000000000000000  DEPARTAMENTO DE SUCRE"/>
    <x v="12"/>
    <x v="159"/>
    <s v="572-32"/>
    <x v="76"/>
    <s v="ABONO F1437 CI 028 2022 SED"/>
  </r>
  <r>
    <x v="84"/>
    <x v="1"/>
    <n v="230858938"/>
    <s v="-"/>
    <n v="6000000"/>
    <s v="230901613"/>
    <s v="8999992307"/>
    <s v="UNIVERSIDAD DISTRITAL FRANCISCO JOS"/>
    <s v="BANCO DE OCCIDENTE"/>
    <m/>
    <x v="12"/>
    <x v="160"/>
    <s v="83-79"/>
    <x v="91"/>
    <s v="UDFJC - APORTE CONVENIO AEC UNILLANOS REMING UD META"/>
  </r>
  <r>
    <x v="84"/>
    <x v="0"/>
    <n v="230858938"/>
    <n v="1098751903"/>
    <n v="325908"/>
    <m/>
    <m/>
    <m/>
    <m/>
    <m/>
    <x v="2"/>
    <x v="161"/>
    <s v="573-76"/>
    <x v="32"/>
    <s v="OP 5998 DEVOLUCION 3 DIAS CC1098751903 JOHAN SEBASTIAN PATIÑO VESGA"/>
  </r>
  <r>
    <x v="85"/>
    <x v="5"/>
    <n v="230858938"/>
    <s v="000000899999442  OTROS  "/>
    <n v="12960000"/>
    <m/>
    <s v="899999442"/>
    <s v="MUNICIPIO DE GUA"/>
    <s v="BANCOLOMBIA"/>
    <s v="   310      2222222 MUNICIP   DE GUASCA                 "/>
    <x v="12"/>
    <x v="162"/>
    <s v="573-87"/>
    <x v="85"/>
    <s v="PAGO F1753 CD-CON-INTER-004-180 GUAS / MUNICIPIO DE GUASCA"/>
  </r>
  <r>
    <x v="85"/>
    <x v="5"/>
    <n v="230858938"/>
    <s v="000000080932931 TRANSFE"/>
    <n v="3414745"/>
    <n v="570001970153514"/>
    <s v="80932931_x000a_"/>
    <s v="CAMILO AND SANCH"/>
    <s v="DAVIVIENDA"/>
    <m/>
    <x v="17"/>
    <x v="163"/>
    <s v="573-64"/>
    <x v="46"/>
    <s v="CAMILO ANDRES SANCHEZ ROJAS CC80,932,931 G14-5248"/>
  </r>
  <r>
    <x v="86"/>
    <x v="2"/>
    <n v="230858938"/>
    <s v="000000800103920  PAGOS  "/>
    <n v="1864951142.5599999"/>
    <s v="ACC######?"/>
    <n v="9005178041"/>
    <s v="DIR TESORO NAL"/>
    <s v="DIRECCION TESORO NAC"/>
    <s v="   000000000000000000000000  GOBERNACION DEL MAGDALEN   "/>
    <x v="12"/>
    <x v="164"/>
    <s v="573-83"/>
    <x v="92"/>
    <s v="PAGO F1720 CI 0720-2025 GOB M/LENA"/>
  </r>
  <r>
    <x v="87"/>
    <x v="0"/>
    <n v="230858938"/>
    <m/>
    <n v="6708"/>
    <m/>
    <m/>
    <m/>
    <m/>
    <m/>
    <x v="17"/>
    <x v="165"/>
    <s v="513-01"/>
    <x v="7"/>
    <s v="LEGALIZACION AVANCE CC 7724669"/>
  </r>
  <r>
    <x v="87"/>
    <x v="0"/>
    <n v="230858938"/>
    <m/>
    <n v="1817532"/>
    <m/>
    <m/>
    <m/>
    <m/>
    <m/>
    <x v="17"/>
    <x v="165"/>
    <s v="513-01"/>
    <x v="7"/>
    <s v="LEGALIZACION AVANCE CC 7724669"/>
  </r>
  <r>
    <x v="88"/>
    <x v="0"/>
    <n v="230903684"/>
    <m/>
    <n v="1190"/>
    <m/>
    <m/>
    <m/>
    <m/>
    <m/>
    <x v="17"/>
    <x v="166"/>
    <s v="83-63"/>
    <x v="42"/>
    <s v="REINTEGRO COMISION DEPÓSITO JUDICIAL"/>
  </r>
  <r>
    <x v="89"/>
    <x v="2"/>
    <n v="230858938"/>
    <s v="000000830042321  PAGOS  "/>
    <n v="935544172.07000005"/>
    <s v="ACC######?"/>
    <n v="8999990902"/>
    <s v="DIRECCION TESORO NACIONAL FOND"/>
    <s v="DIREC TESORO NACIONA"/>
    <s v="   000000000000000000000000  POLICIA NACIONAL DIRECCI"/>
    <x v="12"/>
    <x v="167"/>
    <s v="573-76"/>
    <x v="32"/>
    <s v="PAGO F1764 PN DIBIE 08-5-16001-25 / POLICIA NACIONAL DIRECCION DE BIENESTAR SOCIAL"/>
  </r>
  <r>
    <x v="90"/>
    <x v="2"/>
    <n v="230858938"/>
    <s v="000000899999001  PAGOS  "/>
    <n v="191680947"/>
    <s v="ACC######?"/>
    <n v="8999990902"/>
    <s v="DIRECCION TESORO NACIONAL FOND"/>
    <s v="DIREC TESORO NACIONA"/>
    <s v="   000000000000000000000000  MINISTERIO DE EDUCACION"/>
    <x v="12"/>
    <x v="168"/>
    <s v="573-80"/>
    <x v="72"/>
    <s v="PAGO F1770 CO1.PCCNTR.7685385-2025 / MINISTERIO DE EDUCACION NACIONAL"/>
  </r>
  <r>
    <x v="91"/>
    <x v="0"/>
    <n v="230858938"/>
    <n v="800141632"/>
    <n v="76650000"/>
    <m/>
    <m/>
    <m/>
    <m/>
    <m/>
    <x v="12"/>
    <x v="169"/>
    <s v="573-61"/>
    <x v="21"/>
    <s v="PAGO F1782 089-00-G-CACOM4-DEDHU2024 / FUERZA AÉREA COLOMBIANA"/>
  </r>
  <r>
    <x v="91"/>
    <x v="2"/>
    <n v="230888422"/>
    <s v="P355-2024/OP5270        "/>
    <n v="83300"/>
    <n v="230903775"/>
    <n v="8999992307"/>
    <s v="UNIVERSIDAD DISTRITAL FRANCISCO JOS"/>
    <s v="BANCO DE OCCIDENTE"/>
    <s v="TRASLADO FONDOS P621 OP4882 CI914 2023"/>
    <x v="17"/>
    <x v="170"/>
    <s v="513-01"/>
    <x v="7"/>
    <s v="REINTEGRO TRASLADO FONDOS P621 OP4882 CI914 2023"/>
  </r>
  <r>
    <x v="91"/>
    <x v="2"/>
    <n v="230858938"/>
    <s v="TRASLADO FONDOS P621 OP4"/>
    <n v="59442419"/>
    <n v="230900433"/>
    <n v="8999992307"/>
    <s v="UNIVERSIDAD DISTRITAL FRANCISCO JOS"/>
    <s v="BANCO DE OCCIDENTE"/>
    <s v="882 CI914 2023"/>
    <x v="4"/>
    <x v="171"/>
    <s v="83-46"/>
    <x v="93"/>
    <s v="882 CI914 2023"/>
  </r>
  <r>
    <x v="91"/>
    <x v="0"/>
    <n v="230894651"/>
    <m/>
    <n v="694264"/>
    <m/>
    <m/>
    <m/>
    <m/>
    <m/>
    <x v="2"/>
    <x v="172"/>
    <s v="568-01"/>
    <x v="0"/>
    <s v="REINTEGRO BENEFICIARIO"/>
  </r>
  <r>
    <x v="92"/>
    <x v="3"/>
    <n v="230858938"/>
    <s v="000000800103920  TRASLAD"/>
    <n v="79808452.069999993"/>
    <s v="00061803  0000200001"/>
    <n v="800103920"/>
    <s v="GOBERNACION DEL MAGDALENA"/>
    <s v="BBVA"/>
    <s v="OS 000000000000000000000000  000000000000000000000000"/>
    <x v="12"/>
    <x v="173"/>
    <s v="573-40"/>
    <x v="94"/>
    <s v="PAGO F1668 CI 1200-2024 GOB M/LENA"/>
  </r>
  <r>
    <x v="92"/>
    <x v="3"/>
    <n v="230858938"/>
    <s v="000000800103920  TRASLAD"/>
    <n v="439975993"/>
    <s v="00061803  0000200001"/>
    <n v="800103920"/>
    <s v="GOBERNACION DEL MAGDALENA"/>
    <s v="BBVA"/>
    <s v="OS 000000000000000000000000  000000000000000000000000"/>
    <x v="12"/>
    <x v="173"/>
    <s v="573-40"/>
    <x v="94"/>
    <s v="PAGO F1668 CI 1200-2024 GOB M/LENA"/>
  </r>
  <r>
    <x v="92"/>
    <x v="0"/>
    <n v="230903775"/>
    <m/>
    <n v="43605"/>
    <m/>
    <m/>
    <m/>
    <m/>
    <m/>
    <x v="2"/>
    <x v="174"/>
    <s v="83-64 "/>
    <x v="95"/>
    <s v="REINTEGRO LEGALIZACION AVANCE - OJO FALTA CÉDULA"/>
  </r>
  <r>
    <x v="92"/>
    <x v="0"/>
    <n v="230858938"/>
    <m/>
    <n v="1000"/>
    <m/>
    <m/>
    <m/>
    <m/>
    <m/>
    <x v="2"/>
    <x v="174"/>
    <s v="572-22"/>
    <x v="41"/>
    <s v="REINTEGRO DIF EN PAGO NIT 900854939"/>
  </r>
  <r>
    <x v="93"/>
    <x v="2"/>
    <n v="230858938"/>
    <n v="6531"/>
    <n v="390628000"/>
    <n v="256161241"/>
    <n v="9018935064"/>
    <s v="FONDO DE INVERSION EVOLUCION"/>
    <s v="BANCO DE OCCIDENTE"/>
    <m/>
    <x v="12"/>
    <x v="175"/>
    <s v="573-84"/>
    <x v="82"/>
    <s v="PAGO F1789 CTTO ANSV-035-2025"/>
  </r>
  <r>
    <x v="94"/>
    <x v="2"/>
    <n v="230858938"/>
    <n v="3000639878"/>
    <n v="122406156"/>
    <n v="256007436"/>
    <n v="8999990619"/>
    <s v="BOGOTA DISTRITO CAPITAL"/>
    <s v="BANCO DE OCCIDENTE"/>
    <n v="1001715116"/>
    <x v="12"/>
    <x v="176"/>
    <s v="83-76"/>
    <x v="69"/>
    <s v="PAGO F1780 CONV INTER 250366"/>
  </r>
  <r>
    <x v="95"/>
    <x v="2"/>
    <n v="230858938"/>
    <s v="000008999997125  TRANSFE"/>
    <n v="31080000"/>
    <n v="560462669999916"/>
    <n v="8999997125"/>
    <s v="MUNICIPIO DE LA"/>
    <s v="DAVIVIENDA"/>
    <s v="R  000000000000000000000000  PAGO DE PROVEEDORES"/>
    <x v="12"/>
    <x v="177"/>
    <s v="573-91"/>
    <x v="96"/>
    <s v="PAGO F1801 CINT-307-2025 LA CALERA"/>
  </r>
  <r>
    <x v="95"/>
    <x v="2"/>
    <n v="230888406"/>
    <s v="-"/>
    <n v="69398476"/>
    <n v="230858938"/>
    <n v="8999992307"/>
    <s v="UNIVERSIDAD DISTRITAL FRANCISCO JOS"/>
    <s v="BANCO DE OCCIDENTE"/>
    <m/>
    <x v="5"/>
    <x v="178"/>
    <s v="513-02"/>
    <x v="19"/>
    <s v="BENEFICIO CTTO ANT 20248362"/>
  </r>
  <r>
    <x v="95"/>
    <x v="2"/>
    <n v="230888422"/>
    <s v="-"/>
    <n v="46265651"/>
    <n v="230858938"/>
    <n v="8999992307"/>
    <s v="UNIVERSIDAD DISTRITAL FRANCISCO JOS"/>
    <s v="BANCO DE OCCIDENTE"/>
    <m/>
    <x v="5"/>
    <x v="178"/>
    <s v="513-01"/>
    <x v="7"/>
    <s v="BENEFICIO CTTO ANT 20248362"/>
  </r>
  <r>
    <x v="95"/>
    <x v="0"/>
    <n v="230894651"/>
    <m/>
    <n v="29274"/>
    <m/>
    <m/>
    <m/>
    <m/>
    <m/>
    <x v="2"/>
    <x v="179"/>
    <s v="568-01"/>
    <x v="0"/>
    <s v="REINTEGRO COMISIONES GCO OCCIDENTE"/>
  </r>
  <r>
    <x v="96"/>
    <x v="2"/>
    <n v="230858938"/>
    <n v="3000688284"/>
    <n v="283430106"/>
    <n v="256007436"/>
    <n v="8999990619"/>
    <s v="BOGOTA DISTRITO CAPITAL"/>
    <s v="BANCO DE OCCIDENTE"/>
    <n v="1001720415"/>
    <x v="12"/>
    <x v="180"/>
    <s v="83-72"/>
    <x v="30"/>
    <s v="PAGO F1708-1724-1732-1761-1795 CONV FDLBU-CI-515-2024 - 899999061"/>
  </r>
  <r>
    <x v="96"/>
    <x v="2"/>
    <n v="230858938"/>
    <s v="000000830041314  PAGOS  "/>
    <n v="563568000"/>
    <s v="ACC######?"/>
    <n v="8999990902"/>
    <s v="DIR TESORO NACIO"/>
    <s v="DIREC TESORO NACIONA"/>
    <s v="   000000000000000000000000  DIRECCION DE SANIDAD POL"/>
    <x v="12"/>
    <x v="181"/>
    <s v="573-35"/>
    <x v="14"/>
    <s v="PAGO F1534-1788 CTTO 07-5-20164-24 DISAN"/>
  </r>
  <r>
    <x v="97"/>
    <x v="2"/>
    <n v="230858938"/>
    <s v="000000800141397  PAGOS  "/>
    <n v="534812500"/>
    <s v="ACC######?"/>
    <n v="8999990902"/>
    <s v="DIRECCION TESORO NACIONAL"/>
    <s v="DIREC TESORO NACIONA"/>
    <s v="   000000000000000000000000  POLICIA NACIONAL - DIREC"/>
    <x v="12"/>
    <x v="182"/>
    <s v="573-75"/>
    <x v="97"/>
    <s v="PAGO F1765 DILOF 06-5-10329-2024"/>
  </r>
  <r>
    <x v="97"/>
    <x v="2"/>
    <n v="230858938"/>
    <s v="000000800141397  PAGOS  "/>
    <n v="121390000"/>
    <s v="ACC######?"/>
    <n v="8999990902"/>
    <s v="DIRECCION TESORO NACIONAL"/>
    <s v="DIREC TESORO NACIONA"/>
    <s v="   000000000000000000000000  POLICIA NACIONAL - DIREC"/>
    <x v="12"/>
    <x v="183"/>
    <s v="573-66"/>
    <x v="56"/>
    <s v="PAGO F1752 CTTO 06-5-10317-24 DILOF"/>
  </r>
  <r>
    <x v="97"/>
    <x v="2"/>
    <n v="230858938"/>
    <n v="93065563"/>
    <n v="119802327"/>
    <n v="270104797"/>
    <n v="9003822135"/>
    <s v="FONDO  CASH CONSERVADOR ALIANZA 152"/>
    <s v="BANCO DE OCCIDENTE"/>
    <m/>
    <x v="12"/>
    <x v="184"/>
    <s v="573-64"/>
    <x v="46"/>
    <s v="PAGO F1794 CTTO 30-2024 RENOBO"/>
  </r>
  <r>
    <x v="98"/>
    <x v="2"/>
    <n v="230858938"/>
    <s v="000008999992307  PAGOS  "/>
    <n v="35000000"/>
    <n v="68840023"/>
    <n v="980002549"/>
    <s v="INTE BANK FOR RE"/>
    <s v="CITIBANK"/>
    <s v="   000000980002549  PAGOS       000000000000000000000"/>
    <x v="12"/>
    <x v="185"/>
    <s v="573-86"/>
    <x v="98"/>
    <s v="PAGO F1763 CTO 7216296 BANCO MUNDIAL 800,091,029"/>
  </r>
  <r>
    <x v="98"/>
    <x v="2"/>
    <n v="230858938"/>
    <n v="3000703392"/>
    <n v="64232284"/>
    <n v="256007436"/>
    <n v="8999990619"/>
    <s v="BOGOTA DISTRITO CAPITAL"/>
    <s v="BANCO DE OCCIDENTE"/>
    <n v="1001726724"/>
    <x v="12"/>
    <x v="186"/>
    <s v="572-46"/>
    <x v="99"/>
    <s v="PAGO F1593 - 480-2023 (91276) FDL BOSA"/>
  </r>
  <r>
    <x v="98"/>
    <x v="2"/>
    <n v="230858938"/>
    <n v="3000703393"/>
    <n v="54666705"/>
    <n v="256007436"/>
    <n v="8999990619"/>
    <s v="BOGOTA DISTRITO CAPITAL"/>
    <s v="BANCO DE OCCIDENTE"/>
    <n v="1001726724"/>
    <x v="12"/>
    <x v="186"/>
    <s v="572-46"/>
    <x v="99"/>
    <s v="PAGO F1593 - 480-2023 (91276) FDL BOSA"/>
  </r>
  <r>
    <x v="98"/>
    <x v="2"/>
    <n v="230858938"/>
    <n v="3000703395"/>
    <n v="44000000"/>
    <n v="256007436"/>
    <n v="8999990619"/>
    <s v="BOGOTA DISTRITO CAPITAL"/>
    <s v="BANCO DE OCCIDENTE"/>
    <n v="1001726724"/>
    <x v="12"/>
    <x v="186"/>
    <s v="572-46"/>
    <x v="99"/>
    <s v="PAGO F1593 - 480-2023 (91276) FDL BOSA"/>
  </r>
  <r>
    <x v="98"/>
    <x v="2"/>
    <n v="230858938"/>
    <n v="3000703394"/>
    <n v="84038620"/>
    <n v="256007436"/>
    <n v="8999990619"/>
    <s v="BOGOTA DISTRITO CAPITAL"/>
    <s v="BANCO DE OCCIDENTE"/>
    <n v="1001726724"/>
    <x v="12"/>
    <x v="186"/>
    <s v="572-46"/>
    <x v="99"/>
    <s v="PAGO F1593 - 480-2023 (91276) FDL BOSA"/>
  </r>
  <r>
    <x v="98"/>
    <x v="2"/>
    <n v="230858938"/>
    <n v="3000703396"/>
    <n v="157533068"/>
    <n v="256007436"/>
    <n v="8999990619"/>
    <s v="BOGOTA DISTRITO CAPITAL"/>
    <s v="BANCO DE OCCIDENTE"/>
    <n v="1001726724"/>
    <x v="12"/>
    <x v="186"/>
    <s v="572-46"/>
    <x v="99"/>
    <s v="PAGO F1593 - 480-2023 (91276) FDL BOSA"/>
  </r>
  <r>
    <x v="98"/>
    <x v="2"/>
    <n v="230858938"/>
    <n v="3000703391"/>
    <n v="65607337"/>
    <n v="256007436"/>
    <n v="8999990619"/>
    <s v="BOGOTA DISTRITO CAPITAL"/>
    <s v="BANCO DE OCCIDENTE"/>
    <n v="1001726724"/>
    <x v="12"/>
    <x v="186"/>
    <s v="572-46"/>
    <x v="99"/>
    <s v="PAGO F1593 - 480-2023 (91276) FDL BOSA"/>
  </r>
  <r>
    <x v="98"/>
    <x v="2"/>
    <n v="230858938"/>
    <n v="3000703390"/>
    <n v="56079639"/>
    <n v="256007436"/>
    <n v="8999990619"/>
    <s v="BOGOTA DISTRITO CAPITAL"/>
    <s v="BANCO DE OCCIDENTE"/>
    <n v="1001726724"/>
    <x v="12"/>
    <x v="186"/>
    <s v="572-46"/>
    <x v="99"/>
    <s v="PAGO F1593 - 480-2023 (91276) FDL BOSA"/>
  </r>
  <r>
    <x v="99"/>
    <x v="2"/>
    <n v="230858938"/>
    <s v="000000830042321  PAGOS  "/>
    <n v="845251963.75"/>
    <s v="ACC######?"/>
    <n v="8999990902"/>
    <s v="DIRECCION DEL TESORO NACIONAL"/>
    <s v="DIREC TESORO NACIONA"/>
    <s v="   000000000000000000000000  POLICIA NACIONAL DIRECCI"/>
    <x v="12"/>
    <x v="187"/>
    <s v="573-76"/>
    <x v="32"/>
    <s v="PAGO F1806 PN DIBIE 08-5-16001-25"/>
  </r>
  <r>
    <x v="100"/>
    <x v="2"/>
    <n v="230888406"/>
    <s v="-"/>
    <n v="102259685"/>
    <n v="230864282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119889716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25111800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24107143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2667600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6828187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12322346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15812870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7822777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3078145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111382381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4773214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30904233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11007610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7389152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114228085"/>
    <n v="230858938"/>
    <n v="8999992307"/>
    <s v="UNIVERSIDAD DISTRITAL FRANCISCO JOS"/>
    <s v="BANCO DE OCCIDENTE"/>
    <m/>
    <x v="5"/>
    <x v="188"/>
    <s v="513-02"/>
    <x v="19"/>
    <m/>
  </r>
  <r>
    <x v="100"/>
    <x v="2"/>
    <n v="230888406"/>
    <s v="-"/>
    <n v="10108391"/>
    <n v="230906976"/>
    <n v="8999992307"/>
    <s v="UNIVERSIDAD DISTRITAL FRANCISCO JOS"/>
    <s v="BANCO DE OCCIDENTE"/>
    <m/>
    <x v="5"/>
    <x v="188"/>
    <s v="513-02"/>
    <x v="19"/>
    <m/>
  </r>
  <r>
    <x v="100"/>
    <x v="2"/>
    <n v="230888422"/>
    <s v="-"/>
    <n v="6738928"/>
    <n v="230906976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16071429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4926101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3182143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10541913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3701500"/>
    <n v="230857187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68173124"/>
    <n v="230864282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7338406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79926478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20602822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2052097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16741200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76152056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5215184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1778400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74254920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4552125"/>
    <n v="230858938"/>
    <n v="8999992307"/>
    <s v="UNIVERSIDAD DISTRITAL FRANCISCO JOS"/>
    <s v="BANCO DE OCCIDENTE"/>
    <m/>
    <x v="5"/>
    <x v="188"/>
    <s v="513-01"/>
    <x v="7"/>
    <m/>
  </r>
  <r>
    <x v="100"/>
    <x v="2"/>
    <n v="230888422"/>
    <s v="-"/>
    <n v="8214898"/>
    <n v="230858938"/>
    <n v="8999992307"/>
    <s v="UNIVERSIDAD DISTRITAL FRANCISCO JOS"/>
    <s v="BANCO DE OCCIDENTE"/>
    <m/>
    <x v="5"/>
    <x v="188"/>
    <s v="513-01"/>
    <x v="7"/>
    <m/>
  </r>
  <r>
    <x v="101"/>
    <x v="2"/>
    <n v="230858938"/>
    <s v="000000900948953  PAGOS  "/>
    <n v="1403629159"/>
    <s v="ACC######?"/>
    <n v="8999990902"/>
    <s v="DIRECCION GENERAL DE CREDITO P"/>
    <s v="DIREC TESORO NACIONA"/>
    <s v="   000000000000000000000000  AGENCIA NACIONAL DE TIER"/>
    <x v="12"/>
    <x v="189"/>
    <s v="573-33"/>
    <x v="48"/>
    <s v="PAGO F1799 CTTO ANT 20248362"/>
  </r>
  <r>
    <x v="101"/>
    <x v="0"/>
    <n v="230858938"/>
    <m/>
    <n v="145524430.84999999"/>
    <m/>
    <m/>
    <s v="TRANS DESDE BOGOTA POR INTERNET"/>
    <m/>
    <m/>
    <x v="12"/>
    <x v="190"/>
    <s v="567-89"/>
    <x v="100"/>
    <s v="PAGO F1815 FNTCE 087-2022"/>
  </r>
  <r>
    <x v="102"/>
    <x v="0"/>
    <n v="230888422"/>
    <m/>
    <n v="2100000"/>
    <m/>
    <m/>
    <m/>
    <m/>
    <m/>
    <x v="8"/>
    <x v="191"/>
    <s v="513-01"/>
    <x v="7"/>
    <m/>
  </r>
  <r>
    <x v="102"/>
    <x v="0"/>
    <n v="230888422"/>
    <m/>
    <n v="1051593156"/>
    <m/>
    <m/>
    <m/>
    <m/>
    <m/>
    <x v="8"/>
    <x v="191"/>
    <s v="513-01"/>
    <x v="7"/>
    <m/>
  </r>
  <r>
    <x v="102"/>
    <x v="0"/>
    <n v="230888422"/>
    <m/>
    <n v="300000"/>
    <m/>
    <m/>
    <m/>
    <m/>
    <m/>
    <x v="8"/>
    <x v="191"/>
    <s v="513-01"/>
    <x v="7"/>
    <m/>
  </r>
  <r>
    <x v="102"/>
    <x v="0"/>
    <n v="230894651"/>
    <m/>
    <n v="367598"/>
    <m/>
    <m/>
    <m/>
    <m/>
    <m/>
    <x v="2"/>
    <x v="192"/>
    <s v="568-01"/>
    <x v="0"/>
    <s v="REINTEGRO "/>
  </r>
  <r>
    <x v="103"/>
    <x v="0"/>
    <n v="230858938"/>
    <m/>
    <n v="441359252"/>
    <m/>
    <m/>
    <m/>
    <m/>
    <m/>
    <x v="12"/>
    <x v="193"/>
    <s v="83-71"/>
    <x v="45"/>
    <s v="PAGO F1792 CONV FDLSC-CVNI-1161-2024"/>
  </r>
  <r>
    <x v="103"/>
    <x v="0"/>
    <n v="230858938"/>
    <m/>
    <n v="404272955"/>
    <m/>
    <m/>
    <s v="TRANS DESDE BOGOTA POR INTERNET"/>
    <m/>
    <m/>
    <x v="12"/>
    <x v="194"/>
    <s v="567-89"/>
    <x v="100"/>
    <s v="PAGO F1813/1814 FNTCE 087-2022"/>
  </r>
  <r>
    <x v="103"/>
    <x v="2"/>
    <n v="230858938"/>
    <s v="000000980002549  PAGOS  "/>
    <n v="52500000"/>
    <n v="68840023"/>
    <n v="980002549"/>
    <s v="INTE BANK FOR RE"/>
    <s v="CITIBANK"/>
    <s v="   2011963001                ADMIN EXP OF THE WORLD B"/>
    <x v="12"/>
    <x v="195"/>
    <s v="573-86"/>
    <x v="98"/>
    <s v="PAGO F1818 CTO 7216296 BANCO MUNDI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3C156-1030-BB4E-AA2E-3FA9E74145B7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C86" firstHeaderRow="0" firstDataRow="1" firstDataCol="1" rowPageCount="4" colPageCount="1"/>
  <pivotFields count="17">
    <pivotField axis="axisPage" numFmtId="14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5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9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showAll="0">
      <items count="7">
        <item x="4"/>
        <item x="3"/>
        <item x="2"/>
        <item x="5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9">
        <item h="1" x="15"/>
        <item h="1" x="6"/>
        <item h="1" x="5"/>
        <item h="1" x="3"/>
        <item h="1" x="13"/>
        <item h="1" x="0"/>
        <item h="1" x="9"/>
        <item h="1" x="11"/>
        <item h="1" x="8"/>
        <item x="1"/>
        <item x="12"/>
        <item h="1" x="16"/>
        <item h="1" x="14"/>
        <item h="1" x="2"/>
        <item h="1" x="17"/>
        <item h="1" x="10"/>
        <item h="1" x="4"/>
        <item h="1" x="7"/>
        <item t="default"/>
      </items>
    </pivotField>
    <pivotField showAll="0">
      <items count="197">
        <item x="97"/>
        <item x="8"/>
        <item x="28"/>
        <item x="51"/>
        <item x="89"/>
        <item x="98"/>
        <item x="151"/>
        <item x="152"/>
        <item x="171"/>
        <item x="67"/>
        <item x="96"/>
        <item x="109"/>
        <item x="122"/>
        <item x="135"/>
        <item x="153"/>
        <item x="161"/>
        <item x="163"/>
        <item x="43"/>
        <item x="166"/>
        <item x="172"/>
        <item x="179"/>
        <item x="44"/>
        <item x="49"/>
        <item x="53"/>
        <item x="54"/>
        <item x="66"/>
        <item x="0"/>
        <item x="11"/>
        <item x="111"/>
        <item x="112"/>
        <item x="113"/>
        <item x="114"/>
        <item x="115"/>
        <item x="116"/>
        <item x="117"/>
        <item x="118"/>
        <item x="119"/>
        <item x="120"/>
        <item x="12"/>
        <item x="121"/>
        <item x="123"/>
        <item x="124"/>
        <item x="125"/>
        <item x="126"/>
        <item x="127"/>
        <item x="128"/>
        <item x="129"/>
        <item x="130"/>
        <item x="13"/>
        <item x="131"/>
        <item x="132"/>
        <item x="133"/>
        <item x="134"/>
        <item x="136"/>
        <item x="137"/>
        <item x="138"/>
        <item x="139"/>
        <item x="140"/>
        <item x="141"/>
        <item x="14"/>
        <item x="142"/>
        <item x="144"/>
        <item x="145"/>
        <item x="146"/>
        <item x="147"/>
        <item x="148"/>
        <item x="149"/>
        <item x="150"/>
        <item x="154"/>
        <item x="15"/>
        <item x="155"/>
        <item x="156"/>
        <item x="157"/>
        <item x="158"/>
        <item x="159"/>
        <item x="160"/>
        <item x="162"/>
        <item x="164"/>
        <item x="167"/>
        <item x="168"/>
        <item x="16"/>
        <item x="169"/>
        <item x="170"/>
        <item x="173"/>
        <item x="175"/>
        <item x="176"/>
        <item x="177"/>
        <item x="178"/>
        <item x="180"/>
        <item x="181"/>
        <item x="182"/>
        <item x="17"/>
        <item x="183"/>
        <item x="184"/>
        <item x="185"/>
        <item x="186"/>
        <item x="187"/>
        <item x="188"/>
        <item x="189"/>
        <item x="190"/>
        <item x="191"/>
        <item x="18"/>
        <item x="192"/>
        <item x="193"/>
        <item x="194"/>
        <item x="195"/>
        <item x="19"/>
        <item x="20"/>
        <item x="1"/>
        <item x="21"/>
        <item x="22"/>
        <item x="23"/>
        <item x="24"/>
        <item x="25"/>
        <item x="26"/>
        <item x="27"/>
        <item x="29"/>
        <item x="30"/>
        <item x="2"/>
        <item x="31"/>
        <item x="32"/>
        <item x="33"/>
        <item x="34"/>
        <item x="35"/>
        <item x="36"/>
        <item x="37"/>
        <item x="38"/>
        <item x="39"/>
        <item x="40"/>
        <item x="3"/>
        <item x="41"/>
        <item x="42"/>
        <item x="45"/>
        <item x="46"/>
        <item x="47"/>
        <item x="48"/>
        <item x="50"/>
        <item x="52"/>
        <item x="55"/>
        <item x="4"/>
        <item x="56"/>
        <item x="57"/>
        <item x="58"/>
        <item x="59"/>
        <item x="60"/>
        <item x="61"/>
        <item x="62"/>
        <item x="63"/>
        <item x="64"/>
        <item x="65"/>
        <item x="5"/>
        <item x="68"/>
        <item x="69"/>
        <item x="70"/>
        <item x="71"/>
        <item x="72"/>
        <item x="73"/>
        <item x="74"/>
        <item x="75"/>
        <item x="76"/>
        <item x="6"/>
        <item x="77"/>
        <item x="78"/>
        <item x="79"/>
        <item x="80"/>
        <item x="81"/>
        <item x="82"/>
        <item x="83"/>
        <item x="84"/>
        <item x="85"/>
        <item x="86"/>
        <item x="9"/>
        <item x="87"/>
        <item x="88"/>
        <item x="90"/>
        <item x="91"/>
        <item x="92"/>
        <item x="93"/>
        <item x="94"/>
        <item x="95"/>
        <item x="99"/>
        <item x="10"/>
        <item x="100"/>
        <item x="101"/>
        <item x="102"/>
        <item x="103"/>
        <item x="104"/>
        <item x="105"/>
        <item x="106"/>
        <item x="107"/>
        <item x="108"/>
        <item x="110"/>
        <item x="7"/>
        <item x="165"/>
        <item x="174"/>
        <item x="143"/>
        <item t="default"/>
      </items>
    </pivotField>
    <pivotField showAll="0"/>
    <pivotField axis="axisRow" showAll="0">
      <items count="102">
        <item x="10"/>
        <item x="80"/>
        <item x="15"/>
        <item x="25"/>
        <item x="71"/>
        <item x="28"/>
        <item x="35"/>
        <item x="93"/>
        <item x="16"/>
        <item x="84"/>
        <item x="8"/>
        <item x="83"/>
        <item x="42"/>
        <item x="95"/>
        <item x="11"/>
        <item x="4"/>
        <item x="26"/>
        <item x="62"/>
        <item x="45"/>
        <item x="30"/>
        <item x="44"/>
        <item x="34"/>
        <item x="69"/>
        <item x="81"/>
        <item x="91"/>
        <item x="40"/>
        <item x="7"/>
        <item x="19"/>
        <item x="51"/>
        <item x="73"/>
        <item x="27"/>
        <item x="49"/>
        <item x="33"/>
        <item x="63"/>
        <item x="79"/>
        <item x="100"/>
        <item x="9"/>
        <item x="0"/>
        <item x="39"/>
        <item x="12"/>
        <item x="41"/>
        <item x="64"/>
        <item x="76"/>
        <item x="47"/>
        <item x="99"/>
        <item x="43"/>
        <item x="60"/>
        <item x="18"/>
        <item x="59"/>
        <item x="90"/>
        <item x="86"/>
        <item x="88"/>
        <item x="89"/>
        <item x="23"/>
        <item x="6"/>
        <item x="38"/>
        <item x="24"/>
        <item x="48"/>
        <item x="14"/>
        <item x="17"/>
        <item x="22"/>
        <item x="50"/>
        <item x="94"/>
        <item x="1"/>
        <item x="13"/>
        <item x="37"/>
        <item x="20"/>
        <item x="36"/>
        <item x="3"/>
        <item x="5"/>
        <item x="29"/>
        <item x="68"/>
        <item x="55"/>
        <item x="53"/>
        <item x="2"/>
        <item x="21"/>
        <item x="65"/>
        <item x="52"/>
        <item x="46"/>
        <item x="56"/>
        <item x="31"/>
        <item x="57"/>
        <item x="58"/>
        <item x="54"/>
        <item x="66"/>
        <item x="70"/>
        <item x="77"/>
        <item x="97"/>
        <item x="32"/>
        <item x="67"/>
        <item x="78"/>
        <item x="74"/>
        <item x="72"/>
        <item x="75"/>
        <item x="92"/>
        <item x="82"/>
        <item x="98"/>
        <item x="85"/>
        <item x="96"/>
        <item x="61"/>
        <item x="87"/>
        <item t="default"/>
      </items>
    </pivotField>
    <pivotField showAll="0"/>
    <pivotField axis="axisPage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80">
    <i>
      <x/>
    </i>
    <i>
      <x v="2"/>
    </i>
    <i>
      <x v="4"/>
    </i>
    <i>
      <x v="5"/>
    </i>
    <i>
      <x v="6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30"/>
    </i>
    <i>
      <x v="31"/>
    </i>
    <i>
      <x v="34"/>
    </i>
    <i>
      <x v="35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pageFields count="4">
    <pageField fld="0" hier="-1"/>
    <pageField fld="15" hier="-1"/>
    <pageField fld="16" hier="-1"/>
    <pageField fld="10" hier="-1"/>
  </pageFields>
  <dataFields count="2">
    <dataField name="Cuenta de VALOR2" fld="4" subtotal="count" baseField="0" baseItem="0"/>
    <dataField name="Suma de VALOR" fld="4" baseField="0" baseItem="0"/>
  </dataFields>
  <formats count="1">
    <format dxfId="18">
      <pivotArea field="1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DFBA-B191-5745-8B36-0578152244F3}">
  <dimension ref="A1:C108"/>
  <sheetViews>
    <sheetView tabSelected="1" topLeftCell="A4" workbookViewId="0">
      <selection activeCell="E30" sqref="E30"/>
    </sheetView>
  </sheetViews>
  <sheetFormatPr baseColWidth="10" defaultRowHeight="15" x14ac:dyDescent="0.2"/>
  <cols>
    <col min="1" max="1" width="15.83203125" bestFit="1" customWidth="1"/>
    <col min="2" max="2" width="17.5" bestFit="1" customWidth="1"/>
    <col min="3" max="3" width="16" style="54" bestFit="1" customWidth="1"/>
    <col min="4" max="4" width="18.1640625" bestFit="1" customWidth="1"/>
  </cols>
  <sheetData>
    <row r="1" spans="1:3" x14ac:dyDescent="0.2">
      <c r="A1" s="52" t="s">
        <v>0</v>
      </c>
      <c r="B1" t="s">
        <v>763</v>
      </c>
    </row>
    <row r="2" spans="1:3" x14ac:dyDescent="0.2">
      <c r="A2" s="52" t="s">
        <v>764</v>
      </c>
      <c r="B2" t="s">
        <v>763</v>
      </c>
    </row>
    <row r="3" spans="1:3" x14ac:dyDescent="0.2">
      <c r="A3" s="52" t="s">
        <v>765</v>
      </c>
      <c r="B3" t="s">
        <v>763</v>
      </c>
    </row>
    <row r="4" spans="1:3" x14ac:dyDescent="0.2">
      <c r="A4" s="52" t="s">
        <v>10</v>
      </c>
      <c r="B4" t="s">
        <v>768</v>
      </c>
    </row>
    <row r="6" spans="1:3" x14ac:dyDescent="0.2">
      <c r="A6" s="52" t="s">
        <v>761</v>
      </c>
      <c r="B6" t="s">
        <v>767</v>
      </c>
      <c r="C6" t="s">
        <v>766</v>
      </c>
    </row>
    <row r="7" spans="1:3" x14ac:dyDescent="0.2">
      <c r="A7" s="53">
        <v>2453017102</v>
      </c>
      <c r="B7" s="56">
        <v>1</v>
      </c>
      <c r="C7" s="56">
        <v>15000000</v>
      </c>
    </row>
    <row r="8" spans="1:3" x14ac:dyDescent="0.2">
      <c r="A8" s="53">
        <v>2453018301</v>
      </c>
      <c r="B8" s="56">
        <v>1</v>
      </c>
      <c r="C8" s="56">
        <v>129564835</v>
      </c>
    </row>
    <row r="9" spans="1:3" x14ac:dyDescent="0.2">
      <c r="A9" s="53">
        <v>2453018330</v>
      </c>
      <c r="B9" s="56">
        <v>1</v>
      </c>
      <c r="C9" s="56">
        <v>225700728</v>
      </c>
    </row>
    <row r="10" spans="1:3" x14ac:dyDescent="0.2">
      <c r="A10" s="53">
        <v>2453018331</v>
      </c>
      <c r="B10" s="56">
        <v>1</v>
      </c>
      <c r="C10" s="56">
        <v>102592347</v>
      </c>
    </row>
    <row r="11" spans="1:3" x14ac:dyDescent="0.2">
      <c r="A11" s="53">
        <v>2453018334</v>
      </c>
      <c r="B11" s="56">
        <v>1</v>
      </c>
      <c r="C11" s="56">
        <v>81856800</v>
      </c>
    </row>
    <row r="12" spans="1:3" x14ac:dyDescent="0.2">
      <c r="A12" s="53">
        <v>2453018347</v>
      </c>
      <c r="B12" s="56">
        <v>1</v>
      </c>
      <c r="C12" s="56">
        <v>242041000</v>
      </c>
    </row>
    <row r="13" spans="1:3" x14ac:dyDescent="0.2">
      <c r="A13" s="53">
        <v>2453018349</v>
      </c>
      <c r="B13" s="56">
        <v>1</v>
      </c>
      <c r="C13" s="56">
        <v>135002134</v>
      </c>
    </row>
    <row r="14" spans="1:3" x14ac:dyDescent="0.2">
      <c r="A14" s="53">
        <v>2453018354</v>
      </c>
      <c r="B14" s="56">
        <v>1</v>
      </c>
      <c r="C14" s="56">
        <v>99131208</v>
      </c>
    </row>
    <row r="15" spans="1:3" x14ac:dyDescent="0.2">
      <c r="A15" s="53">
        <v>2453018363</v>
      </c>
      <c r="B15" s="56">
        <v>1</v>
      </c>
      <c r="C15" s="56">
        <v>316380801</v>
      </c>
    </row>
    <row r="16" spans="1:3" x14ac:dyDescent="0.2">
      <c r="A16" s="53">
        <v>2453018366</v>
      </c>
      <c r="B16" s="56">
        <v>1</v>
      </c>
      <c r="C16" s="56">
        <v>59330604</v>
      </c>
    </row>
    <row r="17" spans="1:3" x14ac:dyDescent="0.2">
      <c r="A17" s="53">
        <v>2453018368</v>
      </c>
      <c r="B17" s="56">
        <v>1</v>
      </c>
      <c r="C17" s="56">
        <v>17714292</v>
      </c>
    </row>
    <row r="18" spans="1:3" x14ac:dyDescent="0.2">
      <c r="A18" s="53">
        <v>2453018369</v>
      </c>
      <c r="B18" s="56">
        <v>1</v>
      </c>
      <c r="C18" s="56">
        <v>60000000</v>
      </c>
    </row>
    <row r="19" spans="1:3" x14ac:dyDescent="0.2">
      <c r="A19" s="53">
        <v>2453018370</v>
      </c>
      <c r="B19" s="56">
        <v>2</v>
      </c>
      <c r="C19" s="56">
        <v>227500000</v>
      </c>
    </row>
    <row r="20" spans="1:3" x14ac:dyDescent="0.2">
      <c r="A20" s="53">
        <v>2453018371</v>
      </c>
      <c r="B20" s="56">
        <v>3</v>
      </c>
      <c r="C20" s="56">
        <v>1765437008</v>
      </c>
    </row>
    <row r="21" spans="1:3" x14ac:dyDescent="0.2">
      <c r="A21" s="53">
        <v>2453018372</v>
      </c>
      <c r="B21" s="56">
        <v>3</v>
      </c>
      <c r="C21" s="56">
        <v>992005371</v>
      </c>
    </row>
    <row r="22" spans="1:3" x14ac:dyDescent="0.2">
      <c r="A22" s="53">
        <v>2453018373</v>
      </c>
      <c r="B22" s="56">
        <v>1</v>
      </c>
      <c r="C22" s="56">
        <v>15268442</v>
      </c>
    </row>
    <row r="23" spans="1:3" x14ac:dyDescent="0.2">
      <c r="A23" s="53">
        <v>2453018374</v>
      </c>
      <c r="B23" s="56">
        <v>1</v>
      </c>
      <c r="C23" s="56">
        <v>209664000</v>
      </c>
    </row>
    <row r="24" spans="1:3" x14ac:dyDescent="0.2">
      <c r="A24" s="53">
        <v>2453018376</v>
      </c>
      <c r="B24" s="56">
        <v>2</v>
      </c>
      <c r="C24" s="56">
        <v>250932620</v>
      </c>
    </row>
    <row r="25" spans="1:3" x14ac:dyDescent="0.2">
      <c r="A25" s="53">
        <v>2453018377</v>
      </c>
      <c r="B25" s="56">
        <v>2</v>
      </c>
      <c r="C25" s="56">
        <v>577409308</v>
      </c>
    </row>
    <row r="26" spans="1:3" x14ac:dyDescent="0.2">
      <c r="A26" s="53">
        <v>2453018379</v>
      </c>
      <c r="B26" s="56">
        <v>1</v>
      </c>
      <c r="C26" s="56">
        <v>6000000</v>
      </c>
    </row>
    <row r="27" spans="1:3" x14ac:dyDescent="0.2">
      <c r="A27" s="53">
        <v>2453019702</v>
      </c>
      <c r="B27" s="56">
        <v>1</v>
      </c>
      <c r="C27" s="56">
        <v>3039043</v>
      </c>
    </row>
    <row r="28" spans="1:3" x14ac:dyDescent="0.2">
      <c r="A28" s="53">
        <v>2910906158</v>
      </c>
      <c r="B28" s="56">
        <v>1</v>
      </c>
      <c r="C28" s="56">
        <v>42831907</v>
      </c>
    </row>
    <row r="29" spans="1:3" x14ac:dyDescent="0.2">
      <c r="A29" s="53">
        <v>2910906370</v>
      </c>
      <c r="B29" s="56">
        <v>1</v>
      </c>
      <c r="C29" s="56">
        <v>52723088</v>
      </c>
    </row>
    <row r="30" spans="1:3" x14ac:dyDescent="0.2">
      <c r="A30" s="53">
        <v>2910906756</v>
      </c>
      <c r="B30" s="56">
        <v>1</v>
      </c>
      <c r="C30" s="56">
        <v>224335597</v>
      </c>
    </row>
    <row r="31" spans="1:3" x14ac:dyDescent="0.2">
      <c r="A31" s="53">
        <v>2910906789</v>
      </c>
      <c r="B31" s="56">
        <v>2</v>
      </c>
      <c r="C31" s="56">
        <v>549797385.85000002</v>
      </c>
    </row>
    <row r="32" spans="1:3" x14ac:dyDescent="0.2">
      <c r="A32" s="53">
        <v>2910907221</v>
      </c>
      <c r="B32" s="56">
        <v>1</v>
      </c>
      <c r="C32" s="56">
        <v>24024293</v>
      </c>
    </row>
    <row r="33" spans="1:3" x14ac:dyDescent="0.2">
      <c r="A33" s="53">
        <v>2910907231</v>
      </c>
      <c r="B33" s="56">
        <v>1</v>
      </c>
      <c r="C33" s="56">
        <v>223899583</v>
      </c>
    </row>
    <row r="34" spans="1:3" x14ac:dyDescent="0.2">
      <c r="A34" s="53">
        <v>2910907232</v>
      </c>
      <c r="B34" s="56">
        <v>3</v>
      </c>
      <c r="C34" s="56">
        <v>24061897</v>
      </c>
    </row>
    <row r="35" spans="1:3" x14ac:dyDescent="0.2">
      <c r="A35" s="53">
        <v>2910907236</v>
      </c>
      <c r="B35" s="56">
        <v>1</v>
      </c>
      <c r="C35" s="56">
        <v>471180000</v>
      </c>
    </row>
    <row r="36" spans="1:3" x14ac:dyDescent="0.2">
      <c r="A36" s="53">
        <v>2910907246</v>
      </c>
      <c r="B36" s="56">
        <v>7</v>
      </c>
      <c r="C36" s="56">
        <v>526157653</v>
      </c>
    </row>
    <row r="37" spans="1:3" x14ac:dyDescent="0.2">
      <c r="A37" s="53">
        <v>2910907309</v>
      </c>
      <c r="B37" s="56">
        <v>2</v>
      </c>
      <c r="C37" s="56">
        <v>199209760</v>
      </c>
    </row>
    <row r="38" spans="1:3" x14ac:dyDescent="0.2">
      <c r="A38" s="53">
        <v>2910907318</v>
      </c>
      <c r="B38" s="56">
        <v>1</v>
      </c>
      <c r="C38" s="56">
        <v>76000000</v>
      </c>
    </row>
    <row r="39" spans="1:3" x14ac:dyDescent="0.2">
      <c r="A39" s="53">
        <v>2910907319</v>
      </c>
      <c r="B39" s="56">
        <v>1</v>
      </c>
      <c r="C39" s="56">
        <v>350000000</v>
      </c>
    </row>
    <row r="40" spans="1:3" x14ac:dyDescent="0.2">
      <c r="A40" s="53">
        <v>2910907320</v>
      </c>
      <c r="B40" s="56">
        <v>1</v>
      </c>
      <c r="C40" s="56">
        <v>225700000</v>
      </c>
    </row>
    <row r="41" spans="1:3" x14ac:dyDescent="0.2">
      <c r="A41" s="53">
        <v>2910907326</v>
      </c>
      <c r="B41" s="56">
        <v>2</v>
      </c>
      <c r="C41" s="56">
        <v>1521909830</v>
      </c>
    </row>
    <row r="42" spans="1:3" x14ac:dyDescent="0.2">
      <c r="A42" s="53">
        <v>2910907329</v>
      </c>
      <c r="B42" s="56">
        <v>2</v>
      </c>
      <c r="C42" s="56">
        <v>75000000</v>
      </c>
    </row>
    <row r="43" spans="1:3" x14ac:dyDescent="0.2">
      <c r="A43" s="53">
        <v>2910907330</v>
      </c>
      <c r="B43" s="56">
        <v>5</v>
      </c>
      <c r="C43" s="56">
        <v>1161049588.6599998</v>
      </c>
    </row>
    <row r="44" spans="1:3" x14ac:dyDescent="0.2">
      <c r="A44" s="53">
        <v>2910907332</v>
      </c>
      <c r="B44" s="56">
        <v>2</v>
      </c>
      <c r="C44" s="56">
        <v>856147407</v>
      </c>
    </row>
    <row r="45" spans="1:3" x14ac:dyDescent="0.2">
      <c r="A45" s="53">
        <v>2910907333</v>
      </c>
      <c r="B45" s="56">
        <v>4</v>
      </c>
      <c r="C45" s="56">
        <v>2617936341.3900003</v>
      </c>
    </row>
    <row r="46" spans="1:3" x14ac:dyDescent="0.2">
      <c r="A46" s="53">
        <v>2910907335</v>
      </c>
      <c r="B46" s="56">
        <v>2</v>
      </c>
      <c r="C46" s="56">
        <v>704460000</v>
      </c>
    </row>
    <row r="47" spans="1:3" x14ac:dyDescent="0.2">
      <c r="A47" s="53">
        <v>2910907336</v>
      </c>
      <c r="B47" s="56">
        <v>2</v>
      </c>
      <c r="C47" s="56">
        <v>297847600</v>
      </c>
    </row>
    <row r="48" spans="1:3" x14ac:dyDescent="0.2">
      <c r="A48" s="53">
        <v>2910907337</v>
      </c>
      <c r="B48" s="56">
        <v>1</v>
      </c>
      <c r="C48" s="56">
        <v>17551712.350000001</v>
      </c>
    </row>
    <row r="49" spans="1:3" x14ac:dyDescent="0.2">
      <c r="A49" s="53">
        <v>2910907339</v>
      </c>
      <c r="B49" s="56">
        <v>1</v>
      </c>
      <c r="C49" s="56">
        <v>11146444</v>
      </c>
    </row>
    <row r="50" spans="1:3" x14ac:dyDescent="0.2">
      <c r="A50" s="53">
        <v>2910907340</v>
      </c>
      <c r="B50" s="56">
        <v>2</v>
      </c>
      <c r="C50" s="56">
        <v>519784445.06999999</v>
      </c>
    </row>
    <row r="51" spans="1:3" x14ac:dyDescent="0.2">
      <c r="A51" s="53">
        <v>2910907341</v>
      </c>
      <c r="B51" s="56">
        <v>1</v>
      </c>
      <c r="C51" s="56">
        <v>43105800</v>
      </c>
    </row>
    <row r="52" spans="1:3" x14ac:dyDescent="0.2">
      <c r="A52" s="53">
        <v>2910907342</v>
      </c>
      <c r="B52" s="56">
        <v>2</v>
      </c>
      <c r="C52" s="56">
        <v>141400000</v>
      </c>
    </row>
    <row r="53" spans="1:3" x14ac:dyDescent="0.2">
      <c r="A53" s="53">
        <v>2910907343</v>
      </c>
      <c r="B53" s="56">
        <v>2</v>
      </c>
      <c r="C53" s="56">
        <v>227500000</v>
      </c>
    </row>
    <row r="54" spans="1:3" x14ac:dyDescent="0.2">
      <c r="A54" s="53">
        <v>2910907344</v>
      </c>
      <c r="B54" s="56">
        <v>1</v>
      </c>
      <c r="C54" s="56">
        <v>20800000</v>
      </c>
    </row>
    <row r="55" spans="1:3" x14ac:dyDescent="0.2">
      <c r="A55" s="53">
        <v>2910907347</v>
      </c>
      <c r="B55" s="56">
        <v>3</v>
      </c>
      <c r="C55" s="56">
        <v>32272500</v>
      </c>
    </row>
    <row r="56" spans="1:3" x14ac:dyDescent="0.2">
      <c r="A56" s="53">
        <v>2910907352</v>
      </c>
      <c r="B56" s="56">
        <v>2</v>
      </c>
      <c r="C56" s="56">
        <v>13800000</v>
      </c>
    </row>
    <row r="57" spans="1:3" x14ac:dyDescent="0.2">
      <c r="A57" s="53">
        <v>2910907353</v>
      </c>
      <c r="B57" s="56">
        <v>1</v>
      </c>
      <c r="C57" s="56">
        <v>31000000</v>
      </c>
    </row>
    <row r="58" spans="1:3" x14ac:dyDescent="0.2">
      <c r="A58" s="53">
        <v>2910907355</v>
      </c>
      <c r="B58" s="56">
        <v>4</v>
      </c>
      <c r="C58" s="56">
        <v>1500000000</v>
      </c>
    </row>
    <row r="59" spans="1:3" x14ac:dyDescent="0.2">
      <c r="A59" s="53">
        <v>2910907357</v>
      </c>
      <c r="B59" s="56">
        <v>3</v>
      </c>
      <c r="C59" s="56">
        <v>85000000</v>
      </c>
    </row>
    <row r="60" spans="1:3" x14ac:dyDescent="0.2">
      <c r="A60" s="53">
        <v>2910907358</v>
      </c>
      <c r="B60" s="56">
        <v>1</v>
      </c>
      <c r="C60" s="56">
        <v>24550000</v>
      </c>
    </row>
    <row r="61" spans="1:3" x14ac:dyDescent="0.2">
      <c r="A61" s="53">
        <v>2910907359</v>
      </c>
      <c r="B61" s="56">
        <v>1</v>
      </c>
      <c r="C61" s="56">
        <v>9168000</v>
      </c>
    </row>
    <row r="62" spans="1:3" x14ac:dyDescent="0.2">
      <c r="A62" s="53">
        <v>2910907360</v>
      </c>
      <c r="B62" s="56">
        <v>2</v>
      </c>
      <c r="C62" s="56">
        <v>27772000</v>
      </c>
    </row>
    <row r="63" spans="1:3" x14ac:dyDescent="0.2">
      <c r="A63" s="53">
        <v>2910907361</v>
      </c>
      <c r="B63" s="56">
        <v>6</v>
      </c>
      <c r="C63" s="56">
        <v>421575000</v>
      </c>
    </row>
    <row r="64" spans="1:3" x14ac:dyDescent="0.2">
      <c r="A64" s="53">
        <v>2910907363</v>
      </c>
      <c r="B64" s="56">
        <v>2</v>
      </c>
      <c r="C64" s="56">
        <v>123885831.93000001</v>
      </c>
    </row>
    <row r="65" spans="1:3" x14ac:dyDescent="0.2">
      <c r="A65" s="53">
        <v>2910907364</v>
      </c>
      <c r="B65" s="56">
        <v>5</v>
      </c>
      <c r="C65" s="56">
        <v>656350636</v>
      </c>
    </row>
    <row r="66" spans="1:3" x14ac:dyDescent="0.2">
      <c r="A66" s="53">
        <v>2910907366</v>
      </c>
      <c r="B66" s="56">
        <v>3</v>
      </c>
      <c r="C66" s="56">
        <v>303475000</v>
      </c>
    </row>
    <row r="67" spans="1:3" x14ac:dyDescent="0.2">
      <c r="A67" s="53">
        <v>2910907368</v>
      </c>
      <c r="B67" s="56">
        <v>2</v>
      </c>
      <c r="C67" s="56">
        <v>24885000</v>
      </c>
    </row>
    <row r="68" spans="1:3" x14ac:dyDescent="0.2">
      <c r="A68" s="53">
        <v>2910907369</v>
      </c>
      <c r="B68" s="56">
        <v>3</v>
      </c>
      <c r="C68" s="56">
        <v>697800000</v>
      </c>
    </row>
    <row r="69" spans="1:3" x14ac:dyDescent="0.2">
      <c r="A69" s="53">
        <v>2910907370</v>
      </c>
      <c r="B69" s="56">
        <v>1</v>
      </c>
      <c r="C69" s="56">
        <v>720000000</v>
      </c>
    </row>
    <row r="70" spans="1:3" x14ac:dyDescent="0.2">
      <c r="A70" s="53">
        <v>2910907371</v>
      </c>
      <c r="B70" s="56">
        <v>1</v>
      </c>
      <c r="C70" s="56">
        <v>731455799</v>
      </c>
    </row>
    <row r="71" spans="1:3" x14ac:dyDescent="0.2">
      <c r="A71" s="53">
        <v>2910907372</v>
      </c>
      <c r="B71" s="56">
        <v>1</v>
      </c>
      <c r="C71" s="56">
        <v>345000000</v>
      </c>
    </row>
    <row r="72" spans="1:3" x14ac:dyDescent="0.2">
      <c r="A72" s="53">
        <v>2910907373</v>
      </c>
      <c r="B72" s="56">
        <v>1</v>
      </c>
      <c r="C72" s="56">
        <v>377304900</v>
      </c>
    </row>
    <row r="73" spans="1:3" x14ac:dyDescent="0.2">
      <c r="A73" s="53">
        <v>2910907374</v>
      </c>
      <c r="B73" s="56">
        <v>1</v>
      </c>
      <c r="C73" s="56">
        <v>513501072</v>
      </c>
    </row>
    <row r="74" spans="1:3" x14ac:dyDescent="0.2">
      <c r="A74" s="53">
        <v>2910907375</v>
      </c>
      <c r="B74" s="56">
        <v>1</v>
      </c>
      <c r="C74" s="56">
        <v>534812500</v>
      </c>
    </row>
    <row r="75" spans="1:3" x14ac:dyDescent="0.2">
      <c r="A75" s="53">
        <v>2910907376</v>
      </c>
      <c r="B75" s="56">
        <v>7</v>
      </c>
      <c r="C75" s="56">
        <v>13548360400.799999</v>
      </c>
    </row>
    <row r="76" spans="1:3" x14ac:dyDescent="0.2">
      <c r="A76" s="53">
        <v>2910907377</v>
      </c>
      <c r="B76" s="56">
        <v>1</v>
      </c>
      <c r="C76" s="56">
        <v>848124040</v>
      </c>
    </row>
    <row r="77" spans="1:3" x14ac:dyDescent="0.2">
      <c r="A77" s="53">
        <v>2910907378</v>
      </c>
      <c r="B77" s="56">
        <v>1</v>
      </c>
      <c r="C77" s="56">
        <v>1113256784</v>
      </c>
    </row>
    <row r="78" spans="1:3" x14ac:dyDescent="0.2">
      <c r="A78" s="53">
        <v>2910907379</v>
      </c>
      <c r="B78" s="56">
        <v>2</v>
      </c>
      <c r="C78" s="56">
        <v>17280000</v>
      </c>
    </row>
    <row r="79" spans="1:3" x14ac:dyDescent="0.2">
      <c r="A79" s="53">
        <v>2910907380</v>
      </c>
      <c r="B79" s="56">
        <v>3</v>
      </c>
      <c r="C79" s="56">
        <v>479202368</v>
      </c>
    </row>
    <row r="80" spans="1:3" x14ac:dyDescent="0.2">
      <c r="A80" s="53">
        <v>2910907381</v>
      </c>
      <c r="B80" s="56">
        <v>2</v>
      </c>
      <c r="C80" s="56">
        <v>195250000</v>
      </c>
    </row>
    <row r="81" spans="1:3" x14ac:dyDescent="0.2">
      <c r="A81" s="53">
        <v>2910907383</v>
      </c>
      <c r="B81" s="56">
        <v>1</v>
      </c>
      <c r="C81" s="56">
        <v>1864951142.5599999</v>
      </c>
    </row>
    <row r="82" spans="1:3" x14ac:dyDescent="0.2">
      <c r="A82" s="53">
        <v>2910907384</v>
      </c>
      <c r="B82" s="56">
        <v>2</v>
      </c>
      <c r="C82" s="56">
        <v>468753600</v>
      </c>
    </row>
    <row r="83" spans="1:3" x14ac:dyDescent="0.2">
      <c r="A83" s="53">
        <v>2910907386</v>
      </c>
      <c r="B83" s="56">
        <v>2</v>
      </c>
      <c r="C83" s="56">
        <v>87500000</v>
      </c>
    </row>
    <row r="84" spans="1:3" x14ac:dyDescent="0.2">
      <c r="A84" s="53">
        <v>2910907387</v>
      </c>
      <c r="B84" s="56">
        <v>3</v>
      </c>
      <c r="C84" s="56">
        <v>41496000</v>
      </c>
    </row>
    <row r="85" spans="1:3" x14ac:dyDescent="0.2">
      <c r="A85" s="53">
        <v>2910907391</v>
      </c>
      <c r="B85" s="56">
        <v>1</v>
      </c>
      <c r="C85" s="56">
        <v>31080000</v>
      </c>
    </row>
    <row r="86" spans="1:3" x14ac:dyDescent="0.2">
      <c r="A86" s="53" t="s">
        <v>762</v>
      </c>
      <c r="B86" s="56">
        <v>149</v>
      </c>
      <c r="C86" s="55">
        <v>42605993447.610001</v>
      </c>
    </row>
    <row r="87" spans="1:3" x14ac:dyDescent="0.2">
      <c r="C87"/>
    </row>
    <row r="88" spans="1:3" x14ac:dyDescent="0.2">
      <c r="C88"/>
    </row>
    <row r="89" spans="1:3" x14ac:dyDescent="0.2">
      <c r="C89"/>
    </row>
    <row r="90" spans="1:3" x14ac:dyDescent="0.2">
      <c r="C90"/>
    </row>
    <row r="91" spans="1:3" x14ac:dyDescent="0.2">
      <c r="C91"/>
    </row>
    <row r="92" spans="1:3" x14ac:dyDescent="0.2">
      <c r="C92"/>
    </row>
    <row r="93" spans="1:3" x14ac:dyDescent="0.2">
      <c r="C93"/>
    </row>
    <row r="94" spans="1:3" x14ac:dyDescent="0.2">
      <c r="C94"/>
    </row>
    <row r="95" spans="1:3" x14ac:dyDescent="0.2">
      <c r="C95"/>
    </row>
    <row r="96" spans="1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BAF3-CFBA-4E41-92B6-57E381A249F5}">
  <sheetPr filterMode="1"/>
  <dimension ref="A1:AG500"/>
  <sheetViews>
    <sheetView workbookViewId="0">
      <pane xSplit="2" ySplit="1" topLeftCell="C3" activePane="bottomRight" state="frozen"/>
      <selection pane="topRight"/>
      <selection pane="bottomLeft"/>
      <selection pane="bottomRight" activeCell="N6" sqref="N6"/>
    </sheetView>
  </sheetViews>
  <sheetFormatPr baseColWidth="10" defaultColWidth="9.1640625" defaultRowHeight="15" x14ac:dyDescent="0.2"/>
  <cols>
    <col min="1" max="1" width="8.6640625" style="1" bestFit="1" customWidth="1"/>
    <col min="2" max="2" width="11.6640625" customWidth="1"/>
    <col min="3" max="3" width="10.5" style="11" customWidth="1"/>
    <col min="4" max="4" width="15.33203125" customWidth="1"/>
    <col min="5" max="5" width="14.1640625" style="6" bestFit="1" customWidth="1"/>
    <col min="6" max="6" width="29.33203125" hidden="1" customWidth="1"/>
    <col min="7" max="7" width="14.1640625" hidden="1" customWidth="1"/>
    <col min="8" max="8" width="42.1640625" hidden="1" customWidth="1"/>
    <col min="9" max="9" width="22.5" hidden="1" customWidth="1"/>
    <col min="10" max="10" width="57" hidden="1" customWidth="1"/>
    <col min="11" max="11" width="15.5" customWidth="1"/>
    <col min="12" max="12" width="12.5" customWidth="1"/>
    <col min="13" max="13" width="10.1640625" bestFit="1" customWidth="1"/>
    <col min="14" max="14" width="20.6640625" bestFit="1" customWidth="1"/>
    <col min="15" max="15" width="90.5" bestFit="1" customWidth="1"/>
    <col min="16" max="16" width="40.5" bestFit="1" customWidth="1"/>
    <col min="17" max="17" width="3.1640625" bestFit="1" customWidth="1"/>
    <col min="18" max="18" width="5.1640625" bestFit="1" customWidth="1"/>
    <col min="19" max="19" width="4.6640625" bestFit="1" customWidth="1"/>
    <col min="20" max="20" width="17.83203125" bestFit="1" customWidth="1"/>
    <col min="21" max="21" width="12.83203125" bestFit="1" customWidth="1"/>
  </cols>
  <sheetData>
    <row r="1" spans="1:15" x14ac:dyDescent="0.2">
      <c r="A1" s="4" t="s">
        <v>0</v>
      </c>
      <c r="B1" s="8" t="s">
        <v>1</v>
      </c>
      <c r="C1" s="9" t="s">
        <v>2</v>
      </c>
      <c r="D1" s="8" t="s">
        <v>3</v>
      </c>
      <c r="E1" s="43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</row>
    <row r="2" spans="1:15" hidden="1" x14ac:dyDescent="0.2">
      <c r="A2" s="3">
        <v>45659</v>
      </c>
      <c r="B2" s="2"/>
      <c r="C2" s="10">
        <v>230894651</v>
      </c>
      <c r="D2" s="2"/>
      <c r="E2" s="5">
        <v>830000</v>
      </c>
      <c r="F2" s="2"/>
      <c r="G2" s="2"/>
      <c r="H2" s="2"/>
      <c r="I2" s="2"/>
      <c r="J2" s="2" t="s">
        <v>15</v>
      </c>
      <c r="K2" s="7" t="s">
        <v>16</v>
      </c>
      <c r="L2" s="2" t="s">
        <v>17</v>
      </c>
      <c r="M2" s="2" t="s">
        <v>18</v>
      </c>
      <c r="N2" s="2">
        <v>2910906801</v>
      </c>
      <c r="O2" s="2" t="s">
        <v>16</v>
      </c>
    </row>
    <row r="3" spans="1:15" x14ac:dyDescent="0.2">
      <c r="A3" s="3">
        <v>45659</v>
      </c>
      <c r="B3" s="2"/>
      <c r="C3" s="10">
        <v>230858938</v>
      </c>
      <c r="D3" s="2"/>
      <c r="E3" s="5">
        <v>43105800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8" t="s">
        <v>24</v>
      </c>
      <c r="L3" s="2" t="s">
        <v>25</v>
      </c>
      <c r="M3" s="2" t="s">
        <v>26</v>
      </c>
      <c r="N3" s="2">
        <v>2910907341</v>
      </c>
      <c r="O3" s="2" t="s">
        <v>27</v>
      </c>
    </row>
    <row r="4" spans="1:15" x14ac:dyDescent="0.2">
      <c r="A4" s="3">
        <v>45659</v>
      </c>
      <c r="B4" s="2"/>
      <c r="C4" s="10">
        <v>230858938</v>
      </c>
      <c r="D4" s="2"/>
      <c r="E4" s="5">
        <v>24109814</v>
      </c>
      <c r="F4" s="2" t="s">
        <v>28</v>
      </c>
      <c r="G4" s="2" t="s">
        <v>29</v>
      </c>
      <c r="H4" s="2" t="s">
        <v>30</v>
      </c>
      <c r="I4" s="2" t="s">
        <v>22</v>
      </c>
      <c r="J4" s="2" t="s">
        <v>23</v>
      </c>
      <c r="K4" s="8" t="s">
        <v>24</v>
      </c>
      <c r="L4" s="2" t="s">
        <v>31</v>
      </c>
      <c r="M4" s="2" t="s">
        <v>32</v>
      </c>
      <c r="N4" s="2">
        <v>2910907360</v>
      </c>
      <c r="O4" s="2" t="s">
        <v>33</v>
      </c>
    </row>
    <row r="5" spans="1:15" x14ac:dyDescent="0.2">
      <c r="A5" s="3">
        <v>45659</v>
      </c>
      <c r="B5" s="2"/>
      <c r="C5" s="10">
        <v>230858938</v>
      </c>
      <c r="D5" s="2"/>
      <c r="E5" s="5">
        <v>3662186</v>
      </c>
      <c r="F5" s="2" t="s">
        <v>28</v>
      </c>
      <c r="G5" s="2" t="s">
        <v>29</v>
      </c>
      <c r="H5" s="2" t="s">
        <v>30</v>
      </c>
      <c r="I5" s="2" t="s">
        <v>22</v>
      </c>
      <c r="J5" s="2" t="s">
        <v>23</v>
      </c>
      <c r="K5" s="8" t="s">
        <v>24</v>
      </c>
      <c r="L5" s="2" t="s">
        <v>31</v>
      </c>
      <c r="M5" s="2" t="s">
        <v>32</v>
      </c>
      <c r="N5" s="2">
        <v>2910907360</v>
      </c>
      <c r="O5" s="2" t="s">
        <v>33</v>
      </c>
    </row>
    <row r="6" spans="1:15" x14ac:dyDescent="0.2">
      <c r="A6" s="3">
        <v>45659</v>
      </c>
      <c r="B6" s="2"/>
      <c r="C6" s="10">
        <v>230858938</v>
      </c>
      <c r="D6" s="2"/>
      <c r="E6" s="5">
        <v>4600000</v>
      </c>
      <c r="F6" s="2"/>
      <c r="G6" s="2" t="s">
        <v>34</v>
      </c>
      <c r="H6" s="2" t="s">
        <v>35</v>
      </c>
      <c r="I6" s="2" t="s">
        <v>36</v>
      </c>
      <c r="J6" s="2" t="s">
        <v>23</v>
      </c>
      <c r="K6" s="8" t="s">
        <v>24</v>
      </c>
      <c r="L6" s="2" t="s">
        <v>37</v>
      </c>
      <c r="M6" s="2" t="s">
        <v>38</v>
      </c>
      <c r="N6" s="2">
        <v>2910907352</v>
      </c>
      <c r="O6" s="2" t="s">
        <v>39</v>
      </c>
    </row>
    <row r="7" spans="1:15" x14ac:dyDescent="0.2">
      <c r="A7" s="3">
        <v>45659</v>
      </c>
      <c r="B7" s="2"/>
      <c r="C7" s="10">
        <v>230858938</v>
      </c>
      <c r="D7" s="2"/>
      <c r="E7" s="5">
        <v>9200000</v>
      </c>
      <c r="F7" s="2"/>
      <c r="G7" s="2" t="s">
        <v>34</v>
      </c>
      <c r="H7" s="2" t="s">
        <v>35</v>
      </c>
      <c r="I7" s="2" t="s">
        <v>36</v>
      </c>
      <c r="J7" s="2" t="s">
        <v>23</v>
      </c>
      <c r="K7" s="8" t="s">
        <v>24</v>
      </c>
      <c r="L7" s="2" t="s">
        <v>37</v>
      </c>
      <c r="M7" s="2" t="s">
        <v>38</v>
      </c>
      <c r="N7" s="2">
        <v>2910907352</v>
      </c>
      <c r="O7" s="2" t="s">
        <v>40</v>
      </c>
    </row>
    <row r="8" spans="1:15" x14ac:dyDescent="0.2">
      <c r="A8" s="3">
        <v>45659</v>
      </c>
      <c r="B8" s="2"/>
      <c r="C8" s="10">
        <v>230858938</v>
      </c>
      <c r="D8" s="2"/>
      <c r="E8" s="5">
        <v>17714292</v>
      </c>
      <c r="F8" s="2"/>
      <c r="G8" s="2" t="s">
        <v>41</v>
      </c>
      <c r="H8" s="2" t="s">
        <v>42</v>
      </c>
      <c r="I8" s="2" t="s">
        <v>43</v>
      </c>
      <c r="J8" s="2" t="s">
        <v>23</v>
      </c>
      <c r="K8" s="8" t="s">
        <v>24</v>
      </c>
      <c r="L8" s="2" t="s">
        <v>44</v>
      </c>
      <c r="M8" s="2" t="s">
        <v>45</v>
      </c>
      <c r="N8" s="2">
        <v>2453018368</v>
      </c>
      <c r="O8" s="2" t="s">
        <v>46</v>
      </c>
    </row>
    <row r="9" spans="1:15" x14ac:dyDescent="0.2">
      <c r="A9" s="3">
        <v>45660</v>
      </c>
      <c r="B9" s="2"/>
      <c r="C9" s="10">
        <v>230858938</v>
      </c>
      <c r="D9" s="2"/>
      <c r="E9" s="5">
        <v>31000000</v>
      </c>
      <c r="F9" s="2"/>
      <c r="G9" s="2" t="s">
        <v>47</v>
      </c>
      <c r="H9" s="2" t="s">
        <v>48</v>
      </c>
      <c r="I9" s="2" t="s">
        <v>49</v>
      </c>
      <c r="J9" s="2" t="s">
        <v>50</v>
      </c>
      <c r="K9" s="8" t="s">
        <v>24</v>
      </c>
      <c r="L9" s="2" t="s">
        <v>51</v>
      </c>
      <c r="M9" s="2" t="s">
        <v>52</v>
      </c>
      <c r="N9" s="2">
        <v>2910907353</v>
      </c>
      <c r="O9" s="2" t="s">
        <v>53</v>
      </c>
    </row>
    <row r="10" spans="1:15" x14ac:dyDescent="0.2">
      <c r="A10" s="3">
        <v>45666</v>
      </c>
      <c r="B10" s="2"/>
      <c r="C10" s="10">
        <v>230858938</v>
      </c>
      <c r="D10" s="2"/>
      <c r="E10" s="5">
        <v>45000000</v>
      </c>
      <c r="F10" s="2"/>
      <c r="G10" s="2" t="s">
        <v>54</v>
      </c>
      <c r="H10" s="2" t="s">
        <v>55</v>
      </c>
      <c r="I10" s="2" t="s">
        <v>49</v>
      </c>
      <c r="J10" s="2" t="s">
        <v>50</v>
      </c>
      <c r="K10" s="8" t="s">
        <v>24</v>
      </c>
      <c r="L10" s="2" t="s">
        <v>56</v>
      </c>
      <c r="M10" s="2" t="s">
        <v>57</v>
      </c>
      <c r="N10" s="2">
        <v>2910907329</v>
      </c>
      <c r="O10" s="2" t="s">
        <v>58</v>
      </c>
    </row>
    <row r="11" spans="1:15" x14ac:dyDescent="0.2">
      <c r="A11" s="3">
        <v>45666</v>
      </c>
      <c r="B11" s="2"/>
      <c r="C11" s="10">
        <v>230858938</v>
      </c>
      <c r="D11" s="2"/>
      <c r="E11" s="5">
        <v>30000000</v>
      </c>
      <c r="F11" s="2"/>
      <c r="G11" s="2" t="s">
        <v>54</v>
      </c>
      <c r="H11" s="2" t="s">
        <v>55</v>
      </c>
      <c r="I11" s="2" t="s">
        <v>49</v>
      </c>
      <c r="J11" s="2" t="s">
        <v>50</v>
      </c>
      <c r="K11" s="8" t="s">
        <v>24</v>
      </c>
      <c r="L11" s="2" t="s">
        <v>56</v>
      </c>
      <c r="M11" s="2" t="s">
        <v>57</v>
      </c>
      <c r="N11" s="2">
        <v>2910907329</v>
      </c>
      <c r="O11" s="2" t="s">
        <v>59</v>
      </c>
    </row>
    <row r="12" spans="1:15" hidden="1" x14ac:dyDescent="0.2">
      <c r="A12" s="3">
        <v>45667</v>
      </c>
      <c r="B12" s="2" t="s">
        <v>60</v>
      </c>
      <c r="C12" s="10" t="s">
        <v>61</v>
      </c>
      <c r="D12" s="2" t="s">
        <v>62</v>
      </c>
      <c r="E12" s="5">
        <v>137934</v>
      </c>
      <c r="F12" s="2" t="s">
        <v>63</v>
      </c>
      <c r="G12" s="2" t="s">
        <v>60</v>
      </c>
      <c r="H12" s="2" t="s">
        <v>64</v>
      </c>
      <c r="I12" s="2" t="s">
        <v>49</v>
      </c>
      <c r="J12" s="2"/>
      <c r="K12" s="2" t="s">
        <v>65</v>
      </c>
      <c r="L12" s="2" t="s">
        <v>66</v>
      </c>
      <c r="M12" s="2" t="s">
        <v>67</v>
      </c>
      <c r="N12" s="2">
        <v>2910901301</v>
      </c>
      <c r="O12" s="2" t="s">
        <v>68</v>
      </c>
    </row>
    <row r="13" spans="1:15" hidden="1" x14ac:dyDescent="0.2">
      <c r="A13" s="3">
        <v>45667</v>
      </c>
      <c r="B13" s="2" t="s">
        <v>60</v>
      </c>
      <c r="C13" s="10" t="s">
        <v>61</v>
      </c>
      <c r="D13" s="2" t="s">
        <v>69</v>
      </c>
      <c r="E13" s="5">
        <v>1089597</v>
      </c>
      <c r="F13" s="2" t="s">
        <v>70</v>
      </c>
      <c r="G13" s="2" t="s">
        <v>60</v>
      </c>
      <c r="H13" s="2" t="s">
        <v>64</v>
      </c>
      <c r="I13" s="2" t="s">
        <v>49</v>
      </c>
      <c r="J13" s="2"/>
      <c r="K13" s="2" t="s">
        <v>71</v>
      </c>
      <c r="L13" s="2" t="s">
        <v>72</v>
      </c>
      <c r="M13" s="2" t="s">
        <v>73</v>
      </c>
      <c r="N13" s="2">
        <v>2453018350</v>
      </c>
      <c r="O13" s="2" t="s">
        <v>69</v>
      </c>
    </row>
    <row r="14" spans="1:15" hidden="1" x14ac:dyDescent="0.2">
      <c r="A14" s="3">
        <v>45667</v>
      </c>
      <c r="B14" s="2" t="s">
        <v>60</v>
      </c>
      <c r="C14" s="10" t="s">
        <v>61</v>
      </c>
      <c r="D14" s="2" t="s">
        <v>74</v>
      </c>
      <c r="E14" s="5">
        <v>48112</v>
      </c>
      <c r="F14" s="2" t="s">
        <v>75</v>
      </c>
      <c r="G14" s="2" t="s">
        <v>60</v>
      </c>
      <c r="H14" s="2" t="s">
        <v>64</v>
      </c>
      <c r="I14" s="2" t="s">
        <v>49</v>
      </c>
      <c r="J14" s="2"/>
      <c r="K14" s="2" t="s">
        <v>71</v>
      </c>
      <c r="L14" s="2" t="s">
        <v>72</v>
      </c>
      <c r="M14" s="2" t="s">
        <v>76</v>
      </c>
      <c r="N14" s="2">
        <v>2910906794</v>
      </c>
      <c r="O14" s="2" t="s">
        <v>74</v>
      </c>
    </row>
    <row r="15" spans="1:15" hidden="1" x14ac:dyDescent="0.2">
      <c r="A15" s="3">
        <v>45667</v>
      </c>
      <c r="B15" s="2" t="s">
        <v>60</v>
      </c>
      <c r="C15" s="10" t="s">
        <v>61</v>
      </c>
      <c r="D15" s="2" t="s">
        <v>77</v>
      </c>
      <c r="E15" s="5">
        <v>1647197</v>
      </c>
      <c r="F15" s="2" t="s">
        <v>78</v>
      </c>
      <c r="G15" s="2" t="s">
        <v>60</v>
      </c>
      <c r="H15" s="2" t="s">
        <v>64</v>
      </c>
      <c r="I15" s="2" t="s">
        <v>49</v>
      </c>
      <c r="J15" s="2"/>
      <c r="K15" s="2" t="s">
        <v>79</v>
      </c>
      <c r="L15" s="2" t="s">
        <v>72</v>
      </c>
      <c r="M15" s="2" t="s">
        <v>67</v>
      </c>
      <c r="N15" s="2">
        <v>2910901301</v>
      </c>
      <c r="O15" s="2" t="s">
        <v>80</v>
      </c>
    </row>
    <row r="16" spans="1:15" x14ac:dyDescent="0.2">
      <c r="A16" s="3">
        <v>45667</v>
      </c>
      <c r="B16" s="2" t="s">
        <v>60</v>
      </c>
      <c r="C16" s="10" t="s">
        <v>63</v>
      </c>
      <c r="D16" s="2" t="s">
        <v>81</v>
      </c>
      <c r="E16" s="5">
        <v>15000000</v>
      </c>
      <c r="F16" s="2" t="s">
        <v>82</v>
      </c>
      <c r="G16" s="2" t="s">
        <v>54</v>
      </c>
      <c r="H16" s="2" t="s">
        <v>55</v>
      </c>
      <c r="I16" s="2" t="s">
        <v>49</v>
      </c>
      <c r="J16" s="2"/>
      <c r="K16" s="8" t="s">
        <v>24</v>
      </c>
      <c r="L16" s="2" t="s">
        <v>83</v>
      </c>
      <c r="M16" s="2" t="s">
        <v>84</v>
      </c>
      <c r="N16" s="2">
        <v>2453017102</v>
      </c>
      <c r="O16" s="2" t="s">
        <v>85</v>
      </c>
    </row>
    <row r="17" spans="1:15" x14ac:dyDescent="0.2">
      <c r="A17" s="3">
        <v>45671</v>
      </c>
      <c r="B17" s="2">
        <v>8999992307</v>
      </c>
      <c r="C17" s="10">
        <v>230858938</v>
      </c>
      <c r="D17" s="2">
        <v>3001038192</v>
      </c>
      <c r="E17" s="5">
        <v>59330604</v>
      </c>
      <c r="F17" s="2">
        <v>256007436</v>
      </c>
      <c r="G17" s="2">
        <v>8999990619</v>
      </c>
      <c r="H17" s="2" t="s">
        <v>55</v>
      </c>
      <c r="I17" s="2" t="s">
        <v>49</v>
      </c>
      <c r="J17" s="2">
        <v>1001489124</v>
      </c>
      <c r="K17" s="8" t="s">
        <v>24</v>
      </c>
      <c r="L17" s="2" t="s">
        <v>86</v>
      </c>
      <c r="M17" s="2" t="s">
        <v>87</v>
      </c>
      <c r="N17" s="2">
        <v>2453018366</v>
      </c>
      <c r="O17" s="2" t="s">
        <v>88</v>
      </c>
    </row>
    <row r="18" spans="1:15" x14ac:dyDescent="0.2">
      <c r="A18" s="3">
        <v>45671</v>
      </c>
      <c r="B18" s="2">
        <v>8999992307</v>
      </c>
      <c r="C18" s="10">
        <v>230858938</v>
      </c>
      <c r="D18" s="2">
        <v>3001137309</v>
      </c>
      <c r="E18" s="5">
        <v>24024293</v>
      </c>
      <c r="F18" s="2">
        <v>256007436</v>
      </c>
      <c r="G18" s="2">
        <v>8999990619</v>
      </c>
      <c r="H18" s="2" t="s">
        <v>55</v>
      </c>
      <c r="I18" s="2" t="s">
        <v>49</v>
      </c>
      <c r="J18" s="2">
        <v>1001489124</v>
      </c>
      <c r="K18" s="8" t="s">
        <v>24</v>
      </c>
      <c r="L18" s="2" t="s">
        <v>89</v>
      </c>
      <c r="M18" s="2" t="s">
        <v>90</v>
      </c>
      <c r="N18" s="2">
        <v>2910907221</v>
      </c>
      <c r="O18" s="2" t="s">
        <v>91</v>
      </c>
    </row>
    <row r="19" spans="1:15" x14ac:dyDescent="0.2">
      <c r="A19" s="3">
        <v>45672</v>
      </c>
      <c r="B19" s="2">
        <v>8999992307</v>
      </c>
      <c r="C19" s="10">
        <v>230858938</v>
      </c>
      <c r="D19" s="2" t="s">
        <v>92</v>
      </c>
      <c r="E19" s="5">
        <v>30000000</v>
      </c>
      <c r="F19" s="2" t="s">
        <v>93</v>
      </c>
      <c r="G19" s="2">
        <v>8999990902</v>
      </c>
      <c r="H19" s="2" t="s">
        <v>94</v>
      </c>
      <c r="I19" s="2" t="s">
        <v>95</v>
      </c>
      <c r="J19" s="2" t="s">
        <v>96</v>
      </c>
      <c r="K19" s="8" t="s">
        <v>24</v>
      </c>
      <c r="L19" s="2" t="s">
        <v>97</v>
      </c>
      <c r="M19" s="2" t="s">
        <v>98</v>
      </c>
      <c r="N19" s="2">
        <v>2910907342</v>
      </c>
      <c r="O19" s="2" t="s">
        <v>99</v>
      </c>
    </row>
    <row r="20" spans="1:15" hidden="1" x14ac:dyDescent="0.2">
      <c r="A20" s="3">
        <v>45674</v>
      </c>
      <c r="B20" s="2">
        <v>899999230</v>
      </c>
      <c r="C20" s="10">
        <v>230857187</v>
      </c>
      <c r="D20" s="2" t="s">
        <v>100</v>
      </c>
      <c r="E20" s="5">
        <v>1431782</v>
      </c>
      <c r="F20" s="2" t="s">
        <v>101</v>
      </c>
      <c r="G20" s="2">
        <v>891480035</v>
      </c>
      <c r="H20" s="2" t="s">
        <v>102</v>
      </c>
      <c r="I20" s="2" t="s">
        <v>22</v>
      </c>
      <c r="J20" s="2" t="s">
        <v>103</v>
      </c>
      <c r="K20" s="7" t="s">
        <v>16</v>
      </c>
      <c r="L20" s="2" t="s">
        <v>104</v>
      </c>
      <c r="M20" s="2" t="s">
        <v>67</v>
      </c>
      <c r="N20" s="2">
        <v>2910901301</v>
      </c>
      <c r="O20" s="2"/>
    </row>
    <row r="21" spans="1:15" x14ac:dyDescent="0.2">
      <c r="A21" s="3">
        <v>45679</v>
      </c>
      <c r="B21" s="2">
        <v>8999992307</v>
      </c>
      <c r="C21" s="10">
        <v>230858938</v>
      </c>
      <c r="D21" s="2" t="s">
        <v>105</v>
      </c>
      <c r="E21" s="5">
        <v>140892000</v>
      </c>
      <c r="F21" s="2" t="s">
        <v>93</v>
      </c>
      <c r="G21" s="2">
        <v>8999990902</v>
      </c>
      <c r="H21" s="2" t="s">
        <v>106</v>
      </c>
      <c r="I21" s="2" t="s">
        <v>95</v>
      </c>
      <c r="J21" s="2" t="s">
        <v>107</v>
      </c>
      <c r="K21" s="8" t="s">
        <v>24</v>
      </c>
      <c r="L21" s="2" t="s">
        <v>108</v>
      </c>
      <c r="M21" s="2" t="s">
        <v>109</v>
      </c>
      <c r="N21" s="2">
        <v>2910907335</v>
      </c>
      <c r="O21" s="2" t="s">
        <v>110</v>
      </c>
    </row>
    <row r="22" spans="1:15" x14ac:dyDescent="0.2">
      <c r="A22" s="3">
        <v>45679</v>
      </c>
      <c r="B22" s="2">
        <v>8999992307</v>
      </c>
      <c r="C22" s="10">
        <v>230858938</v>
      </c>
      <c r="D22" s="2">
        <v>3000017919</v>
      </c>
      <c r="E22" s="5">
        <v>129564835</v>
      </c>
      <c r="F22" s="2">
        <v>256007436</v>
      </c>
      <c r="G22" s="2">
        <v>8999990619</v>
      </c>
      <c r="H22" s="2" t="s">
        <v>55</v>
      </c>
      <c r="I22" s="2" t="s">
        <v>49</v>
      </c>
      <c r="J22" s="2">
        <v>1001505517</v>
      </c>
      <c r="K22" s="8" t="s">
        <v>24</v>
      </c>
      <c r="L22" s="2" t="s">
        <v>111</v>
      </c>
      <c r="M22" s="2" t="s">
        <v>112</v>
      </c>
      <c r="N22" s="2">
        <v>2453018301</v>
      </c>
      <c r="O22" s="2" t="s">
        <v>113</v>
      </c>
    </row>
    <row r="23" spans="1:15" hidden="1" x14ac:dyDescent="0.2">
      <c r="A23" s="3">
        <v>45680</v>
      </c>
      <c r="B23" s="2">
        <v>8999992307</v>
      </c>
      <c r="C23" s="10">
        <v>230858938</v>
      </c>
      <c r="D23" s="2">
        <v>3000023296</v>
      </c>
      <c r="E23" s="5">
        <v>7500000</v>
      </c>
      <c r="F23" s="2">
        <v>256007436</v>
      </c>
      <c r="G23" s="2">
        <v>8999990619</v>
      </c>
      <c r="H23" s="2" t="s">
        <v>55</v>
      </c>
      <c r="I23" s="2" t="s">
        <v>49</v>
      </c>
      <c r="J23" s="2">
        <v>1001507317</v>
      </c>
      <c r="K23" s="7" t="s">
        <v>16</v>
      </c>
      <c r="L23" s="2" t="s">
        <v>114</v>
      </c>
      <c r="M23" s="2" t="s">
        <v>67</v>
      </c>
      <c r="N23" s="2">
        <v>2910901301</v>
      </c>
      <c r="O23" s="2"/>
    </row>
    <row r="24" spans="1:15" hidden="1" x14ac:dyDescent="0.2">
      <c r="A24" s="3">
        <v>45680</v>
      </c>
      <c r="B24" s="2"/>
      <c r="C24" s="10">
        <v>230894651</v>
      </c>
      <c r="D24" s="2"/>
      <c r="E24" s="5">
        <v>384850</v>
      </c>
      <c r="F24" s="2"/>
      <c r="G24" s="2"/>
      <c r="H24" s="2"/>
      <c r="I24" s="2"/>
      <c r="J24" s="2" t="s">
        <v>15</v>
      </c>
      <c r="K24" s="7" t="s">
        <v>16</v>
      </c>
      <c r="L24" s="2" t="s">
        <v>114</v>
      </c>
      <c r="M24" s="2" t="s">
        <v>18</v>
      </c>
      <c r="N24" s="2">
        <v>2910906801</v>
      </c>
      <c r="O24" s="2" t="s">
        <v>16</v>
      </c>
    </row>
    <row r="25" spans="1:15" x14ac:dyDescent="0.2">
      <c r="A25" s="3">
        <v>45684</v>
      </c>
      <c r="B25" s="2">
        <v>8999992307</v>
      </c>
      <c r="C25" s="10">
        <v>230858938</v>
      </c>
      <c r="D25" s="2">
        <v>3000034898</v>
      </c>
      <c r="E25" s="5">
        <v>242041000</v>
      </c>
      <c r="F25" s="2">
        <v>256007436</v>
      </c>
      <c r="G25" s="2">
        <v>8999990619</v>
      </c>
      <c r="H25" s="2" t="s">
        <v>55</v>
      </c>
      <c r="I25" s="2" t="s">
        <v>49</v>
      </c>
      <c r="J25" s="2">
        <v>1001511716</v>
      </c>
      <c r="K25" s="8" t="s">
        <v>24</v>
      </c>
      <c r="L25" s="2" t="s">
        <v>115</v>
      </c>
      <c r="M25" s="2" t="s">
        <v>116</v>
      </c>
      <c r="N25" s="2">
        <v>2453018347</v>
      </c>
      <c r="O25" s="2" t="s">
        <v>117</v>
      </c>
    </row>
    <row r="26" spans="1:15" x14ac:dyDescent="0.2">
      <c r="A26" s="3">
        <v>45685</v>
      </c>
      <c r="B26" s="2">
        <v>8999992307</v>
      </c>
      <c r="C26" s="10">
        <v>230858938</v>
      </c>
      <c r="D26" s="2" t="s">
        <v>118</v>
      </c>
      <c r="E26" s="5">
        <v>138647600</v>
      </c>
      <c r="F26" s="2" t="s">
        <v>93</v>
      </c>
      <c r="G26" s="2">
        <v>8999990902</v>
      </c>
      <c r="H26" s="2" t="s">
        <v>119</v>
      </c>
      <c r="I26" s="2" t="s">
        <v>95</v>
      </c>
      <c r="J26" s="2" t="s">
        <v>120</v>
      </c>
      <c r="K26" s="8" t="s">
        <v>24</v>
      </c>
      <c r="L26" s="2" t="s">
        <v>121</v>
      </c>
      <c r="M26" s="2" t="s">
        <v>122</v>
      </c>
      <c r="N26" s="2">
        <v>2910907336</v>
      </c>
      <c r="O26" s="2" t="s">
        <v>123</v>
      </c>
    </row>
    <row r="27" spans="1:15" x14ac:dyDescent="0.2">
      <c r="A27" s="3">
        <v>45685</v>
      </c>
      <c r="B27" s="2">
        <v>8999992307</v>
      </c>
      <c r="C27" s="10">
        <v>230858938</v>
      </c>
      <c r="D27" s="2" t="s">
        <v>124</v>
      </c>
      <c r="E27" s="5">
        <v>350000000</v>
      </c>
      <c r="F27" s="2" t="s">
        <v>93</v>
      </c>
      <c r="G27" s="2">
        <v>8999990902</v>
      </c>
      <c r="H27" s="2" t="s">
        <v>119</v>
      </c>
      <c r="I27" s="2" t="s">
        <v>95</v>
      </c>
      <c r="J27" s="2" t="s">
        <v>125</v>
      </c>
      <c r="K27" s="8" t="s">
        <v>24</v>
      </c>
      <c r="L27" s="2" t="s">
        <v>126</v>
      </c>
      <c r="M27" s="2" t="s">
        <v>127</v>
      </c>
      <c r="N27" s="2">
        <v>2910907319</v>
      </c>
      <c r="O27" s="2" t="s">
        <v>128</v>
      </c>
    </row>
    <row r="28" spans="1:15" hidden="1" x14ac:dyDescent="0.2">
      <c r="A28" s="3">
        <v>45687</v>
      </c>
      <c r="B28" s="2">
        <v>8999992307</v>
      </c>
      <c r="C28" s="10">
        <v>230888406</v>
      </c>
      <c r="D28" s="2" t="s">
        <v>129</v>
      </c>
      <c r="E28" s="5">
        <v>67870678</v>
      </c>
      <c r="F28" s="2">
        <v>230864282</v>
      </c>
      <c r="G28" s="2">
        <v>8999992307</v>
      </c>
      <c r="H28" s="2" t="s">
        <v>64</v>
      </c>
      <c r="I28" s="2" t="s">
        <v>49</v>
      </c>
      <c r="J28" s="2"/>
      <c r="K28" s="2" t="s">
        <v>130</v>
      </c>
      <c r="L28" s="2" t="s">
        <v>131</v>
      </c>
      <c r="M28" s="2" t="s">
        <v>132</v>
      </c>
      <c r="N28" s="2">
        <v>2910901302</v>
      </c>
      <c r="O28" s="2"/>
    </row>
    <row r="29" spans="1:15" hidden="1" x14ac:dyDescent="0.2">
      <c r="A29" s="3">
        <v>45687</v>
      </c>
      <c r="B29" s="2">
        <v>8999992307</v>
      </c>
      <c r="C29" s="10">
        <v>230888406</v>
      </c>
      <c r="D29" s="2" t="s">
        <v>129</v>
      </c>
      <c r="E29" s="5">
        <v>5630720</v>
      </c>
      <c r="F29" s="2">
        <v>230857187</v>
      </c>
      <c r="G29" s="2">
        <v>8999992307</v>
      </c>
      <c r="H29" s="2" t="s">
        <v>64</v>
      </c>
      <c r="I29" s="2" t="s">
        <v>49</v>
      </c>
      <c r="J29" s="2"/>
      <c r="K29" s="2" t="s">
        <v>130</v>
      </c>
      <c r="L29" s="2" t="s">
        <v>131</v>
      </c>
      <c r="M29" s="2" t="s">
        <v>132</v>
      </c>
      <c r="N29" s="2">
        <v>2910901302</v>
      </c>
      <c r="O29" s="2"/>
    </row>
    <row r="30" spans="1:15" hidden="1" x14ac:dyDescent="0.2">
      <c r="A30" s="3">
        <v>45687</v>
      </c>
      <c r="B30" s="2">
        <v>8999992307</v>
      </c>
      <c r="C30" s="10">
        <v>230888406</v>
      </c>
      <c r="D30" s="2" t="s">
        <v>129</v>
      </c>
      <c r="E30" s="5">
        <v>55038047</v>
      </c>
      <c r="F30" s="2">
        <v>230858938</v>
      </c>
      <c r="G30" s="2">
        <v>8999992307</v>
      </c>
      <c r="H30" s="2" t="s">
        <v>64</v>
      </c>
      <c r="I30" s="2" t="s">
        <v>49</v>
      </c>
      <c r="J30" s="2"/>
      <c r="K30" s="2" t="s">
        <v>130</v>
      </c>
      <c r="L30" s="2" t="s">
        <v>131</v>
      </c>
      <c r="M30" s="2" t="s">
        <v>132</v>
      </c>
      <c r="N30" s="2">
        <v>2910901302</v>
      </c>
      <c r="O30" s="2"/>
    </row>
    <row r="31" spans="1:15" hidden="1" x14ac:dyDescent="0.2">
      <c r="A31" s="3">
        <v>45687</v>
      </c>
      <c r="B31" s="2">
        <v>8999992307</v>
      </c>
      <c r="C31" s="10">
        <v>230888406</v>
      </c>
      <c r="D31" s="2" t="s">
        <v>129</v>
      </c>
      <c r="E31" s="5">
        <v>1285714</v>
      </c>
      <c r="F31" s="2">
        <v>230858938</v>
      </c>
      <c r="G31" s="2">
        <v>8999992307</v>
      </c>
      <c r="H31" s="2" t="s">
        <v>64</v>
      </c>
      <c r="I31" s="2" t="s">
        <v>49</v>
      </c>
      <c r="J31" s="2"/>
      <c r="K31" s="2" t="s">
        <v>130</v>
      </c>
      <c r="L31" s="2" t="s">
        <v>131</v>
      </c>
      <c r="M31" s="2" t="s">
        <v>132</v>
      </c>
      <c r="N31" s="2">
        <v>2910901302</v>
      </c>
      <c r="O31" s="2"/>
    </row>
    <row r="32" spans="1:15" hidden="1" x14ac:dyDescent="0.2">
      <c r="A32" s="3">
        <v>45687</v>
      </c>
      <c r="B32" s="2">
        <v>8999992307</v>
      </c>
      <c r="C32" s="10">
        <v>230888406</v>
      </c>
      <c r="D32" s="2" t="s">
        <v>129</v>
      </c>
      <c r="E32" s="5">
        <v>2764286</v>
      </c>
      <c r="F32" s="2">
        <v>230858938</v>
      </c>
      <c r="G32" s="2">
        <v>8999992307</v>
      </c>
      <c r="H32" s="2" t="s">
        <v>64</v>
      </c>
      <c r="I32" s="2" t="s">
        <v>49</v>
      </c>
      <c r="J32" s="2"/>
      <c r="K32" s="2" t="s">
        <v>130</v>
      </c>
      <c r="L32" s="2" t="s">
        <v>131</v>
      </c>
      <c r="M32" s="2" t="s">
        <v>132</v>
      </c>
      <c r="N32" s="2">
        <v>2910901302</v>
      </c>
      <c r="O32" s="2"/>
    </row>
    <row r="33" spans="1:15" hidden="1" x14ac:dyDescent="0.2">
      <c r="A33" s="3">
        <v>45687</v>
      </c>
      <c r="B33" s="2">
        <v>8999992307</v>
      </c>
      <c r="C33" s="10">
        <v>230888406</v>
      </c>
      <c r="D33" s="2" t="s">
        <v>129</v>
      </c>
      <c r="E33" s="5">
        <v>13500000</v>
      </c>
      <c r="F33" s="2">
        <v>230858938</v>
      </c>
      <c r="G33" s="2">
        <v>8999992307</v>
      </c>
      <c r="H33" s="2" t="s">
        <v>64</v>
      </c>
      <c r="I33" s="2" t="s">
        <v>49</v>
      </c>
      <c r="J33" s="2"/>
      <c r="K33" s="2" t="s">
        <v>130</v>
      </c>
      <c r="L33" s="2" t="s">
        <v>131</v>
      </c>
      <c r="M33" s="2" t="s">
        <v>132</v>
      </c>
      <c r="N33" s="2">
        <v>2910901302</v>
      </c>
      <c r="O33" s="2"/>
    </row>
    <row r="34" spans="1:15" hidden="1" x14ac:dyDescent="0.2">
      <c r="A34" s="3">
        <v>45687</v>
      </c>
      <c r="B34" s="2">
        <v>8999992307</v>
      </c>
      <c r="C34" s="10">
        <v>230888406</v>
      </c>
      <c r="D34" s="2" t="s">
        <v>129</v>
      </c>
      <c r="E34" s="5">
        <v>6019554</v>
      </c>
      <c r="F34" s="2">
        <v>230858938</v>
      </c>
      <c r="G34" s="2">
        <v>8999992307</v>
      </c>
      <c r="H34" s="2" t="s">
        <v>64</v>
      </c>
      <c r="I34" s="2" t="s">
        <v>49</v>
      </c>
      <c r="J34" s="2"/>
      <c r="K34" s="2" t="s">
        <v>130</v>
      </c>
      <c r="L34" s="2" t="s">
        <v>131</v>
      </c>
      <c r="M34" s="2" t="s">
        <v>132</v>
      </c>
      <c r="N34" s="2">
        <v>2910901302</v>
      </c>
      <c r="O34" s="2"/>
    </row>
    <row r="35" spans="1:15" hidden="1" x14ac:dyDescent="0.2">
      <c r="A35" s="3">
        <v>45687</v>
      </c>
      <c r="B35" s="2">
        <v>8999992307</v>
      </c>
      <c r="C35" s="10">
        <v>230888406</v>
      </c>
      <c r="D35" s="2" t="s">
        <v>129</v>
      </c>
      <c r="E35" s="5">
        <v>37285714</v>
      </c>
      <c r="F35" s="2">
        <v>230858938</v>
      </c>
      <c r="G35" s="2">
        <v>8999992307</v>
      </c>
      <c r="H35" s="2" t="s">
        <v>64</v>
      </c>
      <c r="I35" s="2" t="s">
        <v>49</v>
      </c>
      <c r="J35" s="2"/>
      <c r="K35" s="2" t="s">
        <v>130</v>
      </c>
      <c r="L35" s="2" t="s">
        <v>131</v>
      </c>
      <c r="M35" s="2" t="s">
        <v>132</v>
      </c>
      <c r="N35" s="2">
        <v>2910901302</v>
      </c>
      <c r="O35" s="2"/>
    </row>
    <row r="36" spans="1:15" hidden="1" x14ac:dyDescent="0.2">
      <c r="A36" s="3">
        <v>45687</v>
      </c>
      <c r="B36" s="2">
        <v>8999992307</v>
      </c>
      <c r="C36" s="10">
        <v>230888406</v>
      </c>
      <c r="D36" s="2" t="s">
        <v>129</v>
      </c>
      <c r="E36" s="5">
        <v>347142857</v>
      </c>
      <c r="F36" s="2">
        <v>230858938</v>
      </c>
      <c r="G36" s="2">
        <v>8999992307</v>
      </c>
      <c r="H36" s="2" t="s">
        <v>64</v>
      </c>
      <c r="I36" s="2" t="s">
        <v>49</v>
      </c>
      <c r="J36" s="2"/>
      <c r="K36" s="2" t="s">
        <v>130</v>
      </c>
      <c r="L36" s="2" t="s">
        <v>131</v>
      </c>
      <c r="M36" s="2" t="s">
        <v>132</v>
      </c>
      <c r="N36" s="2">
        <v>2910901302</v>
      </c>
      <c r="O36" s="2"/>
    </row>
    <row r="37" spans="1:15" hidden="1" x14ac:dyDescent="0.2">
      <c r="A37" s="3">
        <v>45687</v>
      </c>
      <c r="B37" s="2">
        <v>8999992307</v>
      </c>
      <c r="C37" s="10">
        <v>230888406</v>
      </c>
      <c r="D37" s="2" t="s">
        <v>129</v>
      </c>
      <c r="E37" s="5">
        <v>111297858</v>
      </c>
      <c r="F37" s="2">
        <v>230858938</v>
      </c>
      <c r="G37" s="2">
        <v>8999992307</v>
      </c>
      <c r="H37" s="2" t="s">
        <v>64</v>
      </c>
      <c r="I37" s="2" t="s">
        <v>49</v>
      </c>
      <c r="J37" s="2"/>
      <c r="K37" s="2" t="s">
        <v>130</v>
      </c>
      <c r="L37" s="2" t="s">
        <v>131</v>
      </c>
      <c r="M37" s="2" t="s">
        <v>132</v>
      </c>
      <c r="N37" s="2">
        <v>2910901302</v>
      </c>
      <c r="O37" s="2"/>
    </row>
    <row r="38" spans="1:15" hidden="1" x14ac:dyDescent="0.2">
      <c r="A38" s="3">
        <v>45687</v>
      </c>
      <c r="B38" s="2">
        <v>8999992307</v>
      </c>
      <c r="C38" s="10">
        <v>230888406</v>
      </c>
      <c r="D38" s="2" t="s">
        <v>129</v>
      </c>
      <c r="E38" s="5">
        <v>8196428</v>
      </c>
      <c r="F38" s="2">
        <v>230858938</v>
      </c>
      <c r="G38" s="2">
        <v>8999992307</v>
      </c>
      <c r="H38" s="2" t="s">
        <v>64</v>
      </c>
      <c r="I38" s="2" t="s">
        <v>49</v>
      </c>
      <c r="J38" s="2"/>
      <c r="K38" s="2" t="s">
        <v>130</v>
      </c>
      <c r="L38" s="2" t="s">
        <v>131</v>
      </c>
      <c r="M38" s="2" t="s">
        <v>132</v>
      </c>
      <c r="N38" s="2">
        <v>2910901302</v>
      </c>
      <c r="O38" s="2"/>
    </row>
    <row r="39" spans="1:15" hidden="1" x14ac:dyDescent="0.2">
      <c r="A39" s="3">
        <v>45687</v>
      </c>
      <c r="B39" s="2">
        <v>8999992307</v>
      </c>
      <c r="C39" s="10">
        <v>230888406</v>
      </c>
      <c r="D39" s="2" t="s">
        <v>129</v>
      </c>
      <c r="E39" s="5">
        <v>16779101</v>
      </c>
      <c r="F39" s="2">
        <v>230858938</v>
      </c>
      <c r="G39" s="2">
        <v>8999992307</v>
      </c>
      <c r="H39" s="2" t="s">
        <v>64</v>
      </c>
      <c r="I39" s="2" t="s">
        <v>49</v>
      </c>
      <c r="J39" s="2"/>
      <c r="K39" s="2" t="s">
        <v>130</v>
      </c>
      <c r="L39" s="2" t="s">
        <v>131</v>
      </c>
      <c r="M39" s="2" t="s">
        <v>132</v>
      </c>
      <c r="N39" s="2">
        <v>2910901302</v>
      </c>
      <c r="O39" s="2"/>
    </row>
    <row r="40" spans="1:15" hidden="1" x14ac:dyDescent="0.2">
      <c r="A40" s="3">
        <v>45687</v>
      </c>
      <c r="B40" s="2">
        <v>8999992307</v>
      </c>
      <c r="C40" s="10">
        <v>230888422</v>
      </c>
      <c r="D40" s="2" t="s">
        <v>129</v>
      </c>
      <c r="E40" s="5">
        <v>45247119</v>
      </c>
      <c r="F40" s="2">
        <v>230864282</v>
      </c>
      <c r="G40" s="2">
        <v>8999992307</v>
      </c>
      <c r="H40" s="2" t="s">
        <v>64</v>
      </c>
      <c r="I40" s="2" t="s">
        <v>49</v>
      </c>
      <c r="J40" s="2"/>
      <c r="K40" s="2" t="s">
        <v>130</v>
      </c>
      <c r="L40" s="2" t="s">
        <v>131</v>
      </c>
      <c r="M40" s="2" t="s">
        <v>67</v>
      </c>
      <c r="N40" s="2">
        <v>2910901301</v>
      </c>
      <c r="O40" s="2"/>
    </row>
    <row r="41" spans="1:15" hidden="1" x14ac:dyDescent="0.2">
      <c r="A41" s="3">
        <v>45687</v>
      </c>
      <c r="B41" s="2">
        <v>8999992307</v>
      </c>
      <c r="C41" s="10">
        <v>230888422</v>
      </c>
      <c r="D41" s="2" t="s">
        <v>129</v>
      </c>
      <c r="E41" s="5">
        <v>3753814</v>
      </c>
      <c r="F41" s="2">
        <v>230857187</v>
      </c>
      <c r="G41" s="2">
        <v>8999992307</v>
      </c>
      <c r="H41" s="2" t="s">
        <v>64</v>
      </c>
      <c r="I41" s="2" t="s">
        <v>49</v>
      </c>
      <c r="J41" s="2"/>
      <c r="K41" s="2" t="s">
        <v>130</v>
      </c>
      <c r="L41" s="2" t="s">
        <v>131</v>
      </c>
      <c r="M41" s="2" t="s">
        <v>67</v>
      </c>
      <c r="N41" s="2">
        <v>2910901301</v>
      </c>
      <c r="O41" s="2"/>
    </row>
    <row r="42" spans="1:15" hidden="1" x14ac:dyDescent="0.2">
      <c r="A42" s="3">
        <v>45687</v>
      </c>
      <c r="B42" s="2">
        <v>8999992307</v>
      </c>
      <c r="C42" s="10">
        <v>230888422</v>
      </c>
      <c r="D42" s="2" t="s">
        <v>129</v>
      </c>
      <c r="E42" s="5">
        <v>9000000</v>
      </c>
      <c r="F42" s="2">
        <v>230858938</v>
      </c>
      <c r="G42" s="2">
        <v>8999992307</v>
      </c>
      <c r="H42" s="2" t="s">
        <v>64</v>
      </c>
      <c r="I42" s="2" t="s">
        <v>49</v>
      </c>
      <c r="J42" s="2"/>
      <c r="K42" s="2" t="s">
        <v>130</v>
      </c>
      <c r="L42" s="2" t="s">
        <v>131</v>
      </c>
      <c r="M42" s="2" t="s">
        <v>67</v>
      </c>
      <c r="N42" s="2">
        <v>2910901301</v>
      </c>
      <c r="O42" s="2"/>
    </row>
    <row r="43" spans="1:15" hidden="1" x14ac:dyDescent="0.2">
      <c r="A43" s="3">
        <v>45687</v>
      </c>
      <c r="B43" s="2">
        <v>8999992307</v>
      </c>
      <c r="C43" s="10">
        <v>230888422</v>
      </c>
      <c r="D43" s="2" t="s">
        <v>129</v>
      </c>
      <c r="E43" s="5">
        <v>231428572</v>
      </c>
      <c r="F43" s="2">
        <v>230858938</v>
      </c>
      <c r="G43" s="2">
        <v>8999992307</v>
      </c>
      <c r="H43" s="2" t="s">
        <v>64</v>
      </c>
      <c r="I43" s="2" t="s">
        <v>49</v>
      </c>
      <c r="J43" s="2"/>
      <c r="K43" s="2" t="s">
        <v>130</v>
      </c>
      <c r="L43" s="2" t="s">
        <v>131</v>
      </c>
      <c r="M43" s="2" t="s">
        <v>67</v>
      </c>
      <c r="N43" s="2">
        <v>2910901301</v>
      </c>
      <c r="O43" s="2"/>
    </row>
    <row r="44" spans="1:15" hidden="1" x14ac:dyDescent="0.2">
      <c r="A44" s="3">
        <v>45687</v>
      </c>
      <c r="B44" s="2">
        <v>8999992307</v>
      </c>
      <c r="C44" s="10">
        <v>230888422</v>
      </c>
      <c r="D44" s="2" t="s">
        <v>129</v>
      </c>
      <c r="E44" s="5">
        <v>1842857</v>
      </c>
      <c r="F44" s="2">
        <v>230858938</v>
      </c>
      <c r="G44" s="2">
        <v>8999992307</v>
      </c>
      <c r="H44" s="2" t="s">
        <v>64</v>
      </c>
      <c r="I44" s="2" t="s">
        <v>49</v>
      </c>
      <c r="J44" s="2"/>
      <c r="K44" s="2" t="s">
        <v>130</v>
      </c>
      <c r="L44" s="2" t="s">
        <v>131</v>
      </c>
      <c r="M44" s="2" t="s">
        <v>67</v>
      </c>
      <c r="N44" s="2">
        <v>2910901301</v>
      </c>
      <c r="O44" s="2"/>
    </row>
    <row r="45" spans="1:15" hidden="1" x14ac:dyDescent="0.2">
      <c r="A45" s="3">
        <v>45687</v>
      </c>
      <c r="B45" s="2">
        <v>8999992307</v>
      </c>
      <c r="C45" s="10">
        <v>230888422</v>
      </c>
      <c r="D45" s="2" t="s">
        <v>129</v>
      </c>
      <c r="E45" s="5">
        <v>5464286</v>
      </c>
      <c r="F45" s="2">
        <v>230858938</v>
      </c>
      <c r="G45" s="2">
        <v>8999992307</v>
      </c>
      <c r="H45" s="2" t="s">
        <v>64</v>
      </c>
      <c r="I45" s="2" t="s">
        <v>49</v>
      </c>
      <c r="J45" s="2"/>
      <c r="K45" s="2" t="s">
        <v>130</v>
      </c>
      <c r="L45" s="2" t="s">
        <v>131</v>
      </c>
      <c r="M45" s="2" t="s">
        <v>67</v>
      </c>
      <c r="N45" s="2">
        <v>2910901301</v>
      </c>
      <c r="O45" s="2"/>
    </row>
    <row r="46" spans="1:15" hidden="1" x14ac:dyDescent="0.2">
      <c r="A46" s="3">
        <v>45687</v>
      </c>
      <c r="B46" s="2">
        <v>8999992307</v>
      </c>
      <c r="C46" s="10">
        <v>230888422</v>
      </c>
      <c r="D46" s="2" t="s">
        <v>129</v>
      </c>
      <c r="E46" s="5">
        <v>24857143</v>
      </c>
      <c r="F46" s="2">
        <v>230858938</v>
      </c>
      <c r="G46" s="2">
        <v>8999992307</v>
      </c>
      <c r="H46" s="2" t="s">
        <v>64</v>
      </c>
      <c r="I46" s="2" t="s">
        <v>49</v>
      </c>
      <c r="J46" s="2"/>
      <c r="K46" s="2" t="s">
        <v>130</v>
      </c>
      <c r="L46" s="2" t="s">
        <v>131</v>
      </c>
      <c r="M46" s="2" t="s">
        <v>67</v>
      </c>
      <c r="N46" s="2">
        <v>2910901301</v>
      </c>
      <c r="O46" s="2"/>
    </row>
    <row r="47" spans="1:15" hidden="1" x14ac:dyDescent="0.2">
      <c r="A47" s="3">
        <v>45687</v>
      </c>
      <c r="B47" s="2">
        <v>8999992307</v>
      </c>
      <c r="C47" s="10">
        <v>230888422</v>
      </c>
      <c r="D47" s="2" t="s">
        <v>129</v>
      </c>
      <c r="E47" s="5">
        <v>74198571</v>
      </c>
      <c r="F47" s="2">
        <v>230858938</v>
      </c>
      <c r="G47" s="2">
        <v>8999992307</v>
      </c>
      <c r="H47" s="2" t="s">
        <v>64</v>
      </c>
      <c r="I47" s="2" t="s">
        <v>49</v>
      </c>
      <c r="J47" s="2"/>
      <c r="K47" s="2" t="s">
        <v>130</v>
      </c>
      <c r="L47" s="2" t="s">
        <v>131</v>
      </c>
      <c r="M47" s="2" t="s">
        <v>67</v>
      </c>
      <c r="N47" s="2">
        <v>2910901301</v>
      </c>
      <c r="O47" s="2"/>
    </row>
    <row r="48" spans="1:15" hidden="1" x14ac:dyDescent="0.2">
      <c r="A48" s="3">
        <v>45687</v>
      </c>
      <c r="B48" s="2">
        <v>8999992307</v>
      </c>
      <c r="C48" s="10">
        <v>230888422</v>
      </c>
      <c r="D48" s="2" t="s">
        <v>129</v>
      </c>
      <c r="E48" s="5">
        <v>857143</v>
      </c>
      <c r="F48" s="2">
        <v>230858938</v>
      </c>
      <c r="G48" s="2">
        <v>8999992307</v>
      </c>
      <c r="H48" s="2" t="s">
        <v>64</v>
      </c>
      <c r="I48" s="2" t="s">
        <v>49</v>
      </c>
      <c r="J48" s="2"/>
      <c r="K48" s="2" t="s">
        <v>130</v>
      </c>
      <c r="L48" s="2" t="s">
        <v>131</v>
      </c>
      <c r="M48" s="2" t="s">
        <v>67</v>
      </c>
      <c r="N48" s="2">
        <v>2910901301</v>
      </c>
      <c r="O48" s="2"/>
    </row>
    <row r="49" spans="1:16" hidden="1" x14ac:dyDescent="0.2">
      <c r="A49" s="3">
        <v>45687</v>
      </c>
      <c r="B49" s="2">
        <v>8999992307</v>
      </c>
      <c r="C49" s="10">
        <v>230888422</v>
      </c>
      <c r="D49" s="2" t="s">
        <v>129</v>
      </c>
      <c r="E49" s="5">
        <v>11186067</v>
      </c>
      <c r="F49" s="2">
        <v>230858938</v>
      </c>
      <c r="G49" s="2">
        <v>8999992307</v>
      </c>
      <c r="H49" s="2" t="s">
        <v>64</v>
      </c>
      <c r="I49" s="2" t="s">
        <v>49</v>
      </c>
      <c r="J49" s="2"/>
      <c r="K49" s="2" t="s">
        <v>130</v>
      </c>
      <c r="L49" s="2" t="s">
        <v>131</v>
      </c>
      <c r="M49" s="2" t="s">
        <v>67</v>
      </c>
      <c r="N49" s="2">
        <v>2910901301</v>
      </c>
      <c r="O49" s="2"/>
    </row>
    <row r="50" spans="1:16" hidden="1" x14ac:dyDescent="0.2">
      <c r="A50" s="3">
        <v>45687</v>
      </c>
      <c r="B50" s="2">
        <v>8999992307</v>
      </c>
      <c r="C50" s="10">
        <v>230888422</v>
      </c>
      <c r="D50" s="2" t="s">
        <v>129</v>
      </c>
      <c r="E50" s="5">
        <v>36692032</v>
      </c>
      <c r="F50" s="2">
        <v>230858938</v>
      </c>
      <c r="G50" s="2">
        <v>8999992307</v>
      </c>
      <c r="H50" s="2" t="s">
        <v>64</v>
      </c>
      <c r="I50" s="2" t="s">
        <v>49</v>
      </c>
      <c r="J50" s="2"/>
      <c r="K50" s="2" t="s">
        <v>130</v>
      </c>
      <c r="L50" s="2" t="s">
        <v>131</v>
      </c>
      <c r="M50" s="2" t="s">
        <v>67</v>
      </c>
      <c r="N50" s="2">
        <v>2910901301</v>
      </c>
      <c r="O50" s="2"/>
    </row>
    <row r="51" spans="1:16" hidden="1" x14ac:dyDescent="0.2">
      <c r="A51" s="3">
        <v>45687</v>
      </c>
      <c r="B51" s="2">
        <v>8999992307</v>
      </c>
      <c r="C51" s="10">
        <v>230888422</v>
      </c>
      <c r="D51" s="2" t="s">
        <v>129</v>
      </c>
      <c r="E51" s="5">
        <v>4013036</v>
      </c>
      <c r="F51" s="2">
        <v>230858938</v>
      </c>
      <c r="G51" s="2">
        <v>8999992307</v>
      </c>
      <c r="H51" s="2" t="s">
        <v>64</v>
      </c>
      <c r="I51" s="2" t="s">
        <v>49</v>
      </c>
      <c r="J51" s="2"/>
      <c r="K51" s="2" t="s">
        <v>130</v>
      </c>
      <c r="L51" s="2" t="s">
        <v>131</v>
      </c>
      <c r="M51" s="2" t="s">
        <v>67</v>
      </c>
      <c r="N51" s="2">
        <v>2910901301</v>
      </c>
      <c r="O51" s="2"/>
    </row>
    <row r="52" spans="1:16" x14ac:dyDescent="0.2">
      <c r="A52" s="3">
        <v>45688</v>
      </c>
      <c r="B52" s="2">
        <v>8999992307</v>
      </c>
      <c r="C52" s="10">
        <v>230858938</v>
      </c>
      <c r="D52" s="2" t="s">
        <v>133</v>
      </c>
      <c r="E52" s="5">
        <v>20800000</v>
      </c>
      <c r="F52" s="2" t="s">
        <v>134</v>
      </c>
      <c r="G52" s="2">
        <v>900828603</v>
      </c>
      <c r="H52" s="2" t="s">
        <v>135</v>
      </c>
      <c r="I52" s="2" t="s">
        <v>22</v>
      </c>
      <c r="J52" s="2" t="s">
        <v>136</v>
      </c>
      <c r="K52" s="8" t="s">
        <v>24</v>
      </c>
      <c r="L52" s="2" t="s">
        <v>137</v>
      </c>
      <c r="M52" s="2" t="s">
        <v>138</v>
      </c>
      <c r="N52" s="2">
        <v>2910907344</v>
      </c>
      <c r="O52" s="2" t="s">
        <v>139</v>
      </c>
    </row>
    <row r="53" spans="1:16" hidden="1" x14ac:dyDescent="0.2">
      <c r="A53" s="3">
        <v>45694</v>
      </c>
      <c r="B53" s="2"/>
      <c r="C53" s="10">
        <v>230894651</v>
      </c>
      <c r="D53" s="2"/>
      <c r="E53" s="5">
        <v>694264</v>
      </c>
      <c r="F53" s="2"/>
      <c r="G53" s="2"/>
      <c r="H53" s="2" t="s">
        <v>140</v>
      </c>
      <c r="I53" s="2"/>
      <c r="J53" s="2"/>
      <c r="K53" s="7" t="s">
        <v>16</v>
      </c>
      <c r="L53" s="12" t="s">
        <v>141</v>
      </c>
      <c r="M53" s="12" t="s">
        <v>18</v>
      </c>
      <c r="N53" s="2">
        <v>2910906801</v>
      </c>
      <c r="O53" s="12" t="s">
        <v>16</v>
      </c>
    </row>
    <row r="54" spans="1:16" x14ac:dyDescent="0.2">
      <c r="A54" s="3">
        <v>45698</v>
      </c>
      <c r="B54" s="2">
        <v>8999992307</v>
      </c>
      <c r="C54" s="10">
        <v>230858938</v>
      </c>
      <c r="D54" s="2" t="s">
        <v>142</v>
      </c>
      <c r="E54" s="5">
        <v>38325000</v>
      </c>
      <c r="F54" s="2" t="s">
        <v>93</v>
      </c>
      <c r="G54" s="2">
        <v>8999990902</v>
      </c>
      <c r="H54" s="2" t="s">
        <v>143</v>
      </c>
      <c r="I54" s="2" t="s">
        <v>95</v>
      </c>
      <c r="J54" s="2" t="s">
        <v>144</v>
      </c>
      <c r="K54" s="8" t="s">
        <v>24</v>
      </c>
      <c r="L54" s="2" t="s">
        <v>145</v>
      </c>
      <c r="M54" s="2" t="s">
        <v>146</v>
      </c>
      <c r="N54" s="2">
        <v>2910907361</v>
      </c>
      <c r="O54" s="2" t="s">
        <v>147</v>
      </c>
      <c r="P54">
        <v>800141632</v>
      </c>
    </row>
    <row r="55" spans="1:16" hidden="1" x14ac:dyDescent="0.2">
      <c r="A55" s="3">
        <v>45693</v>
      </c>
      <c r="B55" s="2"/>
      <c r="C55" s="10">
        <v>230904823</v>
      </c>
      <c r="D55" s="2"/>
      <c r="E55" s="5">
        <v>4032000</v>
      </c>
      <c r="F55" s="2"/>
      <c r="G55" s="2"/>
      <c r="H55" s="2" t="s">
        <v>148</v>
      </c>
      <c r="I55" s="2"/>
      <c r="J55" s="2"/>
      <c r="K55" s="2" t="s">
        <v>149</v>
      </c>
      <c r="L55" s="2" t="s">
        <v>150</v>
      </c>
      <c r="M55" s="2" t="s">
        <v>151</v>
      </c>
      <c r="N55" s="2">
        <v>2910907337</v>
      </c>
      <c r="O55" s="2" t="s">
        <v>152</v>
      </c>
    </row>
    <row r="56" spans="1:16" hidden="1" x14ac:dyDescent="0.2">
      <c r="A56" s="3">
        <v>45693</v>
      </c>
      <c r="B56" s="2"/>
      <c r="C56" s="10">
        <v>230904823</v>
      </c>
      <c r="D56" s="2"/>
      <c r="E56" s="5">
        <v>382917</v>
      </c>
      <c r="F56" s="2"/>
      <c r="G56" s="2"/>
      <c r="H56" s="2" t="s">
        <v>148</v>
      </c>
      <c r="I56" s="2"/>
      <c r="J56" s="2"/>
      <c r="K56" s="2" t="s">
        <v>149</v>
      </c>
      <c r="L56" s="2" t="s">
        <v>150</v>
      </c>
      <c r="M56" s="2" t="s">
        <v>151</v>
      </c>
      <c r="N56" s="2">
        <v>2910907337</v>
      </c>
      <c r="O56" s="2" t="s">
        <v>152</v>
      </c>
    </row>
    <row r="57" spans="1:16" x14ac:dyDescent="0.2">
      <c r="A57" s="3">
        <v>45700</v>
      </c>
      <c r="B57" s="2"/>
      <c r="C57" s="10">
        <v>230904823</v>
      </c>
      <c r="D57" s="2"/>
      <c r="E57" s="5">
        <v>17551712.350000001</v>
      </c>
      <c r="F57" s="2"/>
      <c r="G57" s="2"/>
      <c r="H57" s="2" t="s">
        <v>153</v>
      </c>
      <c r="I57" s="2"/>
      <c r="J57" s="2"/>
      <c r="K57" s="8" t="s">
        <v>24</v>
      </c>
      <c r="L57" s="2" t="s">
        <v>154</v>
      </c>
      <c r="M57" s="2" t="s">
        <v>151</v>
      </c>
      <c r="N57" s="2">
        <v>2910907337</v>
      </c>
      <c r="O57" s="2" t="s">
        <v>155</v>
      </c>
    </row>
    <row r="58" spans="1:16" x14ac:dyDescent="0.2">
      <c r="A58" s="3">
        <v>45705</v>
      </c>
      <c r="B58" s="2"/>
      <c r="C58" s="10">
        <v>230858938</v>
      </c>
      <c r="D58" s="2"/>
      <c r="E58" s="5">
        <v>370013712</v>
      </c>
      <c r="F58" s="2" t="s">
        <v>156</v>
      </c>
      <c r="G58" s="2"/>
      <c r="H58" s="2" t="s">
        <v>156</v>
      </c>
      <c r="I58" s="2"/>
      <c r="J58" s="2"/>
      <c r="K58" s="8" t="s">
        <v>24</v>
      </c>
      <c r="L58" s="2" t="s">
        <v>157</v>
      </c>
      <c r="M58" s="2" t="s">
        <v>158</v>
      </c>
      <c r="N58" s="2">
        <v>2910907326</v>
      </c>
      <c r="O58" s="2" t="s">
        <v>159</v>
      </c>
    </row>
    <row r="59" spans="1:16" x14ac:dyDescent="0.2">
      <c r="A59" s="3">
        <v>45705</v>
      </c>
      <c r="B59" s="2"/>
      <c r="C59" s="10">
        <v>230858938</v>
      </c>
      <c r="D59" s="2"/>
      <c r="E59" s="5">
        <v>1151896118</v>
      </c>
      <c r="F59" s="2" t="s">
        <v>156</v>
      </c>
      <c r="G59" s="2"/>
      <c r="H59" s="2" t="s">
        <v>156</v>
      </c>
      <c r="I59" s="2"/>
      <c r="J59" s="2"/>
      <c r="K59" s="8" t="s">
        <v>24</v>
      </c>
      <c r="L59" s="2" t="s">
        <v>157</v>
      </c>
      <c r="M59" s="2" t="s">
        <v>158</v>
      </c>
      <c r="N59" s="2">
        <v>2910907326</v>
      </c>
      <c r="O59" s="2" t="s">
        <v>159</v>
      </c>
    </row>
    <row r="60" spans="1:16" x14ac:dyDescent="0.2">
      <c r="A60" s="3">
        <v>45706</v>
      </c>
      <c r="B60" s="2">
        <v>8999992307</v>
      </c>
      <c r="C60" s="10">
        <v>230858938</v>
      </c>
      <c r="D60" s="2" t="s">
        <v>160</v>
      </c>
      <c r="E60" s="5">
        <v>684917925</v>
      </c>
      <c r="F60" s="2" t="s">
        <v>93</v>
      </c>
      <c r="G60" s="2">
        <v>8999990902</v>
      </c>
      <c r="H60" s="2" t="s">
        <v>161</v>
      </c>
      <c r="I60" s="2" t="s">
        <v>95</v>
      </c>
      <c r="J60" s="2" t="s">
        <v>162</v>
      </c>
      <c r="K60" s="8" t="s">
        <v>24</v>
      </c>
      <c r="L60" s="2" t="s">
        <v>163</v>
      </c>
      <c r="M60" s="2" t="s">
        <v>164</v>
      </c>
      <c r="N60" s="2">
        <v>2910907332</v>
      </c>
      <c r="O60" s="2" t="s">
        <v>165</v>
      </c>
      <c r="P60" s="3"/>
    </row>
    <row r="61" spans="1:16" hidden="1" x14ac:dyDescent="0.2">
      <c r="A61" s="3">
        <v>45707</v>
      </c>
      <c r="B61" s="2">
        <v>8999992307</v>
      </c>
      <c r="C61" s="10">
        <v>230858938</v>
      </c>
      <c r="D61" s="2" t="s">
        <v>166</v>
      </c>
      <c r="E61" s="5">
        <v>15605.34</v>
      </c>
      <c r="F61" s="2">
        <v>230894677</v>
      </c>
      <c r="G61" s="2">
        <v>8999992307</v>
      </c>
      <c r="H61" s="2" t="s">
        <v>64</v>
      </c>
      <c r="I61" s="2" t="s">
        <v>49</v>
      </c>
      <c r="J61" s="2"/>
      <c r="K61" s="15" t="s">
        <v>167</v>
      </c>
      <c r="L61" s="2" t="s">
        <v>168</v>
      </c>
      <c r="M61" s="2" t="s">
        <v>169</v>
      </c>
      <c r="N61" s="2">
        <v>2453018313</v>
      </c>
      <c r="O61" s="2" t="s">
        <v>170</v>
      </c>
      <c r="P61" s="3"/>
    </row>
    <row r="62" spans="1:16" hidden="1" x14ac:dyDescent="0.2">
      <c r="A62" s="3">
        <v>45707</v>
      </c>
      <c r="B62" s="2">
        <v>8999992307</v>
      </c>
      <c r="C62" s="10">
        <v>230858938</v>
      </c>
      <c r="D62" s="2">
        <v>8350</v>
      </c>
      <c r="E62" s="5">
        <v>573270046.39999998</v>
      </c>
      <c r="F62" s="2">
        <v>230900698</v>
      </c>
      <c r="G62" s="2">
        <v>8999992307</v>
      </c>
      <c r="H62" s="2" t="s">
        <v>64</v>
      </c>
      <c r="I62" s="2" t="s">
        <v>49</v>
      </c>
      <c r="J62" s="2"/>
      <c r="K62" s="15" t="s">
        <v>167</v>
      </c>
      <c r="L62" s="2" t="s">
        <v>168</v>
      </c>
      <c r="M62" s="2" t="s">
        <v>73</v>
      </c>
      <c r="N62" s="2">
        <v>2453018350</v>
      </c>
      <c r="O62" s="2" t="s">
        <v>170</v>
      </c>
      <c r="P62" s="3"/>
    </row>
    <row r="63" spans="1:16" x14ac:dyDescent="0.2">
      <c r="A63" s="3">
        <v>45707</v>
      </c>
      <c r="B63" s="2">
        <v>8999992307</v>
      </c>
      <c r="C63" s="10">
        <v>230858938</v>
      </c>
      <c r="D63" s="2">
        <v>3000116662</v>
      </c>
      <c r="E63" s="5">
        <v>60000000</v>
      </c>
      <c r="F63" s="2">
        <v>256007436</v>
      </c>
      <c r="G63" s="2">
        <v>8999990619</v>
      </c>
      <c r="H63" s="2" t="s">
        <v>55</v>
      </c>
      <c r="I63" s="2" t="s">
        <v>49</v>
      </c>
      <c r="J63" s="2">
        <v>1001536723</v>
      </c>
      <c r="K63" s="8" t="s">
        <v>24</v>
      </c>
      <c r="L63" s="2" t="s">
        <v>171</v>
      </c>
      <c r="M63" s="2" t="s">
        <v>172</v>
      </c>
      <c r="N63" s="2">
        <v>2453018369</v>
      </c>
      <c r="O63" s="2" t="s">
        <v>173</v>
      </c>
      <c r="P63" s="3"/>
    </row>
    <row r="64" spans="1:16" hidden="1" x14ac:dyDescent="0.2">
      <c r="A64" s="3">
        <v>45708</v>
      </c>
      <c r="B64" s="2">
        <v>8999992307</v>
      </c>
      <c r="C64" s="10">
        <v>230888422</v>
      </c>
      <c r="D64" s="2" t="s">
        <v>129</v>
      </c>
      <c r="E64" s="5">
        <v>2030456691</v>
      </c>
      <c r="F64" s="2">
        <v>230891038</v>
      </c>
      <c r="G64" s="2">
        <v>8999992307</v>
      </c>
      <c r="H64" s="2" t="s">
        <v>64</v>
      </c>
      <c r="I64" s="2" t="s">
        <v>49</v>
      </c>
      <c r="J64" s="2"/>
      <c r="K64" s="15" t="s">
        <v>174</v>
      </c>
      <c r="L64" s="2" t="s">
        <v>175</v>
      </c>
      <c r="M64" s="2" t="s">
        <v>67</v>
      </c>
      <c r="N64" s="2">
        <v>2910901301</v>
      </c>
      <c r="O64" s="2" t="s">
        <v>176</v>
      </c>
      <c r="P64" s="3"/>
    </row>
    <row r="65" spans="1:16" x14ac:dyDescent="0.2">
      <c r="A65" s="3">
        <v>45709</v>
      </c>
      <c r="B65" s="2">
        <v>8999992307</v>
      </c>
      <c r="C65" s="10">
        <v>230858938</v>
      </c>
      <c r="D65" s="2">
        <v>3000124468</v>
      </c>
      <c r="E65" s="5">
        <v>42831907</v>
      </c>
      <c r="F65" s="2">
        <v>256007436</v>
      </c>
      <c r="G65" s="2">
        <v>8999990619</v>
      </c>
      <c r="H65" s="2" t="s">
        <v>55</v>
      </c>
      <c r="I65" s="2" t="s">
        <v>49</v>
      </c>
      <c r="J65" s="2">
        <v>1001543317</v>
      </c>
      <c r="K65" s="8" t="s">
        <v>24</v>
      </c>
      <c r="L65" s="2" t="s">
        <v>177</v>
      </c>
      <c r="M65" s="2" t="s">
        <v>178</v>
      </c>
      <c r="N65" s="2">
        <v>2910906158</v>
      </c>
      <c r="O65" s="2" t="s">
        <v>179</v>
      </c>
      <c r="P65" s="3"/>
    </row>
    <row r="66" spans="1:16" x14ac:dyDescent="0.2">
      <c r="A66" s="3">
        <v>45709</v>
      </c>
      <c r="B66" s="2">
        <v>8999992307</v>
      </c>
      <c r="C66" s="10">
        <v>230858938</v>
      </c>
      <c r="D66" s="2">
        <v>3000125654</v>
      </c>
      <c r="E66" s="5">
        <v>102592347</v>
      </c>
      <c r="F66" s="2">
        <v>256007436</v>
      </c>
      <c r="G66" s="2">
        <v>8999990619</v>
      </c>
      <c r="H66" s="2" t="s">
        <v>55</v>
      </c>
      <c r="I66" s="2" t="s">
        <v>49</v>
      </c>
      <c r="J66" s="2">
        <v>1001543317</v>
      </c>
      <c r="K66" s="8" t="s">
        <v>24</v>
      </c>
      <c r="L66" s="2" t="s">
        <v>180</v>
      </c>
      <c r="M66" s="2" t="s">
        <v>181</v>
      </c>
      <c r="N66" s="2">
        <v>2453018331</v>
      </c>
      <c r="O66" s="2" t="s">
        <v>182</v>
      </c>
      <c r="P66" s="3"/>
    </row>
    <row r="67" spans="1:16" hidden="1" x14ac:dyDescent="0.2">
      <c r="A67" s="3">
        <v>45709</v>
      </c>
      <c r="B67" s="2">
        <v>8999992307</v>
      </c>
      <c r="C67" s="10">
        <v>230894651</v>
      </c>
      <c r="D67" s="2" t="s">
        <v>183</v>
      </c>
      <c r="E67" s="5">
        <v>240000</v>
      </c>
      <c r="F67" s="2" t="s">
        <v>93</v>
      </c>
      <c r="G67" s="2">
        <v>35220721</v>
      </c>
      <c r="H67" s="2" t="s">
        <v>184</v>
      </c>
      <c r="I67" s="2" t="s">
        <v>185</v>
      </c>
      <c r="J67" s="2" t="s">
        <v>186</v>
      </c>
      <c r="K67" s="7" t="s">
        <v>16</v>
      </c>
      <c r="L67" s="12" t="s">
        <v>187</v>
      </c>
      <c r="M67" s="12" t="s">
        <v>18</v>
      </c>
      <c r="N67" s="2">
        <v>2910906801</v>
      </c>
      <c r="O67" s="12" t="s">
        <v>16</v>
      </c>
      <c r="P67" s="3"/>
    </row>
    <row r="68" spans="1:16" x14ac:dyDescent="0.2">
      <c r="A68" s="3">
        <v>45709</v>
      </c>
      <c r="B68" s="2"/>
      <c r="C68" s="10"/>
      <c r="D68" s="2" t="s">
        <v>156</v>
      </c>
      <c r="E68" s="5">
        <v>75000000</v>
      </c>
      <c r="F68" s="2"/>
      <c r="G68" s="2"/>
      <c r="H68" s="2"/>
      <c r="I68" s="2"/>
      <c r="J68" s="2"/>
      <c r="K68" s="8" t="s">
        <v>24</v>
      </c>
      <c r="L68" s="14" t="s">
        <v>187</v>
      </c>
      <c r="M68" s="14" t="s">
        <v>188</v>
      </c>
      <c r="N68" s="2">
        <v>2910907355</v>
      </c>
      <c r="O68" s="14" t="s">
        <v>189</v>
      </c>
      <c r="P68" s="1"/>
    </row>
    <row r="69" spans="1:16" hidden="1" x14ac:dyDescent="0.2">
      <c r="A69" s="3">
        <v>45712</v>
      </c>
      <c r="B69" s="2"/>
      <c r="C69" s="10">
        <v>230894651</v>
      </c>
      <c r="D69" s="2"/>
      <c r="E69" s="5">
        <v>1600000</v>
      </c>
      <c r="F69" s="2"/>
      <c r="G69" s="2"/>
      <c r="H69" s="2" t="s">
        <v>140</v>
      </c>
      <c r="I69" s="2"/>
      <c r="J69" s="2"/>
      <c r="K69" s="7" t="s">
        <v>16</v>
      </c>
      <c r="L69" s="12" t="s">
        <v>190</v>
      </c>
      <c r="M69" s="12" t="s">
        <v>18</v>
      </c>
      <c r="N69" s="2">
        <v>2910906801</v>
      </c>
      <c r="O69" s="12" t="s">
        <v>16</v>
      </c>
    </row>
    <row r="70" spans="1:16" x14ac:dyDescent="0.2">
      <c r="A70" s="3">
        <v>45713</v>
      </c>
      <c r="B70" s="2">
        <v>8999992307</v>
      </c>
      <c r="C70" s="10">
        <v>230858938</v>
      </c>
      <c r="D70" s="2">
        <v>3000136497</v>
      </c>
      <c r="E70" s="5">
        <v>425145159</v>
      </c>
      <c r="F70" s="2">
        <v>256007436</v>
      </c>
      <c r="G70" s="2">
        <v>8999990619</v>
      </c>
      <c r="H70" s="2" t="s">
        <v>55</v>
      </c>
      <c r="I70" s="2" t="s">
        <v>49</v>
      </c>
      <c r="J70" s="2">
        <v>1001550921</v>
      </c>
      <c r="K70" s="8" t="s">
        <v>24</v>
      </c>
      <c r="L70" s="2" t="s">
        <v>191</v>
      </c>
      <c r="M70" s="2" t="s">
        <v>192</v>
      </c>
      <c r="N70" s="2">
        <v>2453018372</v>
      </c>
      <c r="O70" s="2" t="s">
        <v>193</v>
      </c>
      <c r="P70" s="3"/>
    </row>
    <row r="71" spans="1:16" x14ac:dyDescent="0.2">
      <c r="A71" s="3">
        <v>45713</v>
      </c>
      <c r="B71" s="2">
        <v>8999992307</v>
      </c>
      <c r="C71" s="10">
        <v>230858938</v>
      </c>
      <c r="D71" s="2">
        <v>3000136252</v>
      </c>
      <c r="E71" s="5">
        <v>14220000</v>
      </c>
      <c r="F71" s="2">
        <v>256007436</v>
      </c>
      <c r="G71" s="2">
        <v>8999990619</v>
      </c>
      <c r="H71" s="2" t="s">
        <v>55</v>
      </c>
      <c r="I71" s="2" t="s">
        <v>49</v>
      </c>
      <c r="J71" s="2">
        <v>1001550921</v>
      </c>
      <c r="K71" s="8" t="s">
        <v>24</v>
      </c>
      <c r="L71" s="2" t="s">
        <v>194</v>
      </c>
      <c r="M71" s="2" t="s">
        <v>195</v>
      </c>
      <c r="N71" s="2">
        <v>2910907368</v>
      </c>
      <c r="O71" s="2" t="s">
        <v>196</v>
      </c>
      <c r="P71" s="3"/>
    </row>
    <row r="72" spans="1:16" x14ac:dyDescent="0.2">
      <c r="A72" s="3">
        <v>45715</v>
      </c>
      <c r="B72" s="2">
        <v>8999992307</v>
      </c>
      <c r="C72" s="10">
        <v>230858938</v>
      </c>
      <c r="D72" s="2" t="s">
        <v>197</v>
      </c>
      <c r="E72" s="5">
        <v>867456221.55999994</v>
      </c>
      <c r="F72" s="2" t="s">
        <v>93</v>
      </c>
      <c r="G72" s="2">
        <v>8999990902</v>
      </c>
      <c r="H72" s="2" t="s">
        <v>161</v>
      </c>
      <c r="I72" s="2" t="s">
        <v>95</v>
      </c>
      <c r="J72" s="2" t="s">
        <v>198</v>
      </c>
      <c r="K72" s="8" t="s">
        <v>24</v>
      </c>
      <c r="L72" s="2" t="s">
        <v>199</v>
      </c>
      <c r="M72" s="2" t="s">
        <v>200</v>
      </c>
      <c r="N72" s="2">
        <v>2910907376</v>
      </c>
      <c r="O72" s="2" t="s">
        <v>201</v>
      </c>
      <c r="P72" s="3"/>
    </row>
    <row r="73" spans="1:16" hidden="1" x14ac:dyDescent="0.2">
      <c r="A73" s="3">
        <v>45715</v>
      </c>
      <c r="B73" s="2">
        <v>8999992307</v>
      </c>
      <c r="C73" s="10">
        <v>230888406</v>
      </c>
      <c r="D73" s="2" t="s">
        <v>129</v>
      </c>
      <c r="E73" s="5">
        <v>4821428</v>
      </c>
      <c r="F73" s="2">
        <v>230858938</v>
      </c>
      <c r="G73" s="2">
        <v>8999992307</v>
      </c>
      <c r="H73" s="2" t="s">
        <v>64</v>
      </c>
      <c r="I73" s="2" t="s">
        <v>49</v>
      </c>
      <c r="J73" s="2"/>
      <c r="K73" s="15" t="s">
        <v>130</v>
      </c>
      <c r="L73" s="2" t="s">
        <v>202</v>
      </c>
      <c r="M73" s="2" t="s">
        <v>132</v>
      </c>
      <c r="N73" s="2">
        <v>2910901302</v>
      </c>
      <c r="O73" s="13" t="s">
        <v>203</v>
      </c>
      <c r="P73" s="3"/>
    </row>
    <row r="74" spans="1:16" hidden="1" x14ac:dyDescent="0.2">
      <c r="A74" s="3">
        <v>45715</v>
      </c>
      <c r="B74" s="2">
        <v>8999992307</v>
      </c>
      <c r="C74" s="10">
        <v>230888406</v>
      </c>
      <c r="D74" s="2" t="s">
        <v>129</v>
      </c>
      <c r="E74" s="5">
        <v>9057342</v>
      </c>
      <c r="F74" s="2">
        <v>230858938</v>
      </c>
      <c r="G74" s="2">
        <v>8999992307</v>
      </c>
      <c r="H74" s="2" t="s">
        <v>64</v>
      </c>
      <c r="I74" s="2" t="s">
        <v>49</v>
      </c>
      <c r="J74" s="2"/>
      <c r="K74" s="15" t="s">
        <v>130</v>
      </c>
      <c r="L74" s="2" t="s">
        <v>202</v>
      </c>
      <c r="M74" s="2" t="s">
        <v>132</v>
      </c>
      <c r="N74" s="2">
        <v>2910901302</v>
      </c>
      <c r="O74" s="13" t="s">
        <v>204</v>
      </c>
      <c r="P74" s="3"/>
    </row>
    <row r="75" spans="1:16" hidden="1" x14ac:dyDescent="0.2">
      <c r="A75" s="3">
        <v>45715</v>
      </c>
      <c r="B75" s="2">
        <v>8999992307</v>
      </c>
      <c r="C75" s="10">
        <v>230888406</v>
      </c>
      <c r="D75" s="2" t="s">
        <v>129</v>
      </c>
      <c r="E75" s="5">
        <v>97837061</v>
      </c>
      <c r="F75" s="2">
        <v>230858938</v>
      </c>
      <c r="G75" s="2">
        <v>8999992307</v>
      </c>
      <c r="H75" s="2" t="s">
        <v>64</v>
      </c>
      <c r="I75" s="2" t="s">
        <v>49</v>
      </c>
      <c r="J75" s="2"/>
      <c r="K75" s="15" t="s">
        <v>130</v>
      </c>
      <c r="L75" s="2" t="s">
        <v>202</v>
      </c>
      <c r="M75" s="2" t="s">
        <v>132</v>
      </c>
      <c r="N75" s="2">
        <v>2910901302</v>
      </c>
      <c r="O75" s="13" t="s">
        <v>205</v>
      </c>
      <c r="P75" s="3"/>
    </row>
    <row r="76" spans="1:16" hidden="1" x14ac:dyDescent="0.2">
      <c r="A76" s="3">
        <v>45715</v>
      </c>
      <c r="B76" s="2">
        <v>8999992307</v>
      </c>
      <c r="C76" s="10">
        <v>230888406</v>
      </c>
      <c r="D76" s="2" t="s">
        <v>129</v>
      </c>
      <c r="E76" s="5">
        <v>22500000</v>
      </c>
      <c r="F76" s="2">
        <v>230858938</v>
      </c>
      <c r="G76" s="2">
        <v>8999992307</v>
      </c>
      <c r="H76" s="2" t="s">
        <v>64</v>
      </c>
      <c r="I76" s="2" t="s">
        <v>49</v>
      </c>
      <c r="J76" s="2"/>
      <c r="K76" s="15" t="s">
        <v>130</v>
      </c>
      <c r="L76" s="2" t="s">
        <v>202</v>
      </c>
      <c r="M76" s="2" t="s">
        <v>132</v>
      </c>
      <c r="N76" s="2">
        <v>2910901302</v>
      </c>
      <c r="O76" s="13" t="s">
        <v>206</v>
      </c>
      <c r="P76" s="3"/>
    </row>
    <row r="77" spans="1:16" hidden="1" x14ac:dyDescent="0.2">
      <c r="A77" s="3">
        <v>45715</v>
      </c>
      <c r="B77" s="2">
        <v>8999992307</v>
      </c>
      <c r="C77" s="10">
        <v>230888406</v>
      </c>
      <c r="D77" s="2" t="s">
        <v>129</v>
      </c>
      <c r="E77" s="5">
        <v>11317346</v>
      </c>
      <c r="F77" s="2">
        <v>230858938</v>
      </c>
      <c r="G77" s="2">
        <v>8999992307</v>
      </c>
      <c r="H77" s="2" t="s">
        <v>64</v>
      </c>
      <c r="I77" s="2" t="s">
        <v>49</v>
      </c>
      <c r="J77" s="2"/>
      <c r="K77" s="15" t="s">
        <v>130</v>
      </c>
      <c r="L77" s="2" t="s">
        <v>202</v>
      </c>
      <c r="M77" s="2" t="s">
        <v>132</v>
      </c>
      <c r="N77" s="2">
        <v>2910901302</v>
      </c>
      <c r="O77" s="13" t="s">
        <v>207</v>
      </c>
      <c r="P77" s="3"/>
    </row>
    <row r="78" spans="1:16" hidden="1" x14ac:dyDescent="0.2">
      <c r="A78" s="3">
        <v>45715</v>
      </c>
      <c r="B78" s="2">
        <v>8999992307</v>
      </c>
      <c r="C78" s="10">
        <v>230888406</v>
      </c>
      <c r="D78" s="2" t="s">
        <v>129</v>
      </c>
      <c r="E78" s="5">
        <v>7862861</v>
      </c>
      <c r="F78" s="2">
        <v>230858938</v>
      </c>
      <c r="G78" s="2">
        <v>8999992307</v>
      </c>
      <c r="H78" s="2" t="s">
        <v>64</v>
      </c>
      <c r="I78" s="2" t="s">
        <v>49</v>
      </c>
      <c r="J78" s="2"/>
      <c r="K78" s="15" t="s">
        <v>130</v>
      </c>
      <c r="L78" s="2" t="s">
        <v>202</v>
      </c>
      <c r="M78" s="2" t="s">
        <v>132</v>
      </c>
      <c r="N78" s="2">
        <v>2910901302</v>
      </c>
      <c r="O78" s="13" t="s">
        <v>208</v>
      </c>
      <c r="P78" s="3"/>
    </row>
    <row r="79" spans="1:16" hidden="1" x14ac:dyDescent="0.2">
      <c r="A79" s="3">
        <v>45715</v>
      </c>
      <c r="B79" s="2">
        <v>8999992307</v>
      </c>
      <c r="C79" s="10">
        <v>230888422</v>
      </c>
      <c r="D79" s="2" t="s">
        <v>129</v>
      </c>
      <c r="E79" s="5">
        <v>6038229</v>
      </c>
      <c r="F79" s="2">
        <v>230858938</v>
      </c>
      <c r="G79" s="2">
        <v>8999992307</v>
      </c>
      <c r="H79" s="2" t="s">
        <v>64</v>
      </c>
      <c r="I79" s="2" t="s">
        <v>49</v>
      </c>
      <c r="J79" s="2"/>
      <c r="K79" s="15" t="s">
        <v>130</v>
      </c>
      <c r="L79" s="2" t="s">
        <v>202</v>
      </c>
      <c r="M79" s="2" t="s">
        <v>67</v>
      </c>
      <c r="N79" s="2">
        <v>2910901301</v>
      </c>
      <c r="O79" s="13" t="s">
        <v>204</v>
      </c>
      <c r="P79" s="3"/>
    </row>
    <row r="80" spans="1:16" hidden="1" x14ac:dyDescent="0.2">
      <c r="A80" s="3">
        <v>45715</v>
      </c>
      <c r="B80" s="2">
        <v>8999992307</v>
      </c>
      <c r="C80" s="10">
        <v>230888422</v>
      </c>
      <c r="D80" s="2" t="s">
        <v>129</v>
      </c>
      <c r="E80" s="5">
        <v>3214286</v>
      </c>
      <c r="F80" s="2">
        <v>230858938</v>
      </c>
      <c r="G80" s="2">
        <v>8999992307</v>
      </c>
      <c r="H80" s="2" t="s">
        <v>64</v>
      </c>
      <c r="I80" s="2" t="s">
        <v>49</v>
      </c>
      <c r="J80" s="2"/>
      <c r="K80" s="15" t="s">
        <v>130</v>
      </c>
      <c r="L80" s="2" t="s">
        <v>202</v>
      </c>
      <c r="M80" s="2" t="s">
        <v>67</v>
      </c>
      <c r="N80" s="2">
        <v>2910901301</v>
      </c>
      <c r="O80" s="13" t="s">
        <v>203</v>
      </c>
      <c r="P80" s="3"/>
    </row>
    <row r="81" spans="1:16" hidden="1" x14ac:dyDescent="0.2">
      <c r="A81" s="3">
        <v>45715</v>
      </c>
      <c r="B81" s="2">
        <v>8999992307</v>
      </c>
      <c r="C81" s="10">
        <v>230888422</v>
      </c>
      <c r="D81" s="2" t="s">
        <v>129</v>
      </c>
      <c r="E81" s="5">
        <v>15000000</v>
      </c>
      <c r="F81" s="2">
        <v>230858938</v>
      </c>
      <c r="G81" s="2">
        <v>8999992307</v>
      </c>
      <c r="H81" s="2" t="s">
        <v>64</v>
      </c>
      <c r="I81" s="2" t="s">
        <v>49</v>
      </c>
      <c r="J81" s="2"/>
      <c r="K81" s="15" t="s">
        <v>130</v>
      </c>
      <c r="L81" s="2" t="s">
        <v>202</v>
      </c>
      <c r="M81" s="2" t="s">
        <v>67</v>
      </c>
      <c r="N81" s="2">
        <v>2910901301</v>
      </c>
      <c r="O81" s="13" t="s">
        <v>206</v>
      </c>
      <c r="P81" s="3"/>
    </row>
    <row r="82" spans="1:16" hidden="1" x14ac:dyDescent="0.2">
      <c r="A82" s="3">
        <v>45715</v>
      </c>
      <c r="B82" s="2">
        <v>8999992307</v>
      </c>
      <c r="C82" s="10">
        <v>230888422</v>
      </c>
      <c r="D82" s="2" t="s">
        <v>129</v>
      </c>
      <c r="E82" s="5">
        <v>7544897</v>
      </c>
      <c r="F82" s="2">
        <v>230858938</v>
      </c>
      <c r="G82" s="2">
        <v>8999992307</v>
      </c>
      <c r="H82" s="2" t="s">
        <v>64</v>
      </c>
      <c r="I82" s="2" t="s">
        <v>49</v>
      </c>
      <c r="J82" s="2"/>
      <c r="K82" s="15" t="s">
        <v>130</v>
      </c>
      <c r="L82" s="2" t="s">
        <v>202</v>
      </c>
      <c r="M82" s="2" t="s">
        <v>67</v>
      </c>
      <c r="N82" s="2">
        <v>2910901301</v>
      </c>
      <c r="O82" s="13" t="s">
        <v>207</v>
      </c>
      <c r="P82" s="3"/>
    </row>
    <row r="83" spans="1:16" hidden="1" x14ac:dyDescent="0.2">
      <c r="A83" s="3">
        <v>45715</v>
      </c>
      <c r="B83" s="2">
        <v>8999992307</v>
      </c>
      <c r="C83" s="10">
        <v>230888422</v>
      </c>
      <c r="D83" s="2" t="s">
        <v>129</v>
      </c>
      <c r="E83" s="5">
        <v>5241907</v>
      </c>
      <c r="F83" s="2">
        <v>230858938</v>
      </c>
      <c r="G83" s="2">
        <v>8999992307</v>
      </c>
      <c r="H83" s="2" t="s">
        <v>64</v>
      </c>
      <c r="I83" s="2" t="s">
        <v>49</v>
      </c>
      <c r="J83" s="2"/>
      <c r="K83" s="15" t="s">
        <v>130</v>
      </c>
      <c r="L83" s="2" t="s">
        <v>202</v>
      </c>
      <c r="M83" s="2" t="s">
        <v>67</v>
      </c>
      <c r="N83" s="2">
        <v>2910901301</v>
      </c>
      <c r="O83" s="13" t="s">
        <v>208</v>
      </c>
      <c r="P83" s="3"/>
    </row>
    <row r="84" spans="1:16" hidden="1" x14ac:dyDescent="0.2">
      <c r="A84" s="3">
        <v>45715</v>
      </c>
      <c r="B84" s="2">
        <v>8999992307</v>
      </c>
      <c r="C84" s="10">
        <v>230888422</v>
      </c>
      <c r="D84" s="2" t="s">
        <v>129</v>
      </c>
      <c r="E84" s="5">
        <v>65224707</v>
      </c>
      <c r="F84" s="2">
        <v>230858938</v>
      </c>
      <c r="G84" s="2">
        <v>8999992307</v>
      </c>
      <c r="H84" s="2" t="s">
        <v>64</v>
      </c>
      <c r="I84" s="2" t="s">
        <v>49</v>
      </c>
      <c r="J84" s="2"/>
      <c r="K84" s="15" t="s">
        <v>130</v>
      </c>
      <c r="L84" s="2" t="s">
        <v>202</v>
      </c>
      <c r="M84" s="2" t="s">
        <v>67</v>
      </c>
      <c r="N84" s="2">
        <v>2910901301</v>
      </c>
      <c r="O84" s="13" t="s">
        <v>205</v>
      </c>
      <c r="P84" s="3"/>
    </row>
    <row r="85" spans="1:16" hidden="1" x14ac:dyDescent="0.2">
      <c r="A85" s="3">
        <v>45715</v>
      </c>
      <c r="B85" s="2"/>
      <c r="C85" s="10">
        <v>230894651</v>
      </c>
      <c r="D85" s="2"/>
      <c r="E85" s="5">
        <v>381400</v>
      </c>
      <c r="F85" s="2"/>
      <c r="G85" s="2"/>
      <c r="H85" s="2" t="s">
        <v>140</v>
      </c>
      <c r="I85" s="2"/>
      <c r="J85" s="2"/>
      <c r="K85" s="7" t="s">
        <v>16</v>
      </c>
      <c r="L85" s="12" t="s">
        <v>209</v>
      </c>
      <c r="M85" s="12" t="s">
        <v>18</v>
      </c>
      <c r="N85" s="2">
        <v>2910906801</v>
      </c>
      <c r="O85" s="12" t="s">
        <v>16</v>
      </c>
    </row>
    <row r="86" spans="1:16" hidden="1" x14ac:dyDescent="0.2">
      <c r="A86" s="3">
        <v>45716</v>
      </c>
      <c r="B86" s="2">
        <v>899999230</v>
      </c>
      <c r="C86" s="10">
        <v>230858938</v>
      </c>
      <c r="D86" s="2" t="s">
        <v>210</v>
      </c>
      <c r="E86" s="5">
        <v>3174000</v>
      </c>
      <c r="F86" s="2">
        <v>21500287816</v>
      </c>
      <c r="G86" s="2">
        <v>8600209404</v>
      </c>
      <c r="H86" s="2" t="s">
        <v>211</v>
      </c>
      <c r="I86" s="2" t="s">
        <v>212</v>
      </c>
      <c r="J86" s="2" t="s">
        <v>213</v>
      </c>
      <c r="K86" s="7" t="s">
        <v>16</v>
      </c>
      <c r="L86" s="12" t="s">
        <v>214</v>
      </c>
      <c r="M86" s="12" t="s">
        <v>215</v>
      </c>
      <c r="N86" s="2">
        <v>2910906401</v>
      </c>
      <c r="O86" s="12" t="s">
        <v>16</v>
      </c>
      <c r="P86" s="3"/>
    </row>
    <row r="87" spans="1:16" hidden="1" x14ac:dyDescent="0.2">
      <c r="A87" s="3">
        <v>45716</v>
      </c>
      <c r="B87" s="2">
        <v>899999230</v>
      </c>
      <c r="C87" s="10">
        <v>230858938</v>
      </c>
      <c r="D87" s="2" t="s">
        <v>210</v>
      </c>
      <c r="E87" s="5">
        <v>21615700</v>
      </c>
      <c r="F87" s="2">
        <v>21500287816</v>
      </c>
      <c r="G87" s="2">
        <v>8600209404</v>
      </c>
      <c r="H87" s="2" t="s">
        <v>211</v>
      </c>
      <c r="I87" s="2" t="s">
        <v>212</v>
      </c>
      <c r="J87" s="2" t="s">
        <v>216</v>
      </c>
      <c r="K87" s="7" t="s">
        <v>16</v>
      </c>
      <c r="L87" s="12" t="s">
        <v>214</v>
      </c>
      <c r="M87" s="12" t="s">
        <v>215</v>
      </c>
      <c r="N87" s="2">
        <v>2910906401</v>
      </c>
      <c r="O87" s="12" t="s">
        <v>16</v>
      </c>
      <c r="P87" s="3"/>
    </row>
    <row r="88" spans="1:16" x14ac:dyDescent="0.2">
      <c r="A88" s="3">
        <v>45720</v>
      </c>
      <c r="B88" s="2">
        <v>8999992307</v>
      </c>
      <c r="C88" s="10">
        <v>230858938</v>
      </c>
      <c r="D88" s="2">
        <v>3000169120</v>
      </c>
      <c r="E88" s="5">
        <v>209664000</v>
      </c>
      <c r="F88" s="2">
        <v>256007436</v>
      </c>
      <c r="G88" s="2">
        <v>8999990619</v>
      </c>
      <c r="H88" s="2" t="s">
        <v>55</v>
      </c>
      <c r="I88" s="2" t="s">
        <v>49</v>
      </c>
      <c r="J88" s="2">
        <v>1001556321</v>
      </c>
      <c r="K88" s="8" t="s">
        <v>24</v>
      </c>
      <c r="L88" s="2" t="s">
        <v>217</v>
      </c>
      <c r="M88" s="2" t="s">
        <v>218</v>
      </c>
      <c r="N88" s="2">
        <v>2453018374</v>
      </c>
      <c r="O88" s="13" t="s">
        <v>219</v>
      </c>
      <c r="P88" s="3"/>
    </row>
    <row r="89" spans="1:16" x14ac:dyDescent="0.2">
      <c r="A89" s="3">
        <v>45720</v>
      </c>
      <c r="B89" s="2">
        <v>8999992307</v>
      </c>
      <c r="C89" s="10">
        <v>230858938</v>
      </c>
      <c r="D89" s="2">
        <v>3000169095</v>
      </c>
      <c r="E89" s="5">
        <v>81856800</v>
      </c>
      <c r="F89" s="2">
        <v>256007436</v>
      </c>
      <c r="G89" s="2">
        <v>8999990619</v>
      </c>
      <c r="H89" s="2" t="s">
        <v>55</v>
      </c>
      <c r="I89" s="2" t="s">
        <v>49</v>
      </c>
      <c r="J89" s="2">
        <v>1001556321</v>
      </c>
      <c r="K89" s="8" t="s">
        <v>24</v>
      </c>
      <c r="L89" s="2" t="s">
        <v>220</v>
      </c>
      <c r="M89" s="2" t="s">
        <v>221</v>
      </c>
      <c r="N89" s="2">
        <v>2453018334</v>
      </c>
      <c r="O89" s="13" t="s">
        <v>222</v>
      </c>
      <c r="P89" s="3"/>
    </row>
    <row r="90" spans="1:16" hidden="1" x14ac:dyDescent="0.2">
      <c r="A90" s="3">
        <v>45720</v>
      </c>
      <c r="B90" s="2">
        <v>8999992307</v>
      </c>
      <c r="C90" s="10">
        <v>230888422</v>
      </c>
      <c r="D90" s="2" t="s">
        <v>223</v>
      </c>
      <c r="E90" s="5">
        <v>3033996</v>
      </c>
      <c r="F90" s="2">
        <v>9012841298</v>
      </c>
      <c r="G90" s="2">
        <v>1000160078</v>
      </c>
      <c r="H90" s="2" t="s">
        <v>224</v>
      </c>
      <c r="I90" s="2" t="s">
        <v>224</v>
      </c>
      <c r="J90" s="2" t="s">
        <v>225</v>
      </c>
      <c r="K90" s="15" t="s">
        <v>226</v>
      </c>
      <c r="L90" s="2" t="s">
        <v>227</v>
      </c>
      <c r="M90" s="2" t="s">
        <v>67</v>
      </c>
      <c r="N90" s="2">
        <v>2910901301</v>
      </c>
      <c r="O90" s="13" t="s">
        <v>228</v>
      </c>
      <c r="P90" s="3"/>
    </row>
    <row r="91" spans="1:16" hidden="1" x14ac:dyDescent="0.2">
      <c r="A91" s="3">
        <v>45720</v>
      </c>
      <c r="B91" s="2"/>
      <c r="C91" s="10">
        <v>230894651</v>
      </c>
      <c r="D91" s="2"/>
      <c r="E91" s="5">
        <v>46917209.119999997</v>
      </c>
      <c r="F91" s="2"/>
      <c r="G91" s="2"/>
      <c r="H91" s="2"/>
      <c r="I91" s="2"/>
      <c r="J91" s="2"/>
      <c r="K91" s="15" t="s">
        <v>226</v>
      </c>
      <c r="L91" s="2" t="s">
        <v>229</v>
      </c>
      <c r="M91" s="2" t="s">
        <v>18</v>
      </c>
      <c r="N91" s="2">
        <v>2910906801</v>
      </c>
      <c r="O91" s="13" t="s">
        <v>230</v>
      </c>
      <c r="P91" s="3"/>
    </row>
    <row r="92" spans="1:16" x14ac:dyDescent="0.2">
      <c r="A92" s="3">
        <v>45722</v>
      </c>
      <c r="B92" s="2">
        <v>899999230</v>
      </c>
      <c r="C92" s="10">
        <v>230858938</v>
      </c>
      <c r="D92" s="2" t="s">
        <v>231</v>
      </c>
      <c r="E92" s="5">
        <v>16520500</v>
      </c>
      <c r="F92" s="2">
        <v>550462600048906</v>
      </c>
      <c r="G92" s="2">
        <v>8999997125</v>
      </c>
      <c r="H92" s="2" t="s">
        <v>232</v>
      </c>
      <c r="I92" s="2" t="s">
        <v>36</v>
      </c>
      <c r="J92" s="2" t="s">
        <v>233</v>
      </c>
      <c r="K92" s="8" t="s">
        <v>24</v>
      </c>
      <c r="L92" s="2" t="s">
        <v>234</v>
      </c>
      <c r="M92" s="2" t="s">
        <v>235</v>
      </c>
      <c r="N92" s="2">
        <v>2910907347</v>
      </c>
      <c r="O92" s="13" t="s">
        <v>236</v>
      </c>
      <c r="P92" s="3"/>
    </row>
    <row r="93" spans="1:16" x14ac:dyDescent="0.2">
      <c r="A93" s="3">
        <v>45722</v>
      </c>
      <c r="B93" s="2">
        <v>8999992307</v>
      </c>
      <c r="C93" s="10">
        <v>230858938</v>
      </c>
      <c r="D93" s="2" t="s">
        <v>237</v>
      </c>
      <c r="E93" s="5">
        <v>65000000</v>
      </c>
      <c r="F93" s="2" t="s">
        <v>93</v>
      </c>
      <c r="G93" s="2">
        <v>8999990902</v>
      </c>
      <c r="H93" s="2" t="s">
        <v>119</v>
      </c>
      <c r="I93" s="2" t="s">
        <v>95</v>
      </c>
      <c r="J93" s="2" t="s">
        <v>238</v>
      </c>
      <c r="K93" s="8" t="s">
        <v>24</v>
      </c>
      <c r="L93" s="2" t="s">
        <v>239</v>
      </c>
      <c r="M93" s="2" t="s">
        <v>240</v>
      </c>
      <c r="N93" s="2">
        <v>2910907343</v>
      </c>
      <c r="O93" s="13" t="s">
        <v>241</v>
      </c>
      <c r="P93" s="3"/>
    </row>
    <row r="94" spans="1:16" x14ac:dyDescent="0.2">
      <c r="A94" s="3">
        <v>45722</v>
      </c>
      <c r="B94" s="2">
        <v>899999230</v>
      </c>
      <c r="C94" s="10">
        <v>230858938</v>
      </c>
      <c r="D94" s="2" t="s">
        <v>242</v>
      </c>
      <c r="E94" s="5">
        <v>85729420.159999996</v>
      </c>
      <c r="F94" s="2" t="s">
        <v>243</v>
      </c>
      <c r="G94" s="2">
        <v>800103920</v>
      </c>
      <c r="H94" s="2" t="s">
        <v>244</v>
      </c>
      <c r="I94" s="2" t="s">
        <v>43</v>
      </c>
      <c r="J94" s="2" t="s">
        <v>245</v>
      </c>
      <c r="K94" s="8" t="s">
        <v>24</v>
      </c>
      <c r="L94" s="2" t="s">
        <v>246</v>
      </c>
      <c r="M94" s="2" t="s">
        <v>247</v>
      </c>
      <c r="N94" s="2">
        <v>2910907330</v>
      </c>
      <c r="O94" s="13" t="s">
        <v>248</v>
      </c>
      <c r="P94" s="3"/>
    </row>
    <row r="95" spans="1:16" x14ac:dyDescent="0.2">
      <c r="A95" s="3">
        <v>45722</v>
      </c>
      <c r="B95" s="2">
        <v>899999230</v>
      </c>
      <c r="C95" s="10">
        <v>230858938</v>
      </c>
      <c r="D95" s="2" t="s">
        <v>242</v>
      </c>
      <c r="E95" s="5">
        <v>182238927.69999999</v>
      </c>
      <c r="F95" s="2" t="s">
        <v>243</v>
      </c>
      <c r="G95" s="2">
        <v>800103920</v>
      </c>
      <c r="H95" s="2" t="s">
        <v>244</v>
      </c>
      <c r="I95" s="2" t="s">
        <v>43</v>
      </c>
      <c r="J95" s="2" t="s">
        <v>245</v>
      </c>
      <c r="K95" s="8" t="s">
        <v>24</v>
      </c>
      <c r="L95" s="2" t="s">
        <v>246</v>
      </c>
      <c r="M95" s="2" t="s">
        <v>247</v>
      </c>
      <c r="N95" s="2">
        <v>2910907330</v>
      </c>
      <c r="O95" s="13" t="s">
        <v>249</v>
      </c>
      <c r="P95" s="3"/>
    </row>
    <row r="96" spans="1:16" x14ac:dyDescent="0.2">
      <c r="A96" s="3">
        <v>45722</v>
      </c>
      <c r="B96" s="2">
        <v>899999230</v>
      </c>
      <c r="C96" s="10">
        <v>230858938</v>
      </c>
      <c r="D96" s="2" t="s">
        <v>242</v>
      </c>
      <c r="E96" s="5">
        <v>68883607.870000005</v>
      </c>
      <c r="F96" s="2" t="s">
        <v>250</v>
      </c>
      <c r="G96" s="2">
        <v>800103920</v>
      </c>
      <c r="H96" s="2" t="s">
        <v>244</v>
      </c>
      <c r="I96" s="2" t="s">
        <v>43</v>
      </c>
      <c r="J96" s="2" t="s">
        <v>245</v>
      </c>
      <c r="K96" s="8" t="s">
        <v>24</v>
      </c>
      <c r="L96" s="2" t="s">
        <v>246</v>
      </c>
      <c r="M96" s="2" t="s">
        <v>247</v>
      </c>
      <c r="N96" s="2">
        <v>2910907330</v>
      </c>
      <c r="O96" s="13" t="s">
        <v>251</v>
      </c>
      <c r="P96" s="3"/>
    </row>
    <row r="97" spans="1:16" x14ac:dyDescent="0.2">
      <c r="A97" s="3">
        <v>45722</v>
      </c>
      <c r="B97" s="2">
        <v>899999230</v>
      </c>
      <c r="C97" s="10">
        <v>230858938</v>
      </c>
      <c r="D97" s="2" t="s">
        <v>242</v>
      </c>
      <c r="E97" s="5">
        <v>624162318.92999995</v>
      </c>
      <c r="F97" s="2" t="s">
        <v>250</v>
      </c>
      <c r="G97" s="2">
        <v>800103920</v>
      </c>
      <c r="H97" s="2" t="s">
        <v>244</v>
      </c>
      <c r="I97" s="2" t="s">
        <v>43</v>
      </c>
      <c r="J97" s="2" t="s">
        <v>245</v>
      </c>
      <c r="K97" s="8" t="s">
        <v>24</v>
      </c>
      <c r="L97" s="2" t="s">
        <v>246</v>
      </c>
      <c r="M97" s="2" t="s">
        <v>247</v>
      </c>
      <c r="N97" s="2">
        <v>2910907330</v>
      </c>
      <c r="O97" s="13" t="s">
        <v>251</v>
      </c>
      <c r="P97" s="3"/>
    </row>
    <row r="98" spans="1:16" x14ac:dyDescent="0.2">
      <c r="A98" s="3">
        <v>45722</v>
      </c>
      <c r="B98" s="2">
        <v>899999230</v>
      </c>
      <c r="C98" s="10">
        <v>230858938</v>
      </c>
      <c r="D98" s="2" t="s">
        <v>231</v>
      </c>
      <c r="E98" s="5">
        <v>12502000</v>
      </c>
      <c r="F98" s="2">
        <v>560462669999916</v>
      </c>
      <c r="G98" s="2">
        <v>8999997125</v>
      </c>
      <c r="H98" s="2" t="s">
        <v>232</v>
      </c>
      <c r="I98" s="2" t="s">
        <v>36</v>
      </c>
      <c r="J98" s="2" t="s">
        <v>252</v>
      </c>
      <c r="K98" s="8" t="s">
        <v>24</v>
      </c>
      <c r="L98" s="2" t="s">
        <v>234</v>
      </c>
      <c r="M98" s="2" t="s">
        <v>235</v>
      </c>
      <c r="N98" s="2">
        <v>2910907347</v>
      </c>
      <c r="O98" s="13" t="s">
        <v>236</v>
      </c>
      <c r="P98" s="3"/>
    </row>
    <row r="99" spans="1:16" hidden="1" x14ac:dyDescent="0.2">
      <c r="A99" s="3">
        <v>45723</v>
      </c>
      <c r="B99" s="2"/>
      <c r="C99" s="10">
        <v>230858938</v>
      </c>
      <c r="D99" s="2"/>
      <c r="E99" s="5">
        <v>167548</v>
      </c>
      <c r="F99" s="2"/>
      <c r="G99" s="2"/>
      <c r="H99" s="2"/>
      <c r="I99" s="2"/>
      <c r="J99" s="2"/>
      <c r="K99" s="15" t="s">
        <v>149</v>
      </c>
      <c r="L99" s="2" t="s">
        <v>253</v>
      </c>
      <c r="M99" s="2" t="s">
        <v>67</v>
      </c>
      <c r="N99" s="2">
        <v>2910901301</v>
      </c>
      <c r="O99" s="13" t="s">
        <v>254</v>
      </c>
      <c r="P99" s="3"/>
    </row>
    <row r="100" spans="1:16" hidden="1" x14ac:dyDescent="0.2">
      <c r="A100" s="3">
        <v>45723</v>
      </c>
      <c r="B100" s="2"/>
      <c r="C100" s="10">
        <v>230858938</v>
      </c>
      <c r="D100" s="2"/>
      <c r="E100" s="5">
        <v>10000</v>
      </c>
      <c r="F100" s="2"/>
      <c r="G100" s="2"/>
      <c r="H100" s="2"/>
      <c r="I100" s="2"/>
      <c r="J100" s="2"/>
      <c r="K100" s="15" t="s">
        <v>149</v>
      </c>
      <c r="L100" s="2" t="s">
        <v>253</v>
      </c>
      <c r="M100" s="2" t="s">
        <v>67</v>
      </c>
      <c r="N100" s="2">
        <v>2910901301</v>
      </c>
      <c r="O100" s="13" t="s">
        <v>254</v>
      </c>
      <c r="P100" s="3"/>
    </row>
    <row r="101" spans="1:16" hidden="1" x14ac:dyDescent="0.2">
      <c r="A101" s="3">
        <v>45728</v>
      </c>
      <c r="B101" s="2">
        <v>8999992307</v>
      </c>
      <c r="C101" s="10">
        <v>230888422</v>
      </c>
      <c r="D101" s="2" t="s">
        <v>129</v>
      </c>
      <c r="E101" s="5">
        <v>15358</v>
      </c>
      <c r="F101" s="2">
        <v>230897308</v>
      </c>
      <c r="G101" s="2">
        <v>8999992307</v>
      </c>
      <c r="H101" s="2" t="s">
        <v>64</v>
      </c>
      <c r="I101" s="2" t="s">
        <v>49</v>
      </c>
      <c r="J101" s="2"/>
      <c r="K101" s="15" t="s">
        <v>174</v>
      </c>
      <c r="L101" s="2" t="s">
        <v>255</v>
      </c>
      <c r="M101" s="2" t="s">
        <v>67</v>
      </c>
      <c r="N101" s="2">
        <v>2910901301</v>
      </c>
      <c r="O101" s="13"/>
      <c r="P101" s="3"/>
    </row>
    <row r="102" spans="1:16" x14ac:dyDescent="0.2">
      <c r="A102" s="3">
        <v>45729</v>
      </c>
      <c r="B102" s="2">
        <v>8999992307</v>
      </c>
      <c r="C102" s="10">
        <v>230858938</v>
      </c>
      <c r="D102" s="2" t="s">
        <v>142</v>
      </c>
      <c r="E102" s="5">
        <v>76650000</v>
      </c>
      <c r="F102" s="2" t="s">
        <v>93</v>
      </c>
      <c r="G102" s="2">
        <v>8999990902</v>
      </c>
      <c r="H102" s="2" t="s">
        <v>119</v>
      </c>
      <c r="I102" s="2" t="s">
        <v>95</v>
      </c>
      <c r="J102" s="2" t="s">
        <v>144</v>
      </c>
      <c r="K102" s="8" t="s">
        <v>24</v>
      </c>
      <c r="L102" s="2" t="s">
        <v>256</v>
      </c>
      <c r="M102" s="2" t="s">
        <v>146</v>
      </c>
      <c r="N102" s="2">
        <v>2910907361</v>
      </c>
      <c r="O102" s="13" t="s">
        <v>257</v>
      </c>
      <c r="P102" s="3"/>
    </row>
    <row r="103" spans="1:16" hidden="1" x14ac:dyDescent="0.2">
      <c r="A103" s="3">
        <v>45730</v>
      </c>
      <c r="B103" s="2">
        <v>8999992307</v>
      </c>
      <c r="C103" s="10">
        <v>230858938</v>
      </c>
      <c r="D103" s="2">
        <v>572016</v>
      </c>
      <c r="E103" s="5">
        <v>500000</v>
      </c>
      <c r="F103" s="2">
        <v>230894651</v>
      </c>
      <c r="G103" s="2">
        <v>8999992307</v>
      </c>
      <c r="H103" s="2" t="s">
        <v>64</v>
      </c>
      <c r="I103" s="2" t="s">
        <v>49</v>
      </c>
      <c r="J103" s="2" t="s">
        <v>258</v>
      </c>
      <c r="K103" s="15" t="s">
        <v>167</v>
      </c>
      <c r="L103" s="2" t="s">
        <v>259</v>
      </c>
      <c r="M103" s="2" t="s">
        <v>260</v>
      </c>
      <c r="N103" s="2">
        <v>2910907216</v>
      </c>
      <c r="O103" s="13" t="s">
        <v>261</v>
      </c>
      <c r="P103" s="3"/>
    </row>
    <row r="104" spans="1:16" x14ac:dyDescent="0.2">
      <c r="A104" s="3">
        <v>45733</v>
      </c>
      <c r="B104" s="2">
        <v>899999230</v>
      </c>
      <c r="C104" s="10">
        <v>230858938</v>
      </c>
      <c r="D104" s="2" t="s">
        <v>262</v>
      </c>
      <c r="E104" s="5">
        <v>3039043</v>
      </c>
      <c r="F104" s="2" t="s">
        <v>263</v>
      </c>
      <c r="G104" s="2">
        <v>811031647</v>
      </c>
      <c r="H104" s="2" t="s">
        <v>264</v>
      </c>
      <c r="I104" s="2" t="s">
        <v>22</v>
      </c>
      <c r="J104" s="2" t="s">
        <v>265</v>
      </c>
      <c r="K104" s="8" t="s">
        <v>24</v>
      </c>
      <c r="L104" s="2" t="s">
        <v>266</v>
      </c>
      <c r="M104" s="2" t="s">
        <v>267</v>
      </c>
      <c r="N104" s="2">
        <v>2453019702</v>
      </c>
      <c r="O104" s="13" t="s">
        <v>268</v>
      </c>
      <c r="P104" s="3"/>
    </row>
    <row r="105" spans="1:16" hidden="1" x14ac:dyDescent="0.2">
      <c r="A105" s="3">
        <v>45735</v>
      </c>
      <c r="B105" s="2">
        <v>8999992307</v>
      </c>
      <c r="C105" s="10">
        <v>230858938</v>
      </c>
      <c r="D105" s="2" t="s">
        <v>269</v>
      </c>
      <c r="E105" s="5">
        <v>16444174</v>
      </c>
      <c r="F105" s="2" t="s">
        <v>93</v>
      </c>
      <c r="G105" s="2">
        <v>51630853</v>
      </c>
      <c r="H105" s="2" t="s">
        <v>270</v>
      </c>
      <c r="I105" s="2" t="s">
        <v>22</v>
      </c>
      <c r="J105" s="2" t="s">
        <v>271</v>
      </c>
      <c r="K105" s="15" t="s">
        <v>226</v>
      </c>
      <c r="L105" s="2" t="s">
        <v>272</v>
      </c>
      <c r="M105" s="2" t="s">
        <v>273</v>
      </c>
      <c r="N105" s="2">
        <v>2910907222</v>
      </c>
      <c r="O105" s="13"/>
      <c r="P105" s="3"/>
    </row>
    <row r="106" spans="1:16" hidden="1" x14ac:dyDescent="0.2">
      <c r="A106" s="3">
        <v>45736</v>
      </c>
      <c r="B106" s="2"/>
      <c r="C106" s="10">
        <v>230894651</v>
      </c>
      <c r="D106" s="2"/>
      <c r="E106" s="5">
        <v>20520</v>
      </c>
      <c r="F106" s="2"/>
      <c r="G106" s="2"/>
      <c r="H106" s="2">
        <v>1110068654</v>
      </c>
      <c r="I106" s="2"/>
      <c r="J106" s="2"/>
      <c r="K106" s="7" t="s">
        <v>274</v>
      </c>
      <c r="L106" s="12" t="s">
        <v>275</v>
      </c>
      <c r="M106" s="12" t="s">
        <v>18</v>
      </c>
      <c r="N106" s="2">
        <v>2910906801</v>
      </c>
      <c r="O106" s="12" t="s">
        <v>276</v>
      </c>
      <c r="P106" s="3"/>
    </row>
    <row r="107" spans="1:16" hidden="1" x14ac:dyDescent="0.2">
      <c r="A107" s="3">
        <v>45736</v>
      </c>
      <c r="B107" s="2"/>
      <c r="C107" s="10">
        <v>230894651</v>
      </c>
      <c r="D107" s="2"/>
      <c r="E107" s="5">
        <v>108000</v>
      </c>
      <c r="F107" s="2"/>
      <c r="G107" s="2"/>
      <c r="H107" s="2">
        <v>1110068654</v>
      </c>
      <c r="I107" s="2"/>
      <c r="J107" s="2"/>
      <c r="K107" s="7" t="s">
        <v>274</v>
      </c>
      <c r="L107" s="12" t="s">
        <v>275</v>
      </c>
      <c r="M107" s="12" t="s">
        <v>18</v>
      </c>
      <c r="N107" s="2">
        <v>2910906801</v>
      </c>
      <c r="O107" s="12" t="s">
        <v>277</v>
      </c>
      <c r="P107" s="3"/>
    </row>
    <row r="108" spans="1:16" hidden="1" x14ac:dyDescent="0.2">
      <c r="A108" s="3">
        <v>45736</v>
      </c>
      <c r="B108" s="2"/>
      <c r="C108" s="10">
        <v>230903684</v>
      </c>
      <c r="D108" s="2"/>
      <c r="E108" s="5">
        <v>2812</v>
      </c>
      <c r="F108" s="2"/>
      <c r="G108" s="2"/>
      <c r="H108" s="2">
        <v>1110068744</v>
      </c>
      <c r="I108" s="2"/>
      <c r="J108" s="2"/>
      <c r="K108" s="7" t="s">
        <v>274</v>
      </c>
      <c r="L108" s="12" t="s">
        <v>275</v>
      </c>
      <c r="M108" s="12" t="s">
        <v>278</v>
      </c>
      <c r="N108" s="12">
        <v>2453018363</v>
      </c>
      <c r="O108" s="12" t="s">
        <v>276</v>
      </c>
      <c r="P108" s="3"/>
    </row>
    <row r="109" spans="1:16" hidden="1" x14ac:dyDescent="0.2">
      <c r="A109" s="3">
        <v>45736</v>
      </c>
      <c r="B109" s="2"/>
      <c r="C109" s="10">
        <v>230903684</v>
      </c>
      <c r="D109" s="2"/>
      <c r="E109" s="5">
        <v>14800</v>
      </c>
      <c r="F109" s="2"/>
      <c r="G109" s="2"/>
      <c r="H109" s="2">
        <v>1110068744</v>
      </c>
      <c r="I109" s="2"/>
      <c r="J109" s="2"/>
      <c r="K109" s="7" t="s">
        <v>274</v>
      </c>
      <c r="L109" s="12" t="s">
        <v>275</v>
      </c>
      <c r="M109" s="12" t="s">
        <v>278</v>
      </c>
      <c r="N109" s="12">
        <v>2453018363</v>
      </c>
      <c r="O109" s="12" t="s">
        <v>277</v>
      </c>
      <c r="P109" s="3"/>
    </row>
    <row r="110" spans="1:16" hidden="1" x14ac:dyDescent="0.2">
      <c r="A110" s="3">
        <v>45736</v>
      </c>
      <c r="B110" s="2"/>
      <c r="C110" s="10">
        <v>230858938</v>
      </c>
      <c r="D110" s="2"/>
      <c r="E110" s="5">
        <v>201608.5</v>
      </c>
      <c r="F110" s="2"/>
      <c r="G110" s="2"/>
      <c r="H110" s="2">
        <v>1110066100</v>
      </c>
      <c r="I110" s="2"/>
      <c r="J110" s="2"/>
      <c r="K110" s="7" t="s">
        <v>274</v>
      </c>
      <c r="L110" s="12" t="s">
        <v>275</v>
      </c>
      <c r="M110" s="2" t="s">
        <v>67</v>
      </c>
      <c r="N110" s="2">
        <v>2910901301</v>
      </c>
      <c r="O110" s="12" t="s">
        <v>276</v>
      </c>
      <c r="P110" s="3"/>
    </row>
    <row r="111" spans="1:16" hidden="1" x14ac:dyDescent="0.2">
      <c r="A111" s="3">
        <v>45736</v>
      </c>
      <c r="B111" s="2"/>
      <c r="C111" s="10">
        <v>230858938</v>
      </c>
      <c r="D111" s="2"/>
      <c r="E111" s="5">
        <v>1062150</v>
      </c>
      <c r="F111" s="2"/>
      <c r="G111" s="2"/>
      <c r="H111" s="2">
        <v>1110066100</v>
      </c>
      <c r="I111" s="2"/>
      <c r="J111" s="2"/>
      <c r="K111" s="7" t="s">
        <v>274</v>
      </c>
      <c r="L111" s="12" t="s">
        <v>275</v>
      </c>
      <c r="M111" s="2" t="s">
        <v>67</v>
      </c>
      <c r="N111" s="2">
        <v>2910901301</v>
      </c>
      <c r="O111" s="12" t="s">
        <v>277</v>
      </c>
      <c r="P111" s="3"/>
    </row>
    <row r="112" spans="1:16" x14ac:dyDescent="0.2">
      <c r="A112" s="3">
        <v>45737</v>
      </c>
      <c r="B112" s="2">
        <v>8999992307</v>
      </c>
      <c r="C112" s="10">
        <v>230858938</v>
      </c>
      <c r="D112" s="2" t="s">
        <v>279</v>
      </c>
      <c r="E112" s="5">
        <v>159367808</v>
      </c>
      <c r="F112" s="2" t="s">
        <v>93</v>
      </c>
      <c r="G112" s="2">
        <v>8999990902</v>
      </c>
      <c r="H112" s="2" t="s">
        <v>119</v>
      </c>
      <c r="I112" s="2" t="s">
        <v>95</v>
      </c>
      <c r="J112" s="2" t="s">
        <v>280</v>
      </c>
      <c r="K112" s="8" t="s">
        <v>24</v>
      </c>
      <c r="L112" s="2" t="s">
        <v>281</v>
      </c>
      <c r="M112" s="2" t="s">
        <v>282</v>
      </c>
      <c r="N112" s="2">
        <v>2910907309</v>
      </c>
      <c r="O112" s="13" t="s">
        <v>283</v>
      </c>
      <c r="P112" s="3"/>
    </row>
    <row r="113" spans="1:16" x14ac:dyDescent="0.2">
      <c r="A113" s="3">
        <v>45737</v>
      </c>
      <c r="B113" s="2">
        <v>8999992307</v>
      </c>
      <c r="C113" s="10">
        <v>230858938</v>
      </c>
      <c r="D113" s="2">
        <v>3000233200</v>
      </c>
      <c r="E113" s="5">
        <v>15268442</v>
      </c>
      <c r="F113" s="2">
        <v>256007436</v>
      </c>
      <c r="G113" s="2">
        <v>8999990619</v>
      </c>
      <c r="H113" s="2" t="s">
        <v>55</v>
      </c>
      <c r="I113" s="2" t="s">
        <v>49</v>
      </c>
      <c r="J113" s="2">
        <v>1001583927</v>
      </c>
      <c r="K113" s="8" t="s">
        <v>24</v>
      </c>
      <c r="L113" s="2" t="s">
        <v>284</v>
      </c>
      <c r="M113" s="2" t="s">
        <v>285</v>
      </c>
      <c r="N113" s="2">
        <v>2453018373</v>
      </c>
      <c r="O113" s="13" t="s">
        <v>286</v>
      </c>
      <c r="P113" s="3"/>
    </row>
    <row r="114" spans="1:16" x14ac:dyDescent="0.2">
      <c r="A114" s="3">
        <v>45741</v>
      </c>
      <c r="B114" s="2">
        <v>8999992307</v>
      </c>
      <c r="C114" s="10">
        <v>230858938</v>
      </c>
      <c r="D114" s="2">
        <v>3000241274</v>
      </c>
      <c r="E114" s="5">
        <v>662038878</v>
      </c>
      <c r="F114" s="2">
        <v>256007436</v>
      </c>
      <c r="G114" s="2">
        <v>8999990619</v>
      </c>
      <c r="H114" s="2" t="s">
        <v>55</v>
      </c>
      <c r="I114" s="2" t="s">
        <v>49</v>
      </c>
      <c r="J114" s="2">
        <v>1001587426</v>
      </c>
      <c r="K114" s="8" t="s">
        <v>24</v>
      </c>
      <c r="L114" s="2" t="s">
        <v>287</v>
      </c>
      <c r="M114" s="2" t="s">
        <v>288</v>
      </c>
      <c r="N114" s="2">
        <v>2453018371</v>
      </c>
      <c r="O114" s="13" t="s">
        <v>289</v>
      </c>
      <c r="P114" s="3"/>
    </row>
    <row r="115" spans="1:16" x14ac:dyDescent="0.2">
      <c r="A115" s="3">
        <v>45741</v>
      </c>
      <c r="B115" s="2">
        <v>8999992307</v>
      </c>
      <c r="C115" s="10">
        <v>230903684</v>
      </c>
      <c r="D115" s="2"/>
      <c r="E115" s="5">
        <v>316380801</v>
      </c>
      <c r="F115" s="2"/>
      <c r="G115" s="2"/>
      <c r="H115" s="2"/>
      <c r="I115" s="2" t="s">
        <v>49</v>
      </c>
      <c r="J115" s="2">
        <v>1001587426</v>
      </c>
      <c r="K115" s="8" t="s">
        <v>24</v>
      </c>
      <c r="L115" s="2" t="s">
        <v>290</v>
      </c>
      <c r="M115" s="2" t="s">
        <v>278</v>
      </c>
      <c r="N115" s="2">
        <v>2453018363</v>
      </c>
      <c r="O115" s="13" t="s">
        <v>291</v>
      </c>
      <c r="P115" s="3"/>
    </row>
    <row r="116" spans="1:16" x14ac:dyDescent="0.2">
      <c r="A116" s="3">
        <v>45744</v>
      </c>
      <c r="B116" s="2">
        <v>8999992307</v>
      </c>
      <c r="C116" s="10">
        <v>230858938</v>
      </c>
      <c r="D116" s="2">
        <v>87724711</v>
      </c>
      <c r="E116" s="5">
        <v>120512636</v>
      </c>
      <c r="F116" s="2">
        <v>270104797</v>
      </c>
      <c r="G116" s="2">
        <v>9003822135</v>
      </c>
      <c r="H116" s="2" t="s">
        <v>292</v>
      </c>
      <c r="I116" s="2" t="s">
        <v>49</v>
      </c>
      <c r="J116" s="2"/>
      <c r="K116" s="8" t="s">
        <v>24</v>
      </c>
      <c r="L116" s="2" t="s">
        <v>293</v>
      </c>
      <c r="M116" s="2" t="s">
        <v>294</v>
      </c>
      <c r="N116" s="2">
        <v>2910907364</v>
      </c>
      <c r="O116" s="13" t="s">
        <v>295</v>
      </c>
      <c r="P116" s="3"/>
    </row>
    <row r="117" spans="1:16" x14ac:dyDescent="0.2">
      <c r="A117" s="3">
        <v>45744</v>
      </c>
      <c r="B117" s="2">
        <v>8999992307</v>
      </c>
      <c r="C117" s="10">
        <v>230858938</v>
      </c>
      <c r="D117" s="2" t="s">
        <v>296</v>
      </c>
      <c r="E117" s="5">
        <v>471180000</v>
      </c>
      <c r="F117" s="2" t="s">
        <v>93</v>
      </c>
      <c r="G117" s="2">
        <v>8999990902</v>
      </c>
      <c r="H117" s="2" t="s">
        <v>297</v>
      </c>
      <c r="I117" s="2" t="s">
        <v>95</v>
      </c>
      <c r="J117" s="2" t="s">
        <v>298</v>
      </c>
      <c r="K117" s="8" t="s">
        <v>24</v>
      </c>
      <c r="L117" s="2" t="s">
        <v>299</v>
      </c>
      <c r="M117" s="2" t="s">
        <v>300</v>
      </c>
      <c r="N117" s="2">
        <v>2910907236</v>
      </c>
      <c r="O117" s="13" t="s">
        <v>301</v>
      </c>
      <c r="P117" s="3"/>
    </row>
    <row r="118" spans="1:16" x14ac:dyDescent="0.2">
      <c r="A118" s="3">
        <v>45744</v>
      </c>
      <c r="B118" s="2">
        <v>8999992307</v>
      </c>
      <c r="C118" s="10">
        <v>230858938</v>
      </c>
      <c r="D118" s="2" t="s">
        <v>302</v>
      </c>
      <c r="E118" s="5">
        <v>134775330.31999999</v>
      </c>
      <c r="F118" s="2" t="s">
        <v>93</v>
      </c>
      <c r="G118" s="2">
        <v>8999990902</v>
      </c>
      <c r="H118" s="2" t="s">
        <v>297</v>
      </c>
      <c r="I118" s="2" t="s">
        <v>95</v>
      </c>
      <c r="J118" s="2" t="s">
        <v>303</v>
      </c>
      <c r="K118" s="8" t="s">
        <v>24</v>
      </c>
      <c r="L118" s="2" t="s">
        <v>304</v>
      </c>
      <c r="M118" s="2" t="s">
        <v>305</v>
      </c>
      <c r="N118" s="2">
        <v>2910907333</v>
      </c>
      <c r="O118" s="13" t="s">
        <v>306</v>
      </c>
      <c r="P118" s="3"/>
    </row>
    <row r="119" spans="1:16" hidden="1" x14ac:dyDescent="0.2">
      <c r="A119" s="3">
        <v>45744</v>
      </c>
      <c r="B119" s="2">
        <v>8999992307</v>
      </c>
      <c r="C119" s="10">
        <v>230888406</v>
      </c>
      <c r="D119" s="2">
        <f>E118*12/100</f>
        <v>16173039.6384</v>
      </c>
      <c r="E119" s="5">
        <v>18548971</v>
      </c>
      <c r="F119" s="2">
        <v>230858938</v>
      </c>
      <c r="G119" s="2">
        <v>8999992307</v>
      </c>
      <c r="H119" s="2" t="s">
        <v>64</v>
      </c>
      <c r="I119" s="2" t="s">
        <v>49</v>
      </c>
      <c r="J119" s="2"/>
      <c r="K119" s="15" t="s">
        <v>130</v>
      </c>
      <c r="L119" s="2" t="s">
        <v>307</v>
      </c>
      <c r="M119" s="2" t="s">
        <v>132</v>
      </c>
      <c r="N119" s="2">
        <v>2910901302</v>
      </c>
      <c r="O119" s="13"/>
      <c r="P119" s="3"/>
    </row>
    <row r="120" spans="1:16" hidden="1" x14ac:dyDescent="0.2">
      <c r="A120" s="3">
        <v>45744</v>
      </c>
      <c r="B120" s="2">
        <v>8999992307</v>
      </c>
      <c r="C120" s="10">
        <v>230888406</v>
      </c>
      <c r="D120" s="2" t="s">
        <v>129</v>
      </c>
      <c r="E120" s="5">
        <v>10446429</v>
      </c>
      <c r="F120" s="2">
        <v>230858938</v>
      </c>
      <c r="G120" s="2">
        <v>8999992307</v>
      </c>
      <c r="H120" s="2" t="s">
        <v>64</v>
      </c>
      <c r="I120" s="2" t="s">
        <v>49</v>
      </c>
      <c r="J120" s="2"/>
      <c r="K120" s="15" t="s">
        <v>130</v>
      </c>
      <c r="L120" s="2" t="s">
        <v>307</v>
      </c>
      <c r="M120" s="2" t="s">
        <v>132</v>
      </c>
      <c r="N120" s="2">
        <v>2910901302</v>
      </c>
      <c r="O120" s="13"/>
      <c r="P120" s="3"/>
    </row>
    <row r="121" spans="1:16" hidden="1" x14ac:dyDescent="0.2">
      <c r="A121" s="3">
        <v>45744</v>
      </c>
      <c r="B121" s="2">
        <v>8999992307</v>
      </c>
      <c r="C121" s="10">
        <v>230888406</v>
      </c>
      <c r="D121" s="2" t="s">
        <v>129</v>
      </c>
      <c r="E121" s="5">
        <v>4830137</v>
      </c>
      <c r="F121" s="2">
        <v>230858938</v>
      </c>
      <c r="G121" s="2">
        <v>8999992307</v>
      </c>
      <c r="H121" s="2" t="s">
        <v>64</v>
      </c>
      <c r="I121" s="2" t="s">
        <v>49</v>
      </c>
      <c r="J121" s="2"/>
      <c r="K121" s="15" t="s">
        <v>130</v>
      </c>
      <c r="L121" s="2" t="s">
        <v>307</v>
      </c>
      <c r="M121" s="2" t="s">
        <v>132</v>
      </c>
      <c r="N121" s="2">
        <v>2910901302</v>
      </c>
      <c r="O121" s="13"/>
      <c r="P121" s="3"/>
    </row>
    <row r="122" spans="1:16" hidden="1" x14ac:dyDescent="0.2">
      <c r="A122" s="3">
        <v>45744</v>
      </c>
      <c r="B122" s="2">
        <v>8999992307</v>
      </c>
      <c r="C122" s="10">
        <v>230888406</v>
      </c>
      <c r="D122" s="2" t="s">
        <v>129</v>
      </c>
      <c r="E122" s="5">
        <v>16836201</v>
      </c>
      <c r="F122" s="2">
        <v>230858938</v>
      </c>
      <c r="G122" s="2">
        <v>8999992307</v>
      </c>
      <c r="H122" s="2" t="s">
        <v>64</v>
      </c>
      <c r="I122" s="2" t="s">
        <v>49</v>
      </c>
      <c r="J122" s="2"/>
      <c r="K122" s="15" t="s">
        <v>130</v>
      </c>
      <c r="L122" s="2" t="s">
        <v>307</v>
      </c>
      <c r="M122" s="2" t="s">
        <v>132</v>
      </c>
      <c r="N122" s="2">
        <v>2910901302</v>
      </c>
      <c r="O122" s="13"/>
      <c r="P122" s="3"/>
    </row>
    <row r="123" spans="1:16" hidden="1" x14ac:dyDescent="0.2">
      <c r="A123" s="3">
        <v>45744</v>
      </c>
      <c r="B123" s="2">
        <v>8999992307</v>
      </c>
      <c r="C123" s="10">
        <v>230888406</v>
      </c>
      <c r="D123" s="2" t="s">
        <v>129</v>
      </c>
      <c r="E123" s="5">
        <v>44030439</v>
      </c>
      <c r="F123" s="2">
        <v>230858938</v>
      </c>
      <c r="G123" s="2">
        <v>8999992307</v>
      </c>
      <c r="H123" s="2" t="s">
        <v>64</v>
      </c>
      <c r="I123" s="2" t="s">
        <v>49</v>
      </c>
      <c r="J123" s="2"/>
      <c r="K123" s="15" t="s">
        <v>130</v>
      </c>
      <c r="L123" s="2" t="s">
        <v>307</v>
      </c>
      <c r="M123" s="2" t="s">
        <v>132</v>
      </c>
      <c r="N123" s="2">
        <v>2910901302</v>
      </c>
      <c r="O123" s="13"/>
      <c r="P123" s="3"/>
    </row>
    <row r="124" spans="1:16" hidden="1" x14ac:dyDescent="0.2">
      <c r="A124" s="3">
        <v>45744</v>
      </c>
      <c r="B124" s="2">
        <v>8999992307</v>
      </c>
      <c r="C124" s="10">
        <v>230888406</v>
      </c>
      <c r="D124" s="2" t="s">
        <v>129</v>
      </c>
      <c r="E124" s="5">
        <v>91421609</v>
      </c>
      <c r="F124" s="2">
        <v>230858938</v>
      </c>
      <c r="G124" s="2">
        <v>8999992307</v>
      </c>
      <c r="H124" s="2" t="s">
        <v>64</v>
      </c>
      <c r="I124" s="2" t="s">
        <v>49</v>
      </c>
      <c r="J124" s="2"/>
      <c r="K124" s="15" t="s">
        <v>130</v>
      </c>
      <c r="L124" s="2" t="s">
        <v>307</v>
      </c>
      <c r="M124" s="2" t="s">
        <v>132</v>
      </c>
      <c r="N124" s="2">
        <v>2910901302</v>
      </c>
      <c r="O124" s="13"/>
      <c r="P124" s="3"/>
    </row>
    <row r="125" spans="1:16" hidden="1" x14ac:dyDescent="0.2">
      <c r="A125" s="3">
        <v>45744</v>
      </c>
      <c r="B125" s="2">
        <v>8999992307</v>
      </c>
      <c r="C125" s="10">
        <v>230888422</v>
      </c>
      <c r="D125" s="2" t="s">
        <v>129</v>
      </c>
      <c r="E125" s="5">
        <v>12365981</v>
      </c>
      <c r="F125" s="2">
        <v>230858938</v>
      </c>
      <c r="G125" s="2">
        <v>8999992307</v>
      </c>
      <c r="H125" s="2" t="s">
        <v>64</v>
      </c>
      <c r="I125" s="2" t="s">
        <v>49</v>
      </c>
      <c r="J125" s="2"/>
      <c r="K125" s="15" t="s">
        <v>130</v>
      </c>
      <c r="L125" s="2" t="s">
        <v>307</v>
      </c>
      <c r="M125" s="2" t="s">
        <v>67</v>
      </c>
      <c r="N125" s="2">
        <v>2910901301</v>
      </c>
      <c r="O125" s="13"/>
      <c r="P125" s="3"/>
    </row>
    <row r="126" spans="1:16" hidden="1" x14ac:dyDescent="0.2">
      <c r="A126" s="3">
        <v>45744</v>
      </c>
      <c r="B126" s="2">
        <v>8999992307</v>
      </c>
      <c r="C126" s="10">
        <v>230888422</v>
      </c>
      <c r="D126" s="2" t="s">
        <v>129</v>
      </c>
      <c r="E126" s="5">
        <v>6964286</v>
      </c>
      <c r="F126" s="2">
        <v>230858938</v>
      </c>
      <c r="G126" s="2">
        <v>8999992307</v>
      </c>
      <c r="H126" s="2" t="s">
        <v>64</v>
      </c>
      <c r="I126" s="2" t="s">
        <v>49</v>
      </c>
      <c r="J126" s="2"/>
      <c r="K126" s="15" t="s">
        <v>130</v>
      </c>
      <c r="L126" s="2" t="s">
        <v>307</v>
      </c>
      <c r="M126" s="2" t="s">
        <v>67</v>
      </c>
      <c r="N126" s="2">
        <v>2910901301</v>
      </c>
      <c r="O126" s="13"/>
      <c r="P126" s="3"/>
    </row>
    <row r="127" spans="1:16" hidden="1" x14ac:dyDescent="0.2">
      <c r="A127" s="3">
        <v>45744</v>
      </c>
      <c r="B127" s="2">
        <v>8999992307</v>
      </c>
      <c r="C127" s="10">
        <v>230888422</v>
      </c>
      <c r="D127" s="2" t="s">
        <v>129</v>
      </c>
      <c r="E127" s="5">
        <v>60947739</v>
      </c>
      <c r="F127" s="2">
        <v>230858938</v>
      </c>
      <c r="G127" s="2">
        <v>8999992307</v>
      </c>
      <c r="H127" s="2" t="s">
        <v>64</v>
      </c>
      <c r="I127" s="2" t="s">
        <v>49</v>
      </c>
      <c r="J127" s="2"/>
      <c r="K127" s="15" t="s">
        <v>130</v>
      </c>
      <c r="L127" s="2" t="s">
        <v>307</v>
      </c>
      <c r="M127" s="2" t="s">
        <v>67</v>
      </c>
      <c r="N127" s="2">
        <v>2910901301</v>
      </c>
      <c r="O127" s="13"/>
      <c r="P127" s="3"/>
    </row>
    <row r="128" spans="1:16" hidden="1" x14ac:dyDescent="0.2">
      <c r="A128" s="3">
        <v>45744</v>
      </c>
      <c r="B128" s="2">
        <v>8999992307</v>
      </c>
      <c r="C128" s="10">
        <v>230888422</v>
      </c>
      <c r="D128" s="2" t="s">
        <v>129</v>
      </c>
      <c r="E128" s="5">
        <v>29353625</v>
      </c>
      <c r="F128" s="2">
        <v>230858938</v>
      </c>
      <c r="G128" s="2">
        <v>8999992307</v>
      </c>
      <c r="H128" s="2" t="s">
        <v>64</v>
      </c>
      <c r="I128" s="2" t="s">
        <v>49</v>
      </c>
      <c r="J128" s="2"/>
      <c r="K128" s="15" t="s">
        <v>130</v>
      </c>
      <c r="L128" s="2" t="s">
        <v>307</v>
      </c>
      <c r="M128" s="2" t="s">
        <v>67</v>
      </c>
      <c r="N128" s="2">
        <v>2910901301</v>
      </c>
      <c r="O128" s="13"/>
      <c r="P128" s="3"/>
    </row>
    <row r="129" spans="1:16" hidden="1" x14ac:dyDescent="0.2">
      <c r="A129" s="3">
        <v>45744</v>
      </c>
      <c r="B129" s="2">
        <v>8999992307</v>
      </c>
      <c r="C129" s="10">
        <v>230888422</v>
      </c>
      <c r="D129" s="2" t="s">
        <v>129</v>
      </c>
      <c r="E129" s="5">
        <v>3220092</v>
      </c>
      <c r="F129" s="2">
        <v>230858938</v>
      </c>
      <c r="G129" s="2">
        <v>8999992307</v>
      </c>
      <c r="H129" s="2" t="s">
        <v>64</v>
      </c>
      <c r="I129" s="2" t="s">
        <v>49</v>
      </c>
      <c r="J129" s="2"/>
      <c r="K129" s="15" t="s">
        <v>130</v>
      </c>
      <c r="L129" s="2" t="s">
        <v>307</v>
      </c>
      <c r="M129" s="2" t="s">
        <v>67</v>
      </c>
      <c r="N129" s="2">
        <v>2910901301</v>
      </c>
      <c r="O129" s="13"/>
      <c r="P129" s="3"/>
    </row>
    <row r="130" spans="1:16" hidden="1" x14ac:dyDescent="0.2">
      <c r="A130" s="3">
        <v>45744</v>
      </c>
      <c r="B130" s="2">
        <v>8999992307</v>
      </c>
      <c r="C130" s="10">
        <v>230888422</v>
      </c>
      <c r="D130" s="2" t="s">
        <v>129</v>
      </c>
      <c r="E130" s="5">
        <v>11224134</v>
      </c>
      <c r="F130" s="2">
        <v>230858938</v>
      </c>
      <c r="G130" s="2">
        <v>8999992307</v>
      </c>
      <c r="H130" s="2" t="s">
        <v>64</v>
      </c>
      <c r="I130" s="2" t="s">
        <v>49</v>
      </c>
      <c r="J130" s="2"/>
      <c r="K130" s="15" t="s">
        <v>130</v>
      </c>
      <c r="L130" s="2" t="s">
        <v>307</v>
      </c>
      <c r="M130" s="2" t="s">
        <v>67</v>
      </c>
      <c r="N130" s="2">
        <v>2910901301</v>
      </c>
      <c r="O130" s="13"/>
      <c r="P130" s="3"/>
    </row>
    <row r="131" spans="1:16" hidden="1" x14ac:dyDescent="0.2">
      <c r="A131" s="3">
        <v>45747</v>
      </c>
      <c r="B131" s="2">
        <v>8999992307</v>
      </c>
      <c r="C131" s="10">
        <v>230888406</v>
      </c>
      <c r="D131" s="2" t="s">
        <v>129</v>
      </c>
      <c r="E131" s="5">
        <v>26578278</v>
      </c>
      <c r="F131" s="2">
        <v>230903684</v>
      </c>
      <c r="G131" s="2">
        <v>8999992307</v>
      </c>
      <c r="H131" s="2" t="s">
        <v>64</v>
      </c>
      <c r="I131" s="2" t="s">
        <v>49</v>
      </c>
      <c r="J131" s="2"/>
      <c r="K131" s="15" t="s">
        <v>130</v>
      </c>
      <c r="L131" s="2" t="s">
        <v>308</v>
      </c>
      <c r="M131" s="2" t="s">
        <v>132</v>
      </c>
      <c r="N131" s="2">
        <v>2910901302</v>
      </c>
      <c r="O131" s="13"/>
      <c r="P131" s="3"/>
    </row>
    <row r="132" spans="1:16" hidden="1" x14ac:dyDescent="0.2">
      <c r="A132" s="3">
        <v>45747</v>
      </c>
      <c r="B132" s="2">
        <v>8999992307</v>
      </c>
      <c r="C132" s="10">
        <v>230888406</v>
      </c>
      <c r="D132" s="2" t="s">
        <v>129</v>
      </c>
      <c r="E132" s="5">
        <v>14899269</v>
      </c>
      <c r="F132" s="2">
        <v>230857187</v>
      </c>
      <c r="G132" s="2">
        <v>8999992307</v>
      </c>
      <c r="H132" s="2" t="s">
        <v>64</v>
      </c>
      <c r="I132" s="2" t="s">
        <v>49</v>
      </c>
      <c r="J132" s="2"/>
      <c r="K132" s="15" t="s">
        <v>130</v>
      </c>
      <c r="L132" s="2" t="s">
        <v>308</v>
      </c>
      <c r="M132" s="2" t="s">
        <v>132</v>
      </c>
      <c r="N132" s="2">
        <v>2910901302</v>
      </c>
      <c r="O132" s="13"/>
      <c r="P132" s="3"/>
    </row>
    <row r="133" spans="1:16" hidden="1" x14ac:dyDescent="0.2">
      <c r="A133" s="3">
        <v>45747</v>
      </c>
      <c r="B133" s="2">
        <v>8999992307</v>
      </c>
      <c r="C133" s="10">
        <v>230888406</v>
      </c>
      <c r="D133" s="2" t="s">
        <v>129</v>
      </c>
      <c r="E133" s="5">
        <v>998036</v>
      </c>
      <c r="F133" s="2">
        <v>230857187</v>
      </c>
      <c r="G133" s="2">
        <v>8999992307</v>
      </c>
      <c r="H133" s="2" t="s">
        <v>64</v>
      </c>
      <c r="I133" s="2" t="s">
        <v>49</v>
      </c>
      <c r="J133" s="2"/>
      <c r="K133" s="15" t="s">
        <v>130</v>
      </c>
      <c r="L133" s="2" t="s">
        <v>308</v>
      </c>
      <c r="M133" s="2" t="s">
        <v>132</v>
      </c>
      <c r="N133" s="2">
        <v>2910901302</v>
      </c>
      <c r="O133" s="13"/>
      <c r="P133" s="3"/>
    </row>
    <row r="134" spans="1:16" hidden="1" x14ac:dyDescent="0.2">
      <c r="A134" s="3">
        <v>45747</v>
      </c>
      <c r="B134" s="2">
        <v>8999992307</v>
      </c>
      <c r="C134" s="10">
        <v>230888406</v>
      </c>
      <c r="D134" s="2" t="s">
        <v>129</v>
      </c>
      <c r="E134" s="5">
        <v>694286</v>
      </c>
      <c r="F134" s="2">
        <v>230857187</v>
      </c>
      <c r="G134" s="2">
        <v>8999992307</v>
      </c>
      <c r="H134" s="2" t="s">
        <v>64</v>
      </c>
      <c r="I134" s="2" t="s">
        <v>49</v>
      </c>
      <c r="J134" s="2"/>
      <c r="K134" s="15" t="s">
        <v>130</v>
      </c>
      <c r="L134" s="2" t="s">
        <v>308</v>
      </c>
      <c r="M134" s="2" t="s">
        <v>132</v>
      </c>
      <c r="N134" s="2">
        <v>2910901302</v>
      </c>
      <c r="O134" s="13"/>
      <c r="P134" s="3"/>
    </row>
    <row r="135" spans="1:16" hidden="1" x14ac:dyDescent="0.2">
      <c r="A135" s="3">
        <v>45747</v>
      </c>
      <c r="B135" s="2">
        <v>8999992307</v>
      </c>
      <c r="C135" s="10">
        <v>230888406</v>
      </c>
      <c r="D135" s="2" t="s">
        <v>129</v>
      </c>
      <c r="E135" s="5">
        <v>5309637</v>
      </c>
      <c r="F135" s="2">
        <v>230857187</v>
      </c>
      <c r="G135" s="2">
        <v>8999992307</v>
      </c>
      <c r="H135" s="2" t="s">
        <v>64</v>
      </c>
      <c r="I135" s="2" t="s">
        <v>49</v>
      </c>
      <c r="J135" s="2"/>
      <c r="K135" s="15" t="s">
        <v>130</v>
      </c>
      <c r="L135" s="2" t="s">
        <v>308</v>
      </c>
      <c r="M135" s="2" t="s">
        <v>132</v>
      </c>
      <c r="N135" s="2">
        <v>2910901302</v>
      </c>
      <c r="O135" s="13"/>
      <c r="P135" s="3"/>
    </row>
    <row r="136" spans="1:16" hidden="1" x14ac:dyDescent="0.2">
      <c r="A136" s="3">
        <v>45747</v>
      </c>
      <c r="B136" s="2">
        <v>8999992307</v>
      </c>
      <c r="C136" s="10">
        <v>230888406</v>
      </c>
      <c r="D136" s="2" t="s">
        <v>129</v>
      </c>
      <c r="E136" s="5">
        <v>908357</v>
      </c>
      <c r="F136" s="2">
        <v>230857187</v>
      </c>
      <c r="G136" s="2">
        <v>8999992307</v>
      </c>
      <c r="H136" s="2" t="s">
        <v>64</v>
      </c>
      <c r="I136" s="2" t="s">
        <v>49</v>
      </c>
      <c r="J136" s="2"/>
      <c r="K136" s="15" t="s">
        <v>130</v>
      </c>
      <c r="L136" s="2" t="s">
        <v>308</v>
      </c>
      <c r="M136" s="2" t="s">
        <v>132</v>
      </c>
      <c r="N136" s="2">
        <v>2910901302</v>
      </c>
      <c r="O136" s="13"/>
      <c r="P136" s="3"/>
    </row>
    <row r="137" spans="1:16" hidden="1" x14ac:dyDescent="0.2">
      <c r="A137" s="3">
        <v>45747</v>
      </c>
      <c r="B137" s="2">
        <v>8999992307</v>
      </c>
      <c r="C137" s="10">
        <v>230888406</v>
      </c>
      <c r="D137" s="2" t="s">
        <v>129</v>
      </c>
      <c r="E137" s="5">
        <v>1992857</v>
      </c>
      <c r="F137" s="2">
        <v>230858938</v>
      </c>
      <c r="G137" s="2">
        <v>8999992307</v>
      </c>
      <c r="H137" s="2" t="s">
        <v>64</v>
      </c>
      <c r="I137" s="2" t="s">
        <v>49</v>
      </c>
      <c r="J137" s="2"/>
      <c r="K137" s="15" t="s">
        <v>130</v>
      </c>
      <c r="L137" s="2" t="s">
        <v>308</v>
      </c>
      <c r="M137" s="2" t="s">
        <v>132</v>
      </c>
      <c r="N137" s="2">
        <v>2910901302</v>
      </c>
      <c r="O137" s="13"/>
      <c r="P137" s="3"/>
    </row>
    <row r="138" spans="1:16" hidden="1" x14ac:dyDescent="0.2">
      <c r="A138" s="3">
        <v>45747</v>
      </c>
      <c r="B138" s="2">
        <v>8999992307</v>
      </c>
      <c r="C138" s="10">
        <v>230888406</v>
      </c>
      <c r="D138" s="2" t="s">
        <v>129</v>
      </c>
      <c r="E138" s="5">
        <v>6449014</v>
      </c>
      <c r="F138" s="2">
        <v>230858938</v>
      </c>
      <c r="G138" s="2">
        <v>8999992307</v>
      </c>
      <c r="H138" s="2" t="s">
        <v>64</v>
      </c>
      <c r="I138" s="2" t="s">
        <v>49</v>
      </c>
      <c r="J138" s="2"/>
      <c r="K138" s="15" t="s">
        <v>130</v>
      </c>
      <c r="L138" s="2" t="s">
        <v>308</v>
      </c>
      <c r="M138" s="2" t="s">
        <v>132</v>
      </c>
      <c r="N138" s="2">
        <v>2910901302</v>
      </c>
      <c r="O138" s="13"/>
      <c r="P138" s="3"/>
    </row>
    <row r="139" spans="1:16" hidden="1" x14ac:dyDescent="0.2">
      <c r="A139" s="3">
        <v>45747</v>
      </c>
      <c r="B139" s="2">
        <v>8999992307</v>
      </c>
      <c r="C139" s="10">
        <v>230888406</v>
      </c>
      <c r="D139" s="2" t="s">
        <v>129</v>
      </c>
      <c r="E139" s="5">
        <v>2764286</v>
      </c>
      <c r="F139" s="2">
        <v>230858938</v>
      </c>
      <c r="G139" s="2">
        <v>8999992307</v>
      </c>
      <c r="H139" s="2" t="s">
        <v>64</v>
      </c>
      <c r="I139" s="2" t="s">
        <v>49</v>
      </c>
      <c r="J139" s="2"/>
      <c r="K139" s="15" t="s">
        <v>130</v>
      </c>
      <c r="L139" s="2" t="s">
        <v>308</v>
      </c>
      <c r="M139" s="2" t="s">
        <v>132</v>
      </c>
      <c r="N139" s="2">
        <v>2910901302</v>
      </c>
      <c r="O139" s="13"/>
      <c r="P139" s="3"/>
    </row>
    <row r="140" spans="1:16" hidden="1" x14ac:dyDescent="0.2">
      <c r="A140" s="3">
        <v>45747</v>
      </c>
      <c r="B140" s="2">
        <v>8999992307</v>
      </c>
      <c r="C140" s="10">
        <v>230888406</v>
      </c>
      <c r="D140" s="2" t="s">
        <v>129</v>
      </c>
      <c r="E140" s="5">
        <v>4165843</v>
      </c>
      <c r="F140" s="2">
        <v>230858938</v>
      </c>
      <c r="G140" s="2">
        <v>8999992307</v>
      </c>
      <c r="H140" s="2" t="s">
        <v>64</v>
      </c>
      <c r="I140" s="2" t="s">
        <v>49</v>
      </c>
      <c r="J140" s="2"/>
      <c r="K140" s="15" t="s">
        <v>130</v>
      </c>
      <c r="L140" s="2" t="s">
        <v>308</v>
      </c>
      <c r="M140" s="2" t="s">
        <v>132</v>
      </c>
      <c r="N140" s="2">
        <v>2910901302</v>
      </c>
      <c r="O140" s="13"/>
      <c r="P140" s="3"/>
    </row>
    <row r="141" spans="1:16" hidden="1" x14ac:dyDescent="0.2">
      <c r="A141" s="3">
        <v>45747</v>
      </c>
      <c r="B141" s="2">
        <v>8999992307</v>
      </c>
      <c r="C141" s="10">
        <v>230888406</v>
      </c>
      <c r="D141" s="2" t="s">
        <v>129</v>
      </c>
      <c r="E141" s="5">
        <v>1774286</v>
      </c>
      <c r="F141" s="2">
        <v>230858938</v>
      </c>
      <c r="G141" s="2">
        <v>8999992307</v>
      </c>
      <c r="H141" s="2" t="s">
        <v>64</v>
      </c>
      <c r="I141" s="2" t="s">
        <v>49</v>
      </c>
      <c r="J141" s="2"/>
      <c r="K141" s="15" t="s">
        <v>130</v>
      </c>
      <c r="L141" s="2" t="s">
        <v>308</v>
      </c>
      <c r="M141" s="2" t="s">
        <v>132</v>
      </c>
      <c r="N141" s="2">
        <v>2910901302</v>
      </c>
      <c r="O141" s="13"/>
      <c r="P141" s="3"/>
    </row>
    <row r="142" spans="1:16" hidden="1" x14ac:dyDescent="0.2">
      <c r="A142" s="3">
        <v>45747</v>
      </c>
      <c r="B142" s="2">
        <v>8999992307</v>
      </c>
      <c r="C142" s="10">
        <v>230888406</v>
      </c>
      <c r="D142" s="2" t="s">
        <v>129</v>
      </c>
      <c r="E142" s="5">
        <v>10008033</v>
      </c>
      <c r="F142" s="2">
        <v>230858938</v>
      </c>
      <c r="G142" s="2">
        <v>8999992307</v>
      </c>
      <c r="H142" s="2" t="s">
        <v>64</v>
      </c>
      <c r="I142" s="2" t="s">
        <v>49</v>
      </c>
      <c r="J142" s="2"/>
      <c r="K142" s="15" t="s">
        <v>130</v>
      </c>
      <c r="L142" s="2" t="s">
        <v>308</v>
      </c>
      <c r="M142" s="2" t="s">
        <v>132</v>
      </c>
      <c r="N142" s="2">
        <v>2910901302</v>
      </c>
      <c r="O142" s="13"/>
      <c r="P142" s="3"/>
    </row>
    <row r="143" spans="1:16" hidden="1" x14ac:dyDescent="0.2">
      <c r="A143" s="3">
        <v>45747</v>
      </c>
      <c r="B143" s="2">
        <v>8999992307</v>
      </c>
      <c r="C143" s="10">
        <v>230888406</v>
      </c>
      <c r="D143" s="2" t="s">
        <v>129</v>
      </c>
      <c r="E143" s="5">
        <v>17519999</v>
      </c>
      <c r="F143" s="2">
        <v>230858938</v>
      </c>
      <c r="G143" s="2">
        <v>8999992307</v>
      </c>
      <c r="H143" s="2" t="s">
        <v>64</v>
      </c>
      <c r="I143" s="2" t="s">
        <v>49</v>
      </c>
      <c r="J143" s="2"/>
      <c r="K143" s="15" t="s">
        <v>130</v>
      </c>
      <c r="L143" s="2" t="s">
        <v>308</v>
      </c>
      <c r="M143" s="2" t="s">
        <v>132</v>
      </c>
      <c r="N143" s="2">
        <v>2910901302</v>
      </c>
      <c r="O143" s="13"/>
      <c r="P143" s="3"/>
    </row>
    <row r="144" spans="1:16" hidden="1" x14ac:dyDescent="0.2">
      <c r="A144" s="3">
        <v>45747</v>
      </c>
      <c r="B144" s="2">
        <v>8999992307</v>
      </c>
      <c r="C144" s="10">
        <v>230888406</v>
      </c>
      <c r="D144" s="2" t="s">
        <v>129</v>
      </c>
      <c r="E144" s="5">
        <v>1544419</v>
      </c>
      <c r="F144" s="2">
        <v>230858938</v>
      </c>
      <c r="G144" s="2">
        <v>8999992307</v>
      </c>
      <c r="H144" s="2" t="s">
        <v>64</v>
      </c>
      <c r="I144" s="2" t="s">
        <v>49</v>
      </c>
      <c r="J144" s="2"/>
      <c r="K144" s="15" t="s">
        <v>130</v>
      </c>
      <c r="L144" s="2" t="s">
        <v>308</v>
      </c>
      <c r="M144" s="2" t="s">
        <v>132</v>
      </c>
      <c r="N144" s="2">
        <v>2910901302</v>
      </c>
      <c r="O144" s="13"/>
      <c r="P144" s="3"/>
    </row>
    <row r="145" spans="1:16" hidden="1" x14ac:dyDescent="0.2">
      <c r="A145" s="3">
        <v>45747</v>
      </c>
      <c r="B145" s="2">
        <v>8999992307</v>
      </c>
      <c r="C145" s="10">
        <v>230888406</v>
      </c>
      <c r="D145" s="2" t="s">
        <v>129</v>
      </c>
      <c r="E145" s="5">
        <v>28375706</v>
      </c>
      <c r="F145" s="2">
        <v>230858938</v>
      </c>
      <c r="G145" s="2">
        <v>8999992307</v>
      </c>
      <c r="H145" s="2" t="s">
        <v>64</v>
      </c>
      <c r="I145" s="2" t="s">
        <v>49</v>
      </c>
      <c r="J145" s="2"/>
      <c r="K145" s="15" t="s">
        <v>130</v>
      </c>
      <c r="L145" s="2" t="s">
        <v>308</v>
      </c>
      <c r="M145" s="2" t="s">
        <v>132</v>
      </c>
      <c r="N145" s="2">
        <v>2910901302</v>
      </c>
      <c r="O145" s="13"/>
      <c r="P145" s="3"/>
    </row>
    <row r="146" spans="1:16" hidden="1" x14ac:dyDescent="0.2">
      <c r="A146" s="3">
        <v>45747</v>
      </c>
      <c r="B146" s="2">
        <v>8999992307</v>
      </c>
      <c r="C146" s="10">
        <v>230888406</v>
      </c>
      <c r="D146" s="2" t="s">
        <v>129</v>
      </c>
      <c r="E146" s="5">
        <v>1607143</v>
      </c>
      <c r="F146" s="2">
        <v>230858938</v>
      </c>
      <c r="G146" s="2">
        <v>8999992307</v>
      </c>
      <c r="H146" s="2" t="s">
        <v>64</v>
      </c>
      <c r="I146" s="2" t="s">
        <v>49</v>
      </c>
      <c r="J146" s="2"/>
      <c r="K146" s="15" t="s">
        <v>130</v>
      </c>
      <c r="L146" s="2" t="s">
        <v>308</v>
      </c>
      <c r="M146" s="2" t="s">
        <v>132</v>
      </c>
      <c r="N146" s="2">
        <v>2910901302</v>
      </c>
      <c r="O146" s="13"/>
      <c r="P146" s="3"/>
    </row>
    <row r="147" spans="1:16" hidden="1" x14ac:dyDescent="0.2">
      <c r="A147" s="3">
        <v>45747</v>
      </c>
      <c r="B147" s="2">
        <v>8999992307</v>
      </c>
      <c r="C147" s="10">
        <v>230888406</v>
      </c>
      <c r="D147" s="2" t="s">
        <v>129</v>
      </c>
      <c r="E147" s="5">
        <v>3342857</v>
      </c>
      <c r="F147" s="2">
        <v>230858938</v>
      </c>
      <c r="G147" s="2">
        <v>8999992307</v>
      </c>
      <c r="H147" s="2" t="s">
        <v>64</v>
      </c>
      <c r="I147" s="2" t="s">
        <v>49</v>
      </c>
      <c r="J147" s="2"/>
      <c r="K147" s="15" t="s">
        <v>130</v>
      </c>
      <c r="L147" s="2" t="s">
        <v>308</v>
      </c>
      <c r="M147" s="2" t="s">
        <v>132</v>
      </c>
      <c r="N147" s="2">
        <v>2910901302</v>
      </c>
      <c r="O147" s="13"/>
      <c r="P147" s="3"/>
    </row>
    <row r="148" spans="1:16" hidden="1" x14ac:dyDescent="0.2">
      <c r="A148" s="3">
        <v>45747</v>
      </c>
      <c r="B148" s="2">
        <v>8999992307</v>
      </c>
      <c r="C148" s="10">
        <v>230888406</v>
      </c>
      <c r="D148" s="2" t="s">
        <v>129</v>
      </c>
      <c r="E148" s="5">
        <v>2787802</v>
      </c>
      <c r="F148" s="2">
        <v>230858938</v>
      </c>
      <c r="G148" s="2">
        <v>8999992307</v>
      </c>
      <c r="H148" s="2" t="s">
        <v>64</v>
      </c>
      <c r="I148" s="2" t="s">
        <v>49</v>
      </c>
      <c r="J148" s="2"/>
      <c r="K148" s="15" t="s">
        <v>130</v>
      </c>
      <c r="L148" s="2" t="s">
        <v>308</v>
      </c>
      <c r="M148" s="2" t="s">
        <v>132</v>
      </c>
      <c r="N148" s="2">
        <v>2910901302</v>
      </c>
      <c r="O148" s="13"/>
      <c r="P148" s="3"/>
    </row>
    <row r="149" spans="1:16" hidden="1" x14ac:dyDescent="0.2">
      <c r="A149" s="3">
        <v>45747</v>
      </c>
      <c r="B149" s="2">
        <v>8999992307</v>
      </c>
      <c r="C149" s="10">
        <v>230888406</v>
      </c>
      <c r="D149" s="2" t="s">
        <v>129</v>
      </c>
      <c r="E149" s="5">
        <v>27331780</v>
      </c>
      <c r="F149" s="2">
        <v>230858938</v>
      </c>
      <c r="G149" s="2">
        <v>8999992307</v>
      </c>
      <c r="H149" s="2" t="s">
        <v>64</v>
      </c>
      <c r="I149" s="2" t="s">
        <v>49</v>
      </c>
      <c r="J149" s="2"/>
      <c r="K149" s="15" t="s">
        <v>130</v>
      </c>
      <c r="L149" s="2" t="s">
        <v>308</v>
      </c>
      <c r="M149" s="2" t="s">
        <v>132</v>
      </c>
      <c r="N149" s="2">
        <v>2910901302</v>
      </c>
      <c r="O149" s="13"/>
      <c r="P149" s="3"/>
    </row>
    <row r="150" spans="1:16" hidden="1" x14ac:dyDescent="0.2">
      <c r="A150" s="3">
        <v>45747</v>
      </c>
      <c r="B150" s="2">
        <v>8999992307</v>
      </c>
      <c r="C150" s="10">
        <v>230888406</v>
      </c>
      <c r="D150" s="2" t="s">
        <v>129</v>
      </c>
      <c r="E150" s="5">
        <v>7501918</v>
      </c>
      <c r="F150" s="2">
        <v>230858938</v>
      </c>
      <c r="G150" s="2">
        <v>8999992307</v>
      </c>
      <c r="H150" s="2" t="s">
        <v>64</v>
      </c>
      <c r="I150" s="2" t="s">
        <v>49</v>
      </c>
      <c r="J150" s="2"/>
      <c r="K150" s="15" t="s">
        <v>130</v>
      </c>
      <c r="L150" s="2" t="s">
        <v>308</v>
      </c>
      <c r="M150" s="2" t="s">
        <v>132</v>
      </c>
      <c r="N150" s="2">
        <v>2910901302</v>
      </c>
      <c r="O150" s="13"/>
      <c r="P150" s="3"/>
    </row>
    <row r="151" spans="1:16" hidden="1" x14ac:dyDescent="0.2">
      <c r="A151" s="3">
        <v>45747</v>
      </c>
      <c r="B151" s="2">
        <v>8999992307</v>
      </c>
      <c r="C151" s="10">
        <v>230888406</v>
      </c>
      <c r="D151" s="2" t="s">
        <v>129</v>
      </c>
      <c r="E151" s="5">
        <v>4013948</v>
      </c>
      <c r="F151" s="2">
        <v>230857187</v>
      </c>
      <c r="G151" s="2">
        <v>8999992307</v>
      </c>
      <c r="H151" s="2" t="s">
        <v>64</v>
      </c>
      <c r="I151" s="2" t="s">
        <v>49</v>
      </c>
      <c r="J151" s="2"/>
      <c r="K151" s="15" t="s">
        <v>130</v>
      </c>
      <c r="L151" s="2" t="s">
        <v>308</v>
      </c>
      <c r="M151" s="2" t="s">
        <v>132</v>
      </c>
      <c r="N151" s="2">
        <v>2910901302</v>
      </c>
      <c r="O151" s="13"/>
      <c r="P151" s="3"/>
    </row>
    <row r="152" spans="1:16" hidden="1" x14ac:dyDescent="0.2">
      <c r="A152" s="3">
        <v>45747</v>
      </c>
      <c r="B152" s="2">
        <v>8999992307</v>
      </c>
      <c r="C152" s="10">
        <v>230888406</v>
      </c>
      <c r="D152" s="2" t="s">
        <v>129</v>
      </c>
      <c r="E152" s="5">
        <v>3122345</v>
      </c>
      <c r="F152" s="2">
        <v>230857187</v>
      </c>
      <c r="G152" s="2">
        <v>8999992307</v>
      </c>
      <c r="H152" s="2" t="s">
        <v>64</v>
      </c>
      <c r="I152" s="2" t="s">
        <v>49</v>
      </c>
      <c r="J152" s="2"/>
      <c r="K152" s="15" t="s">
        <v>130</v>
      </c>
      <c r="L152" s="2" t="s">
        <v>308</v>
      </c>
      <c r="M152" s="2" t="s">
        <v>132</v>
      </c>
      <c r="N152" s="2">
        <v>2910901302</v>
      </c>
      <c r="O152" s="13"/>
      <c r="P152" s="3"/>
    </row>
    <row r="153" spans="1:16" hidden="1" x14ac:dyDescent="0.2">
      <c r="A153" s="3">
        <v>45747</v>
      </c>
      <c r="B153" s="2">
        <v>8999992307</v>
      </c>
      <c r="C153" s="10">
        <v>230888406</v>
      </c>
      <c r="D153" s="2" t="s">
        <v>129</v>
      </c>
      <c r="E153" s="5">
        <v>1928572</v>
      </c>
      <c r="F153" s="2">
        <v>230858938</v>
      </c>
      <c r="G153" s="2">
        <v>8999992307</v>
      </c>
      <c r="H153" s="2" t="s">
        <v>64</v>
      </c>
      <c r="I153" s="2" t="s">
        <v>49</v>
      </c>
      <c r="J153" s="2"/>
      <c r="K153" s="15" t="s">
        <v>130</v>
      </c>
      <c r="L153" s="2" t="s">
        <v>308</v>
      </c>
      <c r="M153" s="2" t="s">
        <v>132</v>
      </c>
      <c r="N153" s="2">
        <v>2910901302</v>
      </c>
      <c r="O153" s="13"/>
      <c r="P153" s="3"/>
    </row>
    <row r="154" spans="1:16" hidden="1" x14ac:dyDescent="0.2">
      <c r="A154" s="3">
        <v>45747</v>
      </c>
      <c r="B154" s="2">
        <v>8999992307</v>
      </c>
      <c r="C154" s="10">
        <v>230888406</v>
      </c>
      <c r="D154" s="2" t="s">
        <v>129</v>
      </c>
      <c r="E154" s="5">
        <v>3095245</v>
      </c>
      <c r="F154" s="2">
        <v>230858938</v>
      </c>
      <c r="G154" s="2">
        <v>8999992307</v>
      </c>
      <c r="H154" s="2" t="s">
        <v>64</v>
      </c>
      <c r="I154" s="2" t="s">
        <v>49</v>
      </c>
      <c r="J154" s="2"/>
      <c r="K154" s="15" t="s">
        <v>130</v>
      </c>
      <c r="L154" s="2" t="s">
        <v>308</v>
      </c>
      <c r="M154" s="2" t="s">
        <v>132</v>
      </c>
      <c r="N154" s="2">
        <v>2910901302</v>
      </c>
      <c r="O154" s="13"/>
      <c r="P154" s="3"/>
    </row>
    <row r="155" spans="1:16" hidden="1" x14ac:dyDescent="0.2">
      <c r="A155" s="3">
        <v>45747</v>
      </c>
      <c r="B155" s="2">
        <v>8999992307</v>
      </c>
      <c r="C155" s="10">
        <v>230888422</v>
      </c>
      <c r="D155" s="2" t="s">
        <v>129</v>
      </c>
      <c r="E155" s="5">
        <v>1858534</v>
      </c>
      <c r="F155" s="2">
        <v>230858938</v>
      </c>
      <c r="G155" s="2">
        <v>8999992307</v>
      </c>
      <c r="H155" s="2" t="s">
        <v>64</v>
      </c>
      <c r="I155" s="2" t="s">
        <v>49</v>
      </c>
      <c r="J155" s="2"/>
      <c r="K155" s="15" t="s">
        <v>130</v>
      </c>
      <c r="L155" s="2" t="s">
        <v>308</v>
      </c>
      <c r="M155" s="2" t="s">
        <v>67</v>
      </c>
      <c r="N155" s="2">
        <v>2910901301</v>
      </c>
      <c r="O155" s="13"/>
      <c r="P155" s="3"/>
    </row>
    <row r="156" spans="1:16" hidden="1" x14ac:dyDescent="0.2">
      <c r="A156" s="3">
        <v>45747</v>
      </c>
      <c r="B156" s="2">
        <v>8999992307</v>
      </c>
      <c r="C156" s="10">
        <v>230888422</v>
      </c>
      <c r="D156" s="2" t="s">
        <v>129</v>
      </c>
      <c r="E156" s="5">
        <v>17718852</v>
      </c>
      <c r="F156" s="2">
        <v>230903684</v>
      </c>
      <c r="G156" s="2">
        <v>8999992307</v>
      </c>
      <c r="H156" s="2" t="s">
        <v>64</v>
      </c>
      <c r="I156" s="2" t="s">
        <v>49</v>
      </c>
      <c r="J156" s="2"/>
      <c r="K156" s="15" t="s">
        <v>130</v>
      </c>
      <c r="L156" s="2" t="s">
        <v>308</v>
      </c>
      <c r="M156" s="2" t="s">
        <v>67</v>
      </c>
      <c r="N156" s="2">
        <v>2910901301</v>
      </c>
      <c r="O156" s="13"/>
      <c r="P156" s="3"/>
    </row>
    <row r="157" spans="1:16" hidden="1" x14ac:dyDescent="0.2">
      <c r="A157" s="3">
        <v>45747</v>
      </c>
      <c r="B157" s="2">
        <v>8999992307</v>
      </c>
      <c r="C157" s="10">
        <v>230888422</v>
      </c>
      <c r="D157" s="2" t="s">
        <v>129</v>
      </c>
      <c r="E157" s="5">
        <v>2675966</v>
      </c>
      <c r="F157" s="2">
        <v>230857187</v>
      </c>
      <c r="G157" s="2">
        <v>8999992307</v>
      </c>
      <c r="H157" s="2" t="s">
        <v>64</v>
      </c>
      <c r="I157" s="2" t="s">
        <v>49</v>
      </c>
      <c r="J157" s="2"/>
      <c r="K157" s="15" t="s">
        <v>130</v>
      </c>
      <c r="L157" s="2" t="s">
        <v>308</v>
      </c>
      <c r="M157" s="2" t="s">
        <v>67</v>
      </c>
      <c r="N157" s="2">
        <v>2910901301</v>
      </c>
      <c r="O157" s="13"/>
      <c r="P157" s="3"/>
    </row>
    <row r="158" spans="1:16" hidden="1" x14ac:dyDescent="0.2">
      <c r="A158" s="3">
        <v>45747</v>
      </c>
      <c r="B158" s="2">
        <v>8999992307</v>
      </c>
      <c r="C158" s="10">
        <v>230888422</v>
      </c>
      <c r="D158" s="2" t="s">
        <v>129</v>
      </c>
      <c r="E158" s="5">
        <v>20403686</v>
      </c>
      <c r="F158" s="2">
        <v>230857187</v>
      </c>
      <c r="G158" s="2">
        <v>8999992307</v>
      </c>
      <c r="H158" s="2" t="s">
        <v>64</v>
      </c>
      <c r="I158" s="2" t="s">
        <v>49</v>
      </c>
      <c r="J158" s="2"/>
      <c r="K158" s="15" t="s">
        <v>130</v>
      </c>
      <c r="L158" s="2" t="s">
        <v>308</v>
      </c>
      <c r="M158" s="2" t="s">
        <v>67</v>
      </c>
      <c r="N158" s="2">
        <v>2910901301</v>
      </c>
      <c r="O158" s="13"/>
      <c r="P158" s="3"/>
    </row>
    <row r="159" spans="1:16" hidden="1" x14ac:dyDescent="0.2">
      <c r="A159" s="3">
        <v>45747</v>
      </c>
      <c r="B159" s="2">
        <v>8999992307</v>
      </c>
      <c r="C159" s="10">
        <v>230888422</v>
      </c>
      <c r="D159" s="2" t="s">
        <v>129</v>
      </c>
      <c r="E159" s="5">
        <v>605572</v>
      </c>
      <c r="F159" s="2">
        <v>230857187</v>
      </c>
      <c r="G159" s="2">
        <v>8999992307</v>
      </c>
      <c r="H159" s="2" t="s">
        <v>64</v>
      </c>
      <c r="I159" s="2" t="s">
        <v>49</v>
      </c>
      <c r="J159" s="2"/>
      <c r="K159" s="15" t="s">
        <v>130</v>
      </c>
      <c r="L159" s="2" t="s">
        <v>308</v>
      </c>
      <c r="M159" s="2" t="s">
        <v>67</v>
      </c>
      <c r="N159" s="2">
        <v>2910901301</v>
      </c>
      <c r="O159" s="13"/>
      <c r="P159" s="3"/>
    </row>
    <row r="160" spans="1:16" hidden="1" x14ac:dyDescent="0.2">
      <c r="A160" s="3">
        <v>45747</v>
      </c>
      <c r="B160" s="2">
        <v>8999992307</v>
      </c>
      <c r="C160" s="10">
        <v>230888422</v>
      </c>
      <c r="D160" s="2" t="s">
        <v>129</v>
      </c>
      <c r="E160" s="5">
        <v>30605528</v>
      </c>
      <c r="F160" s="2">
        <v>230857187</v>
      </c>
      <c r="G160" s="2">
        <v>8999992307</v>
      </c>
      <c r="H160" s="2" t="s">
        <v>64</v>
      </c>
      <c r="I160" s="2" t="s">
        <v>49</v>
      </c>
      <c r="J160" s="2"/>
      <c r="K160" s="15" t="s">
        <v>130</v>
      </c>
      <c r="L160" s="2" t="s">
        <v>308</v>
      </c>
      <c r="M160" s="2" t="s">
        <v>67</v>
      </c>
      <c r="N160" s="2">
        <v>2910901301</v>
      </c>
      <c r="O160" s="13"/>
      <c r="P160" s="3"/>
    </row>
    <row r="161" spans="1:16" hidden="1" x14ac:dyDescent="0.2">
      <c r="A161" s="3">
        <v>45747</v>
      </c>
      <c r="B161" s="2">
        <v>8999992307</v>
      </c>
      <c r="C161" s="10">
        <v>230888422</v>
      </c>
      <c r="D161" s="2" t="s">
        <v>129</v>
      </c>
      <c r="E161" s="5">
        <v>665357</v>
      </c>
      <c r="F161" s="2">
        <v>230857187</v>
      </c>
      <c r="G161" s="2">
        <v>8999992307</v>
      </c>
      <c r="H161" s="2" t="s">
        <v>64</v>
      </c>
      <c r="I161" s="2" t="s">
        <v>49</v>
      </c>
      <c r="J161" s="2"/>
      <c r="K161" s="15" t="s">
        <v>130</v>
      </c>
      <c r="L161" s="2" t="s">
        <v>308</v>
      </c>
      <c r="M161" s="2" t="s">
        <v>67</v>
      </c>
      <c r="N161" s="2">
        <v>2910901301</v>
      </c>
      <c r="O161" s="13"/>
      <c r="P161" s="3"/>
    </row>
    <row r="162" spans="1:16" hidden="1" x14ac:dyDescent="0.2">
      <c r="A162" s="3">
        <v>45747</v>
      </c>
      <c r="B162" s="2">
        <v>8999992307</v>
      </c>
      <c r="C162" s="10">
        <v>230888422</v>
      </c>
      <c r="D162" s="2" t="s">
        <v>129</v>
      </c>
      <c r="E162" s="5">
        <v>462857</v>
      </c>
      <c r="F162" s="2">
        <v>230857187</v>
      </c>
      <c r="G162" s="2">
        <v>8999992307</v>
      </c>
      <c r="H162" s="2" t="s">
        <v>64</v>
      </c>
      <c r="I162" s="2" t="s">
        <v>49</v>
      </c>
      <c r="J162" s="2"/>
      <c r="K162" s="15" t="s">
        <v>130</v>
      </c>
      <c r="L162" s="2" t="s">
        <v>308</v>
      </c>
      <c r="M162" s="2" t="s">
        <v>67</v>
      </c>
      <c r="N162" s="2">
        <v>2910901301</v>
      </c>
      <c r="O162" s="13"/>
      <c r="P162" s="3"/>
    </row>
    <row r="163" spans="1:16" hidden="1" x14ac:dyDescent="0.2">
      <c r="A163" s="3">
        <v>45747</v>
      </c>
      <c r="B163" s="2">
        <v>8999992307</v>
      </c>
      <c r="C163" s="10">
        <v>230888422</v>
      </c>
      <c r="D163" s="2" t="s">
        <v>129</v>
      </c>
      <c r="E163" s="5">
        <v>3539758</v>
      </c>
      <c r="F163" s="2">
        <v>230857187</v>
      </c>
      <c r="G163" s="2">
        <v>8999992307</v>
      </c>
      <c r="H163" s="2" t="s">
        <v>64</v>
      </c>
      <c r="I163" s="2" t="s">
        <v>49</v>
      </c>
      <c r="J163" s="2"/>
      <c r="K163" s="15" t="s">
        <v>130</v>
      </c>
      <c r="L163" s="2" t="s">
        <v>308</v>
      </c>
      <c r="M163" s="2" t="s">
        <v>67</v>
      </c>
      <c r="N163" s="2">
        <v>2910901301</v>
      </c>
      <c r="O163" s="13"/>
      <c r="P163" s="3"/>
    </row>
    <row r="164" spans="1:16" hidden="1" x14ac:dyDescent="0.2">
      <c r="A164" s="3">
        <v>45747</v>
      </c>
      <c r="B164" s="2">
        <v>8999992307</v>
      </c>
      <c r="C164" s="10">
        <v>230888422</v>
      </c>
      <c r="D164" s="2" t="s">
        <v>129</v>
      </c>
      <c r="E164" s="5">
        <v>9932846</v>
      </c>
      <c r="F164" s="2">
        <v>230857187</v>
      </c>
      <c r="G164" s="2">
        <v>8999992307</v>
      </c>
      <c r="H164" s="2" t="s">
        <v>64</v>
      </c>
      <c r="I164" s="2" t="s">
        <v>49</v>
      </c>
      <c r="J164" s="2"/>
      <c r="K164" s="15" t="s">
        <v>130</v>
      </c>
      <c r="L164" s="2" t="s">
        <v>308</v>
      </c>
      <c r="M164" s="2" t="s">
        <v>67</v>
      </c>
      <c r="N164" s="2">
        <v>2910901301</v>
      </c>
      <c r="O164" s="13"/>
      <c r="P164" s="3"/>
    </row>
    <row r="165" spans="1:16" hidden="1" x14ac:dyDescent="0.2">
      <c r="A165" s="3">
        <v>45747</v>
      </c>
      <c r="B165" s="2">
        <v>8999992307</v>
      </c>
      <c r="C165" s="10">
        <v>230888422</v>
      </c>
      <c r="D165" s="2" t="s">
        <v>129</v>
      </c>
      <c r="E165" s="5">
        <v>5001278</v>
      </c>
      <c r="F165" s="2">
        <v>230858938</v>
      </c>
      <c r="G165" s="2">
        <v>8999992307</v>
      </c>
      <c r="H165" s="2" t="s">
        <v>64</v>
      </c>
      <c r="I165" s="2" t="s">
        <v>49</v>
      </c>
      <c r="J165" s="2"/>
      <c r="K165" s="15" t="s">
        <v>130</v>
      </c>
      <c r="L165" s="2" t="s">
        <v>308</v>
      </c>
      <c r="M165" s="2" t="s">
        <v>67</v>
      </c>
      <c r="N165" s="2">
        <v>2910901301</v>
      </c>
      <c r="O165" s="13"/>
      <c r="P165" s="3"/>
    </row>
    <row r="166" spans="1:16" hidden="1" x14ac:dyDescent="0.2">
      <c r="A166" s="3">
        <v>45747</v>
      </c>
      <c r="B166" s="2">
        <v>8999992307</v>
      </c>
      <c r="C166" s="10">
        <v>230888422</v>
      </c>
      <c r="D166" s="2" t="s">
        <v>129</v>
      </c>
      <c r="E166" s="5">
        <v>11680000</v>
      </c>
      <c r="F166" s="2">
        <v>230858938</v>
      </c>
      <c r="G166" s="2">
        <v>8999992307</v>
      </c>
      <c r="H166" s="2" t="s">
        <v>64</v>
      </c>
      <c r="I166" s="2" t="s">
        <v>49</v>
      </c>
      <c r="J166" s="2"/>
      <c r="K166" s="15" t="s">
        <v>130</v>
      </c>
      <c r="L166" s="2" t="s">
        <v>308</v>
      </c>
      <c r="M166" s="2" t="s">
        <v>67</v>
      </c>
      <c r="N166" s="2">
        <v>2910901301</v>
      </c>
      <c r="O166" s="13"/>
      <c r="P166" s="3"/>
    </row>
    <row r="167" spans="1:16" hidden="1" x14ac:dyDescent="0.2">
      <c r="A167" s="3">
        <v>45747</v>
      </c>
      <c r="B167" s="2">
        <v>8999992307</v>
      </c>
      <c r="C167" s="10">
        <v>230888422</v>
      </c>
      <c r="D167" s="2" t="s">
        <v>129</v>
      </c>
      <c r="E167" s="5">
        <v>1328572</v>
      </c>
      <c r="F167" s="2">
        <v>230858938</v>
      </c>
      <c r="G167" s="2">
        <v>8999992307</v>
      </c>
      <c r="H167" s="2" t="s">
        <v>64</v>
      </c>
      <c r="I167" s="2" t="s">
        <v>49</v>
      </c>
      <c r="J167" s="2"/>
      <c r="K167" s="15" t="s">
        <v>130</v>
      </c>
      <c r="L167" s="2" t="s">
        <v>308</v>
      </c>
      <c r="M167" s="2" t="s">
        <v>67</v>
      </c>
      <c r="N167" s="2">
        <v>2910901301</v>
      </c>
      <c r="O167" s="13"/>
      <c r="P167" s="3"/>
    </row>
    <row r="168" spans="1:16" hidden="1" x14ac:dyDescent="0.2">
      <c r="A168" s="3">
        <v>45747</v>
      </c>
      <c r="B168" s="2">
        <v>8999992307</v>
      </c>
      <c r="C168" s="10">
        <v>230888422</v>
      </c>
      <c r="D168" s="2" t="s">
        <v>129</v>
      </c>
      <c r="E168" s="5">
        <v>4299343</v>
      </c>
      <c r="F168" s="2">
        <v>230858938</v>
      </c>
      <c r="G168" s="2">
        <v>8999992307</v>
      </c>
      <c r="H168" s="2" t="s">
        <v>64</v>
      </c>
      <c r="I168" s="2" t="s">
        <v>49</v>
      </c>
      <c r="J168" s="2"/>
      <c r="K168" s="15" t="s">
        <v>130</v>
      </c>
      <c r="L168" s="2" t="s">
        <v>308</v>
      </c>
      <c r="M168" s="2" t="s">
        <v>67</v>
      </c>
      <c r="N168" s="2">
        <v>2910901301</v>
      </c>
      <c r="O168" s="13"/>
      <c r="P168" s="3"/>
    </row>
    <row r="169" spans="1:16" hidden="1" x14ac:dyDescent="0.2">
      <c r="A169" s="3">
        <v>45747</v>
      </c>
      <c r="B169" s="2">
        <v>8999992307</v>
      </c>
      <c r="C169" s="10">
        <v>230888422</v>
      </c>
      <c r="D169" s="2" t="s">
        <v>129</v>
      </c>
      <c r="E169" s="5">
        <v>6672021</v>
      </c>
      <c r="F169" s="2">
        <v>230858938</v>
      </c>
      <c r="G169" s="2">
        <v>8999992307</v>
      </c>
      <c r="H169" s="2" t="s">
        <v>64</v>
      </c>
      <c r="I169" s="2" t="s">
        <v>49</v>
      </c>
      <c r="J169" s="2"/>
      <c r="K169" s="15" t="s">
        <v>130</v>
      </c>
      <c r="L169" s="2" t="s">
        <v>308</v>
      </c>
      <c r="M169" s="2" t="s">
        <v>67</v>
      </c>
      <c r="N169" s="2">
        <v>2910901301</v>
      </c>
      <c r="O169" s="13"/>
      <c r="P169" s="3"/>
    </row>
    <row r="170" spans="1:16" hidden="1" x14ac:dyDescent="0.2">
      <c r="A170" s="3">
        <v>45747</v>
      </c>
      <c r="B170" s="2">
        <v>8999992307</v>
      </c>
      <c r="C170" s="10">
        <v>230888422</v>
      </c>
      <c r="D170" s="2" t="s">
        <v>129</v>
      </c>
      <c r="E170" s="5">
        <v>1071428</v>
      </c>
      <c r="F170" s="2">
        <v>230858938</v>
      </c>
      <c r="G170" s="2">
        <v>8999992307</v>
      </c>
      <c r="H170" s="2" t="s">
        <v>64</v>
      </c>
      <c r="I170" s="2" t="s">
        <v>49</v>
      </c>
      <c r="J170" s="2"/>
      <c r="K170" s="15" t="s">
        <v>130</v>
      </c>
      <c r="L170" s="2" t="s">
        <v>308</v>
      </c>
      <c r="M170" s="2" t="s">
        <v>67</v>
      </c>
      <c r="N170" s="2">
        <v>2910901301</v>
      </c>
      <c r="O170" s="13"/>
      <c r="P170" s="3"/>
    </row>
    <row r="171" spans="1:16" hidden="1" x14ac:dyDescent="0.2">
      <c r="A171" s="3">
        <v>45747</v>
      </c>
      <c r="B171" s="2">
        <v>8999992307</v>
      </c>
      <c r="C171" s="10">
        <v>230888422</v>
      </c>
      <c r="D171" s="2" t="s">
        <v>129</v>
      </c>
      <c r="E171" s="5">
        <v>1182857</v>
      </c>
      <c r="F171" s="2">
        <v>230858938</v>
      </c>
      <c r="G171" s="2">
        <v>8999992307</v>
      </c>
      <c r="H171" s="2" t="s">
        <v>64</v>
      </c>
      <c r="I171" s="2" t="s">
        <v>49</v>
      </c>
      <c r="J171" s="2"/>
      <c r="K171" s="15" t="s">
        <v>130</v>
      </c>
      <c r="L171" s="2" t="s">
        <v>308</v>
      </c>
      <c r="M171" s="2" t="s">
        <v>67</v>
      </c>
      <c r="N171" s="2">
        <v>2910901301</v>
      </c>
      <c r="O171" s="13"/>
      <c r="P171" s="3"/>
    </row>
    <row r="172" spans="1:16" hidden="1" x14ac:dyDescent="0.2">
      <c r="A172" s="3">
        <v>45747</v>
      </c>
      <c r="B172" s="2">
        <v>8999992307</v>
      </c>
      <c r="C172" s="10">
        <v>230888422</v>
      </c>
      <c r="D172" s="2" t="s">
        <v>129</v>
      </c>
      <c r="E172" s="5">
        <v>2228572</v>
      </c>
      <c r="F172" s="2">
        <v>230858938</v>
      </c>
      <c r="G172" s="2">
        <v>8999992307</v>
      </c>
      <c r="H172" s="2" t="s">
        <v>64</v>
      </c>
      <c r="I172" s="2" t="s">
        <v>49</v>
      </c>
      <c r="J172" s="2"/>
      <c r="K172" s="15" t="s">
        <v>130</v>
      </c>
      <c r="L172" s="2" t="s">
        <v>308</v>
      </c>
      <c r="M172" s="2" t="s">
        <v>67</v>
      </c>
      <c r="N172" s="2">
        <v>2910901301</v>
      </c>
      <c r="O172" s="13"/>
      <c r="P172" s="3"/>
    </row>
    <row r="173" spans="1:16" hidden="1" x14ac:dyDescent="0.2">
      <c r="A173" s="3">
        <v>45747</v>
      </c>
      <c r="B173" s="2">
        <v>8999992307</v>
      </c>
      <c r="C173" s="10">
        <v>230888422</v>
      </c>
      <c r="D173" s="2" t="s">
        <v>129</v>
      </c>
      <c r="E173" s="5">
        <v>1842857</v>
      </c>
      <c r="F173" s="2">
        <v>230858938</v>
      </c>
      <c r="G173" s="2">
        <v>8999992307</v>
      </c>
      <c r="H173" s="2" t="s">
        <v>64</v>
      </c>
      <c r="I173" s="2" t="s">
        <v>49</v>
      </c>
      <c r="J173" s="2"/>
      <c r="K173" s="15" t="s">
        <v>130</v>
      </c>
      <c r="L173" s="2" t="s">
        <v>308</v>
      </c>
      <c r="M173" s="2" t="s">
        <v>67</v>
      </c>
      <c r="N173" s="2">
        <v>2910901301</v>
      </c>
      <c r="O173" s="13"/>
      <c r="P173" s="3"/>
    </row>
    <row r="174" spans="1:16" hidden="1" x14ac:dyDescent="0.2">
      <c r="A174" s="3">
        <v>45747</v>
      </c>
      <c r="B174" s="2">
        <v>8999992307</v>
      </c>
      <c r="C174" s="10">
        <v>230888422</v>
      </c>
      <c r="D174" s="2" t="s">
        <v>129</v>
      </c>
      <c r="E174" s="5">
        <v>1285714</v>
      </c>
      <c r="F174" s="2">
        <v>230858938</v>
      </c>
      <c r="G174" s="2">
        <v>8999992307</v>
      </c>
      <c r="H174" s="2" t="s">
        <v>64</v>
      </c>
      <c r="I174" s="2" t="s">
        <v>49</v>
      </c>
      <c r="J174" s="2"/>
      <c r="K174" s="15" t="s">
        <v>130</v>
      </c>
      <c r="L174" s="2" t="s">
        <v>308</v>
      </c>
      <c r="M174" s="2" t="s">
        <v>67</v>
      </c>
      <c r="N174" s="2">
        <v>2910901301</v>
      </c>
      <c r="O174" s="13"/>
      <c r="P174" s="3"/>
    </row>
    <row r="175" spans="1:16" hidden="1" x14ac:dyDescent="0.2">
      <c r="A175" s="3">
        <v>45747</v>
      </c>
      <c r="B175" s="2">
        <v>8999992307</v>
      </c>
      <c r="C175" s="10">
        <v>230888422</v>
      </c>
      <c r="D175" s="2" t="s">
        <v>129</v>
      </c>
      <c r="E175" s="5">
        <v>2063496</v>
      </c>
      <c r="F175" s="2">
        <v>230858938</v>
      </c>
      <c r="G175" s="2">
        <v>8999992307</v>
      </c>
      <c r="H175" s="2" t="s">
        <v>64</v>
      </c>
      <c r="I175" s="2" t="s">
        <v>49</v>
      </c>
      <c r="J175" s="2"/>
      <c r="K175" s="15" t="s">
        <v>130</v>
      </c>
      <c r="L175" s="2" t="s">
        <v>308</v>
      </c>
      <c r="M175" s="2" t="s">
        <v>67</v>
      </c>
      <c r="N175" s="2">
        <v>2910901301</v>
      </c>
      <c r="O175" s="13"/>
      <c r="P175" s="3"/>
    </row>
    <row r="176" spans="1:16" hidden="1" x14ac:dyDescent="0.2">
      <c r="A176" s="3">
        <v>45747</v>
      </c>
      <c r="B176" s="2">
        <v>8999992307</v>
      </c>
      <c r="C176" s="10">
        <v>230888422</v>
      </c>
      <c r="D176" s="2" t="s">
        <v>129</v>
      </c>
      <c r="E176" s="5">
        <v>252000</v>
      </c>
      <c r="F176" s="2">
        <v>230858938</v>
      </c>
      <c r="G176" s="2">
        <v>8999992307</v>
      </c>
      <c r="H176" s="2" t="s">
        <v>64</v>
      </c>
      <c r="I176" s="2" t="s">
        <v>49</v>
      </c>
      <c r="J176" s="2"/>
      <c r="K176" s="15" t="s">
        <v>130</v>
      </c>
      <c r="L176" s="2" t="s">
        <v>308</v>
      </c>
      <c r="M176" s="2" t="s">
        <v>67</v>
      </c>
      <c r="N176" s="2">
        <v>2910901301</v>
      </c>
      <c r="O176" s="13"/>
      <c r="P176" s="3"/>
    </row>
    <row r="177" spans="1:16" hidden="1" x14ac:dyDescent="0.2">
      <c r="A177" s="3">
        <v>45747</v>
      </c>
      <c r="B177" s="2">
        <v>8999992307</v>
      </c>
      <c r="C177" s="10">
        <v>230888422</v>
      </c>
      <c r="D177" s="2" t="s">
        <v>129</v>
      </c>
      <c r="E177" s="5">
        <v>18221187</v>
      </c>
      <c r="F177" s="2">
        <v>230858938</v>
      </c>
      <c r="G177" s="2">
        <v>8999992307</v>
      </c>
      <c r="H177" s="2" t="s">
        <v>64</v>
      </c>
      <c r="I177" s="2" t="s">
        <v>49</v>
      </c>
      <c r="J177" s="2"/>
      <c r="K177" s="15" t="s">
        <v>130</v>
      </c>
      <c r="L177" s="2" t="s">
        <v>308</v>
      </c>
      <c r="M177" s="2" t="s">
        <v>67</v>
      </c>
      <c r="N177" s="2">
        <v>2910901301</v>
      </c>
      <c r="O177" s="13"/>
      <c r="P177" s="3"/>
    </row>
    <row r="178" spans="1:16" hidden="1" x14ac:dyDescent="0.2">
      <c r="A178" s="3">
        <v>45747</v>
      </c>
      <c r="B178" s="2">
        <v>8999992307</v>
      </c>
      <c r="C178" s="10">
        <v>230888422</v>
      </c>
      <c r="D178" s="2" t="s">
        <v>129</v>
      </c>
      <c r="E178" s="5">
        <v>18917138</v>
      </c>
      <c r="F178" s="2">
        <v>230858938</v>
      </c>
      <c r="G178" s="2">
        <v>8999992307</v>
      </c>
      <c r="H178" s="2" t="s">
        <v>64</v>
      </c>
      <c r="I178" s="2" t="s">
        <v>49</v>
      </c>
      <c r="J178" s="2"/>
      <c r="K178" s="15" t="s">
        <v>130</v>
      </c>
      <c r="L178" s="2" t="s">
        <v>308</v>
      </c>
      <c r="M178" s="2" t="s">
        <v>67</v>
      </c>
      <c r="N178" s="2">
        <v>2910901301</v>
      </c>
      <c r="O178" s="13"/>
      <c r="P178" s="3"/>
    </row>
    <row r="179" spans="1:16" hidden="1" x14ac:dyDescent="0.2">
      <c r="A179" s="3">
        <v>45747</v>
      </c>
      <c r="B179" s="2">
        <v>8999992307</v>
      </c>
      <c r="C179" s="10">
        <v>230888422</v>
      </c>
      <c r="D179" s="2" t="s">
        <v>129</v>
      </c>
      <c r="E179" s="5">
        <v>2777229</v>
      </c>
      <c r="F179" s="2">
        <v>230858938</v>
      </c>
      <c r="G179" s="2">
        <v>8999992307</v>
      </c>
      <c r="H179" s="2" t="s">
        <v>64</v>
      </c>
      <c r="I179" s="2" t="s">
        <v>49</v>
      </c>
      <c r="J179" s="2"/>
      <c r="K179" s="15" t="s">
        <v>130</v>
      </c>
      <c r="L179" s="2" t="s">
        <v>308</v>
      </c>
      <c r="M179" s="2" t="s">
        <v>67</v>
      </c>
      <c r="N179" s="2">
        <v>2910901301</v>
      </c>
      <c r="O179" s="13"/>
      <c r="P179" s="3"/>
    </row>
    <row r="180" spans="1:16" hidden="1" x14ac:dyDescent="0.2">
      <c r="A180" s="3">
        <v>45747</v>
      </c>
      <c r="B180" s="2">
        <v>8999992307</v>
      </c>
      <c r="C180" s="10">
        <v>230888422</v>
      </c>
      <c r="D180" s="2" t="s">
        <v>129</v>
      </c>
      <c r="E180" s="5">
        <v>1029612</v>
      </c>
      <c r="F180" s="2">
        <v>230858938</v>
      </c>
      <c r="G180" s="2">
        <v>8999992307</v>
      </c>
      <c r="H180" s="2" t="s">
        <v>64</v>
      </c>
      <c r="I180" s="2" t="s">
        <v>49</v>
      </c>
      <c r="J180" s="2"/>
      <c r="K180" s="15" t="s">
        <v>130</v>
      </c>
      <c r="L180" s="2" t="s">
        <v>308</v>
      </c>
      <c r="M180" s="2" t="s">
        <v>67</v>
      </c>
      <c r="N180" s="2">
        <v>2910901301</v>
      </c>
      <c r="O180" s="13"/>
      <c r="P180" s="3"/>
    </row>
    <row r="181" spans="1:16" hidden="1" x14ac:dyDescent="0.2">
      <c r="A181" s="3">
        <v>45747</v>
      </c>
      <c r="B181" s="2">
        <v>8999992307</v>
      </c>
      <c r="C181" s="10">
        <v>230888422</v>
      </c>
      <c r="D181" s="2" t="s">
        <v>129</v>
      </c>
      <c r="E181" s="5">
        <v>1211666</v>
      </c>
      <c r="F181" s="2">
        <v>230858938</v>
      </c>
      <c r="G181" s="2">
        <v>8999992307</v>
      </c>
      <c r="H181" s="2" t="s">
        <v>64</v>
      </c>
      <c r="I181" s="2" t="s">
        <v>49</v>
      </c>
      <c r="J181" s="2"/>
      <c r="K181" s="15" t="s">
        <v>130</v>
      </c>
      <c r="L181" s="2" t="s">
        <v>308</v>
      </c>
      <c r="M181" s="2" t="s">
        <v>67</v>
      </c>
      <c r="N181" s="2">
        <v>2910901301</v>
      </c>
      <c r="O181" s="13"/>
      <c r="P181" s="3"/>
    </row>
    <row r="182" spans="1:16" hidden="1" x14ac:dyDescent="0.2">
      <c r="A182" s="3">
        <v>45747</v>
      </c>
      <c r="B182" s="2">
        <v>8999992307</v>
      </c>
      <c r="C182" s="10">
        <v>230888422</v>
      </c>
      <c r="D182" s="2" t="s">
        <v>129</v>
      </c>
      <c r="E182" s="5">
        <v>252000</v>
      </c>
      <c r="F182" s="2">
        <v>230858938</v>
      </c>
      <c r="G182" s="2">
        <v>8999992307</v>
      </c>
      <c r="H182" s="2" t="s">
        <v>64</v>
      </c>
      <c r="I182" s="2" t="s">
        <v>49</v>
      </c>
      <c r="J182" s="2"/>
      <c r="K182" s="15" t="s">
        <v>130</v>
      </c>
      <c r="L182" s="2" t="s">
        <v>308</v>
      </c>
      <c r="M182" s="2" t="s">
        <v>67</v>
      </c>
      <c r="N182" s="2">
        <v>2910901301</v>
      </c>
      <c r="O182" s="13"/>
      <c r="P182" s="3"/>
    </row>
    <row r="183" spans="1:16" hidden="1" x14ac:dyDescent="0.2">
      <c r="A183" s="3">
        <v>45747</v>
      </c>
      <c r="B183" s="2">
        <v>8999992307</v>
      </c>
      <c r="C183" s="10">
        <v>230888422</v>
      </c>
      <c r="D183" s="2" t="s">
        <v>129</v>
      </c>
      <c r="E183" s="5">
        <v>252000</v>
      </c>
      <c r="F183" s="2">
        <v>230858938</v>
      </c>
      <c r="G183" s="2">
        <v>8999992307</v>
      </c>
      <c r="H183" s="2" t="s">
        <v>64</v>
      </c>
      <c r="I183" s="2" t="s">
        <v>49</v>
      </c>
      <c r="J183" s="2"/>
      <c r="K183" s="15" t="s">
        <v>130</v>
      </c>
      <c r="L183" s="2" t="s">
        <v>308</v>
      </c>
      <c r="M183" s="2" t="s">
        <v>67</v>
      </c>
      <c r="N183" s="2">
        <v>2910901301</v>
      </c>
      <c r="O183" s="13"/>
      <c r="P183" s="3"/>
    </row>
    <row r="184" spans="1:16" hidden="1" x14ac:dyDescent="0.2">
      <c r="A184" s="3">
        <v>45747</v>
      </c>
      <c r="B184" s="2">
        <v>8999992307</v>
      </c>
      <c r="C184" s="10">
        <v>230888422</v>
      </c>
      <c r="D184" s="2" t="s">
        <v>129</v>
      </c>
      <c r="E184" s="5">
        <v>2081564</v>
      </c>
      <c r="F184" s="2">
        <v>230857187</v>
      </c>
      <c r="G184" s="2">
        <v>8999992307</v>
      </c>
      <c r="H184" s="2" t="s">
        <v>64</v>
      </c>
      <c r="I184" s="2" t="s">
        <v>49</v>
      </c>
      <c r="J184" s="2"/>
      <c r="K184" s="15" t="s">
        <v>130</v>
      </c>
      <c r="L184" s="2" t="s">
        <v>308</v>
      </c>
      <c r="M184" s="2" t="s">
        <v>67</v>
      </c>
      <c r="N184" s="2">
        <v>2910901301</v>
      </c>
      <c r="O184" s="13"/>
      <c r="P184" s="3"/>
    </row>
    <row r="185" spans="1:16" ht="16" x14ac:dyDescent="0.2">
      <c r="A185" s="3">
        <v>45747</v>
      </c>
      <c r="B185" s="2">
        <v>899999230</v>
      </c>
      <c r="C185" s="10">
        <v>230858938</v>
      </c>
      <c r="D185" s="2" t="s">
        <v>309</v>
      </c>
      <c r="E185" s="5">
        <v>52723088</v>
      </c>
      <c r="F185" s="2" t="s">
        <v>93</v>
      </c>
      <c r="G185" s="2">
        <v>899999316</v>
      </c>
      <c r="H185" s="2" t="s">
        <v>310</v>
      </c>
      <c r="I185" s="2" t="s">
        <v>22</v>
      </c>
      <c r="J185" s="2" t="s">
        <v>311</v>
      </c>
      <c r="K185" s="8" t="s">
        <v>24</v>
      </c>
      <c r="L185" s="2" t="s">
        <v>312</v>
      </c>
      <c r="M185" s="2" t="s">
        <v>313</v>
      </c>
      <c r="N185" s="2">
        <v>2910906370</v>
      </c>
      <c r="O185" s="16" t="s">
        <v>314</v>
      </c>
      <c r="P185" s="3"/>
    </row>
    <row r="186" spans="1:16" x14ac:dyDescent="0.2">
      <c r="A186" s="3">
        <v>45747</v>
      </c>
      <c r="B186" s="2">
        <v>8999992307</v>
      </c>
      <c r="C186" s="10">
        <v>230858938</v>
      </c>
      <c r="D186" s="2" t="s">
        <v>197</v>
      </c>
      <c r="E186" s="5">
        <v>8384664154.5900002</v>
      </c>
      <c r="F186" s="2" t="s">
        <v>93</v>
      </c>
      <c r="G186" s="2">
        <v>8999990902</v>
      </c>
      <c r="H186" s="2" t="s">
        <v>143</v>
      </c>
      <c r="I186" s="2" t="s">
        <v>95</v>
      </c>
      <c r="J186" s="2" t="s">
        <v>198</v>
      </c>
      <c r="K186" s="8" t="s">
        <v>24</v>
      </c>
      <c r="L186" s="2" t="s">
        <v>315</v>
      </c>
      <c r="M186" s="2" t="s">
        <v>200</v>
      </c>
      <c r="N186" s="2">
        <v>2910907376</v>
      </c>
      <c r="O186" s="13" t="s">
        <v>316</v>
      </c>
      <c r="P186" s="17"/>
    </row>
    <row r="187" spans="1:16" hidden="1" x14ac:dyDescent="0.2">
      <c r="A187" s="3">
        <v>45743</v>
      </c>
      <c r="B187" s="2"/>
      <c r="C187" s="10">
        <v>230904823</v>
      </c>
      <c r="D187" s="2"/>
      <c r="E187" s="5">
        <v>70800</v>
      </c>
      <c r="F187" s="2"/>
      <c r="G187" s="2"/>
      <c r="H187" s="2"/>
      <c r="I187" s="2"/>
      <c r="J187" s="2"/>
      <c r="K187" s="31" t="s">
        <v>16</v>
      </c>
      <c r="L187" s="2" t="s">
        <v>317</v>
      </c>
      <c r="M187" s="2" t="s">
        <v>151</v>
      </c>
      <c r="N187" s="2">
        <v>2910907337</v>
      </c>
      <c r="O187" s="13"/>
      <c r="P187" s="3"/>
    </row>
    <row r="188" spans="1:16" hidden="1" x14ac:dyDescent="0.2">
      <c r="A188" s="3">
        <v>45743</v>
      </c>
      <c r="B188" s="2"/>
      <c r="C188" s="10">
        <v>230904823</v>
      </c>
      <c r="D188" s="2"/>
      <c r="E188" s="5">
        <v>330771</v>
      </c>
      <c r="F188" s="2"/>
      <c r="G188" s="2"/>
      <c r="H188" s="2"/>
      <c r="I188" s="2"/>
      <c r="J188" s="2"/>
      <c r="K188" s="31" t="s">
        <v>16</v>
      </c>
      <c r="L188" s="2" t="s">
        <v>317</v>
      </c>
      <c r="M188" s="2" t="s">
        <v>151</v>
      </c>
      <c r="N188" s="2">
        <v>2910907337</v>
      </c>
      <c r="O188" s="13"/>
      <c r="P188" s="3"/>
    </row>
    <row r="189" spans="1:16" hidden="1" x14ac:dyDescent="0.2">
      <c r="A189" s="3">
        <v>45743</v>
      </c>
      <c r="B189" s="2"/>
      <c r="C189" s="10">
        <v>230904823</v>
      </c>
      <c r="D189" s="2"/>
      <c r="E189" s="5">
        <v>2373300</v>
      </c>
      <c r="F189" s="2"/>
      <c r="G189" s="2"/>
      <c r="H189" s="2"/>
      <c r="I189" s="2"/>
      <c r="J189" s="2"/>
      <c r="K189" s="31" t="s">
        <v>16</v>
      </c>
      <c r="L189" s="2" t="s">
        <v>317</v>
      </c>
      <c r="M189" s="2" t="s">
        <v>151</v>
      </c>
      <c r="N189" s="2">
        <v>2910907337</v>
      </c>
      <c r="O189" s="13"/>
      <c r="P189" s="3"/>
    </row>
    <row r="190" spans="1:16" hidden="1" x14ac:dyDescent="0.2">
      <c r="A190" s="3">
        <v>45743</v>
      </c>
      <c r="B190" s="2"/>
      <c r="C190" s="10">
        <v>230904823</v>
      </c>
      <c r="D190" s="2"/>
      <c r="E190" s="5">
        <v>341900</v>
      </c>
      <c r="F190" s="2"/>
      <c r="G190" s="2"/>
      <c r="H190" s="2"/>
      <c r="I190" s="2"/>
      <c r="J190" s="2"/>
      <c r="K190" s="31" t="s">
        <v>16</v>
      </c>
      <c r="L190" s="2" t="s">
        <v>317</v>
      </c>
      <c r="M190" s="2" t="s">
        <v>151</v>
      </c>
      <c r="N190" s="2">
        <v>2910907337</v>
      </c>
      <c r="O190" s="13"/>
      <c r="P190" s="3"/>
    </row>
    <row r="191" spans="1:16" hidden="1" x14ac:dyDescent="0.2">
      <c r="A191" s="3">
        <v>45748</v>
      </c>
      <c r="B191" s="2">
        <v>899999230</v>
      </c>
      <c r="C191" s="10">
        <v>230858938</v>
      </c>
      <c r="D191" s="2" t="s">
        <v>318</v>
      </c>
      <c r="E191" s="5">
        <v>66041</v>
      </c>
      <c r="F191" s="2" t="s">
        <v>93</v>
      </c>
      <c r="G191" s="2">
        <v>79650664</v>
      </c>
      <c r="H191" s="2" t="s">
        <v>319</v>
      </c>
      <c r="I191" s="2" t="s">
        <v>185</v>
      </c>
      <c r="J191" s="2" t="s">
        <v>320</v>
      </c>
      <c r="K191" s="15" t="s">
        <v>65</v>
      </c>
      <c r="L191" s="2" t="s">
        <v>321</v>
      </c>
      <c r="M191" s="2" t="s">
        <v>273</v>
      </c>
      <c r="N191" s="2">
        <v>2910907222</v>
      </c>
      <c r="O191" s="13" t="s">
        <v>322</v>
      </c>
      <c r="P191" s="3"/>
    </row>
    <row r="192" spans="1:16" x14ac:dyDescent="0.2">
      <c r="A192" s="3">
        <v>45748</v>
      </c>
      <c r="B192" s="2"/>
      <c r="C192" s="10">
        <v>230858938</v>
      </c>
      <c r="D192" s="2"/>
      <c r="E192" s="5">
        <v>11146444</v>
      </c>
      <c r="F192" s="2"/>
      <c r="G192" s="2"/>
      <c r="H192" s="2"/>
      <c r="I192" s="2"/>
      <c r="J192" s="2"/>
      <c r="K192" s="8" t="s">
        <v>24</v>
      </c>
      <c r="L192" s="2" t="s">
        <v>323</v>
      </c>
      <c r="M192" s="2" t="s">
        <v>324</v>
      </c>
      <c r="N192" s="2">
        <v>2910907339</v>
      </c>
      <c r="O192" s="13" t="s">
        <v>325</v>
      </c>
      <c r="P192" s="3"/>
    </row>
    <row r="193" spans="1:16" x14ac:dyDescent="0.2">
      <c r="A193" s="3">
        <v>45748</v>
      </c>
      <c r="B193" s="2"/>
      <c r="C193" s="10">
        <v>230858938</v>
      </c>
      <c r="D193" s="2"/>
      <c r="E193" s="5">
        <v>525000000</v>
      </c>
      <c r="F193" s="2"/>
      <c r="G193" s="2"/>
      <c r="H193" s="2"/>
      <c r="I193" s="2"/>
      <c r="J193" s="2"/>
      <c r="K193" s="8" t="s">
        <v>24</v>
      </c>
      <c r="L193" s="2" t="s">
        <v>326</v>
      </c>
      <c r="M193" s="2" t="s">
        <v>188</v>
      </c>
      <c r="N193" s="2">
        <v>2910907355</v>
      </c>
      <c r="O193" s="13" t="s">
        <v>327</v>
      </c>
      <c r="P193" s="3"/>
    </row>
    <row r="194" spans="1:16" hidden="1" x14ac:dyDescent="0.2">
      <c r="A194" s="3">
        <v>45750</v>
      </c>
      <c r="B194" s="2"/>
      <c r="C194" s="10">
        <v>230904823</v>
      </c>
      <c r="D194" s="2"/>
      <c r="E194" s="5">
        <v>155000</v>
      </c>
      <c r="F194" s="2"/>
      <c r="G194" s="2"/>
      <c r="H194" s="2"/>
      <c r="I194" s="2"/>
      <c r="J194" s="2"/>
      <c r="K194" s="31" t="s">
        <v>16</v>
      </c>
      <c r="L194" s="2" t="s">
        <v>328</v>
      </c>
      <c r="M194" s="2" t="s">
        <v>67</v>
      </c>
      <c r="N194" s="2">
        <v>2910905301</v>
      </c>
      <c r="O194" s="13"/>
      <c r="P194" s="3"/>
    </row>
    <row r="195" spans="1:16" hidden="1" x14ac:dyDescent="0.2">
      <c r="A195" s="3">
        <v>45751</v>
      </c>
      <c r="B195" s="2">
        <v>8999992307</v>
      </c>
      <c r="C195" s="10">
        <v>230888422</v>
      </c>
      <c r="D195" s="2" t="s">
        <v>129</v>
      </c>
      <c r="E195" s="5">
        <v>13503146</v>
      </c>
      <c r="F195" s="2">
        <v>230858938</v>
      </c>
      <c r="G195" s="2">
        <v>8999992307</v>
      </c>
      <c r="H195" s="2" t="s">
        <v>64</v>
      </c>
      <c r="I195" s="2" t="s">
        <v>49</v>
      </c>
      <c r="J195" s="2"/>
      <c r="K195" s="15" t="s">
        <v>329</v>
      </c>
      <c r="L195" s="2" t="s">
        <v>328</v>
      </c>
      <c r="M195" s="2" t="s">
        <v>67</v>
      </c>
      <c r="N195" s="2">
        <v>2910901301</v>
      </c>
      <c r="O195" s="13"/>
      <c r="P195" s="3"/>
    </row>
    <row r="196" spans="1:16" hidden="1" x14ac:dyDescent="0.2">
      <c r="A196" s="3">
        <v>45751</v>
      </c>
      <c r="B196" s="2">
        <v>8999992307</v>
      </c>
      <c r="C196" s="10">
        <v>230888422</v>
      </c>
      <c r="D196" s="2" t="s">
        <v>129</v>
      </c>
      <c r="E196" s="5">
        <v>252000</v>
      </c>
      <c r="F196" s="2">
        <v>230858938</v>
      </c>
      <c r="G196" s="2">
        <v>8999992307</v>
      </c>
      <c r="H196" s="2" t="s">
        <v>64</v>
      </c>
      <c r="I196" s="2" t="s">
        <v>49</v>
      </c>
      <c r="J196" s="2"/>
      <c r="K196" s="15" t="s">
        <v>329</v>
      </c>
      <c r="L196" s="2" t="s">
        <v>328</v>
      </c>
      <c r="M196" s="2" t="s">
        <v>67</v>
      </c>
      <c r="N196" s="2">
        <v>2910901301</v>
      </c>
      <c r="O196" s="13"/>
      <c r="P196" s="3"/>
    </row>
    <row r="197" spans="1:16" hidden="1" x14ac:dyDescent="0.2">
      <c r="A197" s="3">
        <v>45755</v>
      </c>
      <c r="B197" s="2">
        <v>8999992307</v>
      </c>
      <c r="C197" s="10">
        <v>230888422</v>
      </c>
      <c r="D197" s="2" t="s">
        <v>129</v>
      </c>
      <c r="E197" s="5">
        <v>1713600</v>
      </c>
      <c r="F197" s="2">
        <v>230858938</v>
      </c>
      <c r="G197" s="2">
        <v>8999992307</v>
      </c>
      <c r="H197" s="2" t="s">
        <v>64</v>
      </c>
      <c r="I197" s="2" t="s">
        <v>49</v>
      </c>
      <c r="J197" s="2"/>
      <c r="K197" s="15" t="s">
        <v>226</v>
      </c>
      <c r="L197" s="2" t="s">
        <v>330</v>
      </c>
      <c r="M197" s="2" t="s">
        <v>67</v>
      </c>
      <c r="N197" s="2">
        <v>2910901301</v>
      </c>
      <c r="O197" s="13" t="s">
        <v>331</v>
      </c>
      <c r="P197" s="3"/>
    </row>
    <row r="198" spans="1:16" ht="15.75" hidden="1" customHeight="1" x14ac:dyDescent="0.2">
      <c r="A198" s="3">
        <v>45755</v>
      </c>
      <c r="B198" s="2">
        <v>8999992307</v>
      </c>
      <c r="C198" s="10">
        <v>230888422</v>
      </c>
      <c r="D198" s="2" t="s">
        <v>129</v>
      </c>
      <c r="E198" s="5">
        <v>3214286</v>
      </c>
      <c r="F198" s="2">
        <v>230858938</v>
      </c>
      <c r="G198" s="2">
        <v>8999992307</v>
      </c>
      <c r="H198" s="2" t="s">
        <v>64</v>
      </c>
      <c r="I198" s="2" t="s">
        <v>49</v>
      </c>
      <c r="J198" s="2"/>
      <c r="K198" s="15" t="s">
        <v>130</v>
      </c>
      <c r="L198" s="2" t="s">
        <v>330</v>
      </c>
      <c r="M198" s="2" t="s">
        <v>67</v>
      </c>
      <c r="N198" s="2">
        <v>2910901301</v>
      </c>
      <c r="O198" s="13" t="s">
        <v>332</v>
      </c>
      <c r="P198" s="3"/>
    </row>
    <row r="199" spans="1:16" hidden="1" x14ac:dyDescent="0.2">
      <c r="A199" s="3">
        <v>45755</v>
      </c>
      <c r="B199" s="2">
        <v>8999992307</v>
      </c>
      <c r="C199" s="10">
        <v>230888406</v>
      </c>
      <c r="D199" s="2" t="s">
        <v>129</v>
      </c>
      <c r="E199" s="5">
        <v>4821428</v>
      </c>
      <c r="F199" s="2">
        <v>230858938</v>
      </c>
      <c r="G199" s="2">
        <v>8999992307</v>
      </c>
      <c r="H199" s="2" t="s">
        <v>64</v>
      </c>
      <c r="I199" s="2" t="s">
        <v>49</v>
      </c>
      <c r="J199" s="2"/>
      <c r="K199" s="15" t="s">
        <v>130</v>
      </c>
      <c r="L199" s="2" t="s">
        <v>330</v>
      </c>
      <c r="M199" s="2" t="s">
        <v>132</v>
      </c>
      <c r="N199" s="2">
        <v>2910901302</v>
      </c>
      <c r="O199" s="13" t="s">
        <v>332</v>
      </c>
      <c r="P199" s="3"/>
    </row>
    <row r="200" spans="1:16" hidden="1" x14ac:dyDescent="0.2">
      <c r="A200" s="3">
        <v>45755</v>
      </c>
      <c r="B200" s="2"/>
      <c r="C200" s="10">
        <v>230894651</v>
      </c>
      <c r="D200" s="2"/>
      <c r="E200" s="5">
        <v>694264</v>
      </c>
      <c r="F200" s="2"/>
      <c r="G200" s="2"/>
      <c r="H200" s="2"/>
      <c r="I200" s="2"/>
      <c r="J200" s="2"/>
      <c r="K200" s="31" t="s">
        <v>16</v>
      </c>
      <c r="L200" s="2" t="s">
        <v>330</v>
      </c>
      <c r="M200" s="2" t="s">
        <v>18</v>
      </c>
      <c r="N200" s="2">
        <v>2910906801</v>
      </c>
      <c r="O200" s="13" t="s">
        <v>333</v>
      </c>
      <c r="P200" s="3"/>
    </row>
    <row r="201" spans="1:16" ht="16" x14ac:dyDescent="0.2">
      <c r="A201" s="3">
        <v>45757</v>
      </c>
      <c r="B201" s="2">
        <v>8999992307</v>
      </c>
      <c r="C201" s="10">
        <v>230858938</v>
      </c>
      <c r="D201" s="2" t="s">
        <v>142</v>
      </c>
      <c r="E201" s="5">
        <v>76650000</v>
      </c>
      <c r="F201" s="2" t="s">
        <v>93</v>
      </c>
      <c r="G201" s="2">
        <v>8999990902</v>
      </c>
      <c r="H201" s="2" t="s">
        <v>119</v>
      </c>
      <c r="I201" s="2" t="s">
        <v>95</v>
      </c>
      <c r="J201" s="2" t="s">
        <v>144</v>
      </c>
      <c r="K201" s="8" t="s">
        <v>24</v>
      </c>
      <c r="L201" s="2" t="s">
        <v>334</v>
      </c>
      <c r="M201" s="2" t="s">
        <v>146</v>
      </c>
      <c r="N201" s="2">
        <v>2910907361</v>
      </c>
      <c r="O201" s="16" t="s">
        <v>335</v>
      </c>
      <c r="P201" s="3"/>
    </row>
    <row r="202" spans="1:16" x14ac:dyDescent="0.2">
      <c r="A202" s="3">
        <v>45757</v>
      </c>
      <c r="B202" s="2">
        <v>8999992307</v>
      </c>
      <c r="C202" s="10">
        <v>230858938</v>
      </c>
      <c r="D202" s="2" t="s">
        <v>336</v>
      </c>
      <c r="E202" s="5">
        <v>47882254</v>
      </c>
      <c r="F202" s="2" t="s">
        <v>93</v>
      </c>
      <c r="G202" s="2">
        <v>8999990902</v>
      </c>
      <c r="H202" s="2" t="s">
        <v>119</v>
      </c>
      <c r="I202" s="2" t="s">
        <v>95</v>
      </c>
      <c r="J202" s="2" t="s">
        <v>337</v>
      </c>
      <c r="K202" s="8" t="s">
        <v>24</v>
      </c>
      <c r="L202" s="2" t="s">
        <v>338</v>
      </c>
      <c r="M202" s="2" t="s">
        <v>339</v>
      </c>
      <c r="N202" s="2">
        <v>2910907363</v>
      </c>
      <c r="O202" s="13" t="s">
        <v>340</v>
      </c>
      <c r="P202" s="3"/>
    </row>
    <row r="203" spans="1:16" hidden="1" x14ac:dyDescent="0.2">
      <c r="A203" s="3">
        <v>45757</v>
      </c>
      <c r="B203" s="2">
        <v>8999992307</v>
      </c>
      <c r="C203" s="10">
        <v>230888422</v>
      </c>
      <c r="D203" s="2" t="s">
        <v>341</v>
      </c>
      <c r="E203" s="5">
        <v>38603479</v>
      </c>
      <c r="F203" s="2">
        <v>230858938</v>
      </c>
      <c r="G203" s="2">
        <v>8999992307</v>
      </c>
      <c r="H203" s="2" t="s">
        <v>64</v>
      </c>
      <c r="I203" s="2" t="s">
        <v>49</v>
      </c>
      <c r="J203" s="2" t="s">
        <v>342</v>
      </c>
      <c r="K203" s="15" t="s">
        <v>226</v>
      </c>
      <c r="L203" s="2" t="s">
        <v>343</v>
      </c>
      <c r="M203" s="2" t="s">
        <v>67</v>
      </c>
      <c r="N203" s="2">
        <v>2910901301</v>
      </c>
      <c r="O203" s="13" t="s">
        <v>344</v>
      </c>
      <c r="P203" s="3"/>
    </row>
    <row r="204" spans="1:16" hidden="1" x14ac:dyDescent="0.2">
      <c r="A204" s="3">
        <v>45761</v>
      </c>
      <c r="B204" s="2">
        <v>899999230</v>
      </c>
      <c r="C204" s="10">
        <v>230858938</v>
      </c>
      <c r="D204" s="2" t="s">
        <v>210</v>
      </c>
      <c r="E204" s="5">
        <v>556400</v>
      </c>
      <c r="F204" s="2">
        <v>21500287816</v>
      </c>
      <c r="G204" s="2">
        <v>8600209404</v>
      </c>
      <c r="H204" s="2" t="s">
        <v>211</v>
      </c>
      <c r="I204" s="2" t="s">
        <v>212</v>
      </c>
      <c r="J204" s="2" t="s">
        <v>345</v>
      </c>
      <c r="K204" s="31" t="s">
        <v>16</v>
      </c>
      <c r="L204" s="2" t="s">
        <v>346</v>
      </c>
      <c r="M204" s="2" t="s">
        <v>215</v>
      </c>
      <c r="N204" s="2">
        <v>2910906401</v>
      </c>
      <c r="O204" s="18" t="s">
        <v>347</v>
      </c>
      <c r="P204" s="3"/>
    </row>
    <row r="205" spans="1:16" x14ac:dyDescent="0.2">
      <c r="A205" s="3">
        <v>45769</v>
      </c>
      <c r="B205" s="2"/>
      <c r="C205" s="10">
        <v>230858938</v>
      </c>
      <c r="D205" s="2">
        <v>8240058839</v>
      </c>
      <c r="E205" s="5">
        <v>9168000</v>
      </c>
      <c r="F205" s="2"/>
      <c r="G205" s="2"/>
      <c r="H205" s="2" t="s">
        <v>348</v>
      </c>
      <c r="I205" s="2"/>
      <c r="J205" s="2"/>
      <c r="K205" s="8" t="s">
        <v>24</v>
      </c>
      <c r="L205" s="2" t="s">
        <v>349</v>
      </c>
      <c r="M205" s="2" t="s">
        <v>350</v>
      </c>
      <c r="N205" s="2">
        <v>2910907359</v>
      </c>
      <c r="O205" s="50" t="s">
        <v>351</v>
      </c>
      <c r="P205" s="3"/>
    </row>
    <row r="206" spans="1:16" x14ac:dyDescent="0.2">
      <c r="A206" s="3">
        <v>45770</v>
      </c>
      <c r="B206" s="2">
        <v>8999992307</v>
      </c>
      <c r="C206" s="10">
        <v>230858938</v>
      </c>
      <c r="D206" s="2" t="s">
        <v>279</v>
      </c>
      <c r="E206" s="5">
        <v>39841952</v>
      </c>
      <c r="F206" s="2" t="s">
        <v>93</v>
      </c>
      <c r="G206" s="2">
        <v>8999990902</v>
      </c>
      <c r="H206" s="2" t="s">
        <v>143</v>
      </c>
      <c r="I206" s="2" t="s">
        <v>95</v>
      </c>
      <c r="J206" s="2" t="s">
        <v>352</v>
      </c>
      <c r="K206" s="8" t="s">
        <v>24</v>
      </c>
      <c r="L206" s="2" t="s">
        <v>353</v>
      </c>
      <c r="M206" s="2" t="s">
        <v>282</v>
      </c>
      <c r="N206" s="2">
        <v>2910907309</v>
      </c>
      <c r="O206" s="13" t="s">
        <v>354</v>
      </c>
      <c r="P206" s="3"/>
    </row>
    <row r="207" spans="1:16" x14ac:dyDescent="0.2">
      <c r="A207" s="3">
        <v>45770</v>
      </c>
      <c r="B207" s="2">
        <v>8999992307</v>
      </c>
      <c r="C207" s="10">
        <v>230858938</v>
      </c>
      <c r="D207" s="2">
        <v>3000355636</v>
      </c>
      <c r="E207" s="5">
        <v>731455799</v>
      </c>
      <c r="F207" s="2">
        <v>256007436</v>
      </c>
      <c r="G207" s="2">
        <v>8999990619</v>
      </c>
      <c r="H207" s="2" t="s">
        <v>55</v>
      </c>
      <c r="I207" s="2" t="s">
        <v>49</v>
      </c>
      <c r="J207" s="2">
        <v>1001619422</v>
      </c>
      <c r="K207" s="8" t="s">
        <v>24</v>
      </c>
      <c r="L207" s="2" t="s">
        <v>355</v>
      </c>
      <c r="M207" s="2" t="s">
        <v>356</v>
      </c>
      <c r="N207" s="2">
        <v>2910907371</v>
      </c>
      <c r="O207" s="13" t="s">
        <v>357</v>
      </c>
      <c r="P207" s="3"/>
    </row>
    <row r="208" spans="1:16" x14ac:dyDescent="0.2">
      <c r="A208" s="3">
        <v>45771</v>
      </c>
      <c r="B208" s="2">
        <v>8999992307</v>
      </c>
      <c r="C208" s="10">
        <v>230858938</v>
      </c>
      <c r="D208" s="2">
        <v>8600243016</v>
      </c>
      <c r="E208" s="5">
        <v>24550000</v>
      </c>
      <c r="F208" s="2">
        <v>570007470186367</v>
      </c>
      <c r="G208" s="2">
        <v>8600243016</v>
      </c>
      <c r="H208" s="2" t="s">
        <v>358</v>
      </c>
      <c r="I208" s="2"/>
      <c r="J208" s="2"/>
      <c r="K208" s="8" t="s">
        <v>24</v>
      </c>
      <c r="L208" s="2" t="s">
        <v>359</v>
      </c>
      <c r="M208" s="2" t="s">
        <v>360</v>
      </c>
      <c r="N208" s="2">
        <v>2910907358</v>
      </c>
      <c r="O208" s="13" t="s">
        <v>361</v>
      </c>
      <c r="P208" s="3"/>
    </row>
    <row r="209" spans="1:16" x14ac:dyDescent="0.2">
      <c r="A209" s="3">
        <v>45771</v>
      </c>
      <c r="B209" s="2">
        <v>8999992307</v>
      </c>
      <c r="C209" s="10">
        <v>230858938</v>
      </c>
      <c r="D209" s="2" t="s">
        <v>118</v>
      </c>
      <c r="E209" s="19">
        <v>75868750</v>
      </c>
      <c r="F209" s="2" t="s">
        <v>93</v>
      </c>
      <c r="G209" s="2">
        <v>8999990902</v>
      </c>
      <c r="H209" s="2" t="s">
        <v>362</v>
      </c>
      <c r="I209" s="2" t="s">
        <v>95</v>
      </c>
      <c r="J209" s="2" t="s">
        <v>120</v>
      </c>
      <c r="K209" s="8" t="s">
        <v>363</v>
      </c>
      <c r="L209" s="2" t="s">
        <v>364</v>
      </c>
      <c r="M209" s="2" t="s">
        <v>365</v>
      </c>
      <c r="N209" s="2">
        <v>2910907366</v>
      </c>
      <c r="O209" s="13" t="s">
        <v>366</v>
      </c>
      <c r="P209" s="3"/>
    </row>
    <row r="210" spans="1:16" x14ac:dyDescent="0.2">
      <c r="A210" s="3">
        <v>45771</v>
      </c>
      <c r="B210" s="2">
        <v>8999992307</v>
      </c>
      <c r="C210" s="10">
        <v>230858938</v>
      </c>
      <c r="D210" s="2" t="s">
        <v>197</v>
      </c>
      <c r="E210" s="19">
        <v>1437244176.8</v>
      </c>
      <c r="F210" s="2" t="s">
        <v>93</v>
      </c>
      <c r="G210" s="2">
        <v>8999990902</v>
      </c>
      <c r="H210" s="2" t="s">
        <v>362</v>
      </c>
      <c r="I210" s="2" t="s">
        <v>95</v>
      </c>
      <c r="J210" s="2" t="s">
        <v>198</v>
      </c>
      <c r="K210" s="8" t="s">
        <v>363</v>
      </c>
      <c r="L210" s="2" t="s">
        <v>367</v>
      </c>
      <c r="M210" s="2" t="s">
        <v>200</v>
      </c>
      <c r="N210" s="2">
        <v>2910907376</v>
      </c>
      <c r="O210" s="13" t="s">
        <v>368</v>
      </c>
      <c r="P210" s="3"/>
    </row>
    <row r="211" spans="1:16" x14ac:dyDescent="0.2">
      <c r="A211" s="3">
        <v>45772</v>
      </c>
      <c r="B211" s="2">
        <v>8999992307</v>
      </c>
      <c r="C211" s="10">
        <v>230858938</v>
      </c>
      <c r="D211" s="2">
        <v>3000377614</v>
      </c>
      <c r="E211" s="19">
        <v>168900000</v>
      </c>
      <c r="F211" s="2">
        <v>256007436</v>
      </c>
      <c r="G211" s="2">
        <v>8999990619</v>
      </c>
      <c r="H211" s="2" t="s">
        <v>55</v>
      </c>
      <c r="I211" s="2" t="s">
        <v>49</v>
      </c>
      <c r="J211" s="2">
        <v>1001625823</v>
      </c>
      <c r="K211" s="8" t="s">
        <v>363</v>
      </c>
      <c r="L211" s="2" t="s">
        <v>369</v>
      </c>
      <c r="M211" s="2" t="s">
        <v>370</v>
      </c>
      <c r="N211" s="2">
        <v>2910907369</v>
      </c>
      <c r="O211" s="13" t="s">
        <v>371</v>
      </c>
      <c r="P211" s="3"/>
    </row>
    <row r="212" spans="1:16" x14ac:dyDescent="0.2">
      <c r="A212" s="3">
        <v>45772</v>
      </c>
      <c r="B212" s="2">
        <v>8999992307</v>
      </c>
      <c r="C212" s="10">
        <v>230858938</v>
      </c>
      <c r="D212" s="2">
        <v>3000377616</v>
      </c>
      <c r="E212" s="19">
        <v>140918400</v>
      </c>
      <c r="F212" s="2">
        <v>256007436</v>
      </c>
      <c r="G212" s="2">
        <v>8999990619</v>
      </c>
      <c r="H212" s="2" t="s">
        <v>55</v>
      </c>
      <c r="I212" s="2" t="s">
        <v>49</v>
      </c>
      <c r="J212" s="2">
        <v>1001625823</v>
      </c>
      <c r="K212" s="8" t="s">
        <v>363</v>
      </c>
      <c r="L212" s="2" t="s">
        <v>369</v>
      </c>
      <c r="M212" s="2" t="s">
        <v>370</v>
      </c>
      <c r="N212" s="2">
        <v>2910907369</v>
      </c>
      <c r="O212" s="13" t="s">
        <v>371</v>
      </c>
      <c r="P212" s="3"/>
    </row>
    <row r="213" spans="1:16" x14ac:dyDescent="0.2">
      <c r="A213" s="3">
        <v>45772</v>
      </c>
      <c r="B213" s="2">
        <v>8999992307</v>
      </c>
      <c r="C213" s="10">
        <v>230858938</v>
      </c>
      <c r="D213" s="2">
        <v>3000377675</v>
      </c>
      <c r="E213" s="19">
        <v>387981600</v>
      </c>
      <c r="F213" s="2">
        <v>256007436</v>
      </c>
      <c r="G213" s="2">
        <v>8999990619</v>
      </c>
      <c r="H213" s="2" t="s">
        <v>55</v>
      </c>
      <c r="I213" s="2" t="s">
        <v>49</v>
      </c>
      <c r="J213" s="2">
        <v>1001625823</v>
      </c>
      <c r="K213" s="8" t="s">
        <v>363</v>
      </c>
      <c r="L213" s="2" t="s">
        <v>369</v>
      </c>
      <c r="M213" s="2" t="s">
        <v>370</v>
      </c>
      <c r="N213" s="2">
        <v>2910907369</v>
      </c>
      <c r="O213" s="13" t="s">
        <v>372</v>
      </c>
      <c r="P213" s="3"/>
    </row>
    <row r="214" spans="1:16" x14ac:dyDescent="0.2">
      <c r="A214" s="3">
        <v>45772</v>
      </c>
      <c r="B214" s="2">
        <v>8999992307</v>
      </c>
      <c r="C214" s="10">
        <v>230858938</v>
      </c>
      <c r="D214" s="2">
        <v>3000377765</v>
      </c>
      <c r="E214" s="19">
        <v>720000000</v>
      </c>
      <c r="F214" s="2">
        <v>256007436</v>
      </c>
      <c r="G214" s="2">
        <v>8999990619</v>
      </c>
      <c r="H214" s="2" t="s">
        <v>55</v>
      </c>
      <c r="I214" s="2" t="s">
        <v>49</v>
      </c>
      <c r="J214" s="2">
        <v>1001625823</v>
      </c>
      <c r="K214" s="8" t="s">
        <v>363</v>
      </c>
      <c r="L214" s="2" t="s">
        <v>373</v>
      </c>
      <c r="M214" s="2" t="s">
        <v>374</v>
      </c>
      <c r="N214" s="2">
        <v>2910907370</v>
      </c>
      <c r="O214" s="13" t="s">
        <v>375</v>
      </c>
      <c r="P214" s="3"/>
    </row>
    <row r="215" spans="1:16" hidden="1" x14ac:dyDescent="0.2">
      <c r="A215" s="3">
        <v>45772</v>
      </c>
      <c r="B215" s="2">
        <v>899999230</v>
      </c>
      <c r="C215" s="10">
        <v>230858938</v>
      </c>
      <c r="D215" s="2" t="s">
        <v>210</v>
      </c>
      <c r="E215" s="19">
        <v>9432000</v>
      </c>
      <c r="F215" s="2">
        <v>21500287816</v>
      </c>
      <c r="G215" s="2">
        <v>8600209404</v>
      </c>
      <c r="H215" s="2" t="s">
        <v>211</v>
      </c>
      <c r="I215" s="2" t="s">
        <v>212</v>
      </c>
      <c r="J215" s="2" t="s">
        <v>376</v>
      </c>
      <c r="K215" s="31" t="s">
        <v>16</v>
      </c>
      <c r="L215" s="2" t="s">
        <v>377</v>
      </c>
      <c r="M215" s="2" t="s">
        <v>215</v>
      </c>
      <c r="N215" s="2">
        <v>2910906401</v>
      </c>
      <c r="O215" s="18" t="s">
        <v>347</v>
      </c>
      <c r="P215" s="3"/>
    </row>
    <row r="216" spans="1:16" hidden="1" x14ac:dyDescent="0.2">
      <c r="A216" s="3">
        <v>45772</v>
      </c>
      <c r="B216" s="2"/>
      <c r="C216" s="10">
        <v>230894651</v>
      </c>
      <c r="D216" s="2"/>
      <c r="E216" s="19">
        <v>377950</v>
      </c>
      <c r="F216" s="2"/>
      <c r="G216" s="2"/>
      <c r="H216" s="2"/>
      <c r="I216" s="2"/>
      <c r="J216" s="2"/>
      <c r="K216" s="31" t="s">
        <v>16</v>
      </c>
      <c r="L216" s="2" t="s">
        <v>377</v>
      </c>
      <c r="M216" s="2" t="s">
        <v>18</v>
      </c>
      <c r="N216" s="2">
        <v>2910906801</v>
      </c>
      <c r="O216" s="18" t="s">
        <v>378</v>
      </c>
      <c r="P216" s="3"/>
    </row>
    <row r="217" spans="1:16" x14ac:dyDescent="0.2">
      <c r="A217" s="3">
        <v>45772</v>
      </c>
      <c r="B217" s="2">
        <v>8999992307</v>
      </c>
      <c r="C217" s="10">
        <v>230858938</v>
      </c>
      <c r="D217" s="2">
        <v>3000377631</v>
      </c>
      <c r="E217" s="19">
        <v>225700000</v>
      </c>
      <c r="F217" s="2">
        <v>256007436</v>
      </c>
      <c r="G217" s="2">
        <v>8999990619</v>
      </c>
      <c r="H217" s="2" t="s">
        <v>55</v>
      </c>
      <c r="I217" s="2" t="s">
        <v>49</v>
      </c>
      <c r="J217" s="2">
        <v>1001625823</v>
      </c>
      <c r="K217" s="8" t="s">
        <v>363</v>
      </c>
      <c r="L217" s="2" t="s">
        <v>379</v>
      </c>
      <c r="M217" s="2" t="s">
        <v>380</v>
      </c>
      <c r="N217" s="2">
        <v>2910907320</v>
      </c>
      <c r="O217" s="13" t="s">
        <v>381</v>
      </c>
      <c r="P217" s="3"/>
    </row>
    <row r="218" spans="1:16" hidden="1" x14ac:dyDescent="0.2">
      <c r="A218" s="3">
        <v>45775</v>
      </c>
      <c r="B218" s="2">
        <v>8999992307</v>
      </c>
      <c r="C218" s="10">
        <v>230888422</v>
      </c>
      <c r="D218" s="2" t="s">
        <v>129</v>
      </c>
      <c r="E218" s="19">
        <v>8240000</v>
      </c>
      <c r="F218" s="2">
        <v>230858938</v>
      </c>
      <c r="G218" s="2">
        <v>8999992307</v>
      </c>
      <c r="H218" s="2" t="s">
        <v>64</v>
      </c>
      <c r="I218" s="2" t="s">
        <v>49</v>
      </c>
      <c r="J218" s="2"/>
      <c r="K218" s="15" t="s">
        <v>329</v>
      </c>
      <c r="L218" s="2" t="s">
        <v>382</v>
      </c>
      <c r="M218" s="2" t="s">
        <v>67</v>
      </c>
      <c r="N218" s="2">
        <v>2910901301</v>
      </c>
      <c r="O218" s="20" t="s">
        <v>383</v>
      </c>
      <c r="P218" s="3"/>
    </row>
    <row r="219" spans="1:16" ht="16" hidden="1" x14ac:dyDescent="0.2">
      <c r="A219" s="3">
        <v>45775</v>
      </c>
      <c r="B219" s="2">
        <v>8999992307</v>
      </c>
      <c r="C219" s="10">
        <v>230888422</v>
      </c>
      <c r="D219" s="2" t="s">
        <v>129</v>
      </c>
      <c r="E219" s="19">
        <v>1800000</v>
      </c>
      <c r="F219" s="2">
        <v>230858938</v>
      </c>
      <c r="G219" s="2">
        <v>8999992307</v>
      </c>
      <c r="H219" s="2" t="s">
        <v>64</v>
      </c>
      <c r="I219" s="2" t="s">
        <v>49</v>
      </c>
      <c r="J219" s="2"/>
      <c r="K219" s="15" t="s">
        <v>329</v>
      </c>
      <c r="L219" s="2" t="s">
        <v>382</v>
      </c>
      <c r="M219" s="2" t="s">
        <v>67</v>
      </c>
      <c r="N219" s="2">
        <v>2910901301</v>
      </c>
      <c r="O219" s="16" t="s">
        <v>384</v>
      </c>
      <c r="P219" s="3"/>
    </row>
    <row r="220" spans="1:16" hidden="1" x14ac:dyDescent="0.2">
      <c r="A220" s="3">
        <v>45775</v>
      </c>
      <c r="B220" s="2">
        <v>8999992307</v>
      </c>
      <c r="C220" s="10">
        <v>230888422</v>
      </c>
      <c r="D220" s="2" t="s">
        <v>129</v>
      </c>
      <c r="E220" s="19">
        <v>3418263</v>
      </c>
      <c r="F220" s="2">
        <v>230858938</v>
      </c>
      <c r="G220" s="2">
        <v>8999992307</v>
      </c>
      <c r="H220" s="2" t="s">
        <v>64</v>
      </c>
      <c r="I220" s="2" t="s">
        <v>49</v>
      </c>
      <c r="J220" s="2"/>
      <c r="K220" s="15" t="s">
        <v>329</v>
      </c>
      <c r="L220" s="2" t="s">
        <v>382</v>
      </c>
      <c r="M220" s="2" t="s">
        <v>67</v>
      </c>
      <c r="N220" s="2">
        <v>2910901301</v>
      </c>
      <c r="O220" s="20" t="s">
        <v>385</v>
      </c>
      <c r="P220" s="3"/>
    </row>
    <row r="221" spans="1:16" hidden="1" x14ac:dyDescent="0.2">
      <c r="A221" s="3">
        <v>45775</v>
      </c>
      <c r="B221" s="2">
        <v>8999992307</v>
      </c>
      <c r="C221" s="10">
        <v>230888422</v>
      </c>
      <c r="D221" s="2" t="s">
        <v>129</v>
      </c>
      <c r="E221" s="19">
        <v>2875525</v>
      </c>
      <c r="F221" s="2">
        <v>230857187</v>
      </c>
      <c r="G221" s="2">
        <v>8999992307</v>
      </c>
      <c r="H221" s="2" t="s">
        <v>64</v>
      </c>
      <c r="I221" s="2" t="s">
        <v>49</v>
      </c>
      <c r="J221" s="2"/>
      <c r="K221" s="15" t="s">
        <v>329</v>
      </c>
      <c r="L221" s="2" t="s">
        <v>382</v>
      </c>
      <c r="M221" s="2" t="s">
        <v>67</v>
      </c>
      <c r="N221" s="2">
        <v>2910901301</v>
      </c>
      <c r="O221" s="20" t="s">
        <v>386</v>
      </c>
      <c r="P221" s="3"/>
    </row>
    <row r="222" spans="1:16" ht="14.25" hidden="1" customHeight="1" x14ac:dyDescent="0.2">
      <c r="A222" s="3">
        <v>45775</v>
      </c>
      <c r="B222" s="2">
        <v>8999992307</v>
      </c>
      <c r="C222" s="10">
        <v>230888422</v>
      </c>
      <c r="D222" s="2" t="s">
        <v>129</v>
      </c>
      <c r="E222" s="19">
        <v>389371</v>
      </c>
      <c r="F222" s="2">
        <v>230858938</v>
      </c>
      <c r="G222" s="2">
        <v>8999992307</v>
      </c>
      <c r="H222" s="2" t="s">
        <v>64</v>
      </c>
      <c r="I222" s="2" t="s">
        <v>49</v>
      </c>
      <c r="J222" s="2"/>
      <c r="K222" s="15" t="s">
        <v>329</v>
      </c>
      <c r="L222" s="2" t="s">
        <v>382</v>
      </c>
      <c r="M222" s="2" t="s">
        <v>67</v>
      </c>
      <c r="N222" s="2">
        <v>2910901301</v>
      </c>
      <c r="O222" s="20" t="s">
        <v>387</v>
      </c>
      <c r="P222" s="3"/>
    </row>
    <row r="223" spans="1:16" x14ac:dyDescent="0.2">
      <c r="A223" s="3">
        <v>45776</v>
      </c>
      <c r="B223" s="2">
        <v>8999992307</v>
      </c>
      <c r="C223" s="10">
        <v>230858938</v>
      </c>
      <c r="D223" s="2" t="s">
        <v>388</v>
      </c>
      <c r="E223" s="19">
        <v>76000000</v>
      </c>
      <c r="F223" s="2" t="s">
        <v>93</v>
      </c>
      <c r="G223" s="2">
        <v>8999990902</v>
      </c>
      <c r="H223" s="2" t="s">
        <v>143</v>
      </c>
      <c r="I223" s="2" t="s">
        <v>95</v>
      </c>
      <c r="J223" s="2" t="s">
        <v>389</v>
      </c>
      <c r="K223" s="8" t="s">
        <v>363</v>
      </c>
      <c r="L223" s="2" t="s">
        <v>390</v>
      </c>
      <c r="M223" s="2" t="s">
        <v>391</v>
      </c>
      <c r="N223" s="2">
        <v>2910907318</v>
      </c>
      <c r="O223" s="13" t="s">
        <v>392</v>
      </c>
      <c r="P223" s="3"/>
    </row>
    <row r="224" spans="1:16" x14ac:dyDescent="0.2">
      <c r="A224" s="3">
        <v>45777</v>
      </c>
      <c r="B224" s="2">
        <v>8999992307</v>
      </c>
      <c r="C224" s="10">
        <v>230858938</v>
      </c>
      <c r="D224" s="2" t="s">
        <v>197</v>
      </c>
      <c r="E224" s="19">
        <v>203640545.22</v>
      </c>
      <c r="F224" s="2" t="s">
        <v>93</v>
      </c>
      <c r="G224" s="2">
        <v>8999990902</v>
      </c>
      <c r="H224" s="2" t="s">
        <v>119</v>
      </c>
      <c r="I224" s="2" t="s">
        <v>95</v>
      </c>
      <c r="J224" s="2" t="s">
        <v>198</v>
      </c>
      <c r="K224" s="8" t="s">
        <v>363</v>
      </c>
      <c r="L224" s="2" t="s">
        <v>393</v>
      </c>
      <c r="M224" s="2" t="s">
        <v>200</v>
      </c>
      <c r="N224" s="2">
        <v>2910907376</v>
      </c>
      <c r="O224" s="13" t="s">
        <v>394</v>
      </c>
      <c r="P224" s="3"/>
    </row>
    <row r="225" spans="1:16" hidden="1" x14ac:dyDescent="0.2">
      <c r="A225" s="3">
        <v>45777</v>
      </c>
      <c r="B225" s="2">
        <v>8999992307</v>
      </c>
      <c r="C225" s="10">
        <v>230888406</v>
      </c>
      <c r="D225" s="2" t="s">
        <v>395</v>
      </c>
      <c r="E225" s="19">
        <v>30605528</v>
      </c>
      <c r="F225" s="2">
        <v>230888422</v>
      </c>
      <c r="G225" s="2">
        <v>8999992307</v>
      </c>
      <c r="H225" s="2" t="s">
        <v>64</v>
      </c>
      <c r="I225" s="2" t="s">
        <v>49</v>
      </c>
      <c r="J225" s="2"/>
      <c r="K225" s="15" t="s">
        <v>79</v>
      </c>
      <c r="L225" s="2" t="s">
        <v>396</v>
      </c>
      <c r="M225" s="2" t="s">
        <v>132</v>
      </c>
      <c r="N225" s="2">
        <v>2910901302</v>
      </c>
      <c r="O225" s="13" t="s">
        <v>397</v>
      </c>
      <c r="P225" s="3"/>
    </row>
    <row r="226" spans="1:16" hidden="1" x14ac:dyDescent="0.2">
      <c r="A226" s="3">
        <v>45777</v>
      </c>
      <c r="B226" s="2">
        <v>8999992307</v>
      </c>
      <c r="C226" s="10">
        <v>230888422</v>
      </c>
      <c r="D226" s="2">
        <v>51301</v>
      </c>
      <c r="E226" s="19">
        <v>541629</v>
      </c>
      <c r="F226" s="2">
        <v>230888406</v>
      </c>
      <c r="G226" s="2">
        <v>8999992307</v>
      </c>
      <c r="H226" s="2" t="s">
        <v>64</v>
      </c>
      <c r="I226" s="2" t="s">
        <v>49</v>
      </c>
      <c r="J226" s="2"/>
      <c r="K226" s="15" t="s">
        <v>79</v>
      </c>
      <c r="L226" s="2" t="s">
        <v>396</v>
      </c>
      <c r="M226" s="2" t="s">
        <v>67</v>
      </c>
      <c r="N226" s="2">
        <v>2910901301</v>
      </c>
      <c r="O226" s="13" t="s">
        <v>398</v>
      </c>
      <c r="P226" s="3"/>
    </row>
    <row r="227" spans="1:16" hidden="1" x14ac:dyDescent="0.2">
      <c r="A227" s="3">
        <v>45777</v>
      </c>
      <c r="B227" s="2">
        <v>8999992307</v>
      </c>
      <c r="C227" s="10">
        <v>230888422</v>
      </c>
      <c r="D227" s="2">
        <v>51301</v>
      </c>
      <c r="E227" s="19">
        <v>1561081</v>
      </c>
      <c r="F227" s="2">
        <v>230888406</v>
      </c>
      <c r="G227" s="2">
        <v>8999992307</v>
      </c>
      <c r="H227" s="2" t="s">
        <v>64</v>
      </c>
      <c r="I227" s="2" t="s">
        <v>49</v>
      </c>
      <c r="J227" s="2"/>
      <c r="K227" s="15" t="s">
        <v>79</v>
      </c>
      <c r="L227" s="2" t="s">
        <v>396</v>
      </c>
      <c r="M227" s="2" t="s">
        <v>67</v>
      </c>
      <c r="N227" s="2">
        <v>2910901301</v>
      </c>
      <c r="O227" s="13" t="s">
        <v>399</v>
      </c>
      <c r="P227" s="3"/>
    </row>
    <row r="228" spans="1:16" hidden="1" x14ac:dyDescent="0.2">
      <c r="A228" s="3">
        <v>45777</v>
      </c>
      <c r="B228" s="2">
        <v>8999992307</v>
      </c>
      <c r="C228" s="10">
        <v>230888422</v>
      </c>
      <c r="D228" s="2">
        <v>51301</v>
      </c>
      <c r="E228" s="19">
        <v>2050508</v>
      </c>
      <c r="F228" s="2">
        <v>230888406</v>
      </c>
      <c r="G228" s="2">
        <v>8999992307</v>
      </c>
      <c r="H228" s="2" t="s">
        <v>64</v>
      </c>
      <c r="I228" s="2" t="s">
        <v>49</v>
      </c>
      <c r="J228" s="2"/>
      <c r="K228" s="15" t="s">
        <v>79</v>
      </c>
      <c r="L228" s="2" t="s">
        <v>396</v>
      </c>
      <c r="M228" s="2" t="s">
        <v>67</v>
      </c>
      <c r="N228" s="2">
        <v>2910901301</v>
      </c>
      <c r="O228" s="30" t="s">
        <v>400</v>
      </c>
      <c r="P228" s="3"/>
    </row>
    <row r="229" spans="1:16" hidden="1" x14ac:dyDescent="0.2">
      <c r="A229" s="3">
        <v>45777</v>
      </c>
      <c r="B229" s="2">
        <v>8999992307</v>
      </c>
      <c r="C229" s="10">
        <v>230888406</v>
      </c>
      <c r="D229" s="2" t="s">
        <v>129</v>
      </c>
      <c r="E229" s="19">
        <v>8664128</v>
      </c>
      <c r="F229" s="2">
        <v>230858938</v>
      </c>
      <c r="G229" s="2">
        <v>8999992307</v>
      </c>
      <c r="H229" s="2" t="s">
        <v>64</v>
      </c>
      <c r="I229" s="2" t="s">
        <v>49</v>
      </c>
      <c r="J229" s="2"/>
      <c r="K229" s="15" t="s">
        <v>130</v>
      </c>
      <c r="L229" s="2" t="s">
        <v>401</v>
      </c>
      <c r="M229" s="2" t="s">
        <v>132</v>
      </c>
      <c r="N229" s="2">
        <v>2910901302</v>
      </c>
      <c r="O229" s="32" t="s">
        <v>402</v>
      </c>
      <c r="P229" s="34"/>
    </row>
    <row r="230" spans="1:16" hidden="1" x14ac:dyDescent="0.2">
      <c r="A230" s="3">
        <v>45777</v>
      </c>
      <c r="B230" s="2">
        <v>8999992307</v>
      </c>
      <c r="C230" s="10">
        <v>230888406</v>
      </c>
      <c r="D230" s="2" t="s">
        <v>129</v>
      </c>
      <c r="E230" s="19">
        <v>281031405</v>
      </c>
      <c r="F230" s="2">
        <v>230858938</v>
      </c>
      <c r="G230" s="2">
        <v>8999992307</v>
      </c>
      <c r="H230" s="2" t="s">
        <v>64</v>
      </c>
      <c r="I230" s="2" t="s">
        <v>49</v>
      </c>
      <c r="J230" s="2"/>
      <c r="K230" s="15" t="s">
        <v>130</v>
      </c>
      <c r="L230" s="2" t="s">
        <v>401</v>
      </c>
      <c r="M230" s="2" t="s">
        <v>132</v>
      </c>
      <c r="N230" s="2">
        <v>2910901302</v>
      </c>
      <c r="O230" s="32" t="s">
        <v>402</v>
      </c>
      <c r="P230" s="34"/>
    </row>
    <row r="231" spans="1:16" hidden="1" x14ac:dyDescent="0.2">
      <c r="A231" s="3">
        <v>45777</v>
      </c>
      <c r="B231" s="2">
        <v>8999992307</v>
      </c>
      <c r="C231" s="10">
        <v>230888406</v>
      </c>
      <c r="D231" s="2" t="s">
        <v>129</v>
      </c>
      <c r="E231" s="19">
        <v>3857143</v>
      </c>
      <c r="F231" s="2">
        <v>230858938</v>
      </c>
      <c r="G231" s="2">
        <v>8999992307</v>
      </c>
      <c r="H231" s="2" t="s">
        <v>64</v>
      </c>
      <c r="I231" s="2" t="s">
        <v>49</v>
      </c>
      <c r="J231" s="2"/>
      <c r="K231" s="15" t="s">
        <v>130</v>
      </c>
      <c r="L231" s="2" t="s">
        <v>401</v>
      </c>
      <c r="M231" s="2" t="s">
        <v>132</v>
      </c>
      <c r="N231" s="2">
        <v>2910901302</v>
      </c>
      <c r="O231" s="32" t="s">
        <v>403</v>
      </c>
      <c r="P231" s="34"/>
    </row>
    <row r="232" spans="1:16" hidden="1" x14ac:dyDescent="0.2">
      <c r="A232" s="3">
        <v>45777</v>
      </c>
      <c r="B232" s="2">
        <v>8999992307</v>
      </c>
      <c r="C232" s="10">
        <v>230888406</v>
      </c>
      <c r="D232" s="2" t="s">
        <v>129</v>
      </c>
      <c r="E232" s="19">
        <v>3444000</v>
      </c>
      <c r="F232" s="2">
        <v>230858938</v>
      </c>
      <c r="G232" s="2">
        <v>8999992307</v>
      </c>
      <c r="H232" s="2" t="s">
        <v>64</v>
      </c>
      <c r="I232" s="2" t="s">
        <v>49</v>
      </c>
      <c r="J232" s="2"/>
      <c r="K232" s="15" t="s">
        <v>130</v>
      </c>
      <c r="L232" s="2" t="s">
        <v>401</v>
      </c>
      <c r="M232" s="2" t="s">
        <v>132</v>
      </c>
      <c r="N232" s="2">
        <v>2910901302</v>
      </c>
      <c r="O232" s="32" t="s">
        <v>403</v>
      </c>
      <c r="P232" s="34"/>
    </row>
    <row r="233" spans="1:16" hidden="1" x14ac:dyDescent="0.2">
      <c r="A233" s="3">
        <v>45777</v>
      </c>
      <c r="B233" s="2">
        <v>8999992307</v>
      </c>
      <c r="C233" s="10">
        <v>230888406</v>
      </c>
      <c r="D233" s="2" t="s">
        <v>129</v>
      </c>
      <c r="E233" s="19">
        <v>106528683</v>
      </c>
      <c r="F233" s="2">
        <v>230864282</v>
      </c>
      <c r="G233" s="2">
        <v>8999992307</v>
      </c>
      <c r="H233" s="2" t="s">
        <v>64</v>
      </c>
      <c r="I233" s="2" t="s">
        <v>49</v>
      </c>
      <c r="J233" s="2"/>
      <c r="K233" s="15" t="s">
        <v>130</v>
      </c>
      <c r="L233" s="2" t="s">
        <v>401</v>
      </c>
      <c r="M233" s="2" t="s">
        <v>132</v>
      </c>
      <c r="N233" s="2">
        <v>2910901302</v>
      </c>
      <c r="O233" s="32" t="s">
        <v>404</v>
      </c>
      <c r="P233" s="34"/>
    </row>
    <row r="234" spans="1:16" hidden="1" x14ac:dyDescent="0.2">
      <c r="A234" s="3">
        <v>45777</v>
      </c>
      <c r="B234" s="2">
        <v>8999992307</v>
      </c>
      <c r="C234" s="10">
        <v>230888406</v>
      </c>
      <c r="D234" s="2" t="s">
        <v>129</v>
      </c>
      <c r="E234" s="19">
        <v>12198520</v>
      </c>
      <c r="F234" s="2">
        <v>230903684</v>
      </c>
      <c r="G234" s="2">
        <v>8999992307</v>
      </c>
      <c r="H234" s="2" t="s">
        <v>64</v>
      </c>
      <c r="I234" s="2" t="s">
        <v>49</v>
      </c>
      <c r="J234" s="2"/>
      <c r="K234" s="15" t="s">
        <v>130</v>
      </c>
      <c r="L234" s="2" t="s">
        <v>401</v>
      </c>
      <c r="M234" s="2" t="s">
        <v>132</v>
      </c>
      <c r="N234" s="2">
        <v>2910901302</v>
      </c>
      <c r="O234" s="32" t="s">
        <v>404</v>
      </c>
      <c r="P234" s="34"/>
    </row>
    <row r="235" spans="1:16" hidden="1" x14ac:dyDescent="0.2">
      <c r="A235" s="3">
        <v>45777</v>
      </c>
      <c r="B235" s="2">
        <v>8999992307</v>
      </c>
      <c r="C235" s="10">
        <v>230888406</v>
      </c>
      <c r="D235" s="2" t="s">
        <v>129</v>
      </c>
      <c r="E235" s="19">
        <v>2864855</v>
      </c>
      <c r="F235" s="2">
        <v>230858938</v>
      </c>
      <c r="G235" s="2">
        <v>8999992307</v>
      </c>
      <c r="H235" s="2" t="s">
        <v>64</v>
      </c>
      <c r="I235" s="2" t="s">
        <v>49</v>
      </c>
      <c r="J235" s="2"/>
      <c r="K235" s="15" t="s">
        <v>130</v>
      </c>
      <c r="L235" s="2" t="s">
        <v>401</v>
      </c>
      <c r="M235" s="2" t="s">
        <v>132</v>
      </c>
      <c r="N235" s="2">
        <v>2910901302</v>
      </c>
      <c r="O235" s="32" t="s">
        <v>405</v>
      </c>
      <c r="P235" s="34"/>
    </row>
    <row r="236" spans="1:16" hidden="1" x14ac:dyDescent="0.2">
      <c r="A236" s="3">
        <v>45777</v>
      </c>
      <c r="B236" s="2">
        <v>8999992307</v>
      </c>
      <c r="C236" s="10">
        <v>230888406</v>
      </c>
      <c r="D236" s="2" t="s">
        <v>129</v>
      </c>
      <c r="E236" s="19">
        <v>47022158</v>
      </c>
      <c r="F236" s="2">
        <v>230858938</v>
      </c>
      <c r="G236" s="2">
        <v>8999992307</v>
      </c>
      <c r="H236" s="2" t="s">
        <v>64</v>
      </c>
      <c r="I236" s="2" t="s">
        <v>49</v>
      </c>
      <c r="J236" s="2"/>
      <c r="K236" s="15" t="s">
        <v>130</v>
      </c>
      <c r="L236" s="2" t="s">
        <v>401</v>
      </c>
      <c r="M236" s="2" t="s">
        <v>132</v>
      </c>
      <c r="N236" s="2">
        <v>2910901302</v>
      </c>
      <c r="O236" s="32" t="s">
        <v>405</v>
      </c>
      <c r="P236" s="34"/>
    </row>
    <row r="237" spans="1:16" hidden="1" x14ac:dyDescent="0.2">
      <c r="A237" s="3">
        <v>45777</v>
      </c>
      <c r="B237" s="2">
        <v>8999992307</v>
      </c>
      <c r="C237" s="10">
        <v>230888406</v>
      </c>
      <c r="D237" s="2" t="s">
        <v>129</v>
      </c>
      <c r="E237" s="19">
        <v>30290143</v>
      </c>
      <c r="F237" s="2">
        <v>230858938</v>
      </c>
      <c r="G237" s="2">
        <v>8999992307</v>
      </c>
      <c r="H237" s="2" t="s">
        <v>64</v>
      </c>
      <c r="I237" s="2" t="s">
        <v>49</v>
      </c>
      <c r="J237" s="2"/>
      <c r="K237" s="15" t="s">
        <v>130</v>
      </c>
      <c r="L237" s="2" t="s">
        <v>401</v>
      </c>
      <c r="M237" s="2" t="s">
        <v>132</v>
      </c>
      <c r="N237" s="2">
        <v>2910901302</v>
      </c>
      <c r="O237" s="32" t="s">
        <v>406</v>
      </c>
      <c r="P237" s="34"/>
    </row>
    <row r="238" spans="1:16" hidden="1" x14ac:dyDescent="0.2">
      <c r="A238" s="3">
        <v>45777</v>
      </c>
      <c r="B238" s="2">
        <v>8999992307</v>
      </c>
      <c r="C238" s="10">
        <v>230888406</v>
      </c>
      <c r="D238" s="2" t="s">
        <v>129</v>
      </c>
      <c r="E238" s="19">
        <v>33750000</v>
      </c>
      <c r="F238" s="2">
        <v>230858938</v>
      </c>
      <c r="G238" s="2">
        <v>8999992307</v>
      </c>
      <c r="H238" s="2" t="s">
        <v>64</v>
      </c>
      <c r="I238" s="2" t="s">
        <v>49</v>
      </c>
      <c r="J238" s="2"/>
      <c r="K238" s="15" t="s">
        <v>130</v>
      </c>
      <c r="L238" s="2" t="s">
        <v>401</v>
      </c>
      <c r="M238" s="2" t="s">
        <v>132</v>
      </c>
      <c r="N238" s="2">
        <v>2910901302</v>
      </c>
      <c r="O238" s="32" t="s">
        <v>406</v>
      </c>
      <c r="P238" s="34"/>
    </row>
    <row r="239" spans="1:16" hidden="1" x14ac:dyDescent="0.2">
      <c r="A239" s="3">
        <v>45777</v>
      </c>
      <c r="B239" s="2">
        <v>8999992307</v>
      </c>
      <c r="C239" s="10">
        <v>230888406</v>
      </c>
      <c r="D239" s="2" t="s">
        <v>129</v>
      </c>
      <c r="E239" s="19">
        <v>3573694</v>
      </c>
      <c r="F239" s="2">
        <v>230858938</v>
      </c>
      <c r="G239" s="2">
        <v>8999992307</v>
      </c>
      <c r="H239" s="2" t="s">
        <v>64</v>
      </c>
      <c r="I239" s="2" t="s">
        <v>49</v>
      </c>
      <c r="J239" s="2"/>
      <c r="K239" s="15" t="s">
        <v>130</v>
      </c>
      <c r="L239" s="2" t="s">
        <v>401</v>
      </c>
      <c r="M239" s="2" t="s">
        <v>132</v>
      </c>
      <c r="N239" s="2">
        <v>2910901302</v>
      </c>
      <c r="O239" s="32" t="s">
        <v>407</v>
      </c>
      <c r="P239" s="34"/>
    </row>
    <row r="240" spans="1:16" hidden="1" x14ac:dyDescent="0.2">
      <c r="A240" s="3">
        <v>45777</v>
      </c>
      <c r="B240" s="2">
        <v>8999992307</v>
      </c>
      <c r="C240" s="10">
        <v>230888406</v>
      </c>
      <c r="D240" s="2" t="s">
        <v>129</v>
      </c>
      <c r="E240" s="19">
        <v>4366253</v>
      </c>
      <c r="F240" s="2">
        <v>230858938</v>
      </c>
      <c r="G240" s="2">
        <v>8999992307</v>
      </c>
      <c r="H240" s="2" t="s">
        <v>64</v>
      </c>
      <c r="I240" s="2" t="s">
        <v>49</v>
      </c>
      <c r="J240" s="2"/>
      <c r="K240" s="15" t="s">
        <v>130</v>
      </c>
      <c r="L240" s="2" t="s">
        <v>401</v>
      </c>
      <c r="M240" s="2" t="s">
        <v>132</v>
      </c>
      <c r="N240" s="2">
        <v>2910901302</v>
      </c>
      <c r="O240" s="32" t="s">
        <v>407</v>
      </c>
      <c r="P240" s="34"/>
    </row>
    <row r="241" spans="1:16" hidden="1" x14ac:dyDescent="0.2">
      <c r="A241" s="3">
        <v>45777</v>
      </c>
      <c r="B241" s="2">
        <v>8999992307</v>
      </c>
      <c r="C241" s="10">
        <v>230888406</v>
      </c>
      <c r="D241" s="2" t="s">
        <v>129</v>
      </c>
      <c r="E241" s="19">
        <v>12034286</v>
      </c>
      <c r="F241" s="2">
        <v>230858938</v>
      </c>
      <c r="G241" s="2">
        <v>8999992307</v>
      </c>
      <c r="H241" s="2" t="s">
        <v>64</v>
      </c>
      <c r="I241" s="2" t="s">
        <v>49</v>
      </c>
      <c r="J241" s="2"/>
      <c r="K241" s="15" t="s">
        <v>130</v>
      </c>
      <c r="L241" s="2" t="s">
        <v>401</v>
      </c>
      <c r="M241" s="2" t="s">
        <v>132</v>
      </c>
      <c r="N241" s="2">
        <v>2910901302</v>
      </c>
      <c r="O241" s="32" t="s">
        <v>408</v>
      </c>
      <c r="P241" s="34"/>
    </row>
    <row r="242" spans="1:16" hidden="1" x14ac:dyDescent="0.2">
      <c r="A242" s="3">
        <v>45777</v>
      </c>
      <c r="B242" s="2">
        <v>8999992307</v>
      </c>
      <c r="C242" s="10">
        <v>230888422</v>
      </c>
      <c r="D242" s="2" t="s">
        <v>129</v>
      </c>
      <c r="E242" s="19">
        <v>8132347</v>
      </c>
      <c r="F242" s="2">
        <v>230903684</v>
      </c>
      <c r="G242" s="2">
        <v>8999992307</v>
      </c>
      <c r="H242" s="2" t="s">
        <v>64</v>
      </c>
      <c r="I242" s="2" t="s">
        <v>49</v>
      </c>
      <c r="J242" s="2"/>
      <c r="K242" s="15" t="s">
        <v>130</v>
      </c>
      <c r="L242" s="2" t="s">
        <v>401</v>
      </c>
      <c r="M242" s="2" t="s">
        <v>67</v>
      </c>
      <c r="N242" s="2">
        <v>2910901301</v>
      </c>
      <c r="O242" s="32" t="s">
        <v>408</v>
      </c>
      <c r="P242" s="34"/>
    </row>
    <row r="243" spans="1:16" hidden="1" x14ac:dyDescent="0.2">
      <c r="A243" s="3">
        <v>45777</v>
      </c>
      <c r="B243" s="2">
        <v>8999992307</v>
      </c>
      <c r="C243" s="10">
        <v>230888422</v>
      </c>
      <c r="D243" s="2" t="s">
        <v>129</v>
      </c>
      <c r="E243" s="19">
        <v>20193429</v>
      </c>
      <c r="F243" s="2">
        <v>230858938</v>
      </c>
      <c r="G243" s="2">
        <v>8999992307</v>
      </c>
      <c r="H243" s="2" t="s">
        <v>64</v>
      </c>
      <c r="I243" s="2" t="s">
        <v>49</v>
      </c>
      <c r="J243" s="2"/>
      <c r="K243" s="15" t="s">
        <v>130</v>
      </c>
      <c r="L243" s="2" t="s">
        <v>401</v>
      </c>
      <c r="M243" s="2" t="s">
        <v>67</v>
      </c>
      <c r="N243" s="2">
        <v>2910901301</v>
      </c>
      <c r="O243" s="32" t="s">
        <v>409</v>
      </c>
      <c r="P243" s="34"/>
    </row>
    <row r="244" spans="1:16" hidden="1" x14ac:dyDescent="0.2">
      <c r="A244" s="3">
        <v>45777</v>
      </c>
      <c r="B244" s="2">
        <v>8999992307</v>
      </c>
      <c r="C244" s="10">
        <v>230888422</v>
      </c>
      <c r="D244" s="2" t="s">
        <v>129</v>
      </c>
      <c r="E244" s="19">
        <v>71019122</v>
      </c>
      <c r="F244" s="2">
        <v>230864282</v>
      </c>
      <c r="G244" s="2">
        <v>8999992307</v>
      </c>
      <c r="H244" s="2" t="s">
        <v>64</v>
      </c>
      <c r="I244" s="2" t="s">
        <v>49</v>
      </c>
      <c r="J244" s="2"/>
      <c r="K244" s="15" t="s">
        <v>130</v>
      </c>
      <c r="L244" s="2" t="s">
        <v>401</v>
      </c>
      <c r="M244" s="2" t="s">
        <v>67</v>
      </c>
      <c r="N244" s="2">
        <v>2910901301</v>
      </c>
      <c r="O244" s="32" t="s">
        <v>409</v>
      </c>
      <c r="P244" s="34"/>
    </row>
    <row r="245" spans="1:16" hidden="1" x14ac:dyDescent="0.2">
      <c r="A245" s="3">
        <v>45777</v>
      </c>
      <c r="B245" s="2">
        <v>8999992307</v>
      </c>
      <c r="C245" s="10">
        <v>230888422</v>
      </c>
      <c r="D245" s="2" t="s">
        <v>129</v>
      </c>
      <c r="E245" s="19">
        <v>2571428</v>
      </c>
      <c r="F245" s="2">
        <v>230858938</v>
      </c>
      <c r="G245" s="2">
        <v>8999992307</v>
      </c>
      <c r="H245" s="2" t="s">
        <v>64</v>
      </c>
      <c r="I245" s="2" t="s">
        <v>49</v>
      </c>
      <c r="J245" s="2"/>
      <c r="K245" s="15" t="s">
        <v>130</v>
      </c>
      <c r="L245" s="2" t="s">
        <v>401</v>
      </c>
      <c r="M245" s="2" t="s">
        <v>67</v>
      </c>
      <c r="N245" s="2">
        <v>2910901301</v>
      </c>
      <c r="O245" s="32" t="s">
        <v>410</v>
      </c>
      <c r="P245" s="34"/>
    </row>
    <row r="246" spans="1:16" hidden="1" x14ac:dyDescent="0.2">
      <c r="A246" s="3">
        <v>45777</v>
      </c>
      <c r="B246" s="2">
        <v>8999992307</v>
      </c>
      <c r="C246" s="10">
        <v>230888422</v>
      </c>
      <c r="D246" s="2" t="s">
        <v>129</v>
      </c>
      <c r="E246" s="19">
        <v>31348106</v>
      </c>
      <c r="F246" s="2">
        <v>230858938</v>
      </c>
      <c r="G246" s="2">
        <v>8999992307</v>
      </c>
      <c r="H246" s="2" t="s">
        <v>64</v>
      </c>
      <c r="I246" s="2" t="s">
        <v>49</v>
      </c>
      <c r="J246" s="2"/>
      <c r="K246" s="15" t="s">
        <v>130</v>
      </c>
      <c r="L246" s="2" t="s">
        <v>401</v>
      </c>
      <c r="M246" s="2" t="s">
        <v>67</v>
      </c>
      <c r="N246" s="2">
        <v>2910901301</v>
      </c>
      <c r="O246" s="32" t="s">
        <v>410</v>
      </c>
      <c r="P246" s="34"/>
    </row>
    <row r="247" spans="1:16" hidden="1" x14ac:dyDescent="0.2">
      <c r="A247" s="3">
        <v>45777</v>
      </c>
      <c r="B247" s="2">
        <v>8999992307</v>
      </c>
      <c r="C247" s="10">
        <v>230888422</v>
      </c>
      <c r="D247" s="2" t="s">
        <v>129</v>
      </c>
      <c r="E247" s="19">
        <v>1909903</v>
      </c>
      <c r="F247" s="2">
        <v>230858938</v>
      </c>
      <c r="G247" s="2">
        <v>8999992307</v>
      </c>
      <c r="H247" s="2" t="s">
        <v>64</v>
      </c>
      <c r="I247" s="2" t="s">
        <v>49</v>
      </c>
      <c r="J247" s="2"/>
      <c r="K247" s="15" t="s">
        <v>130</v>
      </c>
      <c r="L247" s="2" t="s">
        <v>401</v>
      </c>
      <c r="M247" s="2" t="s">
        <v>67</v>
      </c>
      <c r="N247" s="2">
        <v>2910901301</v>
      </c>
      <c r="O247" s="32" t="s">
        <v>411</v>
      </c>
      <c r="P247" s="34"/>
    </row>
    <row r="248" spans="1:16" hidden="1" x14ac:dyDescent="0.2">
      <c r="A248" s="3">
        <v>45777</v>
      </c>
      <c r="B248" s="2">
        <v>8999992307</v>
      </c>
      <c r="C248" s="10">
        <v>230888422</v>
      </c>
      <c r="D248" s="2" t="s">
        <v>129</v>
      </c>
      <c r="E248" s="19">
        <v>187354271</v>
      </c>
      <c r="F248" s="2">
        <v>230858938</v>
      </c>
      <c r="G248" s="2">
        <v>8999992307</v>
      </c>
      <c r="H248" s="2" t="s">
        <v>64</v>
      </c>
      <c r="I248" s="2" t="s">
        <v>49</v>
      </c>
      <c r="J248" s="2"/>
      <c r="K248" s="15" t="s">
        <v>130</v>
      </c>
      <c r="L248" s="2" t="s">
        <v>401</v>
      </c>
      <c r="M248" s="2" t="s">
        <v>67</v>
      </c>
      <c r="N248" s="2">
        <v>2910901301</v>
      </c>
      <c r="O248" s="32" t="s">
        <v>411</v>
      </c>
      <c r="P248" s="34"/>
    </row>
    <row r="249" spans="1:16" hidden="1" x14ac:dyDescent="0.2">
      <c r="A249" s="3">
        <v>45777</v>
      </c>
      <c r="B249" s="2">
        <v>8999992307</v>
      </c>
      <c r="C249" s="10">
        <v>230888422</v>
      </c>
      <c r="D249" s="2" t="s">
        <v>129</v>
      </c>
      <c r="E249" s="19">
        <v>2296000</v>
      </c>
      <c r="F249" s="2">
        <v>230858938</v>
      </c>
      <c r="G249" s="2">
        <v>8999992307</v>
      </c>
      <c r="H249" s="2" t="s">
        <v>64</v>
      </c>
      <c r="I249" s="2" t="s">
        <v>49</v>
      </c>
      <c r="J249" s="2"/>
      <c r="K249" s="15" t="s">
        <v>130</v>
      </c>
      <c r="L249" s="2" t="s">
        <v>401</v>
      </c>
      <c r="M249" s="2" t="s">
        <v>67</v>
      </c>
      <c r="N249" s="2">
        <v>2910901301</v>
      </c>
      <c r="O249" s="32" t="s">
        <v>412</v>
      </c>
      <c r="P249" s="34"/>
    </row>
    <row r="250" spans="1:16" hidden="1" x14ac:dyDescent="0.2">
      <c r="A250" s="3">
        <v>45777</v>
      </c>
      <c r="B250" s="2">
        <v>8999992307</v>
      </c>
      <c r="C250" s="10">
        <v>230888422</v>
      </c>
      <c r="D250" s="2" t="s">
        <v>129</v>
      </c>
      <c r="E250" s="19">
        <v>2910836</v>
      </c>
      <c r="F250" s="2">
        <v>230858938</v>
      </c>
      <c r="G250" s="2">
        <v>8999992307</v>
      </c>
      <c r="H250" s="2" t="s">
        <v>64</v>
      </c>
      <c r="I250" s="2" t="s">
        <v>49</v>
      </c>
      <c r="J250" s="2"/>
      <c r="K250" s="15" t="s">
        <v>130</v>
      </c>
      <c r="L250" s="2" t="s">
        <v>401</v>
      </c>
      <c r="M250" s="2" t="s">
        <v>67</v>
      </c>
      <c r="N250" s="2">
        <v>2910901301</v>
      </c>
      <c r="O250" s="32" t="s">
        <v>412</v>
      </c>
      <c r="P250" s="34"/>
    </row>
    <row r="251" spans="1:16" hidden="1" x14ac:dyDescent="0.2">
      <c r="A251" s="3">
        <v>45777</v>
      </c>
      <c r="B251" s="2">
        <v>8999992307</v>
      </c>
      <c r="C251" s="10">
        <v>230888422</v>
      </c>
      <c r="D251" s="2" t="s">
        <v>129</v>
      </c>
      <c r="E251" s="19">
        <v>22500000</v>
      </c>
      <c r="F251" s="2">
        <v>230858938</v>
      </c>
      <c r="G251" s="2">
        <v>8999992307</v>
      </c>
      <c r="H251" s="2" t="s">
        <v>64</v>
      </c>
      <c r="I251" s="2" t="s">
        <v>49</v>
      </c>
      <c r="J251" s="2"/>
      <c r="K251" s="15" t="s">
        <v>130</v>
      </c>
      <c r="L251" s="2" t="s">
        <v>401</v>
      </c>
      <c r="M251" s="2" t="s">
        <v>67</v>
      </c>
      <c r="N251" s="2">
        <v>2910901301</v>
      </c>
      <c r="O251" s="32" t="s">
        <v>413</v>
      </c>
      <c r="P251" s="34"/>
    </row>
    <row r="252" spans="1:16" hidden="1" x14ac:dyDescent="0.2">
      <c r="A252" s="3">
        <v>45777</v>
      </c>
      <c r="B252" s="2">
        <v>8999992307</v>
      </c>
      <c r="C252" s="10">
        <v>230888422</v>
      </c>
      <c r="D252" s="2" t="s">
        <v>129</v>
      </c>
      <c r="E252" s="19">
        <v>8022857</v>
      </c>
      <c r="F252" s="2">
        <v>230858938</v>
      </c>
      <c r="G252" s="2">
        <v>8999992307</v>
      </c>
      <c r="H252" s="2" t="s">
        <v>64</v>
      </c>
      <c r="I252" s="2" t="s">
        <v>49</v>
      </c>
      <c r="J252" s="2"/>
      <c r="K252" s="15" t="s">
        <v>130</v>
      </c>
      <c r="L252" s="2" t="s">
        <v>401</v>
      </c>
      <c r="M252" s="2" t="s">
        <v>67</v>
      </c>
      <c r="N252" s="2">
        <v>2910901301</v>
      </c>
      <c r="O252" s="32" t="s">
        <v>413</v>
      </c>
      <c r="P252" s="34"/>
    </row>
    <row r="253" spans="1:16" hidden="1" x14ac:dyDescent="0.2">
      <c r="A253" s="3">
        <v>45777</v>
      </c>
      <c r="B253" s="2">
        <v>8999992307</v>
      </c>
      <c r="C253" s="10">
        <v>230888422</v>
      </c>
      <c r="D253" s="2" t="s">
        <v>129</v>
      </c>
      <c r="E253" s="19">
        <v>2382463</v>
      </c>
      <c r="F253" s="2">
        <v>230858938</v>
      </c>
      <c r="G253" s="2">
        <v>8999992307</v>
      </c>
      <c r="H253" s="2" t="s">
        <v>64</v>
      </c>
      <c r="I253" s="2" t="s">
        <v>49</v>
      </c>
      <c r="J253" s="2"/>
      <c r="K253" s="15" t="s">
        <v>130</v>
      </c>
      <c r="L253" s="2" t="s">
        <v>401</v>
      </c>
      <c r="M253" s="2" t="s">
        <v>67</v>
      </c>
      <c r="N253" s="2">
        <v>2910901301</v>
      </c>
      <c r="O253" s="32" t="s">
        <v>414</v>
      </c>
      <c r="P253" s="34"/>
    </row>
    <row r="254" spans="1:16" hidden="1" x14ac:dyDescent="0.2">
      <c r="A254" s="3">
        <v>45777</v>
      </c>
      <c r="B254" s="2">
        <v>8999992307</v>
      </c>
      <c r="C254" s="10">
        <v>230888422</v>
      </c>
      <c r="D254" s="2" t="s">
        <v>129</v>
      </c>
      <c r="E254" s="19">
        <v>5776086</v>
      </c>
      <c r="F254" s="2">
        <v>230858938</v>
      </c>
      <c r="G254" s="2">
        <v>8999992307</v>
      </c>
      <c r="H254" s="2" t="s">
        <v>64</v>
      </c>
      <c r="I254" s="2" t="s">
        <v>49</v>
      </c>
      <c r="J254" s="2"/>
      <c r="K254" s="15" t="s">
        <v>130</v>
      </c>
      <c r="L254" s="2" t="s">
        <v>401</v>
      </c>
      <c r="M254" s="2" t="s">
        <v>67</v>
      </c>
      <c r="N254" s="2">
        <v>2910901301</v>
      </c>
      <c r="O254" s="32" t="s">
        <v>414</v>
      </c>
      <c r="P254" s="34"/>
    </row>
    <row r="255" spans="1:16" hidden="1" x14ac:dyDescent="0.2">
      <c r="A255" s="3">
        <v>45777</v>
      </c>
      <c r="B255" s="2">
        <v>8999992307</v>
      </c>
      <c r="C255" s="10">
        <v>230894651</v>
      </c>
      <c r="D255" s="2" t="s">
        <v>183</v>
      </c>
      <c r="E255" s="19">
        <v>1000000</v>
      </c>
      <c r="F255" s="2" t="s">
        <v>93</v>
      </c>
      <c r="G255" s="2">
        <v>35220721</v>
      </c>
      <c r="H255" s="2" t="s">
        <v>184</v>
      </c>
      <c r="I255" s="2" t="s">
        <v>185</v>
      </c>
      <c r="J255" s="2"/>
      <c r="K255" s="31" t="s">
        <v>16</v>
      </c>
      <c r="L255" s="2" t="s">
        <v>415</v>
      </c>
      <c r="M255" s="33" t="s">
        <v>18</v>
      </c>
      <c r="N255" s="2">
        <v>2910906801</v>
      </c>
      <c r="O255" s="13"/>
      <c r="P255" s="34"/>
    </row>
    <row r="256" spans="1:16" hidden="1" x14ac:dyDescent="0.2">
      <c r="A256" s="3">
        <v>45777</v>
      </c>
      <c r="B256" s="2"/>
      <c r="C256" s="10">
        <v>230894651</v>
      </c>
      <c r="D256" s="2"/>
      <c r="E256" s="19">
        <v>754000</v>
      </c>
      <c r="F256" s="2"/>
      <c r="G256" s="2"/>
      <c r="H256" s="2"/>
      <c r="I256" s="2"/>
      <c r="J256" s="2"/>
      <c r="K256" s="31" t="s">
        <v>16</v>
      </c>
      <c r="L256" s="2" t="s">
        <v>415</v>
      </c>
      <c r="M256" s="2" t="s">
        <v>18</v>
      </c>
      <c r="N256" s="2">
        <v>2910906801</v>
      </c>
      <c r="O256" s="35" t="s">
        <v>378</v>
      </c>
      <c r="P256" s="3"/>
    </row>
    <row r="257" spans="1:16" hidden="1" x14ac:dyDescent="0.2">
      <c r="A257" s="3">
        <v>45782.550138888888</v>
      </c>
      <c r="B257" s="21">
        <v>80015956</v>
      </c>
      <c r="C257" s="11">
        <v>230857187</v>
      </c>
      <c r="E257" s="19">
        <v>76384</v>
      </c>
      <c r="K257" t="s">
        <v>416</v>
      </c>
      <c r="L257" t="s">
        <v>417</v>
      </c>
      <c r="M257" t="s">
        <v>418</v>
      </c>
      <c r="N257">
        <v>2910908075</v>
      </c>
      <c r="O257" t="s">
        <v>419</v>
      </c>
    </row>
    <row r="258" spans="1:16" hidden="1" x14ac:dyDescent="0.2">
      <c r="A258" s="3">
        <v>45782</v>
      </c>
      <c r="B258" s="2">
        <v>899999230</v>
      </c>
      <c r="C258" s="10">
        <v>230901902</v>
      </c>
      <c r="D258" s="2">
        <v>292</v>
      </c>
      <c r="E258" s="19">
        <v>72255487</v>
      </c>
      <c r="F258" s="2">
        <v>256098500</v>
      </c>
      <c r="G258" s="2">
        <v>9006843193</v>
      </c>
      <c r="H258" s="2" t="s">
        <v>420</v>
      </c>
      <c r="I258" s="2" t="s">
        <v>49</v>
      </c>
      <c r="J258" s="2"/>
      <c r="K258" s="15" t="s">
        <v>65</v>
      </c>
      <c r="L258" s="2" t="s">
        <v>421</v>
      </c>
      <c r="M258" s="2" t="s">
        <v>18</v>
      </c>
      <c r="N258" s="2">
        <v>2910906801</v>
      </c>
      <c r="O258" s="13" t="s">
        <v>422</v>
      </c>
      <c r="P258" s="3"/>
    </row>
    <row r="259" spans="1:16" hidden="1" x14ac:dyDescent="0.2">
      <c r="A259" s="3">
        <v>45782</v>
      </c>
      <c r="B259" s="2">
        <v>899999230</v>
      </c>
      <c r="C259" s="10">
        <v>230901902</v>
      </c>
      <c r="D259" s="2">
        <v>290</v>
      </c>
      <c r="E259" s="19">
        <v>329355043</v>
      </c>
      <c r="F259" s="2">
        <v>256098500</v>
      </c>
      <c r="G259" s="2">
        <v>9006843193</v>
      </c>
      <c r="H259" s="2" t="s">
        <v>420</v>
      </c>
      <c r="I259" s="2" t="s">
        <v>49</v>
      </c>
      <c r="J259" s="2"/>
      <c r="K259" s="15" t="s">
        <v>65</v>
      </c>
      <c r="L259" s="2" t="s">
        <v>421</v>
      </c>
      <c r="M259" s="2" t="s">
        <v>18</v>
      </c>
      <c r="N259" s="2">
        <v>2910906801</v>
      </c>
      <c r="O259" s="13" t="s">
        <v>422</v>
      </c>
      <c r="P259" s="3"/>
    </row>
    <row r="260" spans="1:16" hidden="1" x14ac:dyDescent="0.2">
      <c r="A260" s="3">
        <v>45782</v>
      </c>
      <c r="B260" s="2">
        <v>899999230</v>
      </c>
      <c r="C260" s="10">
        <v>230901902</v>
      </c>
      <c r="D260" s="2">
        <v>291</v>
      </c>
      <c r="E260" s="19">
        <v>252614613</v>
      </c>
      <c r="F260" s="2">
        <v>256098500</v>
      </c>
      <c r="G260" s="2">
        <v>9006843193</v>
      </c>
      <c r="H260" s="2" t="s">
        <v>420</v>
      </c>
      <c r="I260" s="2" t="s">
        <v>49</v>
      </c>
      <c r="J260" s="2"/>
      <c r="K260" s="15" t="s">
        <v>65</v>
      </c>
      <c r="L260" s="2" t="s">
        <v>421</v>
      </c>
      <c r="M260" s="2" t="s">
        <v>18</v>
      </c>
      <c r="N260" s="2">
        <v>2910906801</v>
      </c>
      <c r="O260" s="13" t="s">
        <v>422</v>
      </c>
      <c r="P260" s="3"/>
    </row>
    <row r="261" spans="1:16" hidden="1" x14ac:dyDescent="0.2">
      <c r="A261" s="3">
        <v>45782</v>
      </c>
      <c r="B261" s="2">
        <v>899999230</v>
      </c>
      <c r="C261" s="10">
        <v>230901902</v>
      </c>
      <c r="D261" s="2">
        <v>289</v>
      </c>
      <c r="E261" s="19">
        <v>2521864</v>
      </c>
      <c r="F261" s="2">
        <v>256098500</v>
      </c>
      <c r="G261" s="2">
        <v>9006843193</v>
      </c>
      <c r="H261" s="2" t="s">
        <v>420</v>
      </c>
      <c r="I261" s="2" t="s">
        <v>49</v>
      </c>
      <c r="J261" s="2"/>
      <c r="K261" s="15" t="s">
        <v>65</v>
      </c>
      <c r="L261" s="2" t="s">
        <v>421</v>
      </c>
      <c r="M261" s="2" t="s">
        <v>18</v>
      </c>
      <c r="N261" s="2">
        <v>2910906801</v>
      </c>
      <c r="O261" s="13" t="s">
        <v>422</v>
      </c>
      <c r="P261" s="3"/>
    </row>
    <row r="262" spans="1:16" x14ac:dyDescent="0.2">
      <c r="A262" s="3">
        <v>45783</v>
      </c>
      <c r="B262" s="2">
        <v>8999992307</v>
      </c>
      <c r="C262" s="10">
        <v>230858938</v>
      </c>
      <c r="D262" s="2" t="s">
        <v>92</v>
      </c>
      <c r="E262" s="19">
        <v>111400000</v>
      </c>
      <c r="F262" s="2" t="s">
        <v>93</v>
      </c>
      <c r="G262" s="2">
        <v>8999990902</v>
      </c>
      <c r="H262" s="2" t="s">
        <v>106</v>
      </c>
      <c r="I262" s="2" t="s">
        <v>95</v>
      </c>
      <c r="J262" s="2" t="s">
        <v>96</v>
      </c>
      <c r="K262" s="8" t="s">
        <v>363</v>
      </c>
      <c r="L262" s="2" t="s">
        <v>423</v>
      </c>
      <c r="M262" s="2" t="s">
        <v>98</v>
      </c>
      <c r="N262" s="2">
        <v>2910907342</v>
      </c>
      <c r="O262" s="50" t="s">
        <v>424</v>
      </c>
      <c r="P262" s="3"/>
    </row>
    <row r="263" spans="1:16" x14ac:dyDescent="0.2">
      <c r="A263" s="3">
        <v>45783</v>
      </c>
      <c r="B263" s="2">
        <v>8999992307</v>
      </c>
      <c r="C263" s="10">
        <v>230858938</v>
      </c>
      <c r="D263" s="2">
        <v>3000403849</v>
      </c>
      <c r="E263" s="19">
        <v>91000000</v>
      </c>
      <c r="F263" s="2">
        <v>256007436</v>
      </c>
      <c r="G263" s="2">
        <v>8999990619</v>
      </c>
      <c r="H263" s="2" t="s">
        <v>55</v>
      </c>
      <c r="I263" s="2" t="s">
        <v>49</v>
      </c>
      <c r="J263" s="2">
        <v>1001630516</v>
      </c>
      <c r="K263" s="8" t="s">
        <v>363</v>
      </c>
      <c r="L263" s="2" t="s">
        <v>425</v>
      </c>
      <c r="M263" s="2" t="s">
        <v>426</v>
      </c>
      <c r="N263" s="2">
        <v>2453018370</v>
      </c>
      <c r="O263" s="13" t="s">
        <v>427</v>
      </c>
      <c r="P263" s="3"/>
    </row>
    <row r="264" spans="1:16" hidden="1" x14ac:dyDescent="0.2">
      <c r="A264" s="3">
        <v>45783</v>
      </c>
      <c r="B264" s="2"/>
      <c r="C264" s="10">
        <v>230894651</v>
      </c>
      <c r="D264" s="2"/>
      <c r="E264" s="19">
        <v>694264</v>
      </c>
      <c r="F264" s="2"/>
      <c r="G264" s="2"/>
      <c r="H264" s="2" t="s">
        <v>428</v>
      </c>
      <c r="I264" s="2"/>
      <c r="J264" s="2"/>
      <c r="K264" s="15" t="s">
        <v>65</v>
      </c>
      <c r="L264" s="2" t="s">
        <v>429</v>
      </c>
      <c r="M264" s="2" t="s">
        <v>18</v>
      </c>
      <c r="N264" s="2">
        <v>2910906801</v>
      </c>
      <c r="O264" s="13" t="s">
        <v>430</v>
      </c>
      <c r="P264" s="3"/>
    </row>
    <row r="265" spans="1:16" hidden="1" x14ac:dyDescent="0.2">
      <c r="A265" s="3">
        <v>45786</v>
      </c>
      <c r="B265" s="2">
        <v>8999992307</v>
      </c>
      <c r="C265" s="10">
        <v>230858938</v>
      </c>
      <c r="D265" s="2">
        <v>2796</v>
      </c>
      <c r="E265" s="19">
        <v>25330736</v>
      </c>
      <c r="F265" s="2">
        <v>230864282</v>
      </c>
      <c r="G265" s="2">
        <v>8999992307</v>
      </c>
      <c r="H265" s="2" t="s">
        <v>64</v>
      </c>
      <c r="I265" s="2" t="s">
        <v>49</v>
      </c>
      <c r="J265" s="2" t="s">
        <v>431</v>
      </c>
      <c r="K265" s="2" t="s">
        <v>432</v>
      </c>
      <c r="L265" s="2" t="s">
        <v>433</v>
      </c>
      <c r="M265" s="2" t="s">
        <v>215</v>
      </c>
      <c r="N265" s="2">
        <v>2910906401</v>
      </c>
      <c r="O265" s="13" t="s">
        <v>434</v>
      </c>
      <c r="P265" s="3"/>
    </row>
    <row r="266" spans="1:16" hidden="1" x14ac:dyDescent="0.2">
      <c r="A266" s="3">
        <v>45786</v>
      </c>
      <c r="B266" s="2">
        <v>8999992307</v>
      </c>
      <c r="C266" s="10">
        <v>230888422</v>
      </c>
      <c r="D266" s="2">
        <v>42025</v>
      </c>
      <c r="E266" s="19">
        <v>771287</v>
      </c>
      <c r="F266" s="2">
        <v>230888406</v>
      </c>
      <c r="G266" s="2">
        <v>8999992307</v>
      </c>
      <c r="H266" s="2" t="s">
        <v>64</v>
      </c>
      <c r="I266" s="2" t="s">
        <v>49</v>
      </c>
      <c r="J266" s="2" t="s">
        <v>435</v>
      </c>
      <c r="K266" s="2" t="s">
        <v>79</v>
      </c>
      <c r="L266" s="2" t="s">
        <v>436</v>
      </c>
      <c r="M266" s="2" t="s">
        <v>67</v>
      </c>
      <c r="N266" s="2">
        <v>2910901301</v>
      </c>
      <c r="O266" s="13"/>
      <c r="P266" s="3"/>
    </row>
    <row r="267" spans="1:16" x14ac:dyDescent="0.2">
      <c r="A267" s="3">
        <v>45790</v>
      </c>
      <c r="B267" s="2">
        <v>8999992307</v>
      </c>
      <c r="C267" s="10">
        <v>230858938</v>
      </c>
      <c r="D267" s="2" t="s">
        <v>142</v>
      </c>
      <c r="E267" s="19">
        <v>76650000</v>
      </c>
      <c r="F267" s="2" t="s">
        <v>93</v>
      </c>
      <c r="G267" s="2">
        <v>8999990902</v>
      </c>
      <c r="H267" s="2" t="s">
        <v>119</v>
      </c>
      <c r="I267" s="2" t="s">
        <v>95</v>
      </c>
      <c r="J267" s="2" t="s">
        <v>144</v>
      </c>
      <c r="K267" s="8" t="s">
        <v>363</v>
      </c>
      <c r="L267" s="2" t="s">
        <v>437</v>
      </c>
      <c r="M267" s="2" t="s">
        <v>146</v>
      </c>
      <c r="N267" s="2">
        <v>2910907361</v>
      </c>
      <c r="O267" s="13" t="s">
        <v>438</v>
      </c>
      <c r="P267" s="3"/>
    </row>
    <row r="268" spans="1:16" hidden="1" x14ac:dyDescent="0.2">
      <c r="A268" s="3">
        <v>45791</v>
      </c>
      <c r="B268" s="2">
        <v>8999992307</v>
      </c>
      <c r="C268" s="10">
        <v>230901902</v>
      </c>
      <c r="D268" s="2">
        <v>308</v>
      </c>
      <c r="E268" s="19">
        <v>62927972</v>
      </c>
      <c r="F268" s="2">
        <v>256098500</v>
      </c>
      <c r="G268" s="2">
        <v>9006843193</v>
      </c>
      <c r="H268" s="2" t="s">
        <v>420</v>
      </c>
      <c r="I268" s="2"/>
      <c r="J268" s="2"/>
      <c r="K268" s="15" t="s">
        <v>65</v>
      </c>
      <c r="L268" s="2" t="s">
        <v>439</v>
      </c>
      <c r="M268" s="2" t="s">
        <v>440</v>
      </c>
      <c r="N268" s="2">
        <v>2910906742</v>
      </c>
      <c r="O268" s="13" t="s">
        <v>422</v>
      </c>
      <c r="P268" s="3"/>
    </row>
    <row r="269" spans="1:16" x14ac:dyDescent="0.2">
      <c r="A269" s="25">
        <v>45793</v>
      </c>
      <c r="B269" s="26">
        <v>8999992307</v>
      </c>
      <c r="C269" s="27">
        <v>230858938</v>
      </c>
      <c r="D269" s="26">
        <v>3000460132</v>
      </c>
      <c r="E269" s="28">
        <v>223899583</v>
      </c>
      <c r="F269" s="26">
        <v>256007436</v>
      </c>
      <c r="G269" s="26">
        <v>8999990619</v>
      </c>
      <c r="H269" s="26" t="s">
        <v>55</v>
      </c>
      <c r="I269" s="26" t="s">
        <v>49</v>
      </c>
      <c r="J269" s="26">
        <v>1001645623</v>
      </c>
      <c r="K269" s="29" t="s">
        <v>363</v>
      </c>
      <c r="L269" s="26" t="s">
        <v>441</v>
      </c>
      <c r="M269" s="26" t="s">
        <v>442</v>
      </c>
      <c r="N269" s="26">
        <v>2910907231</v>
      </c>
      <c r="O269" s="30" t="s">
        <v>443</v>
      </c>
      <c r="P269" s="25"/>
    </row>
    <row r="270" spans="1:16" hidden="1" x14ac:dyDescent="0.2">
      <c r="A270" s="22">
        <v>45793</v>
      </c>
      <c r="B270" s="23">
        <v>8999992307</v>
      </c>
      <c r="C270" s="23">
        <v>230905465</v>
      </c>
      <c r="D270" s="24" t="s">
        <v>129</v>
      </c>
      <c r="E270" s="19">
        <v>32167817</v>
      </c>
      <c r="F270" s="23">
        <v>230901613</v>
      </c>
      <c r="G270" s="23">
        <v>8999992307</v>
      </c>
      <c r="H270" s="23" t="s">
        <v>64</v>
      </c>
      <c r="I270" s="2"/>
      <c r="J270" s="2"/>
      <c r="K270" s="2" t="s">
        <v>444</v>
      </c>
      <c r="L270" s="2" t="s">
        <v>445</v>
      </c>
      <c r="M270" s="2" t="s">
        <v>446</v>
      </c>
      <c r="N270" s="2">
        <v>2910907362</v>
      </c>
      <c r="O270" s="13"/>
      <c r="P270" s="3"/>
    </row>
    <row r="271" spans="1:16" x14ac:dyDescent="0.2">
      <c r="A271" s="22">
        <v>45796</v>
      </c>
      <c r="B271" s="23">
        <v>8999992307</v>
      </c>
      <c r="C271" s="23">
        <v>230858938</v>
      </c>
      <c r="D271" s="23">
        <v>3000467892</v>
      </c>
      <c r="E271" s="19">
        <v>345000000</v>
      </c>
      <c r="F271" s="23">
        <v>256007436</v>
      </c>
      <c r="G271" s="23">
        <v>8999990619</v>
      </c>
      <c r="H271" s="23" t="s">
        <v>55</v>
      </c>
      <c r="I271" s="23" t="s">
        <v>49</v>
      </c>
      <c r="J271" s="23">
        <v>1001647524</v>
      </c>
      <c r="K271" s="8" t="s">
        <v>363</v>
      </c>
      <c r="L271" s="2" t="s">
        <v>447</v>
      </c>
      <c r="M271" s="2" t="s">
        <v>448</v>
      </c>
      <c r="N271" s="2">
        <v>2910907372</v>
      </c>
      <c r="O271" s="2" t="s">
        <v>449</v>
      </c>
      <c r="P271" s="2"/>
    </row>
    <row r="272" spans="1:16" x14ac:dyDescent="0.2">
      <c r="A272" s="22">
        <v>45797</v>
      </c>
      <c r="B272" s="23">
        <v>8999992307</v>
      </c>
      <c r="C272" s="23">
        <v>230858938</v>
      </c>
      <c r="D272" s="23">
        <v>3000468370</v>
      </c>
      <c r="E272" s="19">
        <v>848124040</v>
      </c>
      <c r="F272" s="23">
        <v>256007436</v>
      </c>
      <c r="G272" s="23">
        <v>8999990619</v>
      </c>
      <c r="H272" s="23" t="s">
        <v>55</v>
      </c>
      <c r="I272" s="23" t="s">
        <v>49</v>
      </c>
      <c r="J272" s="23">
        <v>1001647524</v>
      </c>
      <c r="K272" s="8" t="s">
        <v>363</v>
      </c>
      <c r="L272" s="2" t="s">
        <v>450</v>
      </c>
      <c r="M272" s="2" t="s">
        <v>451</v>
      </c>
      <c r="N272" s="2">
        <v>2910907377</v>
      </c>
      <c r="O272" s="2" t="s">
        <v>452</v>
      </c>
    </row>
    <row r="273" spans="1:16" x14ac:dyDescent="0.2">
      <c r="A273" s="22">
        <v>45798</v>
      </c>
      <c r="B273" s="23">
        <v>8999992307</v>
      </c>
      <c r="C273" s="23">
        <v>230858938</v>
      </c>
      <c r="D273" s="23">
        <v>800141397</v>
      </c>
      <c r="E273" s="19">
        <v>159200000</v>
      </c>
      <c r="F273" s="23" t="s">
        <v>453</v>
      </c>
      <c r="G273" s="23">
        <v>8999990902</v>
      </c>
      <c r="H273" s="23" t="s">
        <v>454</v>
      </c>
      <c r="I273" s="23" t="s">
        <v>49</v>
      </c>
      <c r="J273" s="36" t="s">
        <v>120</v>
      </c>
      <c r="K273" s="8" t="s">
        <v>363</v>
      </c>
      <c r="L273" s="2" t="s">
        <v>455</v>
      </c>
      <c r="M273" s="2" t="s">
        <v>122</v>
      </c>
      <c r="N273" s="2">
        <v>2910907336</v>
      </c>
      <c r="O273" s="2" t="s">
        <v>456</v>
      </c>
    </row>
    <row r="274" spans="1:16" x14ac:dyDescent="0.2">
      <c r="A274" s="22">
        <v>45799</v>
      </c>
      <c r="B274" s="23">
        <v>8999992307</v>
      </c>
      <c r="C274" s="23">
        <v>230858938</v>
      </c>
      <c r="D274" s="23">
        <v>900948953</v>
      </c>
      <c r="E274" s="19">
        <v>17000000</v>
      </c>
      <c r="F274" s="23" t="s">
        <v>453</v>
      </c>
      <c r="G274" s="23">
        <v>8999990902</v>
      </c>
      <c r="H274" s="23" t="s">
        <v>454</v>
      </c>
      <c r="I274" s="23"/>
      <c r="J274" s="36" t="s">
        <v>303</v>
      </c>
      <c r="K274" s="8" t="s">
        <v>363</v>
      </c>
      <c r="L274" s="2" t="s">
        <v>457</v>
      </c>
      <c r="M274" s="2" t="s">
        <v>458</v>
      </c>
      <c r="N274" s="2">
        <v>2910907357</v>
      </c>
      <c r="O274" s="2" t="s">
        <v>459</v>
      </c>
    </row>
    <row r="275" spans="1:16" x14ac:dyDescent="0.2">
      <c r="A275" s="22">
        <v>45799</v>
      </c>
      <c r="B275" s="23">
        <v>8999992307</v>
      </c>
      <c r="C275" s="23">
        <v>230858938</v>
      </c>
      <c r="D275" s="23">
        <v>900948953</v>
      </c>
      <c r="E275" s="19">
        <v>34000000</v>
      </c>
      <c r="F275" s="23" t="s">
        <v>453</v>
      </c>
      <c r="G275" s="23">
        <v>8999990902</v>
      </c>
      <c r="H275" s="23" t="s">
        <v>454</v>
      </c>
      <c r="I275" s="23"/>
      <c r="J275" s="36" t="s">
        <v>303</v>
      </c>
      <c r="K275" s="8" t="s">
        <v>363</v>
      </c>
      <c r="L275" s="2" t="s">
        <v>457</v>
      </c>
      <c r="M275" s="2" t="s">
        <v>458</v>
      </c>
      <c r="N275" s="2">
        <v>2910907357</v>
      </c>
      <c r="O275" s="2" t="s">
        <v>460</v>
      </c>
    </row>
    <row r="276" spans="1:16" x14ac:dyDescent="0.2">
      <c r="A276" s="22">
        <v>45799</v>
      </c>
      <c r="B276" s="23">
        <v>8999992307</v>
      </c>
      <c r="C276" s="23">
        <v>230858938</v>
      </c>
      <c r="D276" s="23">
        <v>900948953</v>
      </c>
      <c r="E276" s="19">
        <v>34000000</v>
      </c>
      <c r="F276" s="23" t="s">
        <v>453</v>
      </c>
      <c r="G276" s="23">
        <v>8999990902</v>
      </c>
      <c r="H276" s="23" t="s">
        <v>454</v>
      </c>
      <c r="I276" s="23"/>
      <c r="J276" s="36" t="s">
        <v>303</v>
      </c>
      <c r="K276" s="8" t="s">
        <v>363</v>
      </c>
      <c r="L276" s="2" t="s">
        <v>457</v>
      </c>
      <c r="M276" s="2" t="s">
        <v>458</v>
      </c>
      <c r="N276" s="2">
        <v>2910907357</v>
      </c>
      <c r="O276" s="2" t="s">
        <v>461</v>
      </c>
    </row>
    <row r="277" spans="1:16" x14ac:dyDescent="0.2">
      <c r="A277" s="22">
        <v>45799</v>
      </c>
      <c r="B277" s="23">
        <v>8999992307</v>
      </c>
      <c r="C277" s="23">
        <v>230858938</v>
      </c>
      <c r="D277" s="23">
        <v>3000461417</v>
      </c>
      <c r="E277" s="19">
        <v>128526464</v>
      </c>
      <c r="F277" s="23">
        <v>256007436</v>
      </c>
      <c r="G277" s="23">
        <v>8999990619</v>
      </c>
      <c r="H277" s="23" t="s">
        <v>55</v>
      </c>
      <c r="I277" s="23" t="s">
        <v>49</v>
      </c>
      <c r="J277" s="23">
        <v>1001653016</v>
      </c>
      <c r="K277" s="8" t="s">
        <v>363</v>
      </c>
      <c r="L277" s="2" t="s">
        <v>462</v>
      </c>
      <c r="M277" s="2" t="s">
        <v>463</v>
      </c>
      <c r="N277" s="2">
        <v>2453018376</v>
      </c>
      <c r="O277" s="2" t="s">
        <v>464</v>
      </c>
    </row>
    <row r="278" spans="1:16" x14ac:dyDescent="0.2">
      <c r="A278" s="22">
        <v>45799</v>
      </c>
      <c r="B278" s="23">
        <v>8999992307</v>
      </c>
      <c r="C278" s="23">
        <v>230858938</v>
      </c>
      <c r="D278" s="23">
        <v>3000477137</v>
      </c>
      <c r="E278" s="19">
        <v>377304900</v>
      </c>
      <c r="F278" s="23">
        <v>256007436</v>
      </c>
      <c r="G278" s="23">
        <v>8999990619</v>
      </c>
      <c r="H278" s="23" t="s">
        <v>55</v>
      </c>
      <c r="I278" s="23" t="s">
        <v>49</v>
      </c>
      <c r="J278" s="23">
        <v>1001653016</v>
      </c>
      <c r="K278" s="8" t="s">
        <v>363</v>
      </c>
      <c r="L278" s="2" t="s">
        <v>465</v>
      </c>
      <c r="M278" s="2" t="s">
        <v>466</v>
      </c>
      <c r="N278" s="2">
        <v>2910907373</v>
      </c>
      <c r="O278" s="2" t="s">
        <v>467</v>
      </c>
    </row>
    <row r="279" spans="1:16" hidden="1" x14ac:dyDescent="0.2">
      <c r="A279" s="22">
        <v>45800</v>
      </c>
      <c r="B279" s="23"/>
      <c r="C279" s="23">
        <v>230894651</v>
      </c>
      <c r="D279" s="23"/>
      <c r="E279" s="19">
        <v>374499</v>
      </c>
      <c r="F279" s="23"/>
      <c r="G279" s="23"/>
      <c r="H279" s="23"/>
      <c r="I279" s="23"/>
      <c r="J279" s="23"/>
      <c r="K279" s="15" t="s">
        <v>65</v>
      </c>
      <c r="L279" s="2" t="s">
        <v>468</v>
      </c>
      <c r="M279" s="2" t="s">
        <v>18</v>
      </c>
      <c r="N279" s="2">
        <v>2910906801</v>
      </c>
      <c r="O279" s="13" t="s">
        <v>430</v>
      </c>
    </row>
    <row r="280" spans="1:16" x14ac:dyDescent="0.2">
      <c r="A280" s="22">
        <v>45803</v>
      </c>
      <c r="B280" s="23">
        <v>8999992307</v>
      </c>
      <c r="C280" s="23">
        <v>230858938</v>
      </c>
      <c r="D280" s="23">
        <v>3000489642</v>
      </c>
      <c r="E280" s="19">
        <v>10665000</v>
      </c>
      <c r="F280" s="23">
        <v>256007436</v>
      </c>
      <c r="G280" s="23">
        <v>8999990619</v>
      </c>
      <c r="H280" s="23" t="s">
        <v>55</v>
      </c>
      <c r="I280" s="23" t="s">
        <v>49</v>
      </c>
      <c r="J280" s="23">
        <v>1001658223</v>
      </c>
      <c r="K280" s="8" t="s">
        <v>363</v>
      </c>
      <c r="L280" s="2" t="s">
        <v>469</v>
      </c>
      <c r="M280" s="2" t="s">
        <v>195</v>
      </c>
      <c r="N280" s="2">
        <v>2910907368</v>
      </c>
      <c r="O280" s="2" t="s">
        <v>470</v>
      </c>
    </row>
    <row r="281" spans="1:16" x14ac:dyDescent="0.2">
      <c r="A281" s="22">
        <v>45804</v>
      </c>
      <c r="B281" s="23">
        <v>8999992307</v>
      </c>
      <c r="C281" s="23">
        <v>230858938</v>
      </c>
      <c r="D281" s="23">
        <v>3000494815</v>
      </c>
      <c r="E281" s="19">
        <v>136500000</v>
      </c>
      <c r="F281" s="23">
        <v>256007436</v>
      </c>
      <c r="G281" s="23">
        <v>8999990619</v>
      </c>
      <c r="H281" s="23" t="s">
        <v>55</v>
      </c>
      <c r="I281" s="23" t="s">
        <v>49</v>
      </c>
      <c r="J281" s="23">
        <v>1001660317</v>
      </c>
      <c r="K281" s="8" t="s">
        <v>363</v>
      </c>
      <c r="L281" s="2" t="s">
        <v>471</v>
      </c>
      <c r="M281" s="2" t="s">
        <v>426</v>
      </c>
      <c r="N281" s="2">
        <v>2453018370</v>
      </c>
      <c r="O281" s="2" t="s">
        <v>472</v>
      </c>
      <c r="P281">
        <f>100-1.1</f>
        <v>98.9</v>
      </c>
    </row>
    <row r="282" spans="1:16" x14ac:dyDescent="0.2">
      <c r="A282" s="22">
        <v>45804</v>
      </c>
      <c r="B282" s="23">
        <v>8999992307</v>
      </c>
      <c r="C282" s="23">
        <v>230895583</v>
      </c>
      <c r="D282" s="23" t="s">
        <v>473</v>
      </c>
      <c r="E282" s="19">
        <v>225700728</v>
      </c>
      <c r="F282" s="23">
        <v>202802146</v>
      </c>
      <c r="G282" s="23">
        <v>8999990626</v>
      </c>
      <c r="H282" s="23" t="s">
        <v>474</v>
      </c>
      <c r="I282" s="23" t="s">
        <v>49</v>
      </c>
      <c r="J282" s="23"/>
      <c r="K282" s="8" t="s">
        <v>363</v>
      </c>
      <c r="L282" s="2" t="s">
        <v>475</v>
      </c>
      <c r="M282" s="2" t="s">
        <v>476</v>
      </c>
      <c r="N282" s="2">
        <v>2453018330</v>
      </c>
      <c r="O282" s="2" t="s">
        <v>477</v>
      </c>
      <c r="P282">
        <f>+E280/P281*100</f>
        <v>10783619.817997977</v>
      </c>
    </row>
    <row r="283" spans="1:16" x14ac:dyDescent="0.2">
      <c r="A283" s="22">
        <v>45805</v>
      </c>
      <c r="B283" s="23">
        <v>8999992307</v>
      </c>
      <c r="C283" s="23">
        <v>230858938</v>
      </c>
      <c r="D283" s="23">
        <v>90383260</v>
      </c>
      <c r="E283" s="19">
        <v>152779224</v>
      </c>
      <c r="F283" s="23">
        <v>270104797</v>
      </c>
      <c r="G283" s="23">
        <v>9003822135</v>
      </c>
      <c r="H283" s="23" t="s">
        <v>292</v>
      </c>
      <c r="I283" s="23" t="s">
        <v>49</v>
      </c>
      <c r="J283" s="23"/>
      <c r="K283" s="8" t="s">
        <v>363</v>
      </c>
      <c r="L283" s="2" t="s">
        <v>478</v>
      </c>
      <c r="M283" s="2" t="s">
        <v>294</v>
      </c>
      <c r="N283" s="2">
        <v>2910907364</v>
      </c>
      <c r="O283" s="2" t="s">
        <v>479</v>
      </c>
    </row>
    <row r="284" spans="1:16" x14ac:dyDescent="0.2">
      <c r="A284" s="22">
        <v>45805</v>
      </c>
      <c r="B284" s="23">
        <v>8999992307</v>
      </c>
      <c r="C284" s="23">
        <v>230858938</v>
      </c>
      <c r="D284" s="23" t="s">
        <v>197</v>
      </c>
      <c r="E284" s="19">
        <v>874559166.80999994</v>
      </c>
      <c r="F284" s="23" t="s">
        <v>93</v>
      </c>
      <c r="G284" s="23">
        <v>8999990902</v>
      </c>
      <c r="H284" s="23" t="s">
        <v>143</v>
      </c>
      <c r="I284" s="23" t="s">
        <v>95</v>
      </c>
      <c r="J284" s="23" t="s">
        <v>198</v>
      </c>
      <c r="K284" s="8" t="s">
        <v>363</v>
      </c>
      <c r="L284" s="2" t="s">
        <v>480</v>
      </c>
      <c r="M284" s="2" t="s">
        <v>200</v>
      </c>
      <c r="N284" s="2">
        <v>2910907376</v>
      </c>
      <c r="O284" s="2" t="s">
        <v>481</v>
      </c>
    </row>
    <row r="285" spans="1:16" x14ac:dyDescent="0.2">
      <c r="A285" s="22">
        <v>45806</v>
      </c>
      <c r="B285" s="23">
        <v>8999992307</v>
      </c>
      <c r="C285" s="23">
        <v>230858938</v>
      </c>
      <c r="D285" s="23">
        <v>90383260</v>
      </c>
      <c r="E285" s="19">
        <v>191680947</v>
      </c>
      <c r="F285" s="23" t="s">
        <v>93</v>
      </c>
      <c r="G285" s="23">
        <v>8999990902</v>
      </c>
      <c r="H285" s="23" t="s">
        <v>143</v>
      </c>
      <c r="I285" s="23" t="s">
        <v>49</v>
      </c>
      <c r="J285" s="23"/>
      <c r="K285" s="8" t="s">
        <v>363</v>
      </c>
      <c r="L285" s="2" t="s">
        <v>482</v>
      </c>
      <c r="M285" s="2" t="s">
        <v>483</v>
      </c>
      <c r="N285" s="2">
        <v>2910907380</v>
      </c>
      <c r="O285" s="2" t="s">
        <v>484</v>
      </c>
    </row>
    <row r="286" spans="1:16" x14ac:dyDescent="0.2">
      <c r="A286" s="22">
        <v>45806</v>
      </c>
      <c r="B286" s="23">
        <v>8999992307</v>
      </c>
      <c r="C286" s="23">
        <v>230858938</v>
      </c>
      <c r="D286" s="23">
        <v>90383260</v>
      </c>
      <c r="E286" s="19">
        <v>95840474</v>
      </c>
      <c r="F286" s="23" t="s">
        <v>93</v>
      </c>
      <c r="G286" s="23">
        <v>8999990902</v>
      </c>
      <c r="H286" s="23" t="s">
        <v>143</v>
      </c>
      <c r="I286" s="23" t="s">
        <v>49</v>
      </c>
      <c r="J286" s="23"/>
      <c r="K286" s="8" t="s">
        <v>363</v>
      </c>
      <c r="L286" s="2" t="s">
        <v>485</v>
      </c>
      <c r="M286" s="2" t="s">
        <v>483</v>
      </c>
      <c r="N286" s="2">
        <v>2910907380</v>
      </c>
      <c r="O286" s="2" t="s">
        <v>486</v>
      </c>
    </row>
    <row r="287" spans="1:16" x14ac:dyDescent="0.2">
      <c r="A287" s="38">
        <v>45806</v>
      </c>
      <c r="B287" s="39">
        <v>8999992307</v>
      </c>
      <c r="C287" s="39">
        <v>230858938</v>
      </c>
      <c r="D287" s="39">
        <v>51490011</v>
      </c>
      <c r="E287" s="28">
        <v>103118260</v>
      </c>
      <c r="F287" s="39">
        <v>270104797</v>
      </c>
      <c r="G287" s="39">
        <v>9003822135</v>
      </c>
      <c r="H287" s="39" t="s">
        <v>292</v>
      </c>
      <c r="I287" s="39" t="s">
        <v>49</v>
      </c>
      <c r="J287" s="39"/>
      <c r="K287" s="29" t="s">
        <v>363</v>
      </c>
      <c r="L287" s="26" t="s">
        <v>487</v>
      </c>
      <c r="M287" s="26" t="s">
        <v>294</v>
      </c>
      <c r="N287" s="2">
        <v>2910907364</v>
      </c>
      <c r="O287" s="26" t="s">
        <v>488</v>
      </c>
    </row>
    <row r="288" spans="1:16" hidden="1" x14ac:dyDescent="0.2">
      <c r="A288" s="38">
        <v>45806</v>
      </c>
      <c r="B288" s="39">
        <v>8999992307</v>
      </c>
      <c r="C288" s="39">
        <v>230857187</v>
      </c>
      <c r="D288" s="39" t="s">
        <v>489</v>
      </c>
      <c r="E288" s="28">
        <v>9645700</v>
      </c>
      <c r="F288" s="39"/>
      <c r="G288" s="39"/>
      <c r="H288" s="39"/>
      <c r="I288" s="39"/>
      <c r="J288" s="39"/>
      <c r="K288" s="29" t="s">
        <v>490</v>
      </c>
      <c r="L288" s="26" t="s">
        <v>491</v>
      </c>
      <c r="M288" s="26" t="s">
        <v>492</v>
      </c>
      <c r="N288" s="26">
        <v>2910905904</v>
      </c>
      <c r="O288" s="26" t="s">
        <v>493</v>
      </c>
    </row>
    <row r="289" spans="1:15" x14ac:dyDescent="0.2">
      <c r="A289" s="22">
        <v>45806</v>
      </c>
      <c r="B289" s="23">
        <v>8999992307</v>
      </c>
      <c r="C289" s="23">
        <v>230858938</v>
      </c>
      <c r="D289" s="23" t="s">
        <v>494</v>
      </c>
      <c r="E289" s="37">
        <v>8640000</v>
      </c>
      <c r="F289" s="23" t="s">
        <v>93</v>
      </c>
      <c r="G289" s="23">
        <v>8240031420</v>
      </c>
      <c r="H289" s="23" t="s">
        <v>495</v>
      </c>
      <c r="I289" s="23" t="s">
        <v>185</v>
      </c>
      <c r="J289" s="23" t="s">
        <v>496</v>
      </c>
      <c r="K289" s="29" t="s">
        <v>363</v>
      </c>
      <c r="L289" s="2" t="s">
        <v>497</v>
      </c>
      <c r="M289" s="2" t="s">
        <v>498</v>
      </c>
      <c r="N289" s="2">
        <v>2910907379</v>
      </c>
      <c r="O289" s="2" t="s">
        <v>499</v>
      </c>
    </row>
    <row r="290" spans="1:15" x14ac:dyDescent="0.2">
      <c r="A290" s="22">
        <v>45807</v>
      </c>
      <c r="B290" s="23">
        <v>8999992307</v>
      </c>
      <c r="C290" s="23">
        <v>230858938</v>
      </c>
      <c r="D290" s="23" t="s">
        <v>124</v>
      </c>
      <c r="E290" s="37">
        <v>121000000</v>
      </c>
      <c r="F290" s="23" t="s">
        <v>93</v>
      </c>
      <c r="G290" s="23">
        <v>8999990902</v>
      </c>
      <c r="H290" s="23" t="s">
        <v>362</v>
      </c>
      <c r="I290" s="23" t="s">
        <v>95</v>
      </c>
      <c r="J290" s="23" t="s">
        <v>125</v>
      </c>
      <c r="K290" s="29" t="s">
        <v>363</v>
      </c>
      <c r="L290" s="2" t="s">
        <v>500</v>
      </c>
      <c r="M290" s="2" t="s">
        <v>501</v>
      </c>
      <c r="N290" s="2">
        <v>2910907381</v>
      </c>
      <c r="O290" s="2" t="s">
        <v>502</v>
      </c>
    </row>
    <row r="291" spans="1:15" x14ac:dyDescent="0.2">
      <c r="A291" s="22">
        <v>45807</v>
      </c>
      <c r="B291" s="23">
        <v>8999992307</v>
      </c>
      <c r="C291" s="23">
        <v>230900185</v>
      </c>
      <c r="D291" s="23" t="s">
        <v>503</v>
      </c>
      <c r="E291" s="37">
        <v>3087570</v>
      </c>
      <c r="F291" s="23" t="s">
        <v>93</v>
      </c>
      <c r="G291" s="23">
        <v>9005178041</v>
      </c>
      <c r="H291" s="23" t="s">
        <v>504</v>
      </c>
      <c r="I291" s="23" t="s">
        <v>505</v>
      </c>
      <c r="J291" s="23" t="s">
        <v>506</v>
      </c>
      <c r="K291" s="29" t="s">
        <v>363</v>
      </c>
      <c r="L291" s="2" t="s">
        <v>507</v>
      </c>
      <c r="M291" s="2" t="s">
        <v>508</v>
      </c>
      <c r="N291" s="2">
        <v>2910907232</v>
      </c>
      <c r="O291" s="2" t="s">
        <v>509</v>
      </c>
    </row>
    <row r="292" spans="1:15" hidden="1" x14ac:dyDescent="0.2">
      <c r="A292" s="22">
        <v>45800</v>
      </c>
      <c r="B292" s="23"/>
      <c r="C292" s="23">
        <v>230894651</v>
      </c>
      <c r="D292" s="23"/>
      <c r="E292" s="19">
        <v>377000</v>
      </c>
      <c r="F292" s="23"/>
      <c r="G292" s="23"/>
      <c r="H292" s="23"/>
      <c r="I292" s="23"/>
      <c r="J292" s="23"/>
      <c r="K292" s="15" t="s">
        <v>65</v>
      </c>
      <c r="L292" s="2" t="s">
        <v>510</v>
      </c>
      <c r="M292" s="2" t="s">
        <v>18</v>
      </c>
      <c r="N292" s="2">
        <v>2910906801</v>
      </c>
      <c r="O292" s="13" t="s">
        <v>430</v>
      </c>
    </row>
    <row r="293" spans="1:15" hidden="1" x14ac:dyDescent="0.2">
      <c r="A293" s="22">
        <v>45807</v>
      </c>
      <c r="B293" s="23">
        <v>8999992307</v>
      </c>
      <c r="C293" s="23">
        <v>230888406</v>
      </c>
      <c r="D293" s="24" t="s">
        <v>129</v>
      </c>
      <c r="E293" s="37">
        <v>3782977</v>
      </c>
      <c r="F293" s="23">
        <v>230903684</v>
      </c>
      <c r="G293" s="23">
        <v>8999992307</v>
      </c>
      <c r="H293" s="23" t="s">
        <v>64</v>
      </c>
      <c r="I293" s="23" t="s">
        <v>49</v>
      </c>
      <c r="J293" s="23"/>
      <c r="K293" s="2" t="s">
        <v>130</v>
      </c>
      <c r="L293" s="2" t="s">
        <v>511</v>
      </c>
      <c r="M293" s="2" t="s">
        <v>132</v>
      </c>
      <c r="N293" s="2">
        <v>2910901302</v>
      </c>
      <c r="O293" s="2"/>
    </row>
    <row r="294" spans="1:15" hidden="1" x14ac:dyDescent="0.2">
      <c r="A294" s="22">
        <v>45807</v>
      </c>
      <c r="B294" s="23">
        <v>8999992307</v>
      </c>
      <c r="C294" s="23">
        <v>230888406</v>
      </c>
      <c r="D294" s="24" t="s">
        <v>129</v>
      </c>
      <c r="E294" s="37">
        <v>4885714</v>
      </c>
      <c r="F294" s="23">
        <v>230858938</v>
      </c>
      <c r="G294" s="23">
        <v>8999992307</v>
      </c>
      <c r="H294" s="23" t="s">
        <v>64</v>
      </c>
      <c r="I294" s="23" t="s">
        <v>49</v>
      </c>
      <c r="J294" s="23"/>
      <c r="K294" s="2" t="s">
        <v>130</v>
      </c>
      <c r="L294" s="2" t="s">
        <v>511</v>
      </c>
      <c r="M294" s="2" t="s">
        <v>132</v>
      </c>
      <c r="N294" s="2">
        <v>2910901302</v>
      </c>
      <c r="O294" s="2"/>
    </row>
    <row r="295" spans="1:15" hidden="1" x14ac:dyDescent="0.2">
      <c r="A295" s="22">
        <v>45807</v>
      </c>
      <c r="B295" s="23">
        <v>8999992307</v>
      </c>
      <c r="C295" s="23">
        <v>230888406</v>
      </c>
      <c r="D295" s="24" t="s">
        <v>129</v>
      </c>
      <c r="E295" s="37">
        <v>22178572</v>
      </c>
      <c r="F295" s="23">
        <v>230858938</v>
      </c>
      <c r="G295" s="23">
        <v>8999992307</v>
      </c>
      <c r="H295" s="23" t="s">
        <v>64</v>
      </c>
      <c r="I295" s="23" t="s">
        <v>49</v>
      </c>
      <c r="J295" s="23"/>
      <c r="K295" s="2" t="s">
        <v>130</v>
      </c>
      <c r="L295" s="2" t="s">
        <v>511</v>
      </c>
      <c r="M295" s="2" t="s">
        <v>132</v>
      </c>
      <c r="N295" s="2">
        <v>2910901302</v>
      </c>
      <c r="O295" s="2"/>
    </row>
    <row r="296" spans="1:15" hidden="1" x14ac:dyDescent="0.2">
      <c r="A296" s="22">
        <v>45807</v>
      </c>
      <c r="B296" s="23">
        <v>8999992307</v>
      </c>
      <c r="C296" s="23">
        <v>230888406</v>
      </c>
      <c r="D296" s="24" t="s">
        <v>129</v>
      </c>
      <c r="E296" s="37">
        <v>7107049</v>
      </c>
      <c r="F296" s="23">
        <v>230858938</v>
      </c>
      <c r="G296" s="23">
        <v>8999992307</v>
      </c>
      <c r="H296" s="23" t="s">
        <v>64</v>
      </c>
      <c r="I296" s="23" t="s">
        <v>49</v>
      </c>
      <c r="J296" s="23"/>
      <c r="K296" s="2" t="s">
        <v>130</v>
      </c>
      <c r="L296" s="2" t="s">
        <v>511</v>
      </c>
      <c r="M296" s="2" t="s">
        <v>132</v>
      </c>
      <c r="N296" s="2">
        <v>2910901302</v>
      </c>
      <c r="O296" s="2"/>
    </row>
    <row r="297" spans="1:15" hidden="1" x14ac:dyDescent="0.2">
      <c r="A297" s="22">
        <v>45807</v>
      </c>
      <c r="B297" s="23">
        <v>8999992307</v>
      </c>
      <c r="C297" s="23">
        <v>230888406</v>
      </c>
      <c r="D297" s="24" t="s">
        <v>129</v>
      </c>
      <c r="E297" s="37">
        <v>14393545</v>
      </c>
      <c r="F297" s="23">
        <v>230858938</v>
      </c>
      <c r="G297" s="23">
        <v>8999992307</v>
      </c>
      <c r="H297" s="23" t="s">
        <v>64</v>
      </c>
      <c r="I297" s="23" t="s">
        <v>49</v>
      </c>
      <c r="J297" s="23"/>
      <c r="K297" s="2" t="s">
        <v>130</v>
      </c>
      <c r="L297" s="2" t="s">
        <v>511</v>
      </c>
      <c r="M297" s="2" t="s">
        <v>132</v>
      </c>
      <c r="N297" s="2">
        <v>2910901302</v>
      </c>
      <c r="O297" s="2"/>
    </row>
    <row r="298" spans="1:15" hidden="1" x14ac:dyDescent="0.2">
      <c r="A298" s="22">
        <v>45807</v>
      </c>
      <c r="B298" s="23">
        <v>8999992307</v>
      </c>
      <c r="C298" s="23">
        <v>230888406</v>
      </c>
      <c r="D298" s="24" t="s">
        <v>129</v>
      </c>
      <c r="E298" s="37">
        <v>7161428</v>
      </c>
      <c r="F298" s="23">
        <v>230858938</v>
      </c>
      <c r="G298" s="23">
        <v>8999992307</v>
      </c>
      <c r="H298" s="23" t="s">
        <v>64</v>
      </c>
      <c r="I298" s="23" t="s">
        <v>49</v>
      </c>
      <c r="J298" s="23"/>
      <c r="K298" s="2" t="s">
        <v>130</v>
      </c>
      <c r="L298" s="2" t="s">
        <v>511</v>
      </c>
      <c r="M298" s="2" t="s">
        <v>132</v>
      </c>
      <c r="N298" s="2">
        <v>2910901302</v>
      </c>
      <c r="O298" s="2"/>
    </row>
    <row r="299" spans="1:15" hidden="1" x14ac:dyDescent="0.2">
      <c r="A299" s="22">
        <v>45807</v>
      </c>
      <c r="B299" s="23">
        <v>8999992307</v>
      </c>
      <c r="C299" s="23">
        <v>230888406</v>
      </c>
      <c r="D299" s="24" t="s">
        <v>129</v>
      </c>
      <c r="E299" s="37">
        <v>5464286</v>
      </c>
      <c r="F299" s="23">
        <v>230858938</v>
      </c>
      <c r="G299" s="23">
        <v>8999992307</v>
      </c>
      <c r="H299" s="23" t="s">
        <v>64</v>
      </c>
      <c r="I299" s="23" t="s">
        <v>49</v>
      </c>
      <c r="J299" s="23"/>
      <c r="K299" s="2" t="s">
        <v>130</v>
      </c>
      <c r="L299" s="2" t="s">
        <v>511</v>
      </c>
      <c r="M299" s="2" t="s">
        <v>132</v>
      </c>
      <c r="N299" s="2">
        <v>2910901302</v>
      </c>
      <c r="O299" s="2"/>
    </row>
    <row r="300" spans="1:15" hidden="1" x14ac:dyDescent="0.2">
      <c r="A300" s="22">
        <v>45807</v>
      </c>
      <c r="B300" s="23">
        <v>8999992307</v>
      </c>
      <c r="C300" s="23">
        <v>230888406</v>
      </c>
      <c r="D300" s="24" t="s">
        <v>129</v>
      </c>
      <c r="E300" s="37">
        <v>14509285</v>
      </c>
      <c r="F300" s="23">
        <v>230858938</v>
      </c>
      <c r="G300" s="23">
        <v>8999992307</v>
      </c>
      <c r="H300" s="23" t="s">
        <v>64</v>
      </c>
      <c r="I300" s="23" t="s">
        <v>49</v>
      </c>
      <c r="J300" s="23"/>
      <c r="K300" s="2" t="s">
        <v>130</v>
      </c>
      <c r="L300" s="2" t="s">
        <v>511</v>
      </c>
      <c r="M300" s="2" t="s">
        <v>132</v>
      </c>
      <c r="N300" s="2">
        <v>2910901302</v>
      </c>
      <c r="O300" s="2"/>
    </row>
    <row r="301" spans="1:15" hidden="1" x14ac:dyDescent="0.2">
      <c r="A301" s="22">
        <v>45807</v>
      </c>
      <c r="B301" s="23">
        <v>8999992307</v>
      </c>
      <c r="C301" s="23">
        <v>230888406</v>
      </c>
      <c r="D301" s="24" t="s">
        <v>129</v>
      </c>
      <c r="E301" s="37">
        <v>46285714</v>
      </c>
      <c r="F301" s="23">
        <v>230858938</v>
      </c>
      <c r="G301" s="23">
        <v>8999992307</v>
      </c>
      <c r="H301" s="23" t="s">
        <v>64</v>
      </c>
      <c r="I301" s="23" t="s">
        <v>49</v>
      </c>
      <c r="J301" s="23"/>
      <c r="K301" s="2" t="s">
        <v>130</v>
      </c>
      <c r="L301" s="2" t="s">
        <v>511</v>
      </c>
      <c r="M301" s="2" t="s">
        <v>132</v>
      </c>
      <c r="N301" s="2">
        <v>2910901302</v>
      </c>
      <c r="O301" s="2"/>
    </row>
    <row r="302" spans="1:15" hidden="1" x14ac:dyDescent="0.2">
      <c r="A302" s="22">
        <v>45807</v>
      </c>
      <c r="B302" s="23">
        <v>8999992307</v>
      </c>
      <c r="C302" s="23">
        <v>230888406</v>
      </c>
      <c r="D302" s="24" t="s">
        <v>129</v>
      </c>
      <c r="E302" s="37">
        <v>24255315</v>
      </c>
      <c r="F302" s="23">
        <v>230858938</v>
      </c>
      <c r="G302" s="23">
        <v>8999992307</v>
      </c>
      <c r="H302" s="23" t="s">
        <v>64</v>
      </c>
      <c r="I302" s="23" t="s">
        <v>49</v>
      </c>
      <c r="J302" s="23"/>
      <c r="K302" s="2" t="s">
        <v>130</v>
      </c>
      <c r="L302" s="2" t="s">
        <v>511</v>
      </c>
      <c r="M302" s="2" t="s">
        <v>132</v>
      </c>
      <c r="N302" s="2">
        <v>2910901302</v>
      </c>
      <c r="O302" s="2"/>
    </row>
    <row r="303" spans="1:15" hidden="1" x14ac:dyDescent="0.2">
      <c r="A303" s="22">
        <v>45807</v>
      </c>
      <c r="B303" s="23">
        <v>8999992307</v>
      </c>
      <c r="C303" s="23">
        <v>230888406</v>
      </c>
      <c r="D303" s="24" t="s">
        <v>129</v>
      </c>
      <c r="E303" s="37">
        <v>44858572</v>
      </c>
      <c r="F303" s="23">
        <v>230858938</v>
      </c>
      <c r="G303" s="23">
        <v>8999992307</v>
      </c>
      <c r="H303" s="23" t="s">
        <v>64</v>
      </c>
      <c r="I303" s="23" t="s">
        <v>49</v>
      </c>
      <c r="J303" s="23"/>
      <c r="K303" s="2" t="s">
        <v>130</v>
      </c>
      <c r="L303" s="2" t="s">
        <v>511</v>
      </c>
      <c r="M303" s="2" t="s">
        <v>132</v>
      </c>
      <c r="N303" s="2">
        <v>2910901302</v>
      </c>
      <c r="O303" s="2"/>
    </row>
    <row r="304" spans="1:15" hidden="1" x14ac:dyDescent="0.2">
      <c r="A304" s="22">
        <v>45807</v>
      </c>
      <c r="B304" s="23">
        <v>8999992307</v>
      </c>
      <c r="C304" s="23">
        <v>230888406</v>
      </c>
      <c r="D304" s="24" t="s">
        <v>129</v>
      </c>
      <c r="E304" s="37">
        <v>32426195</v>
      </c>
      <c r="F304" s="23">
        <v>230858938</v>
      </c>
      <c r="G304" s="23">
        <v>8999992307</v>
      </c>
      <c r="H304" s="23" t="s">
        <v>64</v>
      </c>
      <c r="I304" s="23" t="s">
        <v>49</v>
      </c>
      <c r="J304" s="23"/>
      <c r="K304" s="2" t="s">
        <v>130</v>
      </c>
      <c r="L304" s="2" t="s">
        <v>511</v>
      </c>
      <c r="M304" s="2" t="s">
        <v>132</v>
      </c>
      <c r="N304" s="2">
        <v>2910901302</v>
      </c>
      <c r="O304" s="2"/>
    </row>
    <row r="305" spans="1:15" hidden="1" x14ac:dyDescent="0.2">
      <c r="A305" s="22">
        <v>45807</v>
      </c>
      <c r="B305" s="23">
        <v>8999992307</v>
      </c>
      <c r="C305" s="23">
        <v>230888406</v>
      </c>
      <c r="D305" s="24" t="s">
        <v>129</v>
      </c>
      <c r="E305" s="37">
        <v>54522260</v>
      </c>
      <c r="F305" s="23">
        <v>230858938</v>
      </c>
      <c r="G305" s="23">
        <v>8999992307</v>
      </c>
      <c r="H305" s="23" t="s">
        <v>64</v>
      </c>
      <c r="I305" s="23" t="s">
        <v>49</v>
      </c>
      <c r="J305" s="23"/>
      <c r="K305" s="2" t="s">
        <v>130</v>
      </c>
      <c r="L305" s="2" t="s">
        <v>511</v>
      </c>
      <c r="M305" s="2" t="s">
        <v>132</v>
      </c>
      <c r="N305" s="2">
        <v>2910901302</v>
      </c>
      <c r="O305" s="2"/>
    </row>
    <row r="306" spans="1:15" hidden="1" x14ac:dyDescent="0.2">
      <c r="A306" s="22">
        <v>45807</v>
      </c>
      <c r="B306" s="23">
        <v>8999992307</v>
      </c>
      <c r="C306" s="23">
        <v>230888406</v>
      </c>
      <c r="D306" s="24" t="s">
        <v>129</v>
      </c>
      <c r="E306" s="37">
        <v>9787057</v>
      </c>
      <c r="F306" s="23">
        <v>230857187</v>
      </c>
      <c r="G306" s="23">
        <v>8999992307</v>
      </c>
      <c r="H306" s="23" t="s">
        <v>64</v>
      </c>
      <c r="I306" s="23" t="s">
        <v>49</v>
      </c>
      <c r="J306" s="23"/>
      <c r="K306" s="2" t="s">
        <v>130</v>
      </c>
      <c r="L306" s="2" t="s">
        <v>511</v>
      </c>
      <c r="M306" s="2" t="s">
        <v>132</v>
      </c>
      <c r="N306" s="2">
        <v>2910901302</v>
      </c>
      <c r="O306" s="2"/>
    </row>
    <row r="307" spans="1:15" hidden="1" x14ac:dyDescent="0.2">
      <c r="A307" s="22">
        <v>45807</v>
      </c>
      <c r="B307" s="23">
        <v>8999992307</v>
      </c>
      <c r="C307" s="23">
        <v>230888406</v>
      </c>
      <c r="D307" s="24" t="s">
        <v>129</v>
      </c>
      <c r="E307" s="37">
        <v>4877277</v>
      </c>
      <c r="F307" s="23">
        <v>230858938</v>
      </c>
      <c r="G307" s="23">
        <v>8999992307</v>
      </c>
      <c r="H307" s="23" t="s">
        <v>64</v>
      </c>
      <c r="I307" s="23" t="s">
        <v>49</v>
      </c>
      <c r="J307" s="23"/>
      <c r="K307" s="2" t="s">
        <v>130</v>
      </c>
      <c r="L307" s="2" t="s">
        <v>511</v>
      </c>
      <c r="M307" s="2" t="s">
        <v>132</v>
      </c>
      <c r="N307" s="2">
        <v>2910901302</v>
      </c>
      <c r="O307" s="2"/>
    </row>
    <row r="308" spans="1:15" hidden="1" x14ac:dyDescent="0.2">
      <c r="A308" s="22">
        <v>45807</v>
      </c>
      <c r="B308" s="23">
        <v>8999992307</v>
      </c>
      <c r="C308" s="23">
        <v>230888406</v>
      </c>
      <c r="D308" s="24" t="s">
        <v>129</v>
      </c>
      <c r="E308" s="37">
        <v>116112119</v>
      </c>
      <c r="F308" s="23">
        <v>230858938</v>
      </c>
      <c r="G308" s="23">
        <v>8999992307</v>
      </c>
      <c r="H308" s="23" t="s">
        <v>64</v>
      </c>
      <c r="I308" s="23" t="s">
        <v>49</v>
      </c>
      <c r="J308" s="23"/>
      <c r="K308" s="2" t="s">
        <v>130</v>
      </c>
      <c r="L308" s="2" t="s">
        <v>511</v>
      </c>
      <c r="M308" s="2" t="s">
        <v>132</v>
      </c>
      <c r="N308" s="2">
        <v>2910901302</v>
      </c>
      <c r="O308" s="2"/>
    </row>
    <row r="309" spans="1:15" hidden="1" x14ac:dyDescent="0.2">
      <c r="A309" s="22">
        <v>45807</v>
      </c>
      <c r="B309" s="23">
        <v>8999992307</v>
      </c>
      <c r="C309" s="23">
        <v>230888406</v>
      </c>
      <c r="D309" s="24" t="s">
        <v>129</v>
      </c>
      <c r="E309" s="37">
        <v>9855000</v>
      </c>
      <c r="F309" s="23">
        <v>230858938</v>
      </c>
      <c r="G309" s="23">
        <v>8999992307</v>
      </c>
      <c r="H309" s="23" t="s">
        <v>64</v>
      </c>
      <c r="I309" s="23" t="s">
        <v>49</v>
      </c>
      <c r="J309" s="23"/>
      <c r="K309" s="2" t="s">
        <v>130</v>
      </c>
      <c r="L309" s="2" t="s">
        <v>511</v>
      </c>
      <c r="M309" s="2" t="s">
        <v>132</v>
      </c>
      <c r="N309" s="2">
        <v>2910901302</v>
      </c>
      <c r="O309" s="2"/>
    </row>
    <row r="310" spans="1:15" hidden="1" x14ac:dyDescent="0.2">
      <c r="A310" s="22">
        <v>45807</v>
      </c>
      <c r="B310" s="23">
        <v>8999992307</v>
      </c>
      <c r="C310" s="23">
        <v>230888422</v>
      </c>
      <c r="D310" s="24" t="s">
        <v>129</v>
      </c>
      <c r="E310" s="37">
        <v>9672857</v>
      </c>
      <c r="F310" s="23">
        <v>230858938</v>
      </c>
      <c r="G310" s="23">
        <v>8999992307</v>
      </c>
      <c r="H310" s="23" t="s">
        <v>64</v>
      </c>
      <c r="I310" s="23" t="s">
        <v>49</v>
      </c>
      <c r="J310" s="23"/>
      <c r="K310" s="2" t="s">
        <v>130</v>
      </c>
      <c r="L310" s="2" t="s">
        <v>511</v>
      </c>
      <c r="M310" s="2" t="s">
        <v>67</v>
      </c>
      <c r="N310" s="2">
        <v>2910901301</v>
      </c>
      <c r="O310" s="2"/>
    </row>
    <row r="311" spans="1:15" hidden="1" x14ac:dyDescent="0.2">
      <c r="A311" s="22">
        <v>45807</v>
      </c>
      <c r="B311" s="23">
        <v>8999992307</v>
      </c>
      <c r="C311" s="23">
        <v>230888422</v>
      </c>
      <c r="D311" s="24" t="s">
        <v>129</v>
      </c>
      <c r="E311" s="37">
        <v>36348173</v>
      </c>
      <c r="F311" s="23">
        <v>230858938</v>
      </c>
      <c r="G311" s="23">
        <v>8999992307</v>
      </c>
      <c r="H311" s="23" t="s">
        <v>64</v>
      </c>
      <c r="I311" s="23" t="s">
        <v>49</v>
      </c>
      <c r="J311" s="23"/>
      <c r="K311" s="2" t="s">
        <v>130</v>
      </c>
      <c r="L311" s="2" t="s">
        <v>511</v>
      </c>
      <c r="M311" s="2" t="s">
        <v>67</v>
      </c>
      <c r="N311" s="2">
        <v>2910901301</v>
      </c>
      <c r="O311" s="2"/>
    </row>
    <row r="312" spans="1:15" hidden="1" x14ac:dyDescent="0.2">
      <c r="A312" s="22">
        <v>45807</v>
      </c>
      <c r="B312" s="23">
        <v>8999992307</v>
      </c>
      <c r="C312" s="23">
        <v>230888422</v>
      </c>
      <c r="D312" s="24" t="s">
        <v>129</v>
      </c>
      <c r="E312" s="37">
        <v>6524704</v>
      </c>
      <c r="F312" s="23">
        <v>230857187</v>
      </c>
      <c r="G312" s="23">
        <v>8999992307</v>
      </c>
      <c r="H312" s="23" t="s">
        <v>64</v>
      </c>
      <c r="I312" s="23" t="s">
        <v>49</v>
      </c>
      <c r="J312" s="23"/>
      <c r="K312" s="2" t="s">
        <v>130</v>
      </c>
      <c r="L312" s="2" t="s">
        <v>511</v>
      </c>
      <c r="M312" s="2" t="s">
        <v>67</v>
      </c>
      <c r="N312" s="2">
        <v>2910901301</v>
      </c>
      <c r="O312" s="2"/>
    </row>
    <row r="313" spans="1:15" hidden="1" x14ac:dyDescent="0.2">
      <c r="A313" s="22">
        <v>45807</v>
      </c>
      <c r="B313" s="23">
        <v>8999992307</v>
      </c>
      <c r="C313" s="23">
        <v>230888422</v>
      </c>
      <c r="D313" s="24" t="s">
        <v>129</v>
      </c>
      <c r="E313" s="37">
        <v>21617463</v>
      </c>
      <c r="F313" s="23">
        <v>230858938</v>
      </c>
      <c r="G313" s="23">
        <v>8999992307</v>
      </c>
      <c r="H313" s="23" t="s">
        <v>64</v>
      </c>
      <c r="I313" s="23" t="s">
        <v>49</v>
      </c>
      <c r="J313" s="23"/>
      <c r="K313" s="2" t="s">
        <v>130</v>
      </c>
      <c r="L313" s="2" t="s">
        <v>511</v>
      </c>
      <c r="M313" s="2" t="s">
        <v>67</v>
      </c>
      <c r="N313" s="2">
        <v>2910901301</v>
      </c>
      <c r="O313" s="2"/>
    </row>
    <row r="314" spans="1:15" hidden="1" x14ac:dyDescent="0.2">
      <c r="A314" s="22">
        <v>45807</v>
      </c>
      <c r="B314" s="23">
        <v>8999992307</v>
      </c>
      <c r="C314" s="23">
        <v>230888422</v>
      </c>
      <c r="D314" s="24" t="s">
        <v>129</v>
      </c>
      <c r="E314" s="37">
        <v>4738032</v>
      </c>
      <c r="F314" s="23">
        <v>230858938</v>
      </c>
      <c r="G314" s="23">
        <v>8999992307</v>
      </c>
      <c r="H314" s="23" t="s">
        <v>64</v>
      </c>
      <c r="I314" s="23" t="s">
        <v>49</v>
      </c>
      <c r="J314" s="23"/>
      <c r="K314" s="2" t="s">
        <v>130</v>
      </c>
      <c r="L314" s="2" t="s">
        <v>511</v>
      </c>
      <c r="M314" s="2" t="s">
        <v>67</v>
      </c>
      <c r="N314" s="2">
        <v>2910901301</v>
      </c>
      <c r="O314" s="2"/>
    </row>
    <row r="315" spans="1:15" hidden="1" x14ac:dyDescent="0.2">
      <c r="A315" s="22">
        <v>45807</v>
      </c>
      <c r="B315" s="23">
        <v>8999992307</v>
      </c>
      <c r="C315" s="23">
        <v>230888422</v>
      </c>
      <c r="D315" s="24" t="s">
        <v>129</v>
      </c>
      <c r="E315" s="37">
        <v>2521985</v>
      </c>
      <c r="F315" s="23">
        <v>230903684</v>
      </c>
      <c r="G315" s="23">
        <v>8999992307</v>
      </c>
      <c r="H315" s="23" t="s">
        <v>64</v>
      </c>
      <c r="I315" s="23" t="s">
        <v>49</v>
      </c>
      <c r="J315" s="23"/>
      <c r="K315" s="2" t="s">
        <v>130</v>
      </c>
      <c r="L315" s="2" t="s">
        <v>511</v>
      </c>
      <c r="M315" s="2" t="s">
        <v>67</v>
      </c>
      <c r="N315" s="2">
        <v>2910901301</v>
      </c>
      <c r="O315" s="2"/>
    </row>
    <row r="316" spans="1:15" hidden="1" x14ac:dyDescent="0.2">
      <c r="A316" s="22">
        <v>45807</v>
      </c>
      <c r="B316" s="23">
        <v>8999992307</v>
      </c>
      <c r="C316" s="23">
        <v>230888422</v>
      </c>
      <c r="D316" s="24" t="s">
        <v>129</v>
      </c>
      <c r="E316" s="37">
        <v>9595696</v>
      </c>
      <c r="F316" s="23">
        <v>230858938</v>
      </c>
      <c r="G316" s="23">
        <v>8999992307</v>
      </c>
      <c r="H316" s="23" t="s">
        <v>64</v>
      </c>
      <c r="I316" s="23" t="s">
        <v>49</v>
      </c>
      <c r="J316" s="23"/>
      <c r="K316" s="2" t="s">
        <v>130</v>
      </c>
      <c r="L316" s="2" t="s">
        <v>511</v>
      </c>
      <c r="M316" s="2" t="s">
        <v>67</v>
      </c>
      <c r="N316" s="2">
        <v>2910901301</v>
      </c>
      <c r="O316" s="2"/>
    </row>
    <row r="317" spans="1:15" hidden="1" x14ac:dyDescent="0.2">
      <c r="A317" s="22">
        <v>45807</v>
      </c>
      <c r="B317" s="23">
        <v>8999992307</v>
      </c>
      <c r="C317" s="23">
        <v>230888422</v>
      </c>
      <c r="D317" s="24" t="s">
        <v>129</v>
      </c>
      <c r="E317" s="37">
        <v>3642857</v>
      </c>
      <c r="F317" s="23">
        <v>230858938</v>
      </c>
      <c r="G317" s="23">
        <v>8999992307</v>
      </c>
      <c r="H317" s="23" t="s">
        <v>64</v>
      </c>
      <c r="I317" s="23" t="s">
        <v>49</v>
      </c>
      <c r="J317" s="23"/>
      <c r="K317" s="2" t="s">
        <v>130</v>
      </c>
      <c r="L317" s="2" t="s">
        <v>511</v>
      </c>
      <c r="M317" s="2" t="s">
        <v>67</v>
      </c>
      <c r="N317" s="2">
        <v>2910901301</v>
      </c>
      <c r="O317" s="2"/>
    </row>
    <row r="318" spans="1:15" hidden="1" x14ac:dyDescent="0.2">
      <c r="A318" s="22">
        <v>45807</v>
      </c>
      <c r="B318" s="23">
        <v>8999992307</v>
      </c>
      <c r="C318" s="23">
        <v>230888422</v>
      </c>
      <c r="D318" s="24" t="s">
        <v>129</v>
      </c>
      <c r="E318" s="37">
        <v>1075640</v>
      </c>
      <c r="F318" s="23">
        <v>230858938</v>
      </c>
      <c r="G318" s="23">
        <v>8999992307</v>
      </c>
      <c r="H318" s="23" t="s">
        <v>64</v>
      </c>
      <c r="I318" s="23" t="s">
        <v>49</v>
      </c>
      <c r="J318" s="23"/>
      <c r="K318" s="2" t="s">
        <v>130</v>
      </c>
      <c r="L318" s="2" t="s">
        <v>511</v>
      </c>
      <c r="M318" s="2" t="s">
        <v>67</v>
      </c>
      <c r="N318" s="2">
        <v>2910901301</v>
      </c>
      <c r="O318" s="2"/>
    </row>
    <row r="319" spans="1:15" hidden="1" x14ac:dyDescent="0.2">
      <c r="A319" s="22">
        <v>45807</v>
      </c>
      <c r="B319" s="23">
        <v>8999992307</v>
      </c>
      <c r="C319" s="23">
        <v>230888422</v>
      </c>
      <c r="D319" s="24" t="s">
        <v>129</v>
      </c>
      <c r="E319" s="37">
        <v>29905714</v>
      </c>
      <c r="F319" s="23">
        <v>230858938</v>
      </c>
      <c r="G319" s="23">
        <v>8999992307</v>
      </c>
      <c r="H319" s="23" t="s">
        <v>64</v>
      </c>
      <c r="I319" s="23" t="s">
        <v>49</v>
      </c>
      <c r="J319" s="23"/>
      <c r="K319" s="2" t="s">
        <v>130</v>
      </c>
      <c r="L319" s="2" t="s">
        <v>511</v>
      </c>
      <c r="M319" s="2" t="s">
        <v>67</v>
      </c>
      <c r="N319" s="2">
        <v>2910901301</v>
      </c>
      <c r="O319" s="2"/>
    </row>
    <row r="320" spans="1:15" hidden="1" x14ac:dyDescent="0.2">
      <c r="A320" s="22">
        <v>45807</v>
      </c>
      <c r="B320" s="23">
        <v>8999992307</v>
      </c>
      <c r="C320" s="23">
        <v>230888422</v>
      </c>
      <c r="D320" s="24" t="s">
        <v>129</v>
      </c>
      <c r="E320" s="37">
        <v>77408079</v>
      </c>
      <c r="F320" s="23">
        <v>230858938</v>
      </c>
      <c r="G320" s="23">
        <v>8999992307</v>
      </c>
      <c r="H320" s="23" t="s">
        <v>64</v>
      </c>
      <c r="I320" s="23" t="s">
        <v>49</v>
      </c>
      <c r="J320" s="23"/>
      <c r="K320" s="2" t="s">
        <v>130</v>
      </c>
      <c r="L320" s="2" t="s">
        <v>511</v>
      </c>
      <c r="M320" s="2" t="s">
        <v>67</v>
      </c>
      <c r="N320" s="2">
        <v>2910901301</v>
      </c>
      <c r="O320" s="2"/>
    </row>
    <row r="321" spans="1:15" hidden="1" x14ac:dyDescent="0.2">
      <c r="A321" s="22">
        <v>45807</v>
      </c>
      <c r="B321" s="23">
        <v>8999992307</v>
      </c>
      <c r="C321" s="23">
        <v>230888422</v>
      </c>
      <c r="D321" s="24" t="s">
        <v>129</v>
      </c>
      <c r="E321" s="37">
        <v>4774286</v>
      </c>
      <c r="F321" s="23">
        <v>230858938</v>
      </c>
      <c r="G321" s="23">
        <v>8999992307</v>
      </c>
      <c r="H321" s="23" t="s">
        <v>64</v>
      </c>
      <c r="I321" s="23" t="s">
        <v>49</v>
      </c>
      <c r="J321" s="23"/>
      <c r="K321" s="2" t="s">
        <v>130</v>
      </c>
      <c r="L321" s="2" t="s">
        <v>511</v>
      </c>
      <c r="M321" s="2" t="s">
        <v>67</v>
      </c>
      <c r="N321" s="2">
        <v>2910901301</v>
      </c>
      <c r="O321" s="2"/>
    </row>
    <row r="322" spans="1:15" hidden="1" x14ac:dyDescent="0.2">
      <c r="A322" s="22">
        <v>45807</v>
      </c>
      <c r="B322" s="23">
        <v>8999992307</v>
      </c>
      <c r="C322" s="23">
        <v>230888422</v>
      </c>
      <c r="D322" s="24" t="s">
        <v>129</v>
      </c>
      <c r="E322" s="37">
        <v>3251518</v>
      </c>
      <c r="F322" s="23">
        <v>230858938</v>
      </c>
      <c r="G322" s="23">
        <v>8999992307</v>
      </c>
      <c r="H322" s="23" t="s">
        <v>64</v>
      </c>
      <c r="I322" s="23" t="s">
        <v>49</v>
      </c>
      <c r="J322" s="23"/>
      <c r="K322" s="2" t="s">
        <v>130</v>
      </c>
      <c r="L322" s="2" t="s">
        <v>511</v>
      </c>
      <c r="M322" s="2" t="s">
        <v>67</v>
      </c>
      <c r="N322" s="2">
        <v>2910901301</v>
      </c>
      <c r="O322" s="2"/>
    </row>
    <row r="323" spans="1:15" hidden="1" x14ac:dyDescent="0.2">
      <c r="A323" s="22">
        <v>45807</v>
      </c>
      <c r="B323" s="23">
        <v>8999992307</v>
      </c>
      <c r="C323" s="23">
        <v>230888422</v>
      </c>
      <c r="D323" s="24" t="s">
        <v>129</v>
      </c>
      <c r="E323" s="37">
        <v>3257143</v>
      </c>
      <c r="F323" s="23">
        <v>230858938</v>
      </c>
      <c r="G323" s="23">
        <v>8999992307</v>
      </c>
      <c r="H323" s="23" t="s">
        <v>64</v>
      </c>
      <c r="I323" s="23" t="s">
        <v>49</v>
      </c>
      <c r="J323" s="23"/>
      <c r="K323" s="2" t="s">
        <v>130</v>
      </c>
      <c r="L323" s="2" t="s">
        <v>511</v>
      </c>
      <c r="M323" s="2" t="s">
        <v>67</v>
      </c>
      <c r="N323" s="2">
        <v>2910901301</v>
      </c>
      <c r="O323" s="2"/>
    </row>
    <row r="324" spans="1:15" hidden="1" x14ac:dyDescent="0.2">
      <c r="A324" s="22">
        <v>45807</v>
      </c>
      <c r="B324" s="23">
        <v>8999992307</v>
      </c>
      <c r="C324" s="23">
        <v>230888422</v>
      </c>
      <c r="D324" s="24" t="s">
        <v>129</v>
      </c>
      <c r="E324" s="37">
        <v>6570000</v>
      </c>
      <c r="F324" s="23">
        <v>230858938</v>
      </c>
      <c r="G324" s="23">
        <v>8999992307</v>
      </c>
      <c r="H324" s="23" t="s">
        <v>64</v>
      </c>
      <c r="I324" s="23" t="s">
        <v>49</v>
      </c>
      <c r="J324" s="23"/>
      <c r="K324" s="2" t="s">
        <v>130</v>
      </c>
      <c r="L324" s="2" t="s">
        <v>511</v>
      </c>
      <c r="M324" s="2" t="s">
        <v>67</v>
      </c>
      <c r="N324" s="2">
        <v>2910901301</v>
      </c>
      <c r="O324" s="2"/>
    </row>
    <row r="325" spans="1:15" hidden="1" x14ac:dyDescent="0.2">
      <c r="A325" s="22">
        <v>45807</v>
      </c>
      <c r="B325" s="23">
        <v>8999992307</v>
      </c>
      <c r="C325" s="23">
        <v>230888422</v>
      </c>
      <c r="D325" s="24" t="s">
        <v>129</v>
      </c>
      <c r="E325" s="37">
        <v>30857143</v>
      </c>
      <c r="F325" s="23">
        <v>230858938</v>
      </c>
      <c r="G325" s="23">
        <v>8999992307</v>
      </c>
      <c r="H325" s="23" t="s">
        <v>64</v>
      </c>
      <c r="I325" s="23" t="s">
        <v>49</v>
      </c>
      <c r="J325" s="23"/>
      <c r="K325" s="2" t="s">
        <v>130</v>
      </c>
      <c r="L325" s="2" t="s">
        <v>511</v>
      </c>
      <c r="M325" s="2" t="s">
        <v>67</v>
      </c>
      <c r="N325" s="2">
        <v>2910901301</v>
      </c>
      <c r="O325" s="2"/>
    </row>
    <row r="326" spans="1:15" hidden="1" x14ac:dyDescent="0.2">
      <c r="A326" s="22">
        <v>45807</v>
      </c>
      <c r="B326" s="23">
        <v>8999992307</v>
      </c>
      <c r="C326" s="23">
        <v>230888422</v>
      </c>
      <c r="D326" s="24" t="s">
        <v>129</v>
      </c>
      <c r="E326" s="37">
        <v>16170210</v>
      </c>
      <c r="F326" s="23">
        <v>230858938</v>
      </c>
      <c r="G326" s="23">
        <v>8999992307</v>
      </c>
      <c r="H326" s="23" t="s">
        <v>64</v>
      </c>
      <c r="I326" s="23" t="s">
        <v>49</v>
      </c>
      <c r="J326" s="23"/>
      <c r="K326" s="2" t="s">
        <v>130</v>
      </c>
      <c r="L326" s="2" t="s">
        <v>511</v>
      </c>
      <c r="M326" s="2" t="s">
        <v>67</v>
      </c>
      <c r="N326" s="2">
        <v>2910901301</v>
      </c>
      <c r="O326" s="2"/>
    </row>
    <row r="327" spans="1:15" hidden="1" x14ac:dyDescent="0.2">
      <c r="A327" s="22">
        <v>45807</v>
      </c>
      <c r="B327" s="23">
        <v>8999992307</v>
      </c>
      <c r="C327" s="23">
        <v>230888422</v>
      </c>
      <c r="D327" s="24" t="s">
        <v>129</v>
      </c>
      <c r="E327" s="37">
        <v>14785714</v>
      </c>
      <c r="F327" s="23">
        <v>230858938</v>
      </c>
      <c r="G327" s="23">
        <v>8999992307</v>
      </c>
      <c r="H327" s="23" t="s">
        <v>64</v>
      </c>
      <c r="I327" s="23" t="s">
        <v>49</v>
      </c>
      <c r="J327" s="23"/>
      <c r="K327" s="2" t="s">
        <v>130</v>
      </c>
      <c r="L327" s="2" t="s">
        <v>511</v>
      </c>
      <c r="M327" s="2" t="s">
        <v>67</v>
      </c>
      <c r="N327" s="2">
        <v>2910901301</v>
      </c>
      <c r="O327" s="2"/>
    </row>
    <row r="328" spans="1:15" hidden="1" x14ac:dyDescent="0.2">
      <c r="A328" s="22">
        <v>45814</v>
      </c>
      <c r="B328" s="23">
        <v>8999992307</v>
      </c>
      <c r="C328" s="23">
        <v>230888406</v>
      </c>
      <c r="D328" s="24" t="s">
        <v>129</v>
      </c>
      <c r="E328" s="37">
        <v>18483520</v>
      </c>
      <c r="F328" s="23">
        <v>230858938</v>
      </c>
      <c r="G328" s="23">
        <v>8999992307</v>
      </c>
      <c r="H328" s="23" t="s">
        <v>64</v>
      </c>
      <c r="I328" s="23" t="s">
        <v>49</v>
      </c>
      <c r="J328" s="23"/>
      <c r="K328" s="2" t="s">
        <v>130</v>
      </c>
      <c r="L328" s="2" t="s">
        <v>512</v>
      </c>
      <c r="M328" s="2" t="s">
        <v>132</v>
      </c>
      <c r="N328" s="2">
        <v>2910901302</v>
      </c>
      <c r="O328" s="2" t="s">
        <v>513</v>
      </c>
    </row>
    <row r="329" spans="1:15" hidden="1" x14ac:dyDescent="0.2">
      <c r="A329" s="22">
        <v>45814</v>
      </c>
      <c r="B329" s="23">
        <v>8999992307</v>
      </c>
      <c r="C329" s="23">
        <v>230888422</v>
      </c>
      <c r="D329" s="24" t="s">
        <v>129</v>
      </c>
      <c r="E329" s="37">
        <v>12322347</v>
      </c>
      <c r="F329" s="23">
        <v>230858938</v>
      </c>
      <c r="G329" s="23">
        <v>8999992307</v>
      </c>
      <c r="H329" s="23" t="s">
        <v>64</v>
      </c>
      <c r="I329" s="23" t="s">
        <v>49</v>
      </c>
      <c r="J329" s="23"/>
      <c r="K329" s="2" t="s">
        <v>130</v>
      </c>
      <c r="L329" s="2" t="s">
        <v>512</v>
      </c>
      <c r="M329" s="2" t="s">
        <v>67</v>
      </c>
      <c r="N329" s="2">
        <v>2910901301</v>
      </c>
      <c r="O329" s="2" t="s">
        <v>513</v>
      </c>
    </row>
    <row r="330" spans="1:15" x14ac:dyDescent="0.2">
      <c r="A330" s="22">
        <v>45814</v>
      </c>
      <c r="B330" s="23">
        <v>8999992307</v>
      </c>
      <c r="C330" s="23">
        <v>230858938</v>
      </c>
      <c r="D330" s="24" t="s">
        <v>514</v>
      </c>
      <c r="E330" s="37">
        <v>513501072</v>
      </c>
      <c r="F330" s="23" t="s">
        <v>93</v>
      </c>
      <c r="G330" s="23">
        <v>899999061</v>
      </c>
      <c r="H330" s="23" t="s">
        <v>515</v>
      </c>
      <c r="I330" s="23" t="s">
        <v>22</v>
      </c>
      <c r="J330" s="23" t="s">
        <v>516</v>
      </c>
      <c r="K330" s="8" t="s">
        <v>363</v>
      </c>
      <c r="L330" s="2" t="s">
        <v>517</v>
      </c>
      <c r="M330" s="2" t="s">
        <v>518</v>
      </c>
      <c r="N330" s="2">
        <v>2910907374</v>
      </c>
      <c r="O330" s="2" t="s">
        <v>519</v>
      </c>
    </row>
    <row r="331" spans="1:15" x14ac:dyDescent="0.2">
      <c r="A331" s="22">
        <v>45817</v>
      </c>
      <c r="B331" s="23">
        <v>8999992307</v>
      </c>
      <c r="C331" s="23">
        <v>230858938</v>
      </c>
      <c r="D331" s="24">
        <v>3000542013</v>
      </c>
      <c r="E331" s="37">
        <v>1113256784</v>
      </c>
      <c r="F331" s="23">
        <v>256007436</v>
      </c>
      <c r="G331" s="23">
        <v>8999990619</v>
      </c>
      <c r="H331" s="23" t="s">
        <v>55</v>
      </c>
      <c r="I331" s="23" t="s">
        <v>49</v>
      </c>
      <c r="J331" s="23">
        <v>1001668123</v>
      </c>
      <c r="K331" s="8" t="s">
        <v>363</v>
      </c>
      <c r="L331" s="2" t="s">
        <v>520</v>
      </c>
      <c r="M331" s="2" t="s">
        <v>521</v>
      </c>
      <c r="N331" s="2">
        <v>2910907378</v>
      </c>
      <c r="O331" s="2" t="s">
        <v>522</v>
      </c>
    </row>
    <row r="332" spans="1:15" x14ac:dyDescent="0.2">
      <c r="A332" s="22">
        <v>45817</v>
      </c>
      <c r="B332" s="23">
        <v>8999992307</v>
      </c>
      <c r="C332" s="23">
        <v>230858938</v>
      </c>
      <c r="D332" s="24">
        <v>3000541953</v>
      </c>
      <c r="E332" s="37">
        <v>224335597</v>
      </c>
      <c r="F332" s="23">
        <v>256007436</v>
      </c>
      <c r="G332" s="23">
        <v>8999990619</v>
      </c>
      <c r="H332" s="23" t="s">
        <v>55</v>
      </c>
      <c r="I332" s="23" t="s">
        <v>49</v>
      </c>
      <c r="J332" s="23">
        <v>1001668123</v>
      </c>
      <c r="K332" s="8" t="s">
        <v>363</v>
      </c>
      <c r="L332" s="2" t="s">
        <v>523</v>
      </c>
      <c r="M332" s="2" t="s">
        <v>524</v>
      </c>
      <c r="N332" s="2">
        <v>2910906756</v>
      </c>
      <c r="O332" s="2" t="s">
        <v>525</v>
      </c>
    </row>
    <row r="333" spans="1:15" hidden="1" x14ac:dyDescent="0.2">
      <c r="A333" s="22">
        <v>45817</v>
      </c>
      <c r="B333" s="23">
        <v>8999992307</v>
      </c>
      <c r="C333" s="23">
        <v>230888422</v>
      </c>
      <c r="D333" s="24" t="s">
        <v>129</v>
      </c>
      <c r="E333" s="37">
        <v>579558</v>
      </c>
      <c r="F333" s="23">
        <v>230858938</v>
      </c>
      <c r="G333" s="23">
        <v>8999992307</v>
      </c>
      <c r="H333" s="23" t="s">
        <v>64</v>
      </c>
      <c r="I333" s="23" t="s">
        <v>49</v>
      </c>
      <c r="J333" s="23"/>
      <c r="K333" s="2" t="s">
        <v>174</v>
      </c>
      <c r="L333" s="2" t="s">
        <v>526</v>
      </c>
      <c r="M333" s="2" t="s">
        <v>67</v>
      </c>
      <c r="N333" s="2">
        <v>2910901301</v>
      </c>
      <c r="O333" s="2" t="s">
        <v>527</v>
      </c>
    </row>
    <row r="334" spans="1:15" hidden="1" x14ac:dyDescent="0.2">
      <c r="A334" s="22">
        <v>45817</v>
      </c>
      <c r="B334" s="23">
        <v>8999992307</v>
      </c>
      <c r="C334" s="23">
        <v>230888422</v>
      </c>
      <c r="D334" s="24" t="s">
        <v>129</v>
      </c>
      <c r="E334" s="37">
        <v>4102874</v>
      </c>
      <c r="F334" s="23">
        <v>230858938</v>
      </c>
      <c r="G334" s="23">
        <v>8999992307</v>
      </c>
      <c r="H334" s="23" t="s">
        <v>64</v>
      </c>
      <c r="I334" s="23" t="s">
        <v>49</v>
      </c>
      <c r="J334" s="23"/>
      <c r="K334" s="2" t="s">
        <v>174</v>
      </c>
      <c r="L334" s="2" t="s">
        <v>526</v>
      </c>
      <c r="M334" s="2" t="s">
        <v>67</v>
      </c>
      <c r="N334" s="2">
        <v>2910901301</v>
      </c>
      <c r="O334" s="2" t="s">
        <v>528</v>
      </c>
    </row>
    <row r="335" spans="1:15" hidden="1" x14ac:dyDescent="0.2">
      <c r="A335" s="22">
        <v>45817</v>
      </c>
      <c r="B335" s="23">
        <v>8999992307</v>
      </c>
      <c r="C335" s="23">
        <v>230888422</v>
      </c>
      <c r="D335" s="24" t="s">
        <v>129</v>
      </c>
      <c r="E335" s="37">
        <v>44860789</v>
      </c>
      <c r="F335" s="23">
        <v>230858938</v>
      </c>
      <c r="G335" s="23">
        <v>8999992307</v>
      </c>
      <c r="H335" s="23" t="s">
        <v>64</v>
      </c>
      <c r="I335" s="23" t="s">
        <v>49</v>
      </c>
      <c r="J335" s="23"/>
      <c r="K335" s="2" t="s">
        <v>174</v>
      </c>
      <c r="L335" s="2" t="s">
        <v>526</v>
      </c>
      <c r="M335" s="2" t="s">
        <v>67</v>
      </c>
      <c r="N335" s="2">
        <v>2910901301</v>
      </c>
      <c r="O335" s="2" t="s">
        <v>529</v>
      </c>
    </row>
    <row r="336" spans="1:15" hidden="1" x14ac:dyDescent="0.2">
      <c r="A336" s="22">
        <v>45817</v>
      </c>
      <c r="B336" s="23">
        <v>8999992307</v>
      </c>
      <c r="C336" s="23">
        <v>230888422</v>
      </c>
      <c r="D336" s="24" t="s">
        <v>129</v>
      </c>
      <c r="E336" s="37">
        <v>13200000</v>
      </c>
      <c r="F336" s="23">
        <v>230858938</v>
      </c>
      <c r="G336" s="23">
        <v>8999992307</v>
      </c>
      <c r="H336" s="23" t="s">
        <v>64</v>
      </c>
      <c r="I336" s="23" t="s">
        <v>49</v>
      </c>
      <c r="J336" s="23"/>
      <c r="K336" s="2" t="s">
        <v>174</v>
      </c>
      <c r="L336" s="2" t="s">
        <v>526</v>
      </c>
      <c r="M336" s="2" t="s">
        <v>67</v>
      </c>
      <c r="N336" s="2">
        <v>2910901301</v>
      </c>
      <c r="O336" s="2" t="s">
        <v>530</v>
      </c>
    </row>
    <row r="337" spans="1:16" hidden="1" x14ac:dyDescent="0.2">
      <c r="A337" s="22">
        <v>45817</v>
      </c>
      <c r="B337" s="23">
        <v>8999992307</v>
      </c>
      <c r="C337" s="23">
        <v>230888422</v>
      </c>
      <c r="D337" s="24" t="s">
        <v>129</v>
      </c>
      <c r="E337" s="37">
        <v>1269046</v>
      </c>
      <c r="F337" s="23">
        <v>230857187</v>
      </c>
      <c r="G337" s="23">
        <v>8999992307</v>
      </c>
      <c r="H337" s="23" t="s">
        <v>64</v>
      </c>
      <c r="I337" s="23" t="s">
        <v>49</v>
      </c>
      <c r="J337" s="23"/>
      <c r="K337" s="2" t="s">
        <v>174</v>
      </c>
      <c r="L337" s="2" t="s">
        <v>526</v>
      </c>
      <c r="M337" s="2" t="s">
        <v>67</v>
      </c>
      <c r="N337" s="2">
        <v>2910901301</v>
      </c>
      <c r="O337" s="2" t="s">
        <v>531</v>
      </c>
    </row>
    <row r="338" spans="1:16" hidden="1" x14ac:dyDescent="0.2">
      <c r="A338" s="22">
        <v>45817</v>
      </c>
      <c r="B338" s="23">
        <v>8999992307</v>
      </c>
      <c r="C338" s="23">
        <v>230888422</v>
      </c>
      <c r="D338" s="24" t="s">
        <v>129</v>
      </c>
      <c r="E338" s="37">
        <v>80320</v>
      </c>
      <c r="F338" s="23">
        <v>230858938</v>
      </c>
      <c r="G338" s="23">
        <v>8999992307</v>
      </c>
      <c r="H338" s="23" t="s">
        <v>64</v>
      </c>
      <c r="I338" s="23" t="s">
        <v>49</v>
      </c>
      <c r="J338" s="23"/>
      <c r="K338" s="2" t="s">
        <v>174</v>
      </c>
      <c r="L338" s="2" t="s">
        <v>526</v>
      </c>
      <c r="M338" s="2" t="s">
        <v>67</v>
      </c>
      <c r="N338" s="2">
        <v>2910901301</v>
      </c>
      <c r="O338" s="2" t="s">
        <v>532</v>
      </c>
    </row>
    <row r="339" spans="1:16" x14ac:dyDescent="0.2">
      <c r="A339" s="22">
        <v>45818</v>
      </c>
      <c r="B339" s="23">
        <v>8999992307</v>
      </c>
      <c r="C339" s="23">
        <v>230858938</v>
      </c>
      <c r="D339" s="24" t="s">
        <v>494</v>
      </c>
      <c r="E339" s="37">
        <v>8640000</v>
      </c>
      <c r="F339" s="23" t="s">
        <v>93</v>
      </c>
      <c r="G339" s="23">
        <v>8240031420</v>
      </c>
      <c r="H339" s="23" t="s">
        <v>495</v>
      </c>
      <c r="I339" s="23" t="s">
        <v>185</v>
      </c>
      <c r="J339" s="23" t="s">
        <v>533</v>
      </c>
      <c r="K339" s="8" t="s">
        <v>363</v>
      </c>
      <c r="L339" s="2" t="s">
        <v>534</v>
      </c>
      <c r="M339" s="2" t="s">
        <v>498</v>
      </c>
      <c r="N339" s="2">
        <v>2910907379</v>
      </c>
      <c r="O339" s="2" t="s">
        <v>535</v>
      </c>
    </row>
    <row r="340" spans="1:16" x14ac:dyDescent="0.2">
      <c r="A340" s="22">
        <v>45818</v>
      </c>
      <c r="B340" s="23">
        <v>8999992307</v>
      </c>
      <c r="C340" s="23">
        <v>230858938</v>
      </c>
      <c r="D340" s="24" t="s">
        <v>237</v>
      </c>
      <c r="E340" s="37">
        <v>162500000</v>
      </c>
      <c r="F340" s="23" t="s">
        <v>93</v>
      </c>
      <c r="G340" s="23">
        <v>8999990902</v>
      </c>
      <c r="H340" s="23" t="s">
        <v>536</v>
      </c>
      <c r="I340" s="23" t="s">
        <v>95</v>
      </c>
      <c r="J340" s="23" t="s">
        <v>238</v>
      </c>
      <c r="K340" s="8" t="s">
        <v>363</v>
      </c>
      <c r="L340" s="2" t="s">
        <v>537</v>
      </c>
      <c r="M340" s="2" t="s">
        <v>240</v>
      </c>
      <c r="N340" s="2">
        <v>2910907343</v>
      </c>
      <c r="O340" s="2" t="s">
        <v>538</v>
      </c>
    </row>
    <row r="341" spans="1:16" x14ac:dyDescent="0.2">
      <c r="A341" s="22">
        <v>45818</v>
      </c>
      <c r="B341" s="23">
        <v>8999992307</v>
      </c>
      <c r="C341" s="23">
        <v>230858938</v>
      </c>
      <c r="D341" s="24" t="s">
        <v>142</v>
      </c>
      <c r="E341" s="37">
        <v>76650000</v>
      </c>
      <c r="F341" s="23" t="s">
        <v>93</v>
      </c>
      <c r="G341" s="23">
        <v>8999990902</v>
      </c>
      <c r="H341" s="23" t="s">
        <v>536</v>
      </c>
      <c r="I341" s="23" t="s">
        <v>95</v>
      </c>
      <c r="J341" s="23" t="s">
        <v>144</v>
      </c>
      <c r="K341" s="8" t="s">
        <v>363</v>
      </c>
      <c r="L341" s="2" t="s">
        <v>539</v>
      </c>
      <c r="M341" s="2" t="s">
        <v>146</v>
      </c>
      <c r="N341" s="2">
        <v>2910907361</v>
      </c>
      <c r="O341" s="2" t="s">
        <v>540</v>
      </c>
    </row>
    <row r="342" spans="1:16" hidden="1" x14ac:dyDescent="0.2">
      <c r="A342" s="22">
        <v>45820</v>
      </c>
      <c r="B342" s="23">
        <v>8999992307</v>
      </c>
      <c r="C342" s="23">
        <v>230888422</v>
      </c>
      <c r="D342" s="24" t="s">
        <v>541</v>
      </c>
      <c r="E342" s="37">
        <v>1094449</v>
      </c>
      <c r="F342" s="23">
        <v>230888406</v>
      </c>
      <c r="G342" s="23">
        <v>8999992307</v>
      </c>
      <c r="H342" s="23" t="s">
        <v>64</v>
      </c>
      <c r="I342" s="23" t="s">
        <v>49</v>
      </c>
      <c r="J342" s="23" t="s">
        <v>542</v>
      </c>
      <c r="K342" s="2" t="s">
        <v>79</v>
      </c>
      <c r="L342" s="2" t="s">
        <v>543</v>
      </c>
      <c r="M342" s="2" t="s">
        <v>67</v>
      </c>
      <c r="N342" s="2">
        <v>2910901301</v>
      </c>
      <c r="O342" s="2" t="s">
        <v>544</v>
      </c>
    </row>
    <row r="343" spans="1:16" hidden="1" x14ac:dyDescent="0.2">
      <c r="A343" s="22">
        <v>45826</v>
      </c>
      <c r="B343" s="23">
        <v>899999230</v>
      </c>
      <c r="C343" s="23">
        <v>230858938</v>
      </c>
      <c r="D343" s="24" t="s">
        <v>210</v>
      </c>
      <c r="E343" s="37">
        <v>5320400</v>
      </c>
      <c r="F343" s="23">
        <v>21500287816</v>
      </c>
      <c r="G343" s="23">
        <v>8600209404</v>
      </c>
      <c r="H343" s="23" t="s">
        <v>211</v>
      </c>
      <c r="I343" s="23" t="s">
        <v>212</v>
      </c>
      <c r="J343" s="23" t="s">
        <v>545</v>
      </c>
      <c r="K343" s="2" t="s">
        <v>16</v>
      </c>
      <c r="L343" s="2" t="s">
        <v>546</v>
      </c>
      <c r="M343" s="2" t="s">
        <v>215</v>
      </c>
      <c r="N343" s="2">
        <v>2910906401</v>
      </c>
      <c r="O343" s="2" t="s">
        <v>547</v>
      </c>
    </row>
    <row r="344" spans="1:16" x14ac:dyDescent="0.2">
      <c r="A344" s="22">
        <v>45827</v>
      </c>
      <c r="B344" s="23">
        <v>899999230</v>
      </c>
      <c r="C344" s="23">
        <v>230858938</v>
      </c>
      <c r="D344" s="24" t="s">
        <v>231</v>
      </c>
      <c r="E344" s="37">
        <v>3250000</v>
      </c>
      <c r="F344" s="23">
        <v>560462669999916</v>
      </c>
      <c r="G344" s="23">
        <v>8999997125</v>
      </c>
      <c r="H344" s="23" t="s">
        <v>232</v>
      </c>
      <c r="I344" s="23" t="s">
        <v>36</v>
      </c>
      <c r="J344" s="23" t="s">
        <v>252</v>
      </c>
      <c r="K344" s="8" t="s">
        <v>363</v>
      </c>
      <c r="L344" s="2" t="s">
        <v>548</v>
      </c>
      <c r="M344" s="2" t="s">
        <v>235</v>
      </c>
      <c r="N344" s="2">
        <v>2910907347</v>
      </c>
      <c r="O344" s="2" t="s">
        <v>549</v>
      </c>
    </row>
    <row r="345" spans="1:16" hidden="1" x14ac:dyDescent="0.2">
      <c r="A345" s="38">
        <v>45827</v>
      </c>
      <c r="B345" s="39">
        <v>8999992307</v>
      </c>
      <c r="C345" s="39">
        <v>230895732</v>
      </c>
      <c r="D345" s="40" t="s">
        <v>550</v>
      </c>
      <c r="E345" s="41">
        <v>3528315</v>
      </c>
      <c r="F345" s="39" t="s">
        <v>93</v>
      </c>
      <c r="G345" s="39">
        <v>10246222</v>
      </c>
      <c r="H345" s="39" t="s">
        <v>551</v>
      </c>
      <c r="I345" s="39" t="s">
        <v>185</v>
      </c>
      <c r="J345" s="39" t="s">
        <v>552</v>
      </c>
      <c r="K345" s="2" t="s">
        <v>65</v>
      </c>
      <c r="L345" s="26" t="s">
        <v>553</v>
      </c>
      <c r="M345" s="26" t="s">
        <v>554</v>
      </c>
      <c r="N345" s="26">
        <v>2453017501</v>
      </c>
      <c r="O345" s="26" t="s">
        <v>555</v>
      </c>
      <c r="P345" t="s">
        <v>556</v>
      </c>
    </row>
    <row r="346" spans="1:16" x14ac:dyDescent="0.2">
      <c r="A346" s="38">
        <v>45827</v>
      </c>
      <c r="B346" s="39"/>
      <c r="C346" s="39">
        <v>230906976</v>
      </c>
      <c r="D346" s="40"/>
      <c r="E346" s="41">
        <v>510554290</v>
      </c>
      <c r="F346" s="39"/>
      <c r="G346" s="39"/>
      <c r="H346" s="42" t="s">
        <v>557</v>
      </c>
      <c r="I346" s="39"/>
      <c r="J346" s="39"/>
      <c r="K346" s="8" t="s">
        <v>363</v>
      </c>
      <c r="L346" s="26" t="s">
        <v>558</v>
      </c>
      <c r="M346" s="26" t="s">
        <v>559</v>
      </c>
      <c r="N346" s="26">
        <v>2453018377</v>
      </c>
      <c r="O346" s="26" t="s">
        <v>560</v>
      </c>
    </row>
    <row r="347" spans="1:16" x14ac:dyDescent="0.2">
      <c r="A347" s="38">
        <v>45827</v>
      </c>
      <c r="B347" s="39"/>
      <c r="C347" s="39">
        <v>230906976</v>
      </c>
      <c r="D347" s="40"/>
      <c r="E347" s="41">
        <v>66855018</v>
      </c>
      <c r="F347" s="39"/>
      <c r="G347" s="39"/>
      <c r="H347" s="42" t="s">
        <v>557</v>
      </c>
      <c r="I347" s="39"/>
      <c r="J347" s="39"/>
      <c r="K347" s="8" t="s">
        <v>363</v>
      </c>
      <c r="L347" s="26" t="s">
        <v>558</v>
      </c>
      <c r="M347" s="26" t="s">
        <v>559</v>
      </c>
      <c r="N347" s="26">
        <v>2453018377</v>
      </c>
      <c r="O347" s="26" t="s">
        <v>560</v>
      </c>
    </row>
    <row r="348" spans="1:16" x14ac:dyDescent="0.2">
      <c r="A348" s="22">
        <v>45828</v>
      </c>
      <c r="B348" s="23">
        <v>899999230</v>
      </c>
      <c r="C348" s="23">
        <v>230858938</v>
      </c>
      <c r="D348" s="24" t="s">
        <v>561</v>
      </c>
      <c r="E348" s="37">
        <v>525000000</v>
      </c>
      <c r="F348" s="23" t="s">
        <v>562</v>
      </c>
      <c r="G348" s="23">
        <v>900336004</v>
      </c>
      <c r="H348" s="23" t="s">
        <v>563</v>
      </c>
      <c r="I348" s="23" t="s">
        <v>564</v>
      </c>
      <c r="J348" s="23" t="s">
        <v>565</v>
      </c>
      <c r="K348" s="8" t="s">
        <v>363</v>
      </c>
      <c r="L348" s="2" t="s">
        <v>566</v>
      </c>
      <c r="M348" s="2" t="s">
        <v>188</v>
      </c>
      <c r="N348" s="2">
        <v>2910907355</v>
      </c>
      <c r="O348" s="2" t="s">
        <v>567</v>
      </c>
    </row>
    <row r="349" spans="1:16" x14ac:dyDescent="0.2">
      <c r="A349" s="22">
        <v>45828</v>
      </c>
      <c r="B349" s="23">
        <v>8999992307</v>
      </c>
      <c r="C349" s="23">
        <v>230858938</v>
      </c>
      <c r="D349" s="23">
        <v>3000584563</v>
      </c>
      <c r="E349" s="37">
        <v>662038878</v>
      </c>
      <c r="F349" s="23">
        <v>256007436</v>
      </c>
      <c r="G349" s="23">
        <v>8999990619</v>
      </c>
      <c r="H349" s="23" t="s">
        <v>55</v>
      </c>
      <c r="I349" s="23" t="s">
        <v>49</v>
      </c>
      <c r="J349" s="23">
        <v>1001686628</v>
      </c>
      <c r="K349" s="8" t="s">
        <v>363</v>
      </c>
      <c r="L349" s="2" t="s">
        <v>568</v>
      </c>
      <c r="M349" s="2" t="s">
        <v>288</v>
      </c>
      <c r="N349" s="2">
        <v>2453018371</v>
      </c>
      <c r="O349" s="2" t="s">
        <v>569</v>
      </c>
    </row>
    <row r="350" spans="1:16" x14ac:dyDescent="0.2">
      <c r="A350" s="22">
        <v>45828</v>
      </c>
      <c r="B350" s="23">
        <v>8999992307</v>
      </c>
      <c r="C350" s="23">
        <v>230858938</v>
      </c>
      <c r="D350" s="23">
        <v>5424</v>
      </c>
      <c r="E350" s="37">
        <v>78125600</v>
      </c>
      <c r="F350" s="23">
        <v>256161241</v>
      </c>
      <c r="G350" s="23">
        <v>9018935064</v>
      </c>
      <c r="H350" s="23" t="s">
        <v>570</v>
      </c>
      <c r="I350" s="23" t="s">
        <v>49</v>
      </c>
      <c r="J350" s="23"/>
      <c r="K350" s="8" t="s">
        <v>363</v>
      </c>
      <c r="L350" s="2" t="s">
        <v>571</v>
      </c>
      <c r="M350" s="2" t="s">
        <v>572</v>
      </c>
      <c r="N350" s="2">
        <v>2910907384</v>
      </c>
      <c r="O350" s="2" t="s">
        <v>573</v>
      </c>
    </row>
    <row r="351" spans="1:16" x14ac:dyDescent="0.2">
      <c r="A351" s="22">
        <v>45832</v>
      </c>
      <c r="B351" s="23">
        <v>8999992307</v>
      </c>
      <c r="C351" s="23">
        <v>230858938</v>
      </c>
      <c r="D351" s="23" t="s">
        <v>336</v>
      </c>
      <c r="E351" s="37">
        <v>76003577.930000007</v>
      </c>
      <c r="F351" s="23" t="s">
        <v>93</v>
      </c>
      <c r="G351" s="23">
        <v>8999990902</v>
      </c>
      <c r="H351" s="23" t="s">
        <v>94</v>
      </c>
      <c r="I351" s="23" t="s">
        <v>95</v>
      </c>
      <c r="J351" s="23" t="s">
        <v>337</v>
      </c>
      <c r="K351" s="8" t="s">
        <v>363</v>
      </c>
      <c r="L351" s="2" t="s">
        <v>574</v>
      </c>
      <c r="M351" s="2" t="s">
        <v>339</v>
      </c>
      <c r="N351" s="2">
        <v>2910907363</v>
      </c>
      <c r="O351" s="2" t="s">
        <v>575</v>
      </c>
    </row>
    <row r="352" spans="1:16" x14ac:dyDescent="0.2">
      <c r="A352" s="22">
        <v>45832</v>
      </c>
      <c r="B352" s="23">
        <v>8999992307</v>
      </c>
      <c r="C352" s="23">
        <v>230858938</v>
      </c>
      <c r="D352" s="23">
        <v>3000592573</v>
      </c>
      <c r="E352" s="37">
        <v>99131208</v>
      </c>
      <c r="F352" s="23">
        <v>256007436</v>
      </c>
      <c r="G352" s="23">
        <v>8999990619</v>
      </c>
      <c r="H352" s="23" t="s">
        <v>55</v>
      </c>
      <c r="I352" s="23" t="s">
        <v>49</v>
      </c>
      <c r="J352" s="23">
        <v>1001689025</v>
      </c>
      <c r="K352" s="8" t="s">
        <v>363</v>
      </c>
      <c r="L352" s="2" t="s">
        <v>576</v>
      </c>
      <c r="M352" s="2" t="s">
        <v>577</v>
      </c>
      <c r="N352" s="2">
        <v>2453018354</v>
      </c>
      <c r="O352" s="2" t="s">
        <v>578</v>
      </c>
    </row>
    <row r="353" spans="1:15" x14ac:dyDescent="0.2">
      <c r="A353" s="22">
        <v>45832</v>
      </c>
      <c r="B353" s="23">
        <v>8999992307</v>
      </c>
      <c r="C353" s="23">
        <v>230858938</v>
      </c>
      <c r="D353" s="23">
        <v>3000588736</v>
      </c>
      <c r="E353" s="37">
        <v>283430106</v>
      </c>
      <c r="F353" s="23">
        <v>256007436</v>
      </c>
      <c r="G353" s="23">
        <v>8999990619</v>
      </c>
      <c r="H353" s="23" t="s">
        <v>55</v>
      </c>
      <c r="I353" s="23" t="s">
        <v>49</v>
      </c>
      <c r="J353" s="23">
        <v>1001689025</v>
      </c>
      <c r="K353" s="8" t="s">
        <v>363</v>
      </c>
      <c r="L353" s="2" t="s">
        <v>579</v>
      </c>
      <c r="M353" s="2" t="s">
        <v>192</v>
      </c>
      <c r="N353" s="2">
        <v>2453018372</v>
      </c>
      <c r="O353" s="2" t="s">
        <v>580</v>
      </c>
    </row>
    <row r="354" spans="1:15" hidden="1" x14ac:dyDescent="0.2">
      <c r="A354" s="22">
        <v>45833</v>
      </c>
      <c r="B354" s="23"/>
      <c r="C354" s="23">
        <v>230858938</v>
      </c>
      <c r="D354" s="23"/>
      <c r="E354" s="37">
        <v>3197</v>
      </c>
      <c r="F354" s="23"/>
      <c r="G354" s="23">
        <v>7724669</v>
      </c>
      <c r="H354" s="23"/>
      <c r="I354" s="23"/>
      <c r="J354" s="23"/>
      <c r="K354" s="2" t="s">
        <v>65</v>
      </c>
      <c r="L354" s="2" t="s">
        <v>581</v>
      </c>
      <c r="M354" s="2" t="s">
        <v>67</v>
      </c>
      <c r="N354" s="2">
        <v>2910905301</v>
      </c>
      <c r="O354" s="2"/>
    </row>
    <row r="355" spans="1:15" hidden="1" x14ac:dyDescent="0.2">
      <c r="A355" s="22">
        <v>45833</v>
      </c>
      <c r="B355" s="23"/>
      <c r="C355" s="23">
        <v>230858938</v>
      </c>
      <c r="D355" s="23"/>
      <c r="E355" s="37">
        <v>146244</v>
      </c>
      <c r="F355" s="23"/>
      <c r="G355" s="23">
        <v>7724669</v>
      </c>
      <c r="H355" s="23"/>
      <c r="I355" s="23"/>
      <c r="J355" s="23"/>
      <c r="K355" s="2" t="s">
        <v>65</v>
      </c>
      <c r="L355" s="2" t="s">
        <v>581</v>
      </c>
      <c r="M355" s="2" t="s">
        <v>67</v>
      </c>
      <c r="N355" s="2">
        <v>2910905301</v>
      </c>
      <c r="O355" s="2"/>
    </row>
    <row r="356" spans="1:15" x14ac:dyDescent="0.2">
      <c r="A356" s="22">
        <v>45834</v>
      </c>
      <c r="B356" s="23">
        <v>8999992307</v>
      </c>
      <c r="C356" s="23">
        <v>230858938</v>
      </c>
      <c r="D356" s="23" t="s">
        <v>582</v>
      </c>
      <c r="E356" s="37">
        <v>135002134</v>
      </c>
      <c r="F356" s="23" t="s">
        <v>93</v>
      </c>
      <c r="G356" s="23">
        <v>8999990902</v>
      </c>
      <c r="H356" s="23" t="s">
        <v>583</v>
      </c>
      <c r="I356" s="23" t="s">
        <v>95</v>
      </c>
      <c r="J356" s="23" t="s">
        <v>584</v>
      </c>
      <c r="K356" s="8" t="s">
        <v>363</v>
      </c>
      <c r="L356" s="2" t="s">
        <v>585</v>
      </c>
      <c r="M356" s="2" t="s">
        <v>586</v>
      </c>
      <c r="N356" s="2">
        <v>2453018349</v>
      </c>
      <c r="O356" s="2" t="s">
        <v>587</v>
      </c>
    </row>
    <row r="357" spans="1:15" x14ac:dyDescent="0.2">
      <c r="A357" s="22">
        <v>45834</v>
      </c>
      <c r="B357" s="23">
        <v>8999992307</v>
      </c>
      <c r="C357" s="23">
        <v>230858938</v>
      </c>
      <c r="D357" s="23" t="s">
        <v>118</v>
      </c>
      <c r="E357" s="37">
        <v>106216250</v>
      </c>
      <c r="F357" s="23" t="s">
        <v>93</v>
      </c>
      <c r="G357" s="23">
        <v>8999990902</v>
      </c>
      <c r="H357" s="23" t="s">
        <v>583</v>
      </c>
      <c r="I357" s="23" t="s">
        <v>95</v>
      </c>
      <c r="J357" s="23" t="s">
        <v>120</v>
      </c>
      <c r="K357" s="8" t="s">
        <v>363</v>
      </c>
      <c r="L357" s="2" t="s">
        <v>588</v>
      </c>
      <c r="M357" s="2" t="s">
        <v>365</v>
      </c>
      <c r="N357" s="2">
        <v>2910907366</v>
      </c>
      <c r="O357" s="2" t="s">
        <v>589</v>
      </c>
    </row>
    <row r="358" spans="1:15" x14ac:dyDescent="0.2">
      <c r="A358" s="22">
        <v>45835</v>
      </c>
      <c r="B358" s="23">
        <v>899999230</v>
      </c>
      <c r="C358" s="23">
        <v>230858938</v>
      </c>
      <c r="D358" s="23">
        <v>91772215</v>
      </c>
      <c r="E358" s="37">
        <v>160138189</v>
      </c>
      <c r="F358" s="23">
        <v>270104797</v>
      </c>
      <c r="G358" s="23">
        <v>9003822135</v>
      </c>
      <c r="H358" s="23" t="s">
        <v>292</v>
      </c>
      <c r="I358" s="23" t="s">
        <v>49</v>
      </c>
      <c r="J358" s="23"/>
      <c r="K358" s="8" t="s">
        <v>363</v>
      </c>
      <c r="L358" s="2" t="s">
        <v>590</v>
      </c>
      <c r="M358" s="2" t="s">
        <v>294</v>
      </c>
      <c r="N358" s="2">
        <v>2910907364</v>
      </c>
      <c r="O358" s="2" t="s">
        <v>591</v>
      </c>
    </row>
    <row r="359" spans="1:15" x14ac:dyDescent="0.2">
      <c r="A359" s="22">
        <v>45835</v>
      </c>
      <c r="B359" s="23">
        <v>8999992307</v>
      </c>
      <c r="C359" s="23">
        <v>230858938</v>
      </c>
      <c r="D359" s="23" t="s">
        <v>124</v>
      </c>
      <c r="E359" s="37">
        <v>74250000</v>
      </c>
      <c r="F359" s="23" t="s">
        <v>93</v>
      </c>
      <c r="G359" s="23">
        <v>8999990902</v>
      </c>
      <c r="H359" s="23" t="s">
        <v>143</v>
      </c>
      <c r="I359" s="23" t="s">
        <v>95</v>
      </c>
      <c r="J359" s="23" t="s">
        <v>592</v>
      </c>
      <c r="K359" s="8" t="s">
        <v>363</v>
      </c>
      <c r="L359" s="2" t="s">
        <v>593</v>
      </c>
      <c r="M359" s="2" t="s">
        <v>501</v>
      </c>
      <c r="N359" s="2">
        <v>2910907381</v>
      </c>
      <c r="O359" s="2" t="s">
        <v>594</v>
      </c>
    </row>
    <row r="360" spans="1:15" x14ac:dyDescent="0.2">
      <c r="A360" s="22">
        <v>45835</v>
      </c>
      <c r="B360" s="23">
        <v>8999992307</v>
      </c>
      <c r="C360" s="23">
        <v>230858938</v>
      </c>
      <c r="D360" s="23" t="s">
        <v>160</v>
      </c>
      <c r="E360" s="37">
        <v>171229482</v>
      </c>
      <c r="F360" s="23" t="s">
        <v>93</v>
      </c>
      <c r="G360" s="23">
        <v>8999990902</v>
      </c>
      <c r="H360" s="23" t="s">
        <v>143</v>
      </c>
      <c r="I360" s="23" t="s">
        <v>95</v>
      </c>
      <c r="J360" s="23" t="s">
        <v>595</v>
      </c>
      <c r="K360" s="8" t="s">
        <v>363</v>
      </c>
      <c r="L360" s="2" t="s">
        <v>596</v>
      </c>
      <c r="M360" s="2" t="s">
        <v>164</v>
      </c>
      <c r="N360" s="2">
        <v>2910907332</v>
      </c>
      <c r="O360" s="2" t="s">
        <v>597</v>
      </c>
    </row>
    <row r="361" spans="1:15" hidden="1" x14ac:dyDescent="0.2">
      <c r="A361" s="22">
        <v>45835</v>
      </c>
      <c r="B361" s="23">
        <v>8999992307</v>
      </c>
      <c r="C361" s="23">
        <v>230888406</v>
      </c>
      <c r="D361" s="23" t="s">
        <v>129</v>
      </c>
      <c r="E361" s="37">
        <v>7651537</v>
      </c>
      <c r="F361" s="23">
        <v>230895583</v>
      </c>
      <c r="G361" s="23">
        <v>8999992307</v>
      </c>
      <c r="H361" s="23" t="s">
        <v>64</v>
      </c>
      <c r="I361" s="23" t="s">
        <v>49</v>
      </c>
      <c r="J361" s="23"/>
      <c r="K361" s="2" t="s">
        <v>130</v>
      </c>
      <c r="L361" s="2" t="s">
        <v>598</v>
      </c>
      <c r="M361" s="2" t="s">
        <v>132</v>
      </c>
      <c r="N361" s="2">
        <v>2910901302</v>
      </c>
      <c r="O361" s="2"/>
    </row>
    <row r="362" spans="1:15" hidden="1" x14ac:dyDescent="0.2">
      <c r="A362" s="22">
        <v>45835</v>
      </c>
      <c r="B362" s="23">
        <v>8999992307</v>
      </c>
      <c r="C362" s="23">
        <v>230888406</v>
      </c>
      <c r="D362" s="23" t="s">
        <v>129</v>
      </c>
      <c r="E362" s="37">
        <v>2948090</v>
      </c>
      <c r="F362" s="23">
        <v>230857187</v>
      </c>
      <c r="G362" s="23">
        <v>8999992307</v>
      </c>
      <c r="H362" s="23" t="s">
        <v>64</v>
      </c>
      <c r="I362" s="23" t="s">
        <v>49</v>
      </c>
      <c r="J362" s="23"/>
      <c r="K362" s="2" t="s">
        <v>130</v>
      </c>
      <c r="L362" s="2" t="s">
        <v>598</v>
      </c>
      <c r="M362" s="2" t="s">
        <v>132</v>
      </c>
      <c r="N362" s="2">
        <v>2910901302</v>
      </c>
      <c r="O362" s="2"/>
    </row>
    <row r="363" spans="1:15" hidden="1" x14ac:dyDescent="0.2">
      <c r="A363" s="22">
        <v>45835</v>
      </c>
      <c r="B363" s="23">
        <v>8999992307</v>
      </c>
      <c r="C363" s="23">
        <v>230888406</v>
      </c>
      <c r="D363" s="23" t="s">
        <v>129</v>
      </c>
      <c r="E363" s="37">
        <v>120032584</v>
      </c>
      <c r="F363" s="23">
        <v>230858938</v>
      </c>
      <c r="G363" s="23">
        <v>8999992307</v>
      </c>
      <c r="H363" s="23" t="s">
        <v>64</v>
      </c>
      <c r="I363" s="23" t="s">
        <v>49</v>
      </c>
      <c r="J363" s="23"/>
      <c r="K363" s="2" t="s">
        <v>130</v>
      </c>
      <c r="L363" s="2" t="s">
        <v>598</v>
      </c>
      <c r="M363" s="2" t="s">
        <v>132</v>
      </c>
      <c r="N363" s="2">
        <v>2910901302</v>
      </c>
      <c r="O363" s="2"/>
    </row>
    <row r="364" spans="1:15" hidden="1" x14ac:dyDescent="0.2">
      <c r="A364" s="22">
        <v>45835</v>
      </c>
      <c r="B364" s="23">
        <v>8999992307</v>
      </c>
      <c r="C364" s="23">
        <v>230888406</v>
      </c>
      <c r="D364" s="23" t="s">
        <v>129</v>
      </c>
      <c r="E364" s="37">
        <v>10446428</v>
      </c>
      <c r="F364" s="23">
        <v>230858938</v>
      </c>
      <c r="G364" s="23">
        <v>8999992307</v>
      </c>
      <c r="H364" s="23" t="s">
        <v>64</v>
      </c>
      <c r="I364" s="23" t="s">
        <v>49</v>
      </c>
      <c r="J364" s="23"/>
      <c r="K364" s="2" t="s">
        <v>130</v>
      </c>
      <c r="L364" s="2" t="s">
        <v>598</v>
      </c>
      <c r="M364" s="2" t="s">
        <v>132</v>
      </c>
      <c r="N364" s="2">
        <v>2910901302</v>
      </c>
      <c r="O364" s="2"/>
    </row>
    <row r="365" spans="1:15" hidden="1" x14ac:dyDescent="0.2">
      <c r="A365" s="22">
        <v>45835</v>
      </c>
      <c r="B365" s="23">
        <v>8999992307</v>
      </c>
      <c r="C365" s="23">
        <v>230888406</v>
      </c>
      <c r="D365" s="23" t="s">
        <v>129</v>
      </c>
      <c r="E365" s="37">
        <v>5022360</v>
      </c>
      <c r="F365" s="23">
        <v>230858938</v>
      </c>
      <c r="G365" s="23">
        <v>8999992307</v>
      </c>
      <c r="H365" s="23" t="s">
        <v>64</v>
      </c>
      <c r="I365" s="23" t="s">
        <v>49</v>
      </c>
      <c r="J365" s="23"/>
      <c r="K365" s="2" t="s">
        <v>130</v>
      </c>
      <c r="L365" s="2" t="s">
        <v>598</v>
      </c>
      <c r="M365" s="2" t="s">
        <v>132</v>
      </c>
      <c r="N365" s="2">
        <v>2910901302</v>
      </c>
      <c r="O365" s="2"/>
    </row>
    <row r="366" spans="1:15" hidden="1" x14ac:dyDescent="0.2">
      <c r="A366" s="22">
        <v>45835</v>
      </c>
      <c r="B366" s="23">
        <v>8999992307</v>
      </c>
      <c r="C366" s="23">
        <v>230888406</v>
      </c>
      <c r="D366" s="23" t="s">
        <v>129</v>
      </c>
      <c r="E366" s="37">
        <v>37732064</v>
      </c>
      <c r="F366" s="23">
        <v>230858938</v>
      </c>
      <c r="G366" s="23">
        <v>8999992307</v>
      </c>
      <c r="H366" s="23" t="s">
        <v>64</v>
      </c>
      <c r="I366" s="23" t="s">
        <v>49</v>
      </c>
      <c r="J366" s="23"/>
      <c r="K366" s="2" t="s">
        <v>130</v>
      </c>
      <c r="L366" s="2" t="s">
        <v>598</v>
      </c>
      <c r="M366" s="2" t="s">
        <v>132</v>
      </c>
      <c r="N366" s="2">
        <v>2910901302</v>
      </c>
      <c r="O366" s="2"/>
    </row>
    <row r="367" spans="1:15" hidden="1" x14ac:dyDescent="0.2">
      <c r="A367" s="22">
        <v>45835</v>
      </c>
      <c r="B367" s="23">
        <v>8999992307</v>
      </c>
      <c r="C367" s="23">
        <v>230888406</v>
      </c>
      <c r="D367" s="23" t="s">
        <v>129</v>
      </c>
      <c r="E367" s="37">
        <v>282240</v>
      </c>
      <c r="F367" s="23">
        <v>230858938</v>
      </c>
      <c r="G367" s="23">
        <v>8999992307</v>
      </c>
      <c r="H367" s="23" t="s">
        <v>64</v>
      </c>
      <c r="I367" s="23" t="s">
        <v>49</v>
      </c>
      <c r="J367" s="23"/>
      <c r="K367" s="2" t="s">
        <v>130</v>
      </c>
      <c r="L367" s="2" t="s">
        <v>598</v>
      </c>
      <c r="M367" s="2" t="s">
        <v>132</v>
      </c>
      <c r="N367" s="2">
        <v>2910901302</v>
      </c>
      <c r="O367" s="2"/>
    </row>
    <row r="368" spans="1:15" hidden="1" x14ac:dyDescent="0.2">
      <c r="A368" s="22">
        <v>45835</v>
      </c>
      <c r="B368" s="23">
        <v>8999992307</v>
      </c>
      <c r="C368" s="23">
        <v>230888406</v>
      </c>
      <c r="D368" s="23" t="s">
        <v>129</v>
      </c>
      <c r="E368" s="37">
        <v>4885945</v>
      </c>
      <c r="F368" s="23">
        <v>230858938</v>
      </c>
      <c r="G368" s="23">
        <v>8999992307</v>
      </c>
      <c r="H368" s="23" t="s">
        <v>64</v>
      </c>
      <c r="I368" s="23" t="s">
        <v>49</v>
      </c>
      <c r="J368" s="23"/>
      <c r="K368" s="2" t="s">
        <v>130</v>
      </c>
      <c r="L368" s="2" t="s">
        <v>598</v>
      </c>
      <c r="M368" s="2" t="s">
        <v>132</v>
      </c>
      <c r="N368" s="2">
        <v>2910901302</v>
      </c>
      <c r="O368" s="2"/>
    </row>
    <row r="369" spans="1:15" hidden="1" x14ac:dyDescent="0.2">
      <c r="A369" s="22">
        <v>45835</v>
      </c>
      <c r="B369" s="23">
        <v>8999992307</v>
      </c>
      <c r="C369" s="23">
        <v>230888406</v>
      </c>
      <c r="D369" s="23" t="s">
        <v>129</v>
      </c>
      <c r="E369" s="37">
        <v>33750000</v>
      </c>
      <c r="F369" s="23">
        <v>230858938</v>
      </c>
      <c r="G369" s="23">
        <v>8999992307</v>
      </c>
      <c r="H369" s="23" t="s">
        <v>64</v>
      </c>
      <c r="I369" s="23" t="s">
        <v>49</v>
      </c>
      <c r="J369" s="23"/>
      <c r="K369" s="2" t="s">
        <v>130</v>
      </c>
      <c r="L369" s="2" t="s">
        <v>598</v>
      </c>
      <c r="M369" s="2" t="s">
        <v>132</v>
      </c>
      <c r="N369" s="2">
        <v>2910901302</v>
      </c>
      <c r="O369" s="2"/>
    </row>
    <row r="370" spans="1:15" hidden="1" x14ac:dyDescent="0.2">
      <c r="A370" s="22">
        <v>45835</v>
      </c>
      <c r="B370" s="23">
        <v>8999992307</v>
      </c>
      <c r="C370" s="23">
        <v>230888406</v>
      </c>
      <c r="D370" s="23" t="s">
        <v>129</v>
      </c>
      <c r="E370" s="37">
        <v>7778572</v>
      </c>
      <c r="F370" s="23">
        <v>230858938</v>
      </c>
      <c r="G370" s="23">
        <v>8999992307</v>
      </c>
      <c r="H370" s="23" t="s">
        <v>64</v>
      </c>
      <c r="I370" s="23" t="s">
        <v>49</v>
      </c>
      <c r="J370" s="23"/>
      <c r="K370" s="2" t="s">
        <v>130</v>
      </c>
      <c r="L370" s="2" t="s">
        <v>598</v>
      </c>
      <c r="M370" s="2" t="s">
        <v>132</v>
      </c>
      <c r="N370" s="2">
        <v>2910901302</v>
      </c>
      <c r="O370" s="2"/>
    </row>
    <row r="371" spans="1:15" hidden="1" x14ac:dyDescent="0.2">
      <c r="A371" s="22">
        <v>45835</v>
      </c>
      <c r="B371" s="23">
        <v>8999992307</v>
      </c>
      <c r="C371" s="23">
        <v>230888406</v>
      </c>
      <c r="D371" s="23" t="s">
        <v>129</v>
      </c>
      <c r="E371" s="37">
        <v>9855000</v>
      </c>
      <c r="F371" s="23">
        <v>230858938</v>
      </c>
      <c r="G371" s="23">
        <v>8999992307</v>
      </c>
      <c r="H371" s="23" t="s">
        <v>64</v>
      </c>
      <c r="I371" s="23" t="s">
        <v>49</v>
      </c>
      <c r="J371" s="23"/>
      <c r="K371" s="2" t="s">
        <v>130</v>
      </c>
      <c r="L371" s="2" t="s">
        <v>598</v>
      </c>
      <c r="M371" s="2" t="s">
        <v>132</v>
      </c>
      <c r="N371" s="2">
        <v>2910901302</v>
      </c>
      <c r="O371" s="2"/>
    </row>
    <row r="372" spans="1:15" hidden="1" x14ac:dyDescent="0.2">
      <c r="A372" s="22">
        <v>45835</v>
      </c>
      <c r="B372" s="23">
        <v>8999992307</v>
      </c>
      <c r="C372" s="23">
        <v>230888406</v>
      </c>
      <c r="D372" s="23" t="s">
        <v>129</v>
      </c>
      <c r="E372" s="37">
        <v>71566508</v>
      </c>
      <c r="F372" s="23">
        <v>230858938</v>
      </c>
      <c r="G372" s="23">
        <v>8999992307</v>
      </c>
      <c r="H372" s="23" t="s">
        <v>64</v>
      </c>
      <c r="I372" s="23" t="s">
        <v>49</v>
      </c>
      <c r="J372" s="23"/>
      <c r="K372" s="2" t="s">
        <v>130</v>
      </c>
      <c r="L372" s="2" t="s">
        <v>598</v>
      </c>
      <c r="M372" s="2" t="s">
        <v>132</v>
      </c>
      <c r="N372" s="2">
        <v>2910901302</v>
      </c>
      <c r="O372" s="2"/>
    </row>
    <row r="373" spans="1:15" hidden="1" x14ac:dyDescent="0.2">
      <c r="A373" s="22">
        <v>45835</v>
      </c>
      <c r="B373" s="23">
        <v>8999992307</v>
      </c>
      <c r="C373" s="23">
        <v>230888406</v>
      </c>
      <c r="D373" s="23" t="s">
        <v>129</v>
      </c>
      <c r="E373" s="37">
        <v>6249415</v>
      </c>
      <c r="F373" s="23">
        <v>230858938</v>
      </c>
      <c r="G373" s="23">
        <v>8999992307</v>
      </c>
      <c r="H373" s="23" t="s">
        <v>64</v>
      </c>
      <c r="I373" s="23" t="s">
        <v>49</v>
      </c>
      <c r="J373" s="23"/>
      <c r="K373" s="2" t="s">
        <v>130</v>
      </c>
      <c r="L373" s="2" t="s">
        <v>598</v>
      </c>
      <c r="M373" s="2" t="s">
        <v>132</v>
      </c>
      <c r="N373" s="2">
        <v>2910901302</v>
      </c>
      <c r="O373" s="2"/>
    </row>
    <row r="374" spans="1:15" hidden="1" x14ac:dyDescent="0.2">
      <c r="A374" s="22">
        <v>45835</v>
      </c>
      <c r="B374" s="23">
        <v>8999992307</v>
      </c>
      <c r="C374" s="23">
        <v>230888406</v>
      </c>
      <c r="D374" s="23" t="s">
        <v>129</v>
      </c>
      <c r="E374" s="37">
        <v>5584733</v>
      </c>
      <c r="F374" s="23">
        <v>230858938</v>
      </c>
      <c r="G374" s="23">
        <v>8999992307</v>
      </c>
      <c r="H374" s="23" t="s">
        <v>64</v>
      </c>
      <c r="I374" s="23" t="s">
        <v>49</v>
      </c>
      <c r="J374" s="23"/>
      <c r="K374" s="2" t="s">
        <v>130</v>
      </c>
      <c r="L374" s="2" t="s">
        <v>598</v>
      </c>
      <c r="M374" s="2" t="s">
        <v>132</v>
      </c>
      <c r="N374" s="2">
        <v>2910901302</v>
      </c>
      <c r="O374" s="2"/>
    </row>
    <row r="375" spans="1:15" hidden="1" x14ac:dyDescent="0.2">
      <c r="A375" s="22">
        <v>45835</v>
      </c>
      <c r="B375" s="23">
        <v>8999992307</v>
      </c>
      <c r="C375" s="23">
        <v>230888406</v>
      </c>
      <c r="D375" s="23" t="s">
        <v>129</v>
      </c>
      <c r="E375" s="37">
        <v>33010783</v>
      </c>
      <c r="F375" s="23">
        <v>230858938</v>
      </c>
      <c r="G375" s="23">
        <v>8999992307</v>
      </c>
      <c r="H375" s="23" t="s">
        <v>64</v>
      </c>
      <c r="I375" s="23" t="s">
        <v>49</v>
      </c>
      <c r="J375" s="23"/>
      <c r="K375" s="2" t="s">
        <v>130</v>
      </c>
      <c r="L375" s="2" t="s">
        <v>598</v>
      </c>
      <c r="M375" s="2" t="s">
        <v>132</v>
      </c>
      <c r="N375" s="2">
        <v>2910901302</v>
      </c>
      <c r="O375" s="2"/>
    </row>
    <row r="376" spans="1:15" hidden="1" x14ac:dyDescent="0.2">
      <c r="A376" s="22">
        <v>45835</v>
      </c>
      <c r="B376" s="23">
        <v>8999992307</v>
      </c>
      <c r="C376" s="23">
        <v>230888422</v>
      </c>
      <c r="D376" s="23" t="s">
        <v>129</v>
      </c>
      <c r="E376" s="37">
        <v>5101025</v>
      </c>
      <c r="F376" s="23">
        <v>230895583</v>
      </c>
      <c r="G376" s="23">
        <v>8999992307</v>
      </c>
      <c r="H376" s="23" t="s">
        <v>64</v>
      </c>
      <c r="I376" s="23" t="s">
        <v>49</v>
      </c>
      <c r="J376" s="23"/>
      <c r="K376" s="2" t="s">
        <v>130</v>
      </c>
      <c r="L376" s="2" t="s">
        <v>598</v>
      </c>
      <c r="M376" s="2" t="s">
        <v>67</v>
      </c>
      <c r="N376" s="2">
        <v>2910901301</v>
      </c>
      <c r="O376" s="2"/>
    </row>
    <row r="377" spans="1:15" hidden="1" x14ac:dyDescent="0.2">
      <c r="A377" s="22">
        <v>45835</v>
      </c>
      <c r="B377" s="23">
        <v>8999992307</v>
      </c>
      <c r="C377" s="23">
        <v>230888422</v>
      </c>
      <c r="D377" s="23" t="s">
        <v>129</v>
      </c>
      <c r="E377" s="37">
        <v>1965393</v>
      </c>
      <c r="F377" s="23">
        <v>230857187</v>
      </c>
      <c r="G377" s="23">
        <v>8999992307</v>
      </c>
      <c r="H377" s="23" t="s">
        <v>64</v>
      </c>
      <c r="I377" s="23" t="s">
        <v>49</v>
      </c>
      <c r="J377" s="23"/>
      <c r="K377" s="2" t="s">
        <v>130</v>
      </c>
      <c r="L377" s="2" t="s">
        <v>598</v>
      </c>
      <c r="M377" s="2" t="s">
        <v>67</v>
      </c>
      <c r="N377" s="2">
        <v>2910901301</v>
      </c>
      <c r="O377" s="2"/>
    </row>
    <row r="378" spans="1:15" hidden="1" x14ac:dyDescent="0.2">
      <c r="A378" s="22">
        <v>45835</v>
      </c>
      <c r="B378" s="23">
        <v>8999992307</v>
      </c>
      <c r="C378" s="23">
        <v>230888422</v>
      </c>
      <c r="D378" s="23" t="s">
        <v>129</v>
      </c>
      <c r="E378" s="37">
        <v>1310800</v>
      </c>
      <c r="F378" s="23">
        <v>230857187</v>
      </c>
      <c r="G378" s="23">
        <v>8999992307</v>
      </c>
      <c r="H378" s="23" t="s">
        <v>64</v>
      </c>
      <c r="I378" s="23" t="s">
        <v>49</v>
      </c>
      <c r="J378" s="23"/>
      <c r="K378" s="2" t="s">
        <v>174</v>
      </c>
      <c r="L378" s="2" t="s">
        <v>598</v>
      </c>
      <c r="M378" s="2" t="s">
        <v>67</v>
      </c>
      <c r="N378" s="2">
        <v>2910901301</v>
      </c>
      <c r="O378" s="2"/>
    </row>
    <row r="379" spans="1:15" hidden="1" x14ac:dyDescent="0.2">
      <c r="A379" s="22">
        <v>45835</v>
      </c>
      <c r="B379" s="23">
        <v>8999992307</v>
      </c>
      <c r="C379" s="23">
        <v>230888422</v>
      </c>
      <c r="D379" s="23" t="s">
        <v>129</v>
      </c>
      <c r="E379" s="37">
        <v>6964286</v>
      </c>
      <c r="F379" s="23">
        <v>230858938</v>
      </c>
      <c r="G379" s="23">
        <v>8999992307</v>
      </c>
      <c r="H379" s="23" t="s">
        <v>64</v>
      </c>
      <c r="I379" s="23" t="s">
        <v>49</v>
      </c>
      <c r="J379" s="23"/>
      <c r="K379" s="2" t="s">
        <v>130</v>
      </c>
      <c r="L379" s="2" t="s">
        <v>598</v>
      </c>
      <c r="M379" s="2" t="s">
        <v>67</v>
      </c>
      <c r="N379" s="2">
        <v>2910901301</v>
      </c>
      <c r="O379" s="2"/>
    </row>
    <row r="380" spans="1:15" hidden="1" x14ac:dyDescent="0.2">
      <c r="A380" s="22">
        <v>45835</v>
      </c>
      <c r="B380" s="23">
        <v>8999992307</v>
      </c>
      <c r="C380" s="23">
        <v>230888422</v>
      </c>
      <c r="D380" s="23" t="s">
        <v>129</v>
      </c>
      <c r="E380" s="37">
        <v>6570000</v>
      </c>
      <c r="F380" s="23">
        <v>230858938</v>
      </c>
      <c r="G380" s="23">
        <v>8999992307</v>
      </c>
      <c r="H380" s="23" t="s">
        <v>64</v>
      </c>
      <c r="I380" s="23" t="s">
        <v>49</v>
      </c>
      <c r="J380" s="23"/>
      <c r="K380" s="2" t="s">
        <v>130</v>
      </c>
      <c r="L380" s="2" t="s">
        <v>598</v>
      </c>
      <c r="M380" s="2" t="s">
        <v>67</v>
      </c>
      <c r="N380" s="2">
        <v>2910901301</v>
      </c>
      <c r="O380" s="2"/>
    </row>
    <row r="381" spans="1:15" hidden="1" x14ac:dyDescent="0.2">
      <c r="A381" s="22">
        <v>45835</v>
      </c>
      <c r="B381" s="23">
        <v>8999992307</v>
      </c>
      <c r="C381" s="23">
        <v>230888422</v>
      </c>
      <c r="D381" s="23" t="s">
        <v>129</v>
      </c>
      <c r="E381" s="37">
        <v>80021722</v>
      </c>
      <c r="F381" s="23">
        <v>230858938</v>
      </c>
      <c r="G381" s="23">
        <v>8999992307</v>
      </c>
      <c r="H381" s="23" t="s">
        <v>64</v>
      </c>
      <c r="I381" s="23" t="s">
        <v>49</v>
      </c>
      <c r="J381" s="23"/>
      <c r="K381" s="2" t="s">
        <v>130</v>
      </c>
      <c r="L381" s="2" t="s">
        <v>598</v>
      </c>
      <c r="M381" s="2" t="s">
        <v>67</v>
      </c>
      <c r="N381" s="2">
        <v>2910901301</v>
      </c>
      <c r="O381" s="2"/>
    </row>
    <row r="382" spans="1:15" hidden="1" x14ac:dyDescent="0.2">
      <c r="A382" s="22">
        <v>45835</v>
      </c>
      <c r="B382" s="23">
        <v>8999992307</v>
      </c>
      <c r="C382" s="23">
        <v>230888422</v>
      </c>
      <c r="D382" s="23" t="s">
        <v>129</v>
      </c>
      <c r="E382" s="37">
        <v>3257296</v>
      </c>
      <c r="F382" s="23">
        <v>230858938</v>
      </c>
      <c r="G382" s="23">
        <v>8999992307</v>
      </c>
      <c r="H382" s="23" t="s">
        <v>64</v>
      </c>
      <c r="I382" s="23" t="s">
        <v>49</v>
      </c>
      <c r="J382" s="23"/>
      <c r="K382" s="2" t="s">
        <v>130</v>
      </c>
      <c r="L382" s="2" t="s">
        <v>598</v>
      </c>
      <c r="M382" s="2" t="s">
        <v>67</v>
      </c>
      <c r="N382" s="2">
        <v>2910901301</v>
      </c>
      <c r="O382" s="2"/>
    </row>
    <row r="383" spans="1:15" hidden="1" x14ac:dyDescent="0.2">
      <c r="A383" s="22">
        <v>45835</v>
      </c>
      <c r="B383" s="23">
        <v>8999992307</v>
      </c>
      <c r="C383" s="23">
        <v>230888422</v>
      </c>
      <c r="D383" s="23" t="s">
        <v>129</v>
      </c>
      <c r="E383" s="37">
        <v>25154709</v>
      </c>
      <c r="F383" s="23">
        <v>230858938</v>
      </c>
      <c r="G383" s="23">
        <v>8999992307</v>
      </c>
      <c r="H383" s="23" t="s">
        <v>64</v>
      </c>
      <c r="I383" s="23" t="s">
        <v>49</v>
      </c>
      <c r="J383" s="23"/>
      <c r="K383" s="2" t="s">
        <v>130</v>
      </c>
      <c r="L383" s="2" t="s">
        <v>598</v>
      </c>
      <c r="M383" s="2" t="s">
        <v>67</v>
      </c>
      <c r="N383" s="2">
        <v>2910901301</v>
      </c>
      <c r="O383" s="2"/>
    </row>
    <row r="384" spans="1:15" hidden="1" x14ac:dyDescent="0.2">
      <c r="A384" s="22">
        <v>45835</v>
      </c>
      <c r="B384" s="23">
        <v>8999992307</v>
      </c>
      <c r="C384" s="23">
        <v>230888422</v>
      </c>
      <c r="D384" s="23" t="s">
        <v>129</v>
      </c>
      <c r="E384" s="37">
        <v>47711005</v>
      </c>
      <c r="F384" s="23">
        <v>230858938</v>
      </c>
      <c r="G384" s="23">
        <v>8999992307</v>
      </c>
      <c r="H384" s="23" t="s">
        <v>64</v>
      </c>
      <c r="I384" s="23" t="s">
        <v>49</v>
      </c>
      <c r="J384" s="23"/>
      <c r="K384" s="2" t="s">
        <v>130</v>
      </c>
      <c r="L384" s="2" t="s">
        <v>598</v>
      </c>
      <c r="M384" s="2" t="s">
        <v>67</v>
      </c>
      <c r="N384" s="2">
        <v>2910901301</v>
      </c>
      <c r="O384" s="2"/>
    </row>
    <row r="385" spans="1:15" hidden="1" x14ac:dyDescent="0.2">
      <c r="A385" s="22">
        <v>45835</v>
      </c>
      <c r="B385" s="23">
        <v>8999992307</v>
      </c>
      <c r="C385" s="23">
        <v>230888422</v>
      </c>
      <c r="D385" s="23" t="s">
        <v>129</v>
      </c>
      <c r="E385" s="37">
        <v>22007189</v>
      </c>
      <c r="F385" s="23">
        <v>230858938</v>
      </c>
      <c r="G385" s="23">
        <v>8999992307</v>
      </c>
      <c r="H385" s="23" t="s">
        <v>64</v>
      </c>
      <c r="I385" s="23" t="s">
        <v>49</v>
      </c>
      <c r="J385" s="23"/>
      <c r="K385" s="2" t="s">
        <v>130</v>
      </c>
      <c r="L385" s="2" t="s">
        <v>598</v>
      </c>
      <c r="M385" s="2" t="s">
        <v>67</v>
      </c>
      <c r="N385" s="2">
        <v>2910901301</v>
      </c>
      <c r="O385" s="2"/>
    </row>
    <row r="386" spans="1:15" hidden="1" x14ac:dyDescent="0.2">
      <c r="A386" s="22">
        <v>45835</v>
      </c>
      <c r="B386" s="23">
        <v>8999992307</v>
      </c>
      <c r="C386" s="23">
        <v>230888422</v>
      </c>
      <c r="D386" s="23" t="s">
        <v>129</v>
      </c>
      <c r="E386" s="37">
        <v>5185714</v>
      </c>
      <c r="F386" s="23">
        <v>230858938</v>
      </c>
      <c r="G386" s="23">
        <v>8999992307</v>
      </c>
      <c r="H386" s="23" t="s">
        <v>64</v>
      </c>
      <c r="I386" s="23" t="s">
        <v>49</v>
      </c>
      <c r="J386" s="23"/>
      <c r="K386" s="2" t="s">
        <v>130</v>
      </c>
      <c r="L386" s="2" t="s">
        <v>598</v>
      </c>
      <c r="M386" s="2" t="s">
        <v>67</v>
      </c>
      <c r="N386" s="2">
        <v>2910901301</v>
      </c>
      <c r="O386" s="2"/>
    </row>
    <row r="387" spans="1:15" hidden="1" x14ac:dyDescent="0.2">
      <c r="A387" s="22">
        <v>45835</v>
      </c>
      <c r="B387" s="23">
        <v>8999992307</v>
      </c>
      <c r="C387" s="23">
        <v>230888422</v>
      </c>
      <c r="D387" s="23" t="s">
        <v>129</v>
      </c>
      <c r="E387" s="37">
        <v>19775</v>
      </c>
      <c r="F387" s="23">
        <v>230858938</v>
      </c>
      <c r="G387" s="23">
        <v>8999992307</v>
      </c>
      <c r="H387" s="23" t="s">
        <v>64</v>
      </c>
      <c r="I387" s="23" t="s">
        <v>49</v>
      </c>
      <c r="J387" s="23"/>
      <c r="K387" s="2" t="s">
        <v>174</v>
      </c>
      <c r="L387" s="2" t="s">
        <v>598</v>
      </c>
      <c r="M387" s="2" t="s">
        <v>67</v>
      </c>
      <c r="N387" s="2">
        <v>2910901301</v>
      </c>
      <c r="O387" s="2"/>
    </row>
    <row r="388" spans="1:15" hidden="1" x14ac:dyDescent="0.2">
      <c r="A388" s="22">
        <v>45835</v>
      </c>
      <c r="B388" s="23">
        <v>8999992307</v>
      </c>
      <c r="C388" s="23">
        <v>230888422</v>
      </c>
      <c r="D388" s="23" t="s">
        <v>129</v>
      </c>
      <c r="E388" s="37">
        <v>188160</v>
      </c>
      <c r="F388" s="23">
        <v>230858938</v>
      </c>
      <c r="G388" s="23">
        <v>8999992307</v>
      </c>
      <c r="H388" s="23" t="s">
        <v>64</v>
      </c>
      <c r="I388" s="23" t="s">
        <v>49</v>
      </c>
      <c r="J388" s="23"/>
      <c r="K388" s="2" t="s">
        <v>130</v>
      </c>
      <c r="L388" s="2" t="s">
        <v>598</v>
      </c>
      <c r="M388" s="2" t="s">
        <v>67</v>
      </c>
      <c r="N388" s="2">
        <v>2910901301</v>
      </c>
      <c r="O388" s="2"/>
    </row>
    <row r="389" spans="1:15" hidden="1" x14ac:dyDescent="0.2">
      <c r="A389" s="22">
        <v>45835</v>
      </c>
      <c r="B389" s="23">
        <v>8999992307</v>
      </c>
      <c r="C389" s="23">
        <v>230888422</v>
      </c>
      <c r="D389" s="23" t="s">
        <v>129</v>
      </c>
      <c r="E389" s="37">
        <v>4166277</v>
      </c>
      <c r="F389" s="23">
        <v>230858938</v>
      </c>
      <c r="G389" s="23">
        <v>8999992307</v>
      </c>
      <c r="H389" s="23" t="s">
        <v>64</v>
      </c>
      <c r="I389" s="23" t="s">
        <v>49</v>
      </c>
      <c r="J389" s="23"/>
      <c r="K389" s="2" t="s">
        <v>130</v>
      </c>
      <c r="L389" s="2" t="s">
        <v>598</v>
      </c>
      <c r="M389" s="2" t="s">
        <v>67</v>
      </c>
      <c r="N389" s="2">
        <v>2910901301</v>
      </c>
      <c r="O389" s="2"/>
    </row>
    <row r="390" spans="1:15" hidden="1" x14ac:dyDescent="0.2">
      <c r="A390" s="22">
        <v>45835</v>
      </c>
      <c r="B390" s="23">
        <v>8999992307</v>
      </c>
      <c r="C390" s="23">
        <v>230888422</v>
      </c>
      <c r="D390" s="23" t="s">
        <v>129</v>
      </c>
      <c r="E390" s="37">
        <v>22500000</v>
      </c>
      <c r="F390" s="23">
        <v>230858938</v>
      </c>
      <c r="G390" s="23">
        <v>8999992307</v>
      </c>
      <c r="H390" s="23" t="s">
        <v>64</v>
      </c>
      <c r="I390" s="23" t="s">
        <v>49</v>
      </c>
      <c r="J390" s="23"/>
      <c r="K390" s="2" t="s">
        <v>130</v>
      </c>
      <c r="L390" s="2" t="s">
        <v>598</v>
      </c>
      <c r="M390" s="2" t="s">
        <v>67</v>
      </c>
      <c r="N390" s="2">
        <v>2910901301</v>
      </c>
      <c r="O390" s="2"/>
    </row>
    <row r="391" spans="1:15" hidden="1" x14ac:dyDescent="0.2">
      <c r="A391" s="22">
        <v>45835</v>
      </c>
      <c r="B391" s="23">
        <v>8999992307</v>
      </c>
      <c r="C391" s="23">
        <v>230888422</v>
      </c>
      <c r="D391" s="23" t="s">
        <v>129</v>
      </c>
      <c r="E391" s="37">
        <v>3348240</v>
      </c>
      <c r="F391" s="23">
        <v>230858938</v>
      </c>
      <c r="G391" s="23">
        <v>8999992307</v>
      </c>
      <c r="H391" s="23" t="s">
        <v>64</v>
      </c>
      <c r="I391" s="23" t="s">
        <v>49</v>
      </c>
      <c r="J391" s="23"/>
      <c r="K391" s="2" t="s">
        <v>130</v>
      </c>
      <c r="L391" s="2" t="s">
        <v>598</v>
      </c>
      <c r="M391" s="2" t="s">
        <v>67</v>
      </c>
      <c r="N391" s="2">
        <v>2910901301</v>
      </c>
      <c r="O391" s="2"/>
    </row>
    <row r="392" spans="1:15" hidden="1" x14ac:dyDescent="0.2">
      <c r="A392" s="22">
        <v>45835</v>
      </c>
      <c r="B392" s="23">
        <v>8999992307</v>
      </c>
      <c r="C392" s="23">
        <v>230888422</v>
      </c>
      <c r="D392" s="23" t="s">
        <v>129</v>
      </c>
      <c r="E392" s="37">
        <v>3723156</v>
      </c>
      <c r="F392" s="23">
        <v>230858938</v>
      </c>
      <c r="G392" s="23">
        <v>8999992307</v>
      </c>
      <c r="H392" s="23" t="s">
        <v>64</v>
      </c>
      <c r="I392" s="23" t="s">
        <v>49</v>
      </c>
      <c r="J392" s="23"/>
      <c r="K392" s="2" t="s">
        <v>130</v>
      </c>
      <c r="L392" s="2" t="s">
        <v>598</v>
      </c>
      <c r="M392" s="2" t="s">
        <v>67</v>
      </c>
      <c r="N392" s="2">
        <v>2910901301</v>
      </c>
      <c r="O392" s="2"/>
    </row>
    <row r="393" spans="1:15" x14ac:dyDescent="0.2">
      <c r="A393" s="22">
        <v>45835</v>
      </c>
      <c r="B393" s="23">
        <v>8999992307</v>
      </c>
      <c r="C393" s="23">
        <v>230858938</v>
      </c>
      <c r="D393" s="23" t="s">
        <v>599</v>
      </c>
      <c r="E393" s="37">
        <v>1310400</v>
      </c>
      <c r="F393" s="23" t="s">
        <v>600</v>
      </c>
      <c r="G393" s="23">
        <v>899999442</v>
      </c>
      <c r="H393" s="23" t="s">
        <v>601</v>
      </c>
      <c r="I393" s="23" t="s">
        <v>22</v>
      </c>
      <c r="J393" s="23" t="s">
        <v>602</v>
      </c>
      <c r="K393" s="8" t="s">
        <v>363</v>
      </c>
      <c r="L393" s="2" t="s">
        <v>603</v>
      </c>
      <c r="M393" s="2" t="s">
        <v>604</v>
      </c>
      <c r="N393" s="2">
        <v>2910907387</v>
      </c>
      <c r="O393" s="2" t="s">
        <v>605</v>
      </c>
    </row>
    <row r="394" spans="1:15" x14ac:dyDescent="0.2">
      <c r="A394" s="22">
        <v>45835</v>
      </c>
      <c r="B394" s="23">
        <v>899999230</v>
      </c>
      <c r="C394" s="23">
        <v>230858938</v>
      </c>
      <c r="D394" s="23" t="s">
        <v>606</v>
      </c>
      <c r="E394" s="37">
        <v>27225600</v>
      </c>
      <c r="F394" s="23" t="s">
        <v>607</v>
      </c>
      <c r="G394" s="23">
        <v>899999442</v>
      </c>
      <c r="H394" s="23" t="s">
        <v>601</v>
      </c>
      <c r="I394" s="23" t="s">
        <v>22</v>
      </c>
      <c r="J394" s="23" t="s">
        <v>608</v>
      </c>
      <c r="K394" s="8" t="s">
        <v>363</v>
      </c>
      <c r="L394" s="2" t="s">
        <v>603</v>
      </c>
      <c r="M394" s="2" t="s">
        <v>604</v>
      </c>
      <c r="N394" s="2">
        <v>2910907387</v>
      </c>
      <c r="O394" s="2" t="s">
        <v>605</v>
      </c>
    </row>
    <row r="395" spans="1:15" hidden="1" x14ac:dyDescent="0.2">
      <c r="A395" s="22">
        <v>45835</v>
      </c>
      <c r="B395" s="23">
        <v>8999992307</v>
      </c>
      <c r="C395" s="23">
        <v>230858938</v>
      </c>
      <c r="D395" s="23" t="s">
        <v>609</v>
      </c>
      <c r="E395" s="37">
        <v>2914466</v>
      </c>
      <c r="F395" s="23">
        <v>230904187</v>
      </c>
      <c r="G395" s="23">
        <v>8999992307</v>
      </c>
      <c r="H395" s="23" t="s">
        <v>64</v>
      </c>
      <c r="I395" s="23" t="s">
        <v>49</v>
      </c>
      <c r="J395" s="23"/>
      <c r="K395" s="2" t="s">
        <v>79</v>
      </c>
      <c r="L395" s="2" t="s">
        <v>610</v>
      </c>
      <c r="M395" s="2" t="s">
        <v>611</v>
      </c>
      <c r="N395" s="2">
        <v>2910907322</v>
      </c>
      <c r="O395" s="2" t="s">
        <v>612</v>
      </c>
    </row>
    <row r="396" spans="1:15" hidden="1" x14ac:dyDescent="0.2">
      <c r="A396" s="22">
        <v>45835</v>
      </c>
      <c r="B396" s="23">
        <v>8999992307</v>
      </c>
      <c r="C396" s="23">
        <v>230858938</v>
      </c>
      <c r="D396" s="23" t="s">
        <v>613</v>
      </c>
      <c r="E396" s="37">
        <v>53998016</v>
      </c>
      <c r="F396" s="23">
        <v>230857187</v>
      </c>
      <c r="G396" s="23">
        <v>8999992307</v>
      </c>
      <c r="H396" s="23" t="s">
        <v>64</v>
      </c>
      <c r="I396" s="23" t="s">
        <v>49</v>
      </c>
      <c r="J396" s="23"/>
      <c r="K396" s="2" t="s">
        <v>79</v>
      </c>
      <c r="L396" s="2" t="s">
        <v>610</v>
      </c>
      <c r="M396" s="2" t="s">
        <v>614</v>
      </c>
      <c r="N396" s="2">
        <v>2910908210</v>
      </c>
      <c r="O396" s="2" t="s">
        <v>615</v>
      </c>
    </row>
    <row r="397" spans="1:15" hidden="1" x14ac:dyDescent="0.2">
      <c r="A397" s="22">
        <v>45835</v>
      </c>
      <c r="B397" s="23">
        <v>8999992307</v>
      </c>
      <c r="C397" s="23">
        <v>230858938</v>
      </c>
      <c r="D397" s="23" t="s">
        <v>616</v>
      </c>
      <c r="E397" s="37">
        <v>7287515</v>
      </c>
      <c r="F397" s="23">
        <v>230904179</v>
      </c>
      <c r="G397" s="23">
        <v>8999992307</v>
      </c>
      <c r="H397" s="23" t="s">
        <v>64</v>
      </c>
      <c r="I397" s="23" t="s">
        <v>49</v>
      </c>
      <c r="J397" s="23"/>
      <c r="K397" s="2" t="s">
        <v>79</v>
      </c>
      <c r="L397" s="2" t="s">
        <v>610</v>
      </c>
      <c r="M397" s="2" t="s">
        <v>617</v>
      </c>
      <c r="N397" s="2">
        <v>2910907323</v>
      </c>
      <c r="O397" s="2" t="s">
        <v>618</v>
      </c>
    </row>
    <row r="398" spans="1:15" hidden="1" x14ac:dyDescent="0.2">
      <c r="A398" s="22">
        <v>45835</v>
      </c>
      <c r="B398" s="23">
        <v>8999992307</v>
      </c>
      <c r="C398" s="23">
        <v>230858938</v>
      </c>
      <c r="D398" s="23" t="s">
        <v>619</v>
      </c>
      <c r="E398" s="37">
        <v>5830012</v>
      </c>
      <c r="F398" s="23">
        <v>230904187</v>
      </c>
      <c r="G398" s="23">
        <v>8999992307</v>
      </c>
      <c r="H398" s="23" t="s">
        <v>64</v>
      </c>
      <c r="I398" s="23" t="s">
        <v>49</v>
      </c>
      <c r="J398" s="23"/>
      <c r="K398" s="2" t="s">
        <v>79</v>
      </c>
      <c r="L398" s="2" t="s">
        <v>610</v>
      </c>
      <c r="M398" s="2" t="s">
        <v>611</v>
      </c>
      <c r="N398" s="2">
        <v>2910907322</v>
      </c>
      <c r="O398" s="2" t="s">
        <v>620</v>
      </c>
    </row>
    <row r="399" spans="1:15" hidden="1" x14ac:dyDescent="0.2">
      <c r="A399" s="22">
        <v>45835</v>
      </c>
      <c r="B399" s="23">
        <v>8999992307</v>
      </c>
      <c r="C399" s="23">
        <v>230858938</v>
      </c>
      <c r="D399" s="23" t="s">
        <v>621</v>
      </c>
      <c r="E399" s="37">
        <v>4371699</v>
      </c>
      <c r="F399" s="23">
        <v>230904161</v>
      </c>
      <c r="G399" s="23">
        <v>8999992307</v>
      </c>
      <c r="H399" s="23" t="s">
        <v>64</v>
      </c>
      <c r="I399" s="23" t="s">
        <v>49</v>
      </c>
      <c r="J399" s="23"/>
      <c r="K399" s="2" t="s">
        <v>79</v>
      </c>
      <c r="L399" s="2" t="s">
        <v>610</v>
      </c>
      <c r="M399" s="2" t="s">
        <v>622</v>
      </c>
      <c r="N399" s="2">
        <v>2910907325</v>
      </c>
      <c r="O399" s="2" t="s">
        <v>623</v>
      </c>
    </row>
    <row r="400" spans="1:15" hidden="1" x14ac:dyDescent="0.2">
      <c r="A400" s="22">
        <v>45835</v>
      </c>
      <c r="B400" s="23">
        <v>8999992307</v>
      </c>
      <c r="C400" s="23">
        <v>230858938</v>
      </c>
      <c r="D400" s="23" t="s">
        <v>624</v>
      </c>
      <c r="E400" s="37">
        <v>62236</v>
      </c>
      <c r="F400" s="23">
        <v>230904179</v>
      </c>
      <c r="G400" s="23">
        <v>8999992307</v>
      </c>
      <c r="H400" s="23" t="s">
        <v>64</v>
      </c>
      <c r="I400" s="23" t="s">
        <v>49</v>
      </c>
      <c r="J400" s="23"/>
      <c r="K400" s="2" t="s">
        <v>79</v>
      </c>
      <c r="L400" s="2" t="s">
        <v>610</v>
      </c>
      <c r="M400" s="2" t="s">
        <v>617</v>
      </c>
      <c r="N400" s="2">
        <v>2910907323</v>
      </c>
      <c r="O400" s="2" t="s">
        <v>625</v>
      </c>
    </row>
    <row r="401" spans="1:25" hidden="1" x14ac:dyDescent="0.2">
      <c r="A401" s="22">
        <v>45835</v>
      </c>
      <c r="B401" s="23">
        <v>8999992307</v>
      </c>
      <c r="C401" s="23">
        <v>230858938</v>
      </c>
      <c r="D401" s="23" t="s">
        <v>626</v>
      </c>
      <c r="E401" s="37">
        <v>103055</v>
      </c>
      <c r="F401" s="23">
        <v>230904187</v>
      </c>
      <c r="G401" s="23">
        <v>8999992307</v>
      </c>
      <c r="H401" s="23" t="s">
        <v>64</v>
      </c>
      <c r="I401" s="23" t="s">
        <v>49</v>
      </c>
      <c r="J401" s="23"/>
      <c r="K401" s="2" t="s">
        <v>79</v>
      </c>
      <c r="L401" s="2" t="s">
        <v>610</v>
      </c>
      <c r="M401" s="2" t="s">
        <v>611</v>
      </c>
      <c r="N401" s="2">
        <v>2910907322</v>
      </c>
      <c r="O401" s="2" t="s">
        <v>627</v>
      </c>
    </row>
    <row r="402" spans="1:25" hidden="1" x14ac:dyDescent="0.2">
      <c r="A402" s="22">
        <v>45835</v>
      </c>
      <c r="B402" s="23">
        <v>8999992307</v>
      </c>
      <c r="C402" s="23">
        <v>230858938</v>
      </c>
      <c r="D402" s="23" t="s">
        <v>628</v>
      </c>
      <c r="E402" s="37">
        <v>1457233</v>
      </c>
      <c r="F402" s="23">
        <v>230904146</v>
      </c>
      <c r="G402" s="23">
        <v>8999992307</v>
      </c>
      <c r="H402" s="23" t="s">
        <v>64</v>
      </c>
      <c r="I402" s="23" t="s">
        <v>49</v>
      </c>
      <c r="J402" s="23"/>
      <c r="K402" s="2" t="s">
        <v>79</v>
      </c>
      <c r="L402" s="2" t="s">
        <v>610</v>
      </c>
      <c r="M402" s="2" t="s">
        <v>629</v>
      </c>
      <c r="N402" s="2">
        <v>2910907321</v>
      </c>
      <c r="O402" s="2" t="s">
        <v>625</v>
      </c>
    </row>
    <row r="403" spans="1:25" hidden="1" x14ac:dyDescent="0.2">
      <c r="A403" s="22">
        <v>45835</v>
      </c>
      <c r="B403" s="23">
        <v>8999992307</v>
      </c>
      <c r="C403" s="23">
        <v>230864282</v>
      </c>
      <c r="D403" s="23" t="s">
        <v>630</v>
      </c>
      <c r="E403" s="37">
        <v>3520400</v>
      </c>
      <c r="F403" s="23">
        <v>230858938</v>
      </c>
      <c r="G403" s="23">
        <v>8999992307</v>
      </c>
      <c r="H403" s="23" t="s">
        <v>64</v>
      </c>
      <c r="I403" s="23" t="s">
        <v>49</v>
      </c>
      <c r="J403" s="23"/>
      <c r="K403" s="2" t="s">
        <v>79</v>
      </c>
      <c r="L403" s="2" t="s">
        <v>631</v>
      </c>
      <c r="M403" s="2" t="s">
        <v>215</v>
      </c>
      <c r="N403" s="2">
        <v>2910906401</v>
      </c>
      <c r="O403" s="2" t="s">
        <v>632</v>
      </c>
    </row>
    <row r="404" spans="1:25" hidden="1" x14ac:dyDescent="0.2">
      <c r="A404" s="22">
        <v>45835</v>
      </c>
      <c r="B404" s="23">
        <v>8999992307</v>
      </c>
      <c r="C404" s="23">
        <v>230864282</v>
      </c>
      <c r="D404" s="23" t="s">
        <v>630</v>
      </c>
      <c r="E404" s="37">
        <v>1800000</v>
      </c>
      <c r="F404" s="23">
        <v>230858938</v>
      </c>
      <c r="G404" s="23">
        <v>8999992307</v>
      </c>
      <c r="H404" s="23" t="s">
        <v>64</v>
      </c>
      <c r="I404" s="23" t="s">
        <v>49</v>
      </c>
      <c r="J404" s="23"/>
      <c r="K404" s="2" t="s">
        <v>79</v>
      </c>
      <c r="L404" s="2" t="s">
        <v>631</v>
      </c>
      <c r="M404" s="2" t="s">
        <v>215</v>
      </c>
      <c r="N404" s="2">
        <v>2910906401</v>
      </c>
      <c r="O404" s="2" t="s">
        <v>632</v>
      </c>
    </row>
    <row r="405" spans="1:25" hidden="1" x14ac:dyDescent="0.2">
      <c r="A405" s="22">
        <v>45839</v>
      </c>
      <c r="B405" s="23"/>
      <c r="C405" s="23">
        <v>230894651</v>
      </c>
      <c r="D405" s="23"/>
      <c r="E405" s="37">
        <v>377000</v>
      </c>
      <c r="F405" s="23"/>
      <c r="G405" s="23"/>
      <c r="H405" s="23"/>
      <c r="I405" s="23"/>
      <c r="J405" s="23"/>
      <c r="K405" s="2" t="s">
        <v>65</v>
      </c>
      <c r="L405" s="2" t="s">
        <v>633</v>
      </c>
      <c r="M405" s="2" t="s">
        <v>18</v>
      </c>
      <c r="N405" s="2">
        <v>2910906801</v>
      </c>
      <c r="O405" s="2" t="s">
        <v>430</v>
      </c>
    </row>
    <row r="406" spans="1:25" x14ac:dyDescent="0.2">
      <c r="A406" s="22">
        <v>45840</v>
      </c>
      <c r="B406" s="23">
        <v>899999230</v>
      </c>
      <c r="C406" s="23">
        <v>230858938</v>
      </c>
      <c r="D406" s="23" t="s">
        <v>561</v>
      </c>
      <c r="E406" s="37">
        <v>375000000</v>
      </c>
      <c r="F406" s="23" t="s">
        <v>634</v>
      </c>
      <c r="G406" s="23">
        <v>900336004</v>
      </c>
      <c r="H406" s="23" t="s">
        <v>563</v>
      </c>
      <c r="I406" s="2" t="s">
        <v>43</v>
      </c>
      <c r="J406" s="2" t="s">
        <v>635</v>
      </c>
      <c r="K406" s="8" t="s">
        <v>363</v>
      </c>
      <c r="L406" s="2" t="s">
        <v>636</v>
      </c>
      <c r="M406" s="22" t="s">
        <v>188</v>
      </c>
      <c r="N406" s="2">
        <v>2910907355</v>
      </c>
      <c r="O406" s="23" t="s">
        <v>637</v>
      </c>
      <c r="P406" s="37"/>
      <c r="Q406" s="23"/>
      <c r="R406" s="23"/>
      <c r="S406" s="23"/>
      <c r="T406" s="23"/>
      <c r="U406" s="23"/>
      <c r="V406" s="2"/>
      <c r="W406" s="2"/>
      <c r="X406" s="2"/>
      <c r="Y406" s="2"/>
    </row>
    <row r="407" spans="1:25" x14ac:dyDescent="0.2">
      <c r="A407" s="22">
        <v>45840</v>
      </c>
      <c r="B407" s="23">
        <v>899999230</v>
      </c>
      <c r="C407" s="23">
        <v>230858938</v>
      </c>
      <c r="D407" s="23" t="s">
        <v>242</v>
      </c>
      <c r="E407" s="37">
        <v>200035314</v>
      </c>
      <c r="F407" s="23" t="s">
        <v>243</v>
      </c>
      <c r="G407" s="23">
        <v>800103920</v>
      </c>
      <c r="H407" s="23" t="s">
        <v>638</v>
      </c>
      <c r="I407" s="2" t="s">
        <v>43</v>
      </c>
      <c r="J407" s="2" t="s">
        <v>245</v>
      </c>
      <c r="K407" s="8" t="s">
        <v>363</v>
      </c>
      <c r="L407" s="2" t="s">
        <v>639</v>
      </c>
      <c r="M407" s="22" t="s">
        <v>247</v>
      </c>
      <c r="N407" s="2">
        <v>2910907330</v>
      </c>
      <c r="O407" s="23" t="s">
        <v>640</v>
      </c>
      <c r="P407" s="37"/>
      <c r="Q407" s="23"/>
      <c r="R407" s="23"/>
      <c r="S407" s="23"/>
      <c r="T407" s="23"/>
      <c r="U407" s="23"/>
      <c r="V407" s="2"/>
      <c r="W407" s="2"/>
      <c r="X407" s="2"/>
      <c r="Y407" s="2"/>
    </row>
    <row r="408" spans="1:25" hidden="1" x14ac:dyDescent="0.2">
      <c r="A408" s="22">
        <v>45840</v>
      </c>
      <c r="B408" s="23">
        <v>899999230</v>
      </c>
      <c r="C408" s="23">
        <v>230901902</v>
      </c>
      <c r="D408" s="23"/>
      <c r="E408" s="37">
        <v>101604094</v>
      </c>
      <c r="F408" s="23">
        <v>256098500</v>
      </c>
      <c r="G408" s="23">
        <v>9006843193</v>
      </c>
      <c r="H408" s="23" t="s">
        <v>420</v>
      </c>
      <c r="I408" s="2" t="s">
        <v>49</v>
      </c>
      <c r="J408" s="2"/>
      <c r="K408" s="2" t="s">
        <v>65</v>
      </c>
      <c r="L408" s="2" t="s">
        <v>641</v>
      </c>
      <c r="M408" s="22" t="s">
        <v>18</v>
      </c>
      <c r="N408" s="2">
        <v>2910906801</v>
      </c>
      <c r="O408" s="13" t="s">
        <v>642</v>
      </c>
      <c r="P408" s="37"/>
      <c r="Q408" s="23"/>
      <c r="R408" s="23"/>
      <c r="S408" s="23"/>
      <c r="T408" s="23"/>
      <c r="U408" s="23"/>
      <c r="V408" s="2"/>
      <c r="W408" s="2"/>
      <c r="X408" s="2"/>
      <c r="Y408" s="2"/>
    </row>
    <row r="409" spans="1:25" hidden="1" x14ac:dyDescent="0.2">
      <c r="A409" s="22">
        <v>45840</v>
      </c>
      <c r="B409" s="23">
        <v>899999230</v>
      </c>
      <c r="C409" s="23">
        <v>230901902</v>
      </c>
      <c r="D409" s="23"/>
      <c r="E409" s="37">
        <v>19296967</v>
      </c>
      <c r="F409" s="23">
        <v>256098500</v>
      </c>
      <c r="G409" s="23">
        <v>9006843193</v>
      </c>
      <c r="H409" s="23" t="s">
        <v>420</v>
      </c>
      <c r="I409" s="2" t="s">
        <v>49</v>
      </c>
      <c r="J409" s="2"/>
      <c r="K409" s="2" t="s">
        <v>65</v>
      </c>
      <c r="L409" s="2" t="s">
        <v>641</v>
      </c>
      <c r="M409" s="22" t="s">
        <v>18</v>
      </c>
      <c r="N409" s="2">
        <v>2910906801</v>
      </c>
      <c r="O409" s="13" t="s">
        <v>642</v>
      </c>
      <c r="P409" s="37"/>
      <c r="Q409" s="23"/>
      <c r="R409" s="23"/>
      <c r="S409" s="23"/>
      <c r="T409" s="23"/>
      <c r="U409" s="23"/>
      <c r="V409" s="2"/>
      <c r="W409" s="2"/>
      <c r="X409" s="2"/>
      <c r="Y409" s="2"/>
    </row>
    <row r="410" spans="1:25" hidden="1" x14ac:dyDescent="0.2">
      <c r="A410" s="22">
        <v>45840</v>
      </c>
      <c r="B410" s="23">
        <v>899999230</v>
      </c>
      <c r="C410" s="23">
        <v>230901902</v>
      </c>
      <c r="D410" s="23"/>
      <c r="E410" s="37">
        <v>72441499</v>
      </c>
      <c r="F410" s="23">
        <v>256098500</v>
      </c>
      <c r="G410" s="23">
        <v>9006843193</v>
      </c>
      <c r="H410" s="23" t="s">
        <v>420</v>
      </c>
      <c r="I410" s="2" t="s">
        <v>49</v>
      </c>
      <c r="J410" s="2"/>
      <c r="K410" s="2" t="s">
        <v>65</v>
      </c>
      <c r="L410" s="2" t="s">
        <v>641</v>
      </c>
      <c r="M410" s="22" t="s">
        <v>18</v>
      </c>
      <c r="N410" s="2">
        <v>2910906801</v>
      </c>
      <c r="O410" s="13" t="s">
        <v>642</v>
      </c>
      <c r="P410" s="37"/>
      <c r="Q410" s="23"/>
      <c r="R410" s="23"/>
      <c r="S410" s="23"/>
      <c r="T410" s="23"/>
      <c r="U410" s="23"/>
      <c r="V410" s="2"/>
      <c r="W410" s="2"/>
      <c r="X410" s="2"/>
      <c r="Y410" s="2"/>
    </row>
    <row r="411" spans="1:25" hidden="1" x14ac:dyDescent="0.2">
      <c r="A411" s="22">
        <v>45840</v>
      </c>
      <c r="B411" s="23">
        <v>899999230</v>
      </c>
      <c r="C411" s="23">
        <v>230901902</v>
      </c>
      <c r="D411" s="23"/>
      <c r="E411" s="37">
        <v>155390232</v>
      </c>
      <c r="F411" s="23">
        <v>256098500</v>
      </c>
      <c r="G411" s="23">
        <v>9006843193</v>
      </c>
      <c r="H411" s="23" t="s">
        <v>420</v>
      </c>
      <c r="I411" s="2" t="s">
        <v>49</v>
      </c>
      <c r="J411" s="2"/>
      <c r="K411" s="2" t="s">
        <v>65</v>
      </c>
      <c r="L411" s="2" t="s">
        <v>641</v>
      </c>
      <c r="M411" s="22" t="s">
        <v>18</v>
      </c>
      <c r="N411" s="2">
        <v>2910906801</v>
      </c>
      <c r="O411" s="13" t="s">
        <v>642</v>
      </c>
      <c r="P411" s="37"/>
      <c r="Q411" s="23"/>
      <c r="R411" s="23"/>
      <c r="S411" s="23"/>
      <c r="T411" s="23"/>
      <c r="U411" s="23"/>
      <c r="V411" s="2"/>
      <c r="W411" s="2"/>
      <c r="X411" s="2"/>
      <c r="Y411" s="2"/>
    </row>
    <row r="412" spans="1:25" hidden="1" x14ac:dyDescent="0.2">
      <c r="A412" s="22">
        <v>45841</v>
      </c>
      <c r="B412" s="23" t="s">
        <v>60</v>
      </c>
      <c r="C412" s="23">
        <v>230901902</v>
      </c>
      <c r="D412" s="23" t="s">
        <v>129</v>
      </c>
      <c r="E412" s="37">
        <v>97178012.849999994</v>
      </c>
      <c r="F412" s="23" t="s">
        <v>643</v>
      </c>
      <c r="G412" s="23" t="s">
        <v>644</v>
      </c>
      <c r="H412" s="23" t="s">
        <v>420</v>
      </c>
      <c r="I412" s="2" t="s">
        <v>49</v>
      </c>
      <c r="J412" s="2"/>
      <c r="K412" s="2" t="s">
        <v>65</v>
      </c>
      <c r="L412" s="2" t="s">
        <v>645</v>
      </c>
      <c r="M412" s="22" t="s">
        <v>18</v>
      </c>
      <c r="N412" s="2">
        <v>2910906801</v>
      </c>
      <c r="O412" s="13" t="s">
        <v>642</v>
      </c>
      <c r="P412" s="37"/>
      <c r="Q412" s="23"/>
      <c r="R412" s="23"/>
      <c r="S412" s="23"/>
      <c r="T412" s="23"/>
      <c r="U412" s="23"/>
      <c r="V412" s="2"/>
      <c r="W412" s="2"/>
      <c r="X412" s="2"/>
      <c r="Y412" s="2"/>
    </row>
    <row r="413" spans="1:25" x14ac:dyDescent="0.2">
      <c r="A413" s="22">
        <v>45841</v>
      </c>
      <c r="B413" s="23" t="s">
        <v>60</v>
      </c>
      <c r="C413" s="23">
        <v>230858938</v>
      </c>
      <c r="D413" s="23" t="s">
        <v>302</v>
      </c>
      <c r="E413" s="37">
        <v>301483799.06999999</v>
      </c>
      <c r="F413" s="23" t="s">
        <v>93</v>
      </c>
      <c r="G413" s="23" t="s">
        <v>646</v>
      </c>
      <c r="H413" s="23" t="s">
        <v>143</v>
      </c>
      <c r="I413" s="2" t="s">
        <v>95</v>
      </c>
      <c r="J413" s="2" t="s">
        <v>303</v>
      </c>
      <c r="K413" s="8" t="s">
        <v>363</v>
      </c>
      <c r="L413" s="2" t="s">
        <v>647</v>
      </c>
      <c r="M413" s="22" t="s">
        <v>305</v>
      </c>
      <c r="N413" s="2">
        <v>2910907333</v>
      </c>
      <c r="O413" s="23" t="s">
        <v>648</v>
      </c>
      <c r="P413" s="37"/>
      <c r="Q413" s="23"/>
      <c r="R413" s="23"/>
      <c r="S413" s="23"/>
      <c r="T413" s="23"/>
      <c r="U413" s="23"/>
      <c r="V413" s="2"/>
      <c r="W413" s="2"/>
      <c r="X413" s="2"/>
      <c r="Y413" s="2"/>
    </row>
    <row r="414" spans="1:25" x14ac:dyDescent="0.2">
      <c r="A414" s="22">
        <v>45841</v>
      </c>
      <c r="B414" s="23" t="s">
        <v>60</v>
      </c>
      <c r="C414" s="23">
        <v>230858938</v>
      </c>
      <c r="D414" s="23" t="s">
        <v>302</v>
      </c>
      <c r="E414" s="37">
        <v>778048053</v>
      </c>
      <c r="F414" s="23" t="s">
        <v>93</v>
      </c>
      <c r="G414" s="23" t="s">
        <v>646</v>
      </c>
      <c r="H414" s="23" t="s">
        <v>143</v>
      </c>
      <c r="I414" s="2" t="s">
        <v>95</v>
      </c>
      <c r="J414" s="2" t="s">
        <v>303</v>
      </c>
      <c r="K414" s="8" t="s">
        <v>363</v>
      </c>
      <c r="L414" s="2" t="s">
        <v>647</v>
      </c>
      <c r="M414" s="22" t="s">
        <v>305</v>
      </c>
      <c r="N414" s="2">
        <v>2910907333</v>
      </c>
      <c r="O414" s="23" t="s">
        <v>649</v>
      </c>
      <c r="P414" s="37"/>
      <c r="Q414" s="23"/>
      <c r="R414" s="23"/>
      <c r="S414" s="23"/>
      <c r="T414" s="23"/>
      <c r="U414" s="23"/>
      <c r="V414" s="2"/>
      <c r="W414" s="2"/>
      <c r="X414" s="2"/>
      <c r="Y414" s="2"/>
    </row>
    <row r="415" spans="1:25" x14ac:dyDescent="0.2">
      <c r="A415" s="22">
        <v>45842</v>
      </c>
      <c r="B415" s="23" t="s">
        <v>60</v>
      </c>
      <c r="C415" s="23">
        <v>230900185</v>
      </c>
      <c r="D415" s="23" t="s">
        <v>503</v>
      </c>
      <c r="E415" s="37">
        <v>13673946</v>
      </c>
      <c r="F415" s="23" t="s">
        <v>93</v>
      </c>
      <c r="G415" s="23" t="s">
        <v>650</v>
      </c>
      <c r="H415" s="23" t="s">
        <v>504</v>
      </c>
      <c r="I415" s="2" t="s">
        <v>505</v>
      </c>
      <c r="J415" s="2" t="s">
        <v>506</v>
      </c>
      <c r="K415" s="8" t="s">
        <v>363</v>
      </c>
      <c r="L415" s="2" t="s">
        <v>651</v>
      </c>
      <c r="M415" s="2" t="s">
        <v>508</v>
      </c>
      <c r="N415" s="2">
        <v>2910907232</v>
      </c>
      <c r="O415" s="23" t="s">
        <v>652</v>
      </c>
      <c r="P415" s="37"/>
      <c r="Q415" s="23"/>
      <c r="R415" s="23"/>
      <c r="S415" s="23"/>
      <c r="T415" s="23"/>
      <c r="U415" s="23"/>
      <c r="V415" s="2"/>
      <c r="W415" s="2"/>
      <c r="X415" s="2"/>
      <c r="Y415" s="2"/>
    </row>
    <row r="416" spans="1:25" x14ac:dyDescent="0.2">
      <c r="A416" s="22">
        <v>45842</v>
      </c>
      <c r="B416" s="23" t="s">
        <v>60</v>
      </c>
      <c r="C416" s="23">
        <v>230900185</v>
      </c>
      <c r="D416" s="23" t="s">
        <v>503</v>
      </c>
      <c r="E416" s="37">
        <v>7300381</v>
      </c>
      <c r="F416" s="23" t="s">
        <v>93</v>
      </c>
      <c r="G416" s="23" t="s">
        <v>650</v>
      </c>
      <c r="H416" s="23" t="s">
        <v>504</v>
      </c>
      <c r="I416" s="2" t="s">
        <v>505</v>
      </c>
      <c r="J416" s="2" t="s">
        <v>506</v>
      </c>
      <c r="K416" s="8" t="s">
        <v>363</v>
      </c>
      <c r="L416" s="2" t="s">
        <v>651</v>
      </c>
      <c r="M416" s="2" t="s">
        <v>508</v>
      </c>
      <c r="N416" s="2">
        <v>2910907232</v>
      </c>
      <c r="O416" s="23" t="s">
        <v>653</v>
      </c>
      <c r="P416" s="37" t="s">
        <v>654</v>
      </c>
      <c r="Q416" s="23">
        <v>28</v>
      </c>
      <c r="R416" s="23">
        <v>2022</v>
      </c>
      <c r="S416" s="23" t="s">
        <v>655</v>
      </c>
      <c r="T416" s="23"/>
      <c r="U416" s="23"/>
      <c r="V416" s="2"/>
      <c r="W416" s="2"/>
      <c r="X416" s="2"/>
      <c r="Y416" s="2"/>
    </row>
    <row r="417" spans="1:33" x14ac:dyDescent="0.2">
      <c r="A417" s="22">
        <v>45842</v>
      </c>
      <c r="B417" s="23" t="s">
        <v>60</v>
      </c>
      <c r="C417" s="23">
        <v>230858938</v>
      </c>
      <c r="D417" s="23" t="s">
        <v>129</v>
      </c>
      <c r="E417" s="37">
        <v>6000000</v>
      </c>
      <c r="F417" s="23" t="s">
        <v>656</v>
      </c>
      <c r="G417" s="23" t="s">
        <v>60</v>
      </c>
      <c r="H417" s="23" t="s">
        <v>64</v>
      </c>
      <c r="I417" s="2" t="s">
        <v>49</v>
      </c>
      <c r="J417" s="2"/>
      <c r="K417" s="8" t="s">
        <v>363</v>
      </c>
      <c r="L417" s="2" t="s">
        <v>657</v>
      </c>
      <c r="M417" s="22" t="s">
        <v>658</v>
      </c>
      <c r="N417" s="2">
        <v>2453018379</v>
      </c>
      <c r="O417" s="23" t="s">
        <v>659</v>
      </c>
      <c r="P417" s="37"/>
      <c r="Q417" s="23"/>
      <c r="R417" s="23"/>
      <c r="S417" s="23"/>
      <c r="T417" s="23"/>
      <c r="U417" s="23"/>
      <c r="V417" s="2"/>
      <c r="W417" s="2"/>
      <c r="X417" s="2"/>
      <c r="Y417" s="2"/>
    </row>
    <row r="418" spans="1:33" hidden="1" x14ac:dyDescent="0.2">
      <c r="A418" s="22">
        <v>45842</v>
      </c>
      <c r="B418" s="23"/>
      <c r="C418" s="23">
        <v>230858938</v>
      </c>
      <c r="D418" s="23">
        <v>1098751903</v>
      </c>
      <c r="E418" s="37">
        <v>325908</v>
      </c>
      <c r="F418" s="23"/>
      <c r="G418" s="23"/>
      <c r="H418" s="23"/>
      <c r="I418" s="2"/>
      <c r="J418" s="2"/>
      <c r="K418" s="2" t="s">
        <v>65</v>
      </c>
      <c r="L418" s="12" t="s">
        <v>660</v>
      </c>
      <c r="M418" s="22" t="s">
        <v>200</v>
      </c>
      <c r="N418" s="2">
        <v>2910907376</v>
      </c>
      <c r="O418" s="23" t="s">
        <v>661</v>
      </c>
      <c r="P418" s="37"/>
      <c r="Q418" s="23"/>
      <c r="R418" s="23"/>
      <c r="S418" s="23"/>
      <c r="T418" s="23"/>
      <c r="U418" s="23"/>
      <c r="V418" s="2"/>
      <c r="W418" s="2"/>
      <c r="X418" s="2"/>
      <c r="Y418" s="2"/>
    </row>
    <row r="419" spans="1:33" x14ac:dyDescent="0.2">
      <c r="A419" s="22">
        <v>45845</v>
      </c>
      <c r="B419" s="23" t="s">
        <v>662</v>
      </c>
      <c r="C419" s="23">
        <v>230858938</v>
      </c>
      <c r="D419" s="23" t="s">
        <v>599</v>
      </c>
      <c r="E419" s="37">
        <v>12960000</v>
      </c>
      <c r="F419" s="23"/>
      <c r="G419" s="23" t="s">
        <v>663</v>
      </c>
      <c r="H419" s="23" t="s">
        <v>664</v>
      </c>
      <c r="I419" s="2" t="s">
        <v>22</v>
      </c>
      <c r="J419" s="2" t="s">
        <v>665</v>
      </c>
      <c r="K419" s="8" t="s">
        <v>363</v>
      </c>
      <c r="L419" s="2" t="s">
        <v>666</v>
      </c>
      <c r="M419" s="22" t="s">
        <v>604</v>
      </c>
      <c r="N419" s="2">
        <v>2910907387</v>
      </c>
      <c r="O419" s="23" t="s">
        <v>605</v>
      </c>
      <c r="P419" s="37"/>
      <c r="Q419" s="23"/>
      <c r="R419" s="23"/>
      <c r="S419" s="23"/>
      <c r="T419" s="23"/>
      <c r="U419" s="23"/>
      <c r="V419" s="2"/>
      <c r="W419" s="2"/>
      <c r="X419" s="2"/>
      <c r="Y419" s="2"/>
    </row>
    <row r="420" spans="1:33" ht="29" hidden="1" x14ac:dyDescent="0.2">
      <c r="A420" s="22">
        <v>45845</v>
      </c>
      <c r="B420" s="23" t="s">
        <v>662</v>
      </c>
      <c r="C420" s="23">
        <v>230858938</v>
      </c>
      <c r="D420" s="23" t="s">
        <v>667</v>
      </c>
      <c r="E420" s="37">
        <v>3414745</v>
      </c>
      <c r="F420" s="23">
        <v>570001970153514</v>
      </c>
      <c r="G420" s="45" t="s">
        <v>668</v>
      </c>
      <c r="H420" s="46" t="s">
        <v>669</v>
      </c>
      <c r="I420" s="46" t="s">
        <v>36</v>
      </c>
      <c r="J420" s="2"/>
      <c r="K420" s="2" t="s">
        <v>670</v>
      </c>
      <c r="L420" s="12" t="s">
        <v>671</v>
      </c>
      <c r="M420" s="22" t="s">
        <v>294</v>
      </c>
      <c r="N420" s="2">
        <v>2910907364</v>
      </c>
      <c r="O420" s="23" t="s">
        <v>672</v>
      </c>
      <c r="P420" s="37"/>
      <c r="Q420" s="23"/>
      <c r="R420" s="23"/>
      <c r="S420" s="23"/>
      <c r="T420" s="23"/>
      <c r="U420" s="23"/>
      <c r="V420" s="2"/>
      <c r="W420" s="2"/>
      <c r="X420" s="2"/>
      <c r="Y420" s="2"/>
    </row>
    <row r="421" spans="1:33" x14ac:dyDescent="0.2">
      <c r="A421" s="22">
        <v>45846</v>
      </c>
      <c r="B421" s="37">
        <v>8999992307</v>
      </c>
      <c r="C421" s="23">
        <v>230858938</v>
      </c>
      <c r="D421" s="2" t="s">
        <v>673</v>
      </c>
      <c r="E421" s="37">
        <v>1864951142.5599999</v>
      </c>
      <c r="F421" s="23" t="s">
        <v>93</v>
      </c>
      <c r="G421" s="37">
        <v>9005178041</v>
      </c>
      <c r="H421" s="23" t="s">
        <v>674</v>
      </c>
      <c r="I421" s="23" t="s">
        <v>675</v>
      </c>
      <c r="J421" s="23" t="s">
        <v>676</v>
      </c>
      <c r="K421" s="8" t="s">
        <v>363</v>
      </c>
      <c r="L421" s="23" t="s">
        <v>677</v>
      </c>
      <c r="M421" s="2" t="s">
        <v>678</v>
      </c>
      <c r="N421" s="2">
        <v>2910907383</v>
      </c>
      <c r="O421" s="2" t="s">
        <v>679</v>
      </c>
      <c r="P421" s="2"/>
      <c r="Q421" s="2"/>
      <c r="R421" s="22"/>
      <c r="S421" s="37"/>
      <c r="T421" s="8"/>
      <c r="U421" s="2"/>
      <c r="V421" s="22"/>
      <c r="W421" s="23"/>
      <c r="X421" s="37"/>
      <c r="Y421" s="23"/>
      <c r="Z421" s="23"/>
      <c r="AA421" s="23"/>
      <c r="AB421" s="23"/>
      <c r="AC421" s="23"/>
      <c r="AD421" s="2"/>
      <c r="AE421" s="2"/>
      <c r="AF421" s="2"/>
      <c r="AG421" s="2"/>
    </row>
    <row r="422" spans="1:33" hidden="1" x14ac:dyDescent="0.2">
      <c r="A422" s="22">
        <v>45847</v>
      </c>
      <c r="B422" s="37"/>
      <c r="C422" s="23">
        <v>230858938</v>
      </c>
      <c r="D422" s="2"/>
      <c r="E422" s="37">
        <v>6708</v>
      </c>
      <c r="F422" s="23"/>
      <c r="G422" s="37"/>
      <c r="H422" s="23"/>
      <c r="I422" s="23"/>
      <c r="J422" s="23"/>
      <c r="K422" s="2" t="s">
        <v>670</v>
      </c>
      <c r="L422" s="23" t="s">
        <v>680</v>
      </c>
      <c r="M422" s="2" t="s">
        <v>67</v>
      </c>
      <c r="N422" s="2">
        <v>2910901301</v>
      </c>
      <c r="O422" s="2" t="s">
        <v>681</v>
      </c>
      <c r="P422" s="2"/>
      <c r="Q422" s="2"/>
      <c r="R422" s="22"/>
      <c r="S422" s="37"/>
      <c r="T422" s="8"/>
      <c r="U422" s="2"/>
      <c r="V422" s="22"/>
      <c r="W422" s="23"/>
      <c r="X422" s="37"/>
      <c r="Y422" s="23"/>
      <c r="Z422" s="23"/>
      <c r="AA422" s="23"/>
      <c r="AB422" s="23"/>
      <c r="AC422" s="23"/>
      <c r="AD422" s="2"/>
      <c r="AE422" s="2"/>
      <c r="AF422" s="2"/>
      <c r="AG422" s="2"/>
    </row>
    <row r="423" spans="1:33" hidden="1" x14ac:dyDescent="0.2">
      <c r="A423" s="22">
        <v>45847</v>
      </c>
      <c r="B423" s="37"/>
      <c r="C423" s="23">
        <v>230858938</v>
      </c>
      <c r="D423" s="2"/>
      <c r="E423" s="37">
        <v>1817532</v>
      </c>
      <c r="F423" s="23"/>
      <c r="G423" s="37"/>
      <c r="H423" s="23"/>
      <c r="I423" s="23"/>
      <c r="J423" s="23"/>
      <c r="K423" s="2" t="s">
        <v>670</v>
      </c>
      <c r="L423" s="23" t="s">
        <v>680</v>
      </c>
      <c r="M423" s="2" t="s">
        <v>67</v>
      </c>
      <c r="N423" s="2">
        <v>2910901301</v>
      </c>
      <c r="O423" s="2" t="s">
        <v>681</v>
      </c>
      <c r="P423" s="2"/>
      <c r="Q423" s="2"/>
      <c r="R423" s="22"/>
      <c r="S423" s="37"/>
      <c r="T423" s="8"/>
      <c r="U423" s="2"/>
      <c r="V423" s="22"/>
      <c r="W423" s="23"/>
      <c r="X423" s="37"/>
      <c r="Y423" s="23"/>
      <c r="Z423" s="23"/>
      <c r="AA423" s="23"/>
      <c r="AB423" s="23"/>
      <c r="AC423" s="23"/>
      <c r="AD423" s="2"/>
      <c r="AE423" s="2"/>
      <c r="AF423" s="2"/>
      <c r="AG423" s="2"/>
    </row>
    <row r="424" spans="1:33" hidden="1" x14ac:dyDescent="0.2">
      <c r="A424" s="22">
        <v>45848</v>
      </c>
      <c r="B424" s="37"/>
      <c r="C424" s="23">
        <v>230903684</v>
      </c>
      <c r="D424" s="2"/>
      <c r="E424" s="37">
        <v>1190</v>
      </c>
      <c r="F424" s="23"/>
      <c r="G424" s="37"/>
      <c r="H424" s="23"/>
      <c r="I424" s="23"/>
      <c r="J424" s="23"/>
      <c r="K424" s="2" t="s">
        <v>670</v>
      </c>
      <c r="L424" s="48" t="s">
        <v>682</v>
      </c>
      <c r="M424" s="2" t="s">
        <v>278</v>
      </c>
      <c r="N424" s="2">
        <v>2453018363</v>
      </c>
      <c r="O424" s="2" t="s">
        <v>683</v>
      </c>
      <c r="P424" s="2"/>
      <c r="Q424" s="2"/>
      <c r="R424" s="22"/>
      <c r="S424" s="37"/>
      <c r="T424" s="8"/>
      <c r="U424" s="2"/>
      <c r="V424" s="22"/>
      <c r="W424" s="23"/>
      <c r="X424" s="37"/>
      <c r="Y424" s="23"/>
      <c r="Z424" s="23"/>
      <c r="AA424" s="23"/>
      <c r="AB424" s="23"/>
      <c r="AC424" s="23"/>
      <c r="AD424" s="2"/>
      <c r="AE424" s="2"/>
      <c r="AF424" s="2"/>
      <c r="AG424" s="2"/>
    </row>
    <row r="425" spans="1:33" x14ac:dyDescent="0.2">
      <c r="A425" s="22">
        <v>45849</v>
      </c>
      <c r="B425" s="37">
        <v>8999992307</v>
      </c>
      <c r="C425" s="23">
        <v>230858938</v>
      </c>
      <c r="D425" s="2" t="s">
        <v>197</v>
      </c>
      <c r="E425" s="37">
        <v>935544172.07000005</v>
      </c>
      <c r="F425" s="23" t="s">
        <v>93</v>
      </c>
      <c r="G425" s="37">
        <v>8999990902</v>
      </c>
      <c r="H425" s="23" t="s">
        <v>297</v>
      </c>
      <c r="I425" s="23" t="s">
        <v>95</v>
      </c>
      <c r="J425" s="23" t="s">
        <v>198</v>
      </c>
      <c r="K425" s="8" t="s">
        <v>363</v>
      </c>
      <c r="L425" s="23" t="s">
        <v>684</v>
      </c>
      <c r="M425" s="2" t="s">
        <v>200</v>
      </c>
      <c r="N425" s="2">
        <v>2910907376</v>
      </c>
      <c r="O425" s="2" t="s">
        <v>685</v>
      </c>
      <c r="P425" s="2"/>
      <c r="Q425" s="2"/>
      <c r="R425" s="22"/>
      <c r="S425" s="37"/>
      <c r="T425" s="8"/>
      <c r="U425" s="2"/>
      <c r="V425" s="22"/>
      <c r="W425" s="23"/>
      <c r="X425" s="37"/>
      <c r="Y425" s="23"/>
      <c r="Z425" s="23"/>
      <c r="AA425" s="23"/>
      <c r="AB425" s="23"/>
      <c r="AC425" s="23"/>
      <c r="AD425" s="2"/>
      <c r="AE425" s="2"/>
      <c r="AF425" s="2"/>
      <c r="AG425" s="2"/>
    </row>
    <row r="426" spans="1:33" x14ac:dyDescent="0.2">
      <c r="A426" s="22">
        <v>45852</v>
      </c>
      <c r="B426" s="37">
        <v>8999992307</v>
      </c>
      <c r="C426" s="23">
        <v>230858938</v>
      </c>
      <c r="D426" s="2" t="s">
        <v>686</v>
      </c>
      <c r="E426" s="37">
        <v>191680947</v>
      </c>
      <c r="F426" s="23" t="s">
        <v>93</v>
      </c>
      <c r="G426" s="37">
        <v>8999990902</v>
      </c>
      <c r="H426" s="23" t="s">
        <v>297</v>
      </c>
      <c r="I426" s="23" t="s">
        <v>95</v>
      </c>
      <c r="J426" s="23" t="s">
        <v>687</v>
      </c>
      <c r="K426" s="8" t="s">
        <v>363</v>
      </c>
      <c r="L426" s="23" t="s">
        <v>688</v>
      </c>
      <c r="M426" s="2" t="s">
        <v>483</v>
      </c>
      <c r="N426" s="2">
        <v>2910907380</v>
      </c>
      <c r="O426" s="2" t="s">
        <v>689</v>
      </c>
      <c r="P426" s="2"/>
      <c r="Q426" s="2"/>
      <c r="R426" s="22"/>
      <c r="S426" s="37"/>
      <c r="T426" s="8"/>
      <c r="U426" s="2"/>
      <c r="V426" s="22"/>
      <c r="W426" s="23"/>
      <c r="X426" s="37"/>
      <c r="Y426" s="23"/>
      <c r="Z426" s="23"/>
      <c r="AA426" s="23"/>
      <c r="AB426" s="23"/>
      <c r="AC426" s="23"/>
      <c r="AD426" s="2"/>
      <c r="AE426" s="2"/>
      <c r="AF426" s="2"/>
      <c r="AG426" s="2"/>
    </row>
    <row r="427" spans="1:33" x14ac:dyDescent="0.2">
      <c r="A427" s="22">
        <v>45853</v>
      </c>
      <c r="B427" s="37"/>
      <c r="C427" s="23">
        <v>230858938</v>
      </c>
      <c r="D427" s="2">
        <v>800141632</v>
      </c>
      <c r="E427" s="37">
        <v>76650000</v>
      </c>
      <c r="F427" s="23"/>
      <c r="G427" s="37"/>
      <c r="H427" s="23"/>
      <c r="I427" s="23"/>
      <c r="J427" s="23"/>
      <c r="K427" s="8" t="s">
        <v>363</v>
      </c>
      <c r="L427" s="23" t="s">
        <v>690</v>
      </c>
      <c r="M427" s="2" t="s">
        <v>146</v>
      </c>
      <c r="N427" s="2">
        <v>2910907361</v>
      </c>
      <c r="O427" s="2" t="s">
        <v>691</v>
      </c>
      <c r="P427" s="2"/>
      <c r="Q427" s="2"/>
      <c r="R427" s="22"/>
      <c r="S427" s="37"/>
      <c r="T427" s="8"/>
      <c r="U427" s="2"/>
      <c r="V427" s="22"/>
      <c r="W427" s="23"/>
      <c r="X427" s="37"/>
      <c r="Y427" s="23"/>
      <c r="Z427" s="23"/>
      <c r="AA427" s="23"/>
      <c r="AB427" s="23"/>
      <c r="AC427" s="23"/>
      <c r="AD427" s="2"/>
      <c r="AE427" s="2"/>
      <c r="AF427" s="2"/>
      <c r="AG427" s="2"/>
    </row>
    <row r="428" spans="1:33" hidden="1" x14ac:dyDescent="0.2">
      <c r="A428" s="47">
        <v>45853</v>
      </c>
      <c r="B428" s="36">
        <v>8999992307</v>
      </c>
      <c r="C428" s="36">
        <v>230888422</v>
      </c>
      <c r="D428" s="36" t="s">
        <v>692</v>
      </c>
      <c r="E428" s="37">
        <v>83300</v>
      </c>
      <c r="F428" s="36">
        <v>230903775</v>
      </c>
      <c r="G428" s="36">
        <v>8999992307</v>
      </c>
      <c r="H428" s="36" t="s">
        <v>64</v>
      </c>
      <c r="I428" s="36" t="s">
        <v>49</v>
      </c>
      <c r="J428" s="36" t="s">
        <v>693</v>
      </c>
      <c r="K428" s="2" t="s">
        <v>670</v>
      </c>
      <c r="L428" s="23" t="s">
        <v>694</v>
      </c>
      <c r="M428" s="2" t="s">
        <v>67</v>
      </c>
      <c r="N428" s="2">
        <v>2910901301</v>
      </c>
      <c r="O428" s="36" t="s">
        <v>695</v>
      </c>
      <c r="P428" s="2"/>
      <c r="Q428" s="2"/>
      <c r="R428" s="22"/>
      <c r="S428" s="37"/>
      <c r="T428" s="8"/>
      <c r="U428" s="2"/>
      <c r="V428" s="22"/>
      <c r="W428" s="23"/>
      <c r="X428" s="37"/>
      <c r="Y428" s="23"/>
      <c r="Z428" s="23"/>
      <c r="AA428" s="23"/>
      <c r="AB428" s="23"/>
      <c r="AC428" s="23"/>
      <c r="AD428" s="2"/>
      <c r="AE428" s="2"/>
      <c r="AF428" s="2"/>
      <c r="AG428" s="2"/>
    </row>
    <row r="429" spans="1:33" hidden="1" x14ac:dyDescent="0.2">
      <c r="A429" s="22">
        <v>45853</v>
      </c>
      <c r="B429" s="37">
        <v>8999992307</v>
      </c>
      <c r="C429" s="23">
        <v>230858938</v>
      </c>
      <c r="D429" s="2" t="s">
        <v>696</v>
      </c>
      <c r="E429" s="37">
        <v>59442419</v>
      </c>
      <c r="F429" s="23">
        <v>230900433</v>
      </c>
      <c r="G429" s="37">
        <v>8999992307</v>
      </c>
      <c r="H429" s="23" t="s">
        <v>64</v>
      </c>
      <c r="I429" s="23" t="s">
        <v>49</v>
      </c>
      <c r="J429" s="23" t="s">
        <v>697</v>
      </c>
      <c r="K429" s="2" t="s">
        <v>79</v>
      </c>
      <c r="L429" s="23" t="s">
        <v>698</v>
      </c>
      <c r="M429" s="2" t="s">
        <v>699</v>
      </c>
      <c r="N429" s="2">
        <v>2453018346</v>
      </c>
      <c r="O429" s="23" t="s">
        <v>697</v>
      </c>
      <c r="P429" s="2"/>
      <c r="Q429" s="2"/>
      <c r="R429" s="22"/>
      <c r="S429" s="37"/>
      <c r="T429" s="8"/>
      <c r="U429" s="2"/>
      <c r="V429" s="22"/>
      <c r="W429" s="23"/>
      <c r="X429" s="37"/>
      <c r="Y429" s="23"/>
      <c r="Z429" s="23"/>
      <c r="AA429" s="23"/>
      <c r="AB429" s="23"/>
      <c r="AC429" s="23"/>
      <c r="AD429" s="2"/>
      <c r="AE429" s="2"/>
      <c r="AF429" s="2"/>
      <c r="AG429" s="2"/>
    </row>
    <row r="430" spans="1:33" hidden="1" x14ac:dyDescent="0.2">
      <c r="A430" s="22">
        <v>45853</v>
      </c>
      <c r="B430" s="37"/>
      <c r="C430" s="23">
        <v>230894651</v>
      </c>
      <c r="D430" s="2"/>
      <c r="E430" s="37">
        <v>694264</v>
      </c>
      <c r="F430" s="23"/>
      <c r="G430" s="37"/>
      <c r="H430" s="23"/>
      <c r="I430" s="23"/>
      <c r="J430" s="23"/>
      <c r="K430" s="2" t="s">
        <v>65</v>
      </c>
      <c r="L430" s="48" t="s">
        <v>700</v>
      </c>
      <c r="M430" s="2" t="s">
        <v>18</v>
      </c>
      <c r="N430" s="2">
        <v>2910906801</v>
      </c>
      <c r="O430" s="23" t="s">
        <v>430</v>
      </c>
      <c r="P430" s="2"/>
      <c r="Q430" s="2"/>
      <c r="R430" s="22"/>
      <c r="S430" s="37"/>
      <c r="T430" s="8"/>
      <c r="U430" s="2"/>
      <c r="V430" s="22"/>
      <c r="W430" s="23"/>
      <c r="X430" s="37"/>
      <c r="Y430" s="23"/>
      <c r="Z430" s="23"/>
      <c r="AA430" s="23"/>
      <c r="AB430" s="23"/>
      <c r="AC430" s="23"/>
      <c r="AD430" s="2"/>
      <c r="AE430" s="2"/>
      <c r="AF430" s="2"/>
      <c r="AG430" s="2"/>
    </row>
    <row r="431" spans="1:33" x14ac:dyDescent="0.2">
      <c r="A431" s="22">
        <v>45855</v>
      </c>
      <c r="B431" s="37">
        <v>899999230</v>
      </c>
      <c r="C431" s="23">
        <v>230858938</v>
      </c>
      <c r="D431" s="2" t="s">
        <v>242</v>
      </c>
      <c r="E431" s="37">
        <v>79808452.069999993</v>
      </c>
      <c r="F431" s="23" t="s">
        <v>243</v>
      </c>
      <c r="G431" s="37">
        <v>800103920</v>
      </c>
      <c r="H431" s="23" t="s">
        <v>701</v>
      </c>
      <c r="I431" s="23" t="s">
        <v>43</v>
      </c>
      <c r="J431" s="23" t="s">
        <v>245</v>
      </c>
      <c r="K431" s="8" t="s">
        <v>363</v>
      </c>
      <c r="L431" s="23" t="s">
        <v>702</v>
      </c>
      <c r="M431" s="2" t="s">
        <v>703</v>
      </c>
      <c r="N431" s="2">
        <v>2910907340</v>
      </c>
      <c r="O431" s="2" t="s">
        <v>704</v>
      </c>
      <c r="P431" s="2"/>
      <c r="Q431" s="2"/>
      <c r="R431" s="22"/>
      <c r="S431" s="37"/>
      <c r="T431" s="8"/>
      <c r="U431" s="2"/>
      <c r="V431" s="22"/>
      <c r="W431" s="23"/>
      <c r="X431" s="37"/>
      <c r="Y431" s="23"/>
      <c r="Z431" s="23"/>
      <c r="AA431" s="23"/>
      <c r="AB431" s="23"/>
      <c r="AC431" s="23"/>
      <c r="AD431" s="2"/>
      <c r="AE431" s="2"/>
      <c r="AF431" s="2"/>
      <c r="AG431" s="2"/>
    </row>
    <row r="432" spans="1:33" x14ac:dyDescent="0.2">
      <c r="A432" s="22">
        <v>45855</v>
      </c>
      <c r="B432" s="37">
        <v>899999230</v>
      </c>
      <c r="C432" s="23">
        <v>230858938</v>
      </c>
      <c r="D432" s="2" t="s">
        <v>242</v>
      </c>
      <c r="E432" s="37">
        <v>439975993</v>
      </c>
      <c r="F432" s="23" t="s">
        <v>243</v>
      </c>
      <c r="G432" s="37">
        <v>800103920</v>
      </c>
      <c r="H432" s="23" t="s">
        <v>701</v>
      </c>
      <c r="I432" s="23" t="s">
        <v>43</v>
      </c>
      <c r="J432" s="23" t="s">
        <v>245</v>
      </c>
      <c r="K432" s="8" t="s">
        <v>363</v>
      </c>
      <c r="L432" s="23" t="s">
        <v>702</v>
      </c>
      <c r="M432" s="2" t="s">
        <v>703</v>
      </c>
      <c r="N432" s="2">
        <v>2910907340</v>
      </c>
      <c r="O432" s="2" t="s">
        <v>704</v>
      </c>
      <c r="P432" s="2"/>
      <c r="Q432" s="2"/>
      <c r="R432" s="22"/>
      <c r="S432" s="37"/>
      <c r="T432" s="8"/>
      <c r="U432" s="2"/>
      <c r="V432" s="22"/>
      <c r="W432" s="23"/>
      <c r="X432" s="37"/>
      <c r="Y432" s="23"/>
      <c r="Z432" s="23"/>
      <c r="AA432" s="23"/>
      <c r="AB432" s="23"/>
      <c r="AC432" s="23"/>
      <c r="AD432" s="2"/>
      <c r="AE432" s="2"/>
      <c r="AF432" s="2"/>
      <c r="AG432" s="2"/>
    </row>
    <row r="433" spans="1:33" hidden="1" x14ac:dyDescent="0.2">
      <c r="A433" s="22">
        <v>45855</v>
      </c>
      <c r="B433" s="37"/>
      <c r="C433" s="23">
        <v>230903775</v>
      </c>
      <c r="D433" s="2"/>
      <c r="E433" s="37">
        <v>43605</v>
      </c>
      <c r="F433" s="23"/>
      <c r="G433" s="37"/>
      <c r="H433" s="23"/>
      <c r="I433" s="23"/>
      <c r="J433" s="23"/>
      <c r="K433" s="2" t="s">
        <v>65</v>
      </c>
      <c r="L433" s="23" t="s">
        <v>705</v>
      </c>
      <c r="M433" s="2" t="s">
        <v>706</v>
      </c>
      <c r="N433" s="2">
        <v>2453018364</v>
      </c>
      <c r="O433" s="51" t="s">
        <v>707</v>
      </c>
      <c r="P433" s="2"/>
      <c r="Q433" s="2"/>
      <c r="R433" s="22"/>
      <c r="S433" s="37"/>
      <c r="T433" s="8"/>
      <c r="U433" s="2"/>
      <c r="V433" s="22"/>
      <c r="W433" s="23"/>
      <c r="X433" s="37"/>
      <c r="Y433" s="23"/>
      <c r="Z433" s="23"/>
      <c r="AA433" s="23"/>
      <c r="AB433" s="23"/>
      <c r="AC433" s="23"/>
      <c r="AD433" s="2"/>
      <c r="AE433" s="2"/>
      <c r="AF433" s="2"/>
      <c r="AG433" s="2"/>
    </row>
    <row r="434" spans="1:33" hidden="1" x14ac:dyDescent="0.2">
      <c r="A434" s="22">
        <v>45855</v>
      </c>
      <c r="B434" s="37"/>
      <c r="C434" s="23">
        <v>230858938</v>
      </c>
      <c r="D434" s="2"/>
      <c r="E434" s="37">
        <v>1000</v>
      </c>
      <c r="F434" s="23"/>
      <c r="G434" s="37"/>
      <c r="H434" s="23"/>
      <c r="I434" s="23"/>
      <c r="J434" s="23"/>
      <c r="K434" s="2" t="s">
        <v>65</v>
      </c>
      <c r="L434" s="23" t="s">
        <v>705</v>
      </c>
      <c r="M434" s="2" t="s">
        <v>273</v>
      </c>
      <c r="N434" s="2">
        <v>2910907222</v>
      </c>
      <c r="O434" s="51" t="s">
        <v>708</v>
      </c>
      <c r="P434" s="2"/>
      <c r="Q434" s="2"/>
      <c r="R434" s="22"/>
      <c r="S434" s="37"/>
      <c r="T434" s="8"/>
      <c r="U434" s="2"/>
      <c r="V434" s="22"/>
      <c r="W434" s="23"/>
      <c r="X434" s="37"/>
      <c r="Y434" s="23"/>
      <c r="Z434" s="23"/>
      <c r="AA434" s="23"/>
      <c r="AB434" s="23"/>
      <c r="AC434" s="23"/>
      <c r="AD434" s="2"/>
      <c r="AE434" s="2"/>
      <c r="AF434" s="2"/>
      <c r="AG434" s="2"/>
    </row>
    <row r="435" spans="1:33" x14ac:dyDescent="0.2">
      <c r="A435" s="22">
        <v>45856</v>
      </c>
      <c r="B435" s="37">
        <v>8999992307</v>
      </c>
      <c r="C435" s="23">
        <v>230858938</v>
      </c>
      <c r="D435" s="2">
        <v>6531</v>
      </c>
      <c r="E435" s="37">
        <v>390628000</v>
      </c>
      <c r="F435" s="23">
        <v>256161241</v>
      </c>
      <c r="G435" s="37">
        <v>9018935064</v>
      </c>
      <c r="H435" s="23" t="s">
        <v>570</v>
      </c>
      <c r="I435" s="23" t="s">
        <v>49</v>
      </c>
      <c r="J435" s="23"/>
      <c r="K435" s="8" t="s">
        <v>363</v>
      </c>
      <c r="L435" s="23" t="s">
        <v>709</v>
      </c>
      <c r="M435" s="2" t="s">
        <v>572</v>
      </c>
      <c r="N435" s="2">
        <v>2910907384</v>
      </c>
      <c r="O435" s="2" t="s">
        <v>710</v>
      </c>
      <c r="P435" s="2"/>
      <c r="Q435" s="2"/>
      <c r="R435" s="22"/>
      <c r="S435" s="37"/>
      <c r="T435" s="8"/>
      <c r="U435" s="2"/>
      <c r="V435" s="22"/>
      <c r="W435" s="23"/>
      <c r="X435" s="37"/>
      <c r="Y435" s="23"/>
      <c r="Z435" s="23"/>
      <c r="AA435" s="23"/>
      <c r="AB435" s="23"/>
      <c r="AC435" s="23"/>
      <c r="AD435" s="2"/>
      <c r="AE435" s="2"/>
      <c r="AF435" s="2"/>
      <c r="AG435" s="2"/>
    </row>
    <row r="436" spans="1:33" x14ac:dyDescent="0.2">
      <c r="A436" s="22">
        <v>45859</v>
      </c>
      <c r="B436" s="37">
        <v>8999992307</v>
      </c>
      <c r="C436" s="23">
        <v>230858938</v>
      </c>
      <c r="D436" s="2">
        <v>3000639878</v>
      </c>
      <c r="E436" s="37">
        <v>122406156</v>
      </c>
      <c r="F436" s="23">
        <v>256007436</v>
      </c>
      <c r="G436" s="37">
        <v>8999990619</v>
      </c>
      <c r="H436" s="23" t="s">
        <v>55</v>
      </c>
      <c r="I436" s="23" t="s">
        <v>49</v>
      </c>
      <c r="J436" s="23">
        <v>1001715116</v>
      </c>
      <c r="K436" s="8" t="s">
        <v>363</v>
      </c>
      <c r="L436" s="23" t="s">
        <v>711</v>
      </c>
      <c r="M436" s="2" t="s">
        <v>463</v>
      </c>
      <c r="N436" s="2">
        <v>2453018376</v>
      </c>
      <c r="O436" s="2" t="s">
        <v>712</v>
      </c>
      <c r="P436" s="2"/>
      <c r="Q436" s="2"/>
      <c r="R436" s="22"/>
      <c r="S436" s="37"/>
      <c r="T436" s="8"/>
      <c r="U436" s="2"/>
      <c r="V436" s="22"/>
      <c r="W436" s="23"/>
      <c r="X436" s="37"/>
      <c r="Y436" s="23"/>
      <c r="Z436" s="23"/>
      <c r="AA436" s="23"/>
      <c r="AB436" s="23"/>
      <c r="AC436" s="23"/>
      <c r="AD436" s="2"/>
      <c r="AE436" s="2"/>
      <c r="AF436" s="2"/>
      <c r="AG436" s="2"/>
    </row>
    <row r="437" spans="1:33" x14ac:dyDescent="0.2">
      <c r="A437" s="22">
        <v>45860</v>
      </c>
      <c r="B437" s="37">
        <v>8999992307</v>
      </c>
      <c r="C437" s="23">
        <v>230858938</v>
      </c>
      <c r="D437" s="2" t="s">
        <v>231</v>
      </c>
      <c r="E437" s="37">
        <v>31080000</v>
      </c>
      <c r="F437" s="23">
        <v>560462669999916</v>
      </c>
      <c r="G437" s="37">
        <v>8999997125</v>
      </c>
      <c r="H437" s="23" t="s">
        <v>232</v>
      </c>
      <c r="I437" s="23" t="s">
        <v>36</v>
      </c>
      <c r="J437" s="23" t="s">
        <v>252</v>
      </c>
      <c r="K437" s="8" t="s">
        <v>363</v>
      </c>
      <c r="L437" s="23" t="s">
        <v>713</v>
      </c>
      <c r="M437" s="2" t="s">
        <v>714</v>
      </c>
      <c r="N437" s="2">
        <v>2910907391</v>
      </c>
      <c r="O437" s="2" t="s">
        <v>715</v>
      </c>
      <c r="P437" s="2"/>
      <c r="Q437" s="2"/>
      <c r="R437" s="22"/>
      <c r="S437" s="37"/>
      <c r="T437" s="8"/>
      <c r="U437" s="2"/>
      <c r="V437" s="22"/>
      <c r="W437" s="23"/>
      <c r="X437" s="37"/>
      <c r="Y437" s="23"/>
      <c r="Z437" s="23"/>
      <c r="AA437" s="23"/>
      <c r="AB437" s="23"/>
      <c r="AC437" s="23"/>
      <c r="AD437" s="2"/>
      <c r="AE437" s="2"/>
      <c r="AF437" s="2"/>
      <c r="AG437" s="2"/>
    </row>
    <row r="438" spans="1:33" hidden="1" x14ac:dyDescent="0.2">
      <c r="A438" s="22">
        <v>45860</v>
      </c>
      <c r="B438" s="37">
        <v>8999992307</v>
      </c>
      <c r="C438" s="23">
        <v>230888406</v>
      </c>
      <c r="D438" s="2" t="s">
        <v>129</v>
      </c>
      <c r="E438" s="37">
        <v>69398476</v>
      </c>
      <c r="F438" s="23">
        <v>230858938</v>
      </c>
      <c r="G438" s="37">
        <v>8999992307</v>
      </c>
      <c r="H438" s="23" t="s">
        <v>64</v>
      </c>
      <c r="I438" s="23" t="s">
        <v>49</v>
      </c>
      <c r="J438" s="23"/>
      <c r="K438" s="2" t="s">
        <v>130</v>
      </c>
      <c r="L438" s="23" t="s">
        <v>716</v>
      </c>
      <c r="M438" s="2" t="s">
        <v>132</v>
      </c>
      <c r="N438" s="2">
        <v>2910901302</v>
      </c>
      <c r="O438" s="2" t="s">
        <v>717</v>
      </c>
      <c r="P438" s="2"/>
      <c r="Q438" s="2"/>
      <c r="R438" s="22"/>
      <c r="S438" s="37"/>
      <c r="T438" s="8"/>
      <c r="U438" s="2"/>
      <c r="V438" s="22"/>
      <c r="W438" s="23"/>
      <c r="X438" s="37"/>
      <c r="Y438" s="23"/>
      <c r="Z438" s="23"/>
      <c r="AA438" s="23"/>
      <c r="AB438" s="23"/>
      <c r="AC438" s="23"/>
      <c r="AD438" s="2"/>
      <c r="AE438" s="2"/>
      <c r="AF438" s="2"/>
      <c r="AG438" s="2"/>
    </row>
    <row r="439" spans="1:33" hidden="1" x14ac:dyDescent="0.2">
      <c r="A439" s="22">
        <v>45860</v>
      </c>
      <c r="B439" s="37">
        <v>8999992307</v>
      </c>
      <c r="C439" s="23">
        <v>230888422</v>
      </c>
      <c r="D439" s="2" t="s">
        <v>129</v>
      </c>
      <c r="E439" s="37">
        <v>46265651</v>
      </c>
      <c r="F439" s="23">
        <v>230858938</v>
      </c>
      <c r="G439" s="37">
        <v>8999992307</v>
      </c>
      <c r="H439" s="23" t="s">
        <v>64</v>
      </c>
      <c r="I439" s="23" t="s">
        <v>49</v>
      </c>
      <c r="J439" s="23"/>
      <c r="K439" s="2" t="s">
        <v>130</v>
      </c>
      <c r="L439" s="23" t="s">
        <v>716</v>
      </c>
      <c r="M439" s="2" t="s">
        <v>67</v>
      </c>
      <c r="N439" s="2">
        <v>2910901301</v>
      </c>
      <c r="O439" s="2" t="s">
        <v>717</v>
      </c>
      <c r="P439" s="2"/>
      <c r="Q439" s="2"/>
      <c r="R439" s="22"/>
      <c r="S439" s="37"/>
      <c r="T439" s="8"/>
      <c r="U439" s="2"/>
      <c r="V439" s="22"/>
      <c r="W439" s="23"/>
      <c r="X439" s="37"/>
      <c r="Y439" s="23"/>
      <c r="Z439" s="23"/>
      <c r="AA439" s="23"/>
      <c r="AB439" s="23"/>
      <c r="AC439" s="23"/>
      <c r="AD439" s="2"/>
      <c r="AE439" s="2"/>
      <c r="AF439" s="2"/>
      <c r="AG439" s="2"/>
    </row>
    <row r="440" spans="1:33" hidden="1" x14ac:dyDescent="0.2">
      <c r="A440" s="22">
        <v>45860</v>
      </c>
      <c r="B440" s="37"/>
      <c r="C440" s="23">
        <v>230894651</v>
      </c>
      <c r="D440" s="2"/>
      <c r="E440" s="37">
        <v>29274</v>
      </c>
      <c r="F440" s="23"/>
      <c r="G440" s="37"/>
      <c r="H440" s="23"/>
      <c r="I440" s="23"/>
      <c r="J440" s="23"/>
      <c r="K440" s="2" t="s">
        <v>65</v>
      </c>
      <c r="L440" s="49" t="s">
        <v>718</v>
      </c>
      <c r="M440" s="2" t="s">
        <v>18</v>
      </c>
      <c r="N440" s="2">
        <v>2910906801</v>
      </c>
      <c r="O440" s="51" t="s">
        <v>719</v>
      </c>
      <c r="P440" s="2"/>
      <c r="Q440" s="2"/>
      <c r="R440" s="22"/>
      <c r="S440" s="37"/>
      <c r="T440" s="8"/>
      <c r="U440" s="2"/>
      <c r="V440" s="22"/>
      <c r="W440" s="23"/>
      <c r="X440" s="37"/>
      <c r="Y440" s="23"/>
      <c r="Z440" s="23"/>
      <c r="AA440" s="23"/>
      <c r="AB440" s="23"/>
      <c r="AC440" s="23"/>
      <c r="AD440" s="2"/>
      <c r="AE440" s="2"/>
      <c r="AF440" s="2"/>
      <c r="AG440" s="2"/>
    </row>
    <row r="441" spans="1:33" x14ac:dyDescent="0.2">
      <c r="A441" s="22">
        <v>45861</v>
      </c>
      <c r="B441" s="37">
        <v>8999992307</v>
      </c>
      <c r="C441" s="23">
        <v>230858938</v>
      </c>
      <c r="D441" s="2">
        <v>3000688284</v>
      </c>
      <c r="E441" s="37">
        <v>283430106</v>
      </c>
      <c r="F441" s="23">
        <v>256007436</v>
      </c>
      <c r="G441" s="37">
        <v>8999990619</v>
      </c>
      <c r="H441" s="23" t="s">
        <v>55</v>
      </c>
      <c r="I441" s="23" t="s">
        <v>49</v>
      </c>
      <c r="J441" s="23">
        <v>1001720415</v>
      </c>
      <c r="K441" s="8" t="s">
        <v>363</v>
      </c>
      <c r="L441" s="23" t="s">
        <v>720</v>
      </c>
      <c r="M441" s="2" t="s">
        <v>192</v>
      </c>
      <c r="N441" s="2">
        <v>2453018372</v>
      </c>
      <c r="O441" s="2" t="s">
        <v>721</v>
      </c>
      <c r="P441" s="2"/>
      <c r="Q441" s="2"/>
      <c r="R441" s="22"/>
      <c r="S441" s="37"/>
      <c r="T441" s="8"/>
      <c r="U441" s="2"/>
      <c r="V441" s="22"/>
      <c r="W441" s="23"/>
      <c r="X441" s="37"/>
      <c r="Y441" s="23"/>
      <c r="Z441" s="23"/>
      <c r="AA441" s="23"/>
      <c r="AB441" s="23"/>
      <c r="AC441" s="23"/>
      <c r="AD441" s="2"/>
      <c r="AE441" s="2"/>
      <c r="AF441" s="2"/>
      <c r="AG441" s="2"/>
    </row>
    <row r="442" spans="1:33" x14ac:dyDescent="0.2">
      <c r="A442" s="22">
        <v>45861</v>
      </c>
      <c r="B442" s="37">
        <v>8999992307</v>
      </c>
      <c r="C442" s="23">
        <v>230858938</v>
      </c>
      <c r="D442" s="2" t="s">
        <v>105</v>
      </c>
      <c r="E442" s="37">
        <v>563568000</v>
      </c>
      <c r="F442" s="23" t="s">
        <v>93</v>
      </c>
      <c r="G442" s="37">
        <v>8999990902</v>
      </c>
      <c r="H442" s="23" t="s">
        <v>143</v>
      </c>
      <c r="I442" s="23" t="s">
        <v>95</v>
      </c>
      <c r="J442" s="23" t="s">
        <v>107</v>
      </c>
      <c r="K442" s="8" t="s">
        <v>363</v>
      </c>
      <c r="L442" s="23" t="s">
        <v>722</v>
      </c>
      <c r="M442" s="2" t="s">
        <v>109</v>
      </c>
      <c r="N442" s="2">
        <v>2910907335</v>
      </c>
      <c r="O442" s="2" t="s">
        <v>723</v>
      </c>
      <c r="P442" s="2"/>
      <c r="Q442" s="2"/>
      <c r="R442" s="22"/>
      <c r="S442" s="37"/>
      <c r="T442" s="8"/>
      <c r="U442" s="2"/>
      <c r="V442" s="22"/>
      <c r="W442" s="23"/>
      <c r="X442" s="37"/>
      <c r="Y442" s="23"/>
      <c r="Z442" s="23"/>
      <c r="AA442" s="23"/>
      <c r="AB442" s="23"/>
      <c r="AC442" s="23"/>
      <c r="AD442" s="2"/>
      <c r="AE442" s="2"/>
      <c r="AF442" s="2"/>
      <c r="AG442" s="2"/>
    </row>
    <row r="443" spans="1:33" x14ac:dyDescent="0.2">
      <c r="A443" s="22">
        <v>45862</v>
      </c>
      <c r="B443" s="37">
        <v>8999992307</v>
      </c>
      <c r="C443" s="23">
        <v>230858938</v>
      </c>
      <c r="D443" s="2" t="s">
        <v>118</v>
      </c>
      <c r="E443" s="37">
        <v>534812500</v>
      </c>
      <c r="F443" s="23" t="s">
        <v>93</v>
      </c>
      <c r="G443" s="37">
        <v>8999990902</v>
      </c>
      <c r="H443" s="23" t="s">
        <v>724</v>
      </c>
      <c r="I443" s="23" t="s">
        <v>95</v>
      </c>
      <c r="J443" s="23" t="s">
        <v>120</v>
      </c>
      <c r="K443" s="8" t="s">
        <v>363</v>
      </c>
      <c r="L443" s="23" t="s">
        <v>725</v>
      </c>
      <c r="M443" s="2" t="s">
        <v>726</v>
      </c>
      <c r="N443" s="2">
        <v>2910907375</v>
      </c>
      <c r="O443" s="2" t="s">
        <v>727</v>
      </c>
      <c r="P443" s="2"/>
      <c r="Q443" s="2"/>
      <c r="R443" s="22"/>
      <c r="S443" s="37"/>
      <c r="T443" s="8"/>
      <c r="U443" s="2"/>
      <c r="V443" s="22"/>
      <c r="W443" s="23"/>
      <c r="X443" s="37"/>
      <c r="Y443" s="23"/>
      <c r="Z443" s="23"/>
      <c r="AA443" s="23"/>
      <c r="AB443" s="23"/>
      <c r="AC443" s="23"/>
      <c r="AD443" s="2"/>
      <c r="AE443" s="2"/>
      <c r="AF443" s="2"/>
      <c r="AG443" s="2"/>
    </row>
    <row r="444" spans="1:33" x14ac:dyDescent="0.2">
      <c r="A444" s="22">
        <v>45862</v>
      </c>
      <c r="B444" s="37">
        <v>8999992307</v>
      </c>
      <c r="C444" s="23">
        <v>230858938</v>
      </c>
      <c r="D444" s="2" t="s">
        <v>118</v>
      </c>
      <c r="E444" s="37">
        <v>121390000</v>
      </c>
      <c r="F444" s="23" t="s">
        <v>93</v>
      </c>
      <c r="G444" s="37">
        <v>8999990902</v>
      </c>
      <c r="H444" s="23" t="s">
        <v>724</v>
      </c>
      <c r="I444" s="23" t="s">
        <v>95</v>
      </c>
      <c r="J444" s="23" t="s">
        <v>120</v>
      </c>
      <c r="K444" s="8" t="s">
        <v>363</v>
      </c>
      <c r="L444" s="23" t="s">
        <v>728</v>
      </c>
      <c r="M444" s="2" t="s">
        <v>365</v>
      </c>
      <c r="N444" s="2">
        <v>2910907366</v>
      </c>
      <c r="O444" s="2" t="s">
        <v>729</v>
      </c>
      <c r="P444" s="2"/>
      <c r="Q444" s="2"/>
      <c r="R444" s="22"/>
      <c r="S444" s="37"/>
      <c r="T444" s="8"/>
      <c r="U444" s="2"/>
      <c r="V444" s="22"/>
      <c r="W444" s="23"/>
      <c r="X444" s="37"/>
      <c r="Y444" s="23"/>
      <c r="Z444" s="23"/>
      <c r="AA444" s="23"/>
      <c r="AB444" s="23"/>
      <c r="AC444" s="23"/>
      <c r="AD444" s="2"/>
      <c r="AE444" s="2"/>
      <c r="AF444" s="2"/>
      <c r="AG444" s="2"/>
    </row>
    <row r="445" spans="1:33" x14ac:dyDescent="0.2">
      <c r="A445" s="22">
        <v>45862</v>
      </c>
      <c r="B445" s="37">
        <v>8999992307</v>
      </c>
      <c r="C445" s="23">
        <v>230858938</v>
      </c>
      <c r="D445" s="2">
        <v>93065563</v>
      </c>
      <c r="E445" s="37">
        <v>119802327</v>
      </c>
      <c r="F445" s="23">
        <v>270104797</v>
      </c>
      <c r="G445" s="37">
        <v>9003822135</v>
      </c>
      <c r="H445" s="23" t="s">
        <v>292</v>
      </c>
      <c r="I445" s="23" t="s">
        <v>49</v>
      </c>
      <c r="J445" s="23"/>
      <c r="K445" s="8" t="s">
        <v>363</v>
      </c>
      <c r="L445" s="23" t="s">
        <v>730</v>
      </c>
      <c r="M445" s="2" t="s">
        <v>294</v>
      </c>
      <c r="N445" s="2">
        <v>2910907364</v>
      </c>
      <c r="O445" s="2" t="s">
        <v>731</v>
      </c>
      <c r="P445" s="2"/>
      <c r="Q445" s="2"/>
      <c r="R445" s="22"/>
      <c r="S445" s="37"/>
      <c r="T445" s="8"/>
      <c r="U445" s="2"/>
      <c r="V445" s="22"/>
      <c r="W445" s="23"/>
      <c r="X445" s="37"/>
      <c r="Y445" s="23"/>
      <c r="Z445" s="23"/>
      <c r="AA445" s="23"/>
      <c r="AB445" s="23"/>
      <c r="AC445" s="23"/>
      <c r="AD445" s="2"/>
      <c r="AE445" s="2"/>
      <c r="AF445" s="2"/>
      <c r="AG445" s="2"/>
    </row>
    <row r="446" spans="1:33" x14ac:dyDescent="0.2">
      <c r="A446" s="22">
        <v>45863</v>
      </c>
      <c r="B446" s="37">
        <v>8999992307</v>
      </c>
      <c r="C446" s="23">
        <v>230858938</v>
      </c>
      <c r="D446" s="2" t="s">
        <v>732</v>
      </c>
      <c r="E446" s="37">
        <v>35000000</v>
      </c>
      <c r="F446" s="23">
        <v>68840023</v>
      </c>
      <c r="G446" s="37">
        <v>980002549</v>
      </c>
      <c r="H446" s="23" t="s">
        <v>733</v>
      </c>
      <c r="I446" s="23" t="s">
        <v>734</v>
      </c>
      <c r="J446" s="23" t="s">
        <v>735</v>
      </c>
      <c r="K446" s="8" t="s">
        <v>363</v>
      </c>
      <c r="L446" s="23" t="s">
        <v>736</v>
      </c>
      <c r="M446" s="2" t="s">
        <v>737</v>
      </c>
      <c r="N446" s="2">
        <v>2910907386</v>
      </c>
      <c r="O446" s="2" t="s">
        <v>738</v>
      </c>
      <c r="P446" s="2"/>
      <c r="Q446" s="2"/>
      <c r="R446" s="22"/>
      <c r="S446" s="37"/>
      <c r="T446" s="8"/>
      <c r="U446" s="2"/>
      <c r="V446" s="22"/>
      <c r="W446" s="23"/>
      <c r="X446" s="37"/>
      <c r="Y446" s="23"/>
      <c r="Z446" s="23"/>
      <c r="AA446" s="23"/>
      <c r="AB446" s="23"/>
      <c r="AC446" s="23"/>
      <c r="AD446" s="2"/>
      <c r="AE446" s="2"/>
      <c r="AF446" s="2"/>
      <c r="AG446" s="2"/>
    </row>
    <row r="447" spans="1:33" x14ac:dyDescent="0.2">
      <c r="A447" s="22">
        <v>45863</v>
      </c>
      <c r="B447" s="37">
        <v>8999992307</v>
      </c>
      <c r="C447" s="23">
        <v>230858938</v>
      </c>
      <c r="D447" s="2">
        <v>3000703392</v>
      </c>
      <c r="E447" s="37">
        <v>64232284</v>
      </c>
      <c r="F447" s="23">
        <v>256007436</v>
      </c>
      <c r="G447" s="37">
        <v>8999990619</v>
      </c>
      <c r="H447" s="23" t="s">
        <v>55</v>
      </c>
      <c r="I447" s="23" t="s">
        <v>49</v>
      </c>
      <c r="J447" s="23">
        <v>1001726724</v>
      </c>
      <c r="K447" s="8" t="s">
        <v>363</v>
      </c>
      <c r="L447" s="23" t="s">
        <v>739</v>
      </c>
      <c r="M447" s="2" t="s">
        <v>740</v>
      </c>
      <c r="N447" s="2">
        <v>2910907246</v>
      </c>
      <c r="O447" s="2" t="s">
        <v>741</v>
      </c>
      <c r="P447" s="2"/>
      <c r="Q447" s="2"/>
      <c r="R447" s="22"/>
      <c r="S447" s="37"/>
      <c r="T447" s="8"/>
      <c r="U447" s="2"/>
      <c r="V447" s="22"/>
      <c r="W447" s="23"/>
      <c r="X447" s="37"/>
      <c r="Y447" s="23"/>
      <c r="Z447" s="23"/>
      <c r="AA447" s="23"/>
      <c r="AB447" s="23"/>
      <c r="AC447" s="23"/>
      <c r="AD447" s="2"/>
      <c r="AE447" s="2"/>
      <c r="AF447" s="2"/>
      <c r="AG447" s="2"/>
    </row>
    <row r="448" spans="1:33" x14ac:dyDescent="0.2">
      <c r="A448" s="22">
        <v>45863</v>
      </c>
      <c r="B448" s="37">
        <v>8999992307</v>
      </c>
      <c r="C448" s="23">
        <v>230858938</v>
      </c>
      <c r="D448" s="2">
        <v>3000703393</v>
      </c>
      <c r="E448" s="37">
        <v>54666705</v>
      </c>
      <c r="F448" s="23">
        <v>256007436</v>
      </c>
      <c r="G448" s="37">
        <v>8999990619</v>
      </c>
      <c r="H448" s="23" t="s">
        <v>55</v>
      </c>
      <c r="I448" s="23" t="s">
        <v>49</v>
      </c>
      <c r="J448" s="23">
        <v>1001726724</v>
      </c>
      <c r="K448" s="8" t="s">
        <v>363</v>
      </c>
      <c r="L448" s="23" t="s">
        <v>739</v>
      </c>
      <c r="M448" s="2" t="s">
        <v>740</v>
      </c>
      <c r="N448" s="2">
        <v>2910907246</v>
      </c>
      <c r="O448" s="2" t="s">
        <v>741</v>
      </c>
      <c r="P448" s="2"/>
      <c r="Q448" s="2"/>
      <c r="R448" s="22"/>
      <c r="S448" s="37"/>
      <c r="T448" s="8"/>
      <c r="U448" s="2"/>
      <c r="V448" s="22"/>
      <c r="W448" s="23"/>
      <c r="X448" s="37"/>
      <c r="Y448" s="23"/>
      <c r="Z448" s="23"/>
      <c r="AA448" s="23"/>
      <c r="AB448" s="23"/>
      <c r="AC448" s="23"/>
      <c r="AD448" s="2"/>
      <c r="AE448" s="2"/>
      <c r="AF448" s="2"/>
      <c r="AG448" s="2"/>
    </row>
    <row r="449" spans="1:33" x14ac:dyDescent="0.2">
      <c r="A449" s="22">
        <v>45863</v>
      </c>
      <c r="B449" s="37">
        <v>8999992307</v>
      </c>
      <c r="C449" s="23">
        <v>230858938</v>
      </c>
      <c r="D449" s="2">
        <v>3000703395</v>
      </c>
      <c r="E449" s="37">
        <v>44000000</v>
      </c>
      <c r="F449" s="23">
        <v>256007436</v>
      </c>
      <c r="G449" s="37">
        <v>8999990619</v>
      </c>
      <c r="H449" s="23" t="s">
        <v>55</v>
      </c>
      <c r="I449" s="23" t="s">
        <v>49</v>
      </c>
      <c r="J449" s="23">
        <v>1001726724</v>
      </c>
      <c r="K449" s="8" t="s">
        <v>363</v>
      </c>
      <c r="L449" s="23" t="s">
        <v>739</v>
      </c>
      <c r="M449" s="2" t="s">
        <v>740</v>
      </c>
      <c r="N449" s="2">
        <v>2910907246</v>
      </c>
      <c r="O449" s="2" t="s">
        <v>741</v>
      </c>
      <c r="P449" s="2"/>
      <c r="Q449" s="2"/>
      <c r="R449" s="22"/>
      <c r="S449" s="37"/>
      <c r="T449" s="8"/>
      <c r="U449" s="2"/>
      <c r="V449" s="22"/>
      <c r="W449" s="23"/>
      <c r="X449" s="37"/>
      <c r="Y449" s="23"/>
      <c r="Z449" s="23"/>
      <c r="AA449" s="23"/>
      <c r="AB449" s="23"/>
      <c r="AC449" s="23"/>
      <c r="AD449" s="2"/>
      <c r="AE449" s="2"/>
      <c r="AF449" s="2"/>
      <c r="AG449" s="2"/>
    </row>
    <row r="450" spans="1:33" x14ac:dyDescent="0.2">
      <c r="A450" s="22">
        <v>45863</v>
      </c>
      <c r="B450" s="37">
        <v>8999992307</v>
      </c>
      <c r="C450" s="23">
        <v>230858938</v>
      </c>
      <c r="D450" s="2">
        <v>3000703394</v>
      </c>
      <c r="E450" s="37">
        <v>84038620</v>
      </c>
      <c r="F450" s="23">
        <v>256007436</v>
      </c>
      <c r="G450" s="37">
        <v>8999990619</v>
      </c>
      <c r="H450" s="23" t="s">
        <v>55</v>
      </c>
      <c r="I450" s="23" t="s">
        <v>49</v>
      </c>
      <c r="J450" s="23">
        <v>1001726724</v>
      </c>
      <c r="K450" s="8" t="s">
        <v>363</v>
      </c>
      <c r="L450" s="23" t="s">
        <v>739</v>
      </c>
      <c r="M450" s="2" t="s">
        <v>740</v>
      </c>
      <c r="N450" s="2">
        <v>2910907246</v>
      </c>
      <c r="O450" s="2" t="s">
        <v>741</v>
      </c>
      <c r="P450" s="2"/>
      <c r="Q450" s="2"/>
      <c r="R450" s="22"/>
      <c r="S450" s="37"/>
      <c r="T450" s="8"/>
      <c r="U450" s="2"/>
      <c r="V450" s="22"/>
      <c r="W450" s="23"/>
      <c r="X450" s="37"/>
      <c r="Y450" s="23"/>
      <c r="Z450" s="23"/>
      <c r="AA450" s="23"/>
      <c r="AB450" s="23"/>
      <c r="AC450" s="23"/>
      <c r="AD450" s="2"/>
      <c r="AE450" s="2"/>
      <c r="AF450" s="2"/>
      <c r="AG450" s="2"/>
    </row>
    <row r="451" spans="1:33" x14ac:dyDescent="0.2">
      <c r="A451" s="22">
        <v>45863</v>
      </c>
      <c r="B451" s="37">
        <v>8999992307</v>
      </c>
      <c r="C451" s="23">
        <v>230858938</v>
      </c>
      <c r="D451" s="2">
        <v>3000703396</v>
      </c>
      <c r="E451" s="37">
        <v>157533068</v>
      </c>
      <c r="F451" s="23">
        <v>256007436</v>
      </c>
      <c r="G451" s="37">
        <v>8999990619</v>
      </c>
      <c r="H451" s="23" t="s">
        <v>55</v>
      </c>
      <c r="I451" s="23" t="s">
        <v>49</v>
      </c>
      <c r="J451" s="23">
        <v>1001726724</v>
      </c>
      <c r="K451" s="8" t="s">
        <v>363</v>
      </c>
      <c r="L451" s="23" t="s">
        <v>739</v>
      </c>
      <c r="M451" s="2" t="s">
        <v>740</v>
      </c>
      <c r="N451" s="2">
        <v>2910907246</v>
      </c>
      <c r="O451" s="2" t="s">
        <v>741</v>
      </c>
      <c r="P451" s="2"/>
      <c r="Q451" s="2"/>
      <c r="R451" s="22"/>
      <c r="S451" s="37"/>
      <c r="T451" s="8"/>
      <c r="U451" s="2"/>
      <c r="V451" s="22"/>
      <c r="W451" s="23"/>
      <c r="X451" s="37"/>
      <c r="Y451" s="23"/>
      <c r="Z451" s="23"/>
      <c r="AA451" s="23"/>
      <c r="AB451" s="23"/>
      <c r="AC451" s="23"/>
      <c r="AD451" s="2"/>
      <c r="AE451" s="2"/>
      <c r="AF451" s="2"/>
      <c r="AG451" s="2"/>
    </row>
    <row r="452" spans="1:33" x14ac:dyDescent="0.2">
      <c r="A452" s="22">
        <v>45863</v>
      </c>
      <c r="B452" s="37">
        <v>8999992307</v>
      </c>
      <c r="C452" s="23">
        <v>230858938</v>
      </c>
      <c r="D452" s="2">
        <v>3000703391</v>
      </c>
      <c r="E452" s="37">
        <v>65607337</v>
      </c>
      <c r="F452" s="23">
        <v>256007436</v>
      </c>
      <c r="G452" s="37">
        <v>8999990619</v>
      </c>
      <c r="H452" s="23" t="s">
        <v>55</v>
      </c>
      <c r="I452" s="23" t="s">
        <v>49</v>
      </c>
      <c r="J452" s="23">
        <v>1001726724</v>
      </c>
      <c r="K452" s="8" t="s">
        <v>363</v>
      </c>
      <c r="L452" s="23" t="s">
        <v>739</v>
      </c>
      <c r="M452" s="2" t="s">
        <v>740</v>
      </c>
      <c r="N452" s="2">
        <v>2910907246</v>
      </c>
      <c r="O452" s="2" t="s">
        <v>741</v>
      </c>
      <c r="P452" s="2"/>
      <c r="Q452" s="2"/>
      <c r="R452" s="22"/>
      <c r="S452" s="37"/>
      <c r="T452" s="8"/>
      <c r="U452" s="2"/>
      <c r="V452" s="22"/>
      <c r="W452" s="23"/>
      <c r="X452" s="37"/>
      <c r="Y452" s="23"/>
      <c r="Z452" s="23"/>
      <c r="AA452" s="23"/>
      <c r="AB452" s="23"/>
      <c r="AC452" s="23"/>
      <c r="AD452" s="2"/>
      <c r="AE452" s="2"/>
      <c r="AF452" s="2"/>
      <c r="AG452" s="2"/>
    </row>
    <row r="453" spans="1:33" x14ac:dyDescent="0.2">
      <c r="A453" s="22">
        <v>45863</v>
      </c>
      <c r="B453" s="37">
        <v>8999992307</v>
      </c>
      <c r="C453" s="23">
        <v>230858938</v>
      </c>
      <c r="D453" s="2">
        <v>3000703390</v>
      </c>
      <c r="E453" s="37">
        <v>56079639</v>
      </c>
      <c r="F453" s="23">
        <v>256007436</v>
      </c>
      <c r="G453" s="37">
        <v>8999990619</v>
      </c>
      <c r="H453" s="23" t="s">
        <v>55</v>
      </c>
      <c r="I453" s="23" t="s">
        <v>49</v>
      </c>
      <c r="J453" s="23">
        <v>1001726724</v>
      </c>
      <c r="K453" s="8" t="s">
        <v>363</v>
      </c>
      <c r="L453" s="23" t="s">
        <v>739</v>
      </c>
      <c r="M453" s="2" t="s">
        <v>740</v>
      </c>
      <c r="N453" s="2">
        <v>2910907246</v>
      </c>
      <c r="O453" s="2" t="s">
        <v>741</v>
      </c>
      <c r="P453" s="2"/>
      <c r="Q453" s="2"/>
      <c r="R453" s="22"/>
      <c r="S453" s="37"/>
      <c r="T453" s="8"/>
      <c r="U453" s="2"/>
      <c r="V453" s="22"/>
      <c r="W453" s="23"/>
      <c r="X453" s="37"/>
      <c r="Y453" s="23"/>
      <c r="Z453" s="23"/>
      <c r="AA453" s="23"/>
      <c r="AB453" s="23"/>
      <c r="AC453" s="23"/>
      <c r="AD453" s="2"/>
      <c r="AE453" s="2"/>
      <c r="AF453" s="2"/>
      <c r="AG453" s="2"/>
    </row>
    <row r="454" spans="1:33" x14ac:dyDescent="0.2">
      <c r="A454" s="22">
        <v>45866</v>
      </c>
      <c r="B454" s="37">
        <v>8999992307</v>
      </c>
      <c r="C454" s="23">
        <v>230858938</v>
      </c>
      <c r="D454" s="2" t="s">
        <v>197</v>
      </c>
      <c r="E454" s="37">
        <v>845251963.75</v>
      </c>
      <c r="F454" s="23" t="s">
        <v>93</v>
      </c>
      <c r="G454" s="37">
        <v>8999990902</v>
      </c>
      <c r="H454" s="23" t="s">
        <v>362</v>
      </c>
      <c r="I454" s="23" t="s">
        <v>95</v>
      </c>
      <c r="J454" s="23" t="s">
        <v>198</v>
      </c>
      <c r="K454" s="8" t="s">
        <v>363</v>
      </c>
      <c r="L454" s="23" t="s">
        <v>742</v>
      </c>
      <c r="M454" s="2" t="s">
        <v>200</v>
      </c>
      <c r="N454" s="2">
        <v>2910907376</v>
      </c>
      <c r="O454" s="2" t="s">
        <v>743</v>
      </c>
      <c r="P454" s="2"/>
      <c r="Q454" s="2"/>
      <c r="R454" s="22"/>
      <c r="S454" s="37"/>
      <c r="T454" s="8"/>
      <c r="U454" s="2"/>
      <c r="V454" s="22"/>
      <c r="W454" s="23"/>
      <c r="X454" s="37"/>
      <c r="Y454" s="23"/>
      <c r="Z454" s="23"/>
      <c r="AA454" s="23"/>
      <c r="AB454" s="23"/>
      <c r="AC454" s="23"/>
      <c r="AD454" s="2"/>
      <c r="AE454" s="2"/>
      <c r="AF454" s="2"/>
      <c r="AG454" s="2"/>
    </row>
    <row r="455" spans="1:33" hidden="1" x14ac:dyDescent="0.2">
      <c r="A455" s="22">
        <v>45867</v>
      </c>
      <c r="B455" s="37">
        <v>8999992307</v>
      </c>
      <c r="C455" s="23">
        <v>230888406</v>
      </c>
      <c r="D455" s="2" t="s">
        <v>129</v>
      </c>
      <c r="E455" s="37">
        <v>102259685</v>
      </c>
      <c r="F455" s="23">
        <v>230864282</v>
      </c>
      <c r="G455" s="37">
        <v>8999992307</v>
      </c>
      <c r="H455" s="23" t="s">
        <v>64</v>
      </c>
      <c r="I455" s="23" t="s">
        <v>49</v>
      </c>
      <c r="J455" s="23"/>
      <c r="K455" s="2" t="s">
        <v>130</v>
      </c>
      <c r="L455" s="23" t="s">
        <v>744</v>
      </c>
      <c r="M455" s="2" t="s">
        <v>132</v>
      </c>
      <c r="N455" s="2">
        <v>2910901302</v>
      </c>
      <c r="O455" s="2"/>
      <c r="P455" s="2"/>
      <c r="Q455" s="2"/>
      <c r="R455" s="22"/>
      <c r="S455" s="37"/>
      <c r="T455" s="8"/>
      <c r="U455" s="2"/>
      <c r="V455" s="22"/>
      <c r="W455" s="23"/>
      <c r="X455" s="37"/>
      <c r="Y455" s="23"/>
      <c r="Z455" s="23"/>
      <c r="AA455" s="23"/>
      <c r="AB455" s="23"/>
      <c r="AC455" s="23"/>
      <c r="AD455" s="2"/>
      <c r="AE455" s="2"/>
      <c r="AF455" s="2"/>
      <c r="AG455" s="2"/>
    </row>
    <row r="456" spans="1:33" hidden="1" x14ac:dyDescent="0.2">
      <c r="A456" s="22">
        <v>45867</v>
      </c>
      <c r="B456" s="37">
        <v>8999992307</v>
      </c>
      <c r="C456" s="23">
        <v>230888406</v>
      </c>
      <c r="D456" s="2" t="s">
        <v>129</v>
      </c>
      <c r="E456" s="37">
        <v>119889716</v>
      </c>
      <c r="F456" s="23">
        <v>230858938</v>
      </c>
      <c r="G456" s="37">
        <v>8999992307</v>
      </c>
      <c r="H456" s="23" t="s">
        <v>64</v>
      </c>
      <c r="I456" s="23" t="s">
        <v>49</v>
      </c>
      <c r="J456" s="23"/>
      <c r="K456" s="2" t="s">
        <v>130</v>
      </c>
      <c r="L456" s="23" t="s">
        <v>744</v>
      </c>
      <c r="M456" s="2" t="s">
        <v>132</v>
      </c>
      <c r="N456" s="2">
        <v>2910901302</v>
      </c>
      <c r="O456" s="2"/>
      <c r="P456" s="2"/>
      <c r="Q456" s="2"/>
      <c r="R456" s="22"/>
      <c r="S456" s="37"/>
      <c r="T456" s="8"/>
      <c r="U456" s="2"/>
      <c r="V456" s="22"/>
      <c r="W456" s="23"/>
      <c r="X456" s="37"/>
      <c r="Y456" s="23"/>
      <c r="Z456" s="23"/>
      <c r="AA456" s="23"/>
      <c r="AB456" s="23"/>
      <c r="AC456" s="23"/>
      <c r="AD456" s="2"/>
      <c r="AE456" s="2"/>
      <c r="AF456" s="2"/>
      <c r="AG456" s="2"/>
    </row>
    <row r="457" spans="1:33" hidden="1" x14ac:dyDescent="0.2">
      <c r="A457" s="22">
        <v>45867</v>
      </c>
      <c r="B457" s="37">
        <v>8999992307</v>
      </c>
      <c r="C457" s="23">
        <v>230888406</v>
      </c>
      <c r="D457" s="2" t="s">
        <v>129</v>
      </c>
      <c r="E457" s="37">
        <v>25111800</v>
      </c>
      <c r="F457" s="23">
        <v>230858938</v>
      </c>
      <c r="G457" s="37">
        <v>8999992307</v>
      </c>
      <c r="H457" s="23" t="s">
        <v>64</v>
      </c>
      <c r="I457" s="23" t="s">
        <v>49</v>
      </c>
      <c r="J457" s="23"/>
      <c r="K457" s="2" t="s">
        <v>130</v>
      </c>
      <c r="L457" s="23" t="s">
        <v>744</v>
      </c>
      <c r="M457" s="2" t="s">
        <v>132</v>
      </c>
      <c r="N457" s="2">
        <v>2910901302</v>
      </c>
      <c r="O457" s="2"/>
      <c r="P457" s="2"/>
      <c r="Q457" s="2"/>
      <c r="R457" s="22"/>
      <c r="S457" s="37"/>
      <c r="T457" s="8"/>
      <c r="U457" s="2"/>
      <c r="V457" s="22"/>
      <c r="W457" s="23"/>
      <c r="X457" s="37"/>
      <c r="Y457" s="23"/>
      <c r="Z457" s="23"/>
      <c r="AA457" s="23"/>
      <c r="AB457" s="23"/>
      <c r="AC457" s="23"/>
      <c r="AD457" s="2"/>
      <c r="AE457" s="2"/>
      <c r="AF457" s="2"/>
      <c r="AG457" s="2"/>
    </row>
    <row r="458" spans="1:33" hidden="1" x14ac:dyDescent="0.2">
      <c r="A458" s="22">
        <v>45867</v>
      </c>
      <c r="B458" s="37">
        <v>8999992307</v>
      </c>
      <c r="C458" s="23">
        <v>230888406</v>
      </c>
      <c r="D458" s="2" t="s">
        <v>129</v>
      </c>
      <c r="E458" s="37">
        <v>24107143</v>
      </c>
      <c r="F458" s="23">
        <v>230858938</v>
      </c>
      <c r="G458" s="37">
        <v>8999992307</v>
      </c>
      <c r="H458" s="23" t="s">
        <v>64</v>
      </c>
      <c r="I458" s="23" t="s">
        <v>49</v>
      </c>
      <c r="J458" s="23"/>
      <c r="K458" s="2" t="s">
        <v>130</v>
      </c>
      <c r="L458" s="23" t="s">
        <v>744</v>
      </c>
      <c r="M458" s="2" t="s">
        <v>132</v>
      </c>
      <c r="N458" s="2">
        <v>2910901302</v>
      </c>
      <c r="O458" s="2"/>
      <c r="P458" s="2"/>
      <c r="Q458" s="2"/>
      <c r="R458" s="22"/>
      <c r="S458" s="37"/>
      <c r="T458" s="8"/>
      <c r="U458" s="2"/>
      <c r="V458" s="22"/>
      <c r="W458" s="23"/>
      <c r="X458" s="37"/>
      <c r="Y458" s="23"/>
      <c r="Z458" s="23"/>
      <c r="AA458" s="23"/>
      <c r="AB458" s="23"/>
      <c r="AC458" s="23"/>
      <c r="AD458" s="2"/>
      <c r="AE458" s="2"/>
      <c r="AF458" s="2"/>
      <c r="AG458" s="2"/>
    </row>
    <row r="459" spans="1:33" hidden="1" x14ac:dyDescent="0.2">
      <c r="A459" s="22">
        <v>45867</v>
      </c>
      <c r="B459" s="37">
        <v>8999992307</v>
      </c>
      <c r="C459" s="23">
        <v>230888406</v>
      </c>
      <c r="D459" s="2" t="s">
        <v>129</v>
      </c>
      <c r="E459" s="37">
        <v>2667600</v>
      </c>
      <c r="F459" s="23">
        <v>230858938</v>
      </c>
      <c r="G459" s="37">
        <v>8999992307</v>
      </c>
      <c r="H459" s="23" t="s">
        <v>64</v>
      </c>
      <c r="I459" s="23" t="s">
        <v>49</v>
      </c>
      <c r="J459" s="23"/>
      <c r="K459" s="2" t="s">
        <v>130</v>
      </c>
      <c r="L459" s="23" t="s">
        <v>744</v>
      </c>
      <c r="M459" s="2" t="s">
        <v>132</v>
      </c>
      <c r="N459" s="2">
        <v>2910901302</v>
      </c>
      <c r="O459" s="2"/>
      <c r="P459" s="2"/>
      <c r="Q459" s="2"/>
      <c r="R459" s="22"/>
      <c r="S459" s="37"/>
      <c r="T459" s="8"/>
      <c r="U459" s="2"/>
      <c r="V459" s="22"/>
      <c r="W459" s="23"/>
      <c r="X459" s="37"/>
      <c r="Y459" s="23"/>
      <c r="Z459" s="23"/>
      <c r="AA459" s="23"/>
      <c r="AB459" s="23"/>
      <c r="AC459" s="23"/>
      <c r="AD459" s="2"/>
      <c r="AE459" s="2"/>
      <c r="AF459" s="2"/>
      <c r="AG459" s="2"/>
    </row>
    <row r="460" spans="1:33" hidden="1" x14ac:dyDescent="0.2">
      <c r="A460" s="22">
        <v>45867</v>
      </c>
      <c r="B460" s="37">
        <v>8999992307</v>
      </c>
      <c r="C460" s="23">
        <v>230888406</v>
      </c>
      <c r="D460" s="2" t="s">
        <v>129</v>
      </c>
      <c r="E460" s="37">
        <v>6828187</v>
      </c>
      <c r="F460" s="23">
        <v>230858938</v>
      </c>
      <c r="G460" s="37">
        <v>8999992307</v>
      </c>
      <c r="H460" s="23" t="s">
        <v>64</v>
      </c>
      <c r="I460" s="23" t="s">
        <v>49</v>
      </c>
      <c r="J460" s="23"/>
      <c r="K460" s="2" t="s">
        <v>130</v>
      </c>
      <c r="L460" s="23" t="s">
        <v>744</v>
      </c>
      <c r="M460" s="2" t="s">
        <v>132</v>
      </c>
      <c r="N460" s="2">
        <v>2910901302</v>
      </c>
      <c r="O460" s="2"/>
      <c r="P460" s="2"/>
      <c r="Q460" s="2"/>
      <c r="R460" s="22"/>
      <c r="S460" s="37"/>
      <c r="T460" s="8"/>
      <c r="U460" s="2"/>
      <c r="V460" s="22"/>
      <c r="W460" s="23"/>
      <c r="X460" s="37"/>
      <c r="Y460" s="23"/>
      <c r="Z460" s="23"/>
      <c r="AA460" s="23"/>
      <c r="AB460" s="23"/>
      <c r="AC460" s="23"/>
      <c r="AD460" s="2"/>
      <c r="AE460" s="2"/>
      <c r="AF460" s="2"/>
      <c r="AG460" s="2"/>
    </row>
    <row r="461" spans="1:33" hidden="1" x14ac:dyDescent="0.2">
      <c r="A461" s="22">
        <v>45867</v>
      </c>
      <c r="B461" s="37">
        <v>8999992307</v>
      </c>
      <c r="C461" s="23">
        <v>230888406</v>
      </c>
      <c r="D461" s="2" t="s">
        <v>129</v>
      </c>
      <c r="E461" s="37">
        <v>12322346</v>
      </c>
      <c r="F461" s="23">
        <v>230858938</v>
      </c>
      <c r="G461" s="37">
        <v>8999992307</v>
      </c>
      <c r="H461" s="23" t="s">
        <v>64</v>
      </c>
      <c r="I461" s="23" t="s">
        <v>49</v>
      </c>
      <c r="J461" s="23"/>
      <c r="K461" s="2" t="s">
        <v>130</v>
      </c>
      <c r="L461" s="23" t="s">
        <v>744</v>
      </c>
      <c r="M461" s="2" t="s">
        <v>132</v>
      </c>
      <c r="N461" s="2">
        <v>2910901302</v>
      </c>
      <c r="O461" s="2"/>
      <c r="P461" s="2"/>
      <c r="Q461" s="2"/>
      <c r="R461" s="22"/>
      <c r="S461" s="37"/>
      <c r="T461" s="8"/>
      <c r="U461" s="2"/>
      <c r="V461" s="22"/>
      <c r="W461" s="23"/>
      <c r="X461" s="37"/>
      <c r="Y461" s="23"/>
      <c r="Z461" s="23"/>
      <c r="AA461" s="23"/>
      <c r="AB461" s="23"/>
      <c r="AC461" s="23"/>
      <c r="AD461" s="2"/>
      <c r="AE461" s="2"/>
      <c r="AF461" s="2"/>
      <c r="AG461" s="2"/>
    </row>
    <row r="462" spans="1:33" hidden="1" x14ac:dyDescent="0.2">
      <c r="A462" s="22">
        <v>45867</v>
      </c>
      <c r="B462" s="37">
        <v>8999992307</v>
      </c>
      <c r="C462" s="23">
        <v>230888406</v>
      </c>
      <c r="D462" s="2" t="s">
        <v>129</v>
      </c>
      <c r="E462" s="37">
        <v>15812870</v>
      </c>
      <c r="F462" s="23">
        <v>230858938</v>
      </c>
      <c r="G462" s="37">
        <v>8999992307</v>
      </c>
      <c r="H462" s="23" t="s">
        <v>64</v>
      </c>
      <c r="I462" s="23" t="s">
        <v>49</v>
      </c>
      <c r="J462" s="23"/>
      <c r="K462" s="2" t="s">
        <v>130</v>
      </c>
      <c r="L462" s="23" t="s">
        <v>744</v>
      </c>
      <c r="M462" s="2" t="s">
        <v>132</v>
      </c>
      <c r="N462" s="2">
        <v>2910901302</v>
      </c>
      <c r="O462" s="2"/>
      <c r="P462" s="2"/>
      <c r="Q462" s="2"/>
      <c r="R462" s="22"/>
      <c r="S462" s="37"/>
      <c r="T462" s="8"/>
      <c r="U462" s="2"/>
      <c r="V462" s="22"/>
      <c r="W462" s="23"/>
      <c r="X462" s="37"/>
      <c r="Y462" s="23"/>
      <c r="Z462" s="23"/>
      <c r="AA462" s="23"/>
      <c r="AB462" s="23"/>
      <c r="AC462" s="23"/>
      <c r="AD462" s="2"/>
      <c r="AE462" s="2"/>
      <c r="AF462" s="2"/>
      <c r="AG462" s="2"/>
    </row>
    <row r="463" spans="1:33" hidden="1" x14ac:dyDescent="0.2">
      <c r="A463" s="22">
        <v>45867</v>
      </c>
      <c r="B463" s="37">
        <v>8999992307</v>
      </c>
      <c r="C463" s="23">
        <v>230888406</v>
      </c>
      <c r="D463" s="2" t="s">
        <v>129</v>
      </c>
      <c r="E463" s="37">
        <v>7822777</v>
      </c>
      <c r="F463" s="23">
        <v>230858938</v>
      </c>
      <c r="G463" s="37">
        <v>8999992307</v>
      </c>
      <c r="H463" s="23" t="s">
        <v>64</v>
      </c>
      <c r="I463" s="23" t="s">
        <v>49</v>
      </c>
      <c r="J463" s="23"/>
      <c r="K463" s="2" t="s">
        <v>130</v>
      </c>
      <c r="L463" s="23" t="s">
        <v>744</v>
      </c>
      <c r="M463" s="2" t="s">
        <v>132</v>
      </c>
      <c r="N463" s="2">
        <v>2910901302</v>
      </c>
      <c r="O463" s="2"/>
      <c r="P463" s="2"/>
      <c r="Q463" s="2"/>
      <c r="R463" s="22"/>
      <c r="S463" s="37"/>
      <c r="T463" s="8"/>
      <c r="U463" s="2"/>
      <c r="V463" s="22"/>
      <c r="W463" s="23"/>
      <c r="X463" s="37"/>
      <c r="Y463" s="23"/>
      <c r="Z463" s="23"/>
      <c r="AA463" s="23"/>
      <c r="AB463" s="23"/>
      <c r="AC463" s="23"/>
      <c r="AD463" s="2"/>
      <c r="AE463" s="2"/>
      <c r="AF463" s="2"/>
      <c r="AG463" s="2"/>
    </row>
    <row r="464" spans="1:33" hidden="1" x14ac:dyDescent="0.2">
      <c r="A464" s="22">
        <v>45867</v>
      </c>
      <c r="B464" s="37">
        <v>8999992307</v>
      </c>
      <c r="C464" s="23">
        <v>230888406</v>
      </c>
      <c r="D464" s="2" t="s">
        <v>129</v>
      </c>
      <c r="E464" s="37">
        <v>3078145</v>
      </c>
      <c r="F464" s="23">
        <v>230858938</v>
      </c>
      <c r="G464" s="37">
        <v>8999992307</v>
      </c>
      <c r="H464" s="23" t="s">
        <v>64</v>
      </c>
      <c r="I464" s="23" t="s">
        <v>49</v>
      </c>
      <c r="J464" s="23"/>
      <c r="K464" s="2" t="s">
        <v>130</v>
      </c>
      <c r="L464" s="23" t="s">
        <v>744</v>
      </c>
      <c r="M464" s="2" t="s">
        <v>132</v>
      </c>
      <c r="N464" s="2">
        <v>2910901302</v>
      </c>
      <c r="O464" s="2"/>
      <c r="P464" s="2"/>
      <c r="Q464" s="2"/>
      <c r="R464" s="22"/>
      <c r="S464" s="37"/>
      <c r="T464" s="8"/>
      <c r="U464" s="2"/>
      <c r="V464" s="22"/>
      <c r="W464" s="23"/>
      <c r="X464" s="37"/>
      <c r="Y464" s="23"/>
      <c r="Z464" s="23"/>
      <c r="AA464" s="23"/>
      <c r="AB464" s="23"/>
      <c r="AC464" s="23"/>
      <c r="AD464" s="2"/>
      <c r="AE464" s="2"/>
      <c r="AF464" s="2"/>
      <c r="AG464" s="2"/>
    </row>
    <row r="465" spans="1:33" hidden="1" x14ac:dyDescent="0.2">
      <c r="A465" s="22">
        <v>45867</v>
      </c>
      <c r="B465" s="37">
        <v>8999992307</v>
      </c>
      <c r="C465" s="23">
        <v>230888406</v>
      </c>
      <c r="D465" s="2" t="s">
        <v>129</v>
      </c>
      <c r="E465" s="37">
        <v>111382381</v>
      </c>
      <c r="F465" s="23">
        <v>230858938</v>
      </c>
      <c r="G465" s="37">
        <v>8999992307</v>
      </c>
      <c r="H465" s="23" t="s">
        <v>64</v>
      </c>
      <c r="I465" s="23" t="s">
        <v>49</v>
      </c>
      <c r="J465" s="23"/>
      <c r="K465" s="2" t="s">
        <v>130</v>
      </c>
      <c r="L465" s="23" t="s">
        <v>744</v>
      </c>
      <c r="M465" s="2" t="s">
        <v>132</v>
      </c>
      <c r="N465" s="2">
        <v>2910901302</v>
      </c>
      <c r="O465" s="2"/>
      <c r="P465" s="2"/>
      <c r="Q465" s="2"/>
      <c r="R465" s="22"/>
      <c r="S465" s="37"/>
      <c r="T465" s="8"/>
      <c r="U465" s="2"/>
      <c r="V465" s="22"/>
      <c r="W465" s="23"/>
      <c r="X465" s="37"/>
      <c r="Y465" s="23"/>
      <c r="Z465" s="23"/>
      <c r="AA465" s="23"/>
      <c r="AB465" s="23"/>
      <c r="AC465" s="23"/>
      <c r="AD465" s="2"/>
      <c r="AE465" s="2"/>
      <c r="AF465" s="2"/>
      <c r="AG465" s="2"/>
    </row>
    <row r="466" spans="1:33" hidden="1" x14ac:dyDescent="0.2">
      <c r="A466" s="22">
        <v>45867</v>
      </c>
      <c r="B466" s="37">
        <v>8999992307</v>
      </c>
      <c r="C466" s="23">
        <v>230888406</v>
      </c>
      <c r="D466" s="2" t="s">
        <v>129</v>
      </c>
      <c r="E466" s="37">
        <v>4773214</v>
      </c>
      <c r="F466" s="23">
        <v>230858938</v>
      </c>
      <c r="G466" s="37">
        <v>8999992307</v>
      </c>
      <c r="H466" s="23" t="s">
        <v>64</v>
      </c>
      <c r="I466" s="23" t="s">
        <v>49</v>
      </c>
      <c r="J466" s="23"/>
      <c r="K466" s="2" t="s">
        <v>130</v>
      </c>
      <c r="L466" s="23" t="s">
        <v>744</v>
      </c>
      <c r="M466" s="2" t="s">
        <v>132</v>
      </c>
      <c r="N466" s="2">
        <v>2910901302</v>
      </c>
      <c r="O466" s="2"/>
      <c r="P466" s="2"/>
      <c r="Q466" s="2"/>
      <c r="R466" s="22"/>
      <c r="S466" s="37"/>
      <c r="T466" s="8"/>
      <c r="U466" s="2"/>
      <c r="V466" s="22"/>
      <c r="W466" s="23"/>
      <c r="X466" s="37"/>
      <c r="Y466" s="23"/>
      <c r="Z466" s="23"/>
      <c r="AA466" s="23"/>
      <c r="AB466" s="23"/>
      <c r="AC466" s="23"/>
      <c r="AD466" s="2"/>
      <c r="AE466" s="2"/>
      <c r="AF466" s="2"/>
      <c r="AG466" s="2"/>
    </row>
    <row r="467" spans="1:33" hidden="1" x14ac:dyDescent="0.2">
      <c r="A467" s="22">
        <v>45867</v>
      </c>
      <c r="B467" s="37">
        <v>8999992307</v>
      </c>
      <c r="C467" s="23">
        <v>230888406</v>
      </c>
      <c r="D467" s="2" t="s">
        <v>129</v>
      </c>
      <c r="E467" s="37">
        <v>30904233</v>
      </c>
      <c r="F467" s="23">
        <v>230858938</v>
      </c>
      <c r="G467" s="37">
        <v>8999992307</v>
      </c>
      <c r="H467" s="23" t="s">
        <v>64</v>
      </c>
      <c r="I467" s="23" t="s">
        <v>49</v>
      </c>
      <c r="J467" s="23"/>
      <c r="K467" s="2" t="s">
        <v>130</v>
      </c>
      <c r="L467" s="23" t="s">
        <v>744</v>
      </c>
      <c r="M467" s="2" t="s">
        <v>132</v>
      </c>
      <c r="N467" s="2">
        <v>2910901302</v>
      </c>
      <c r="O467" s="2"/>
      <c r="P467" s="2"/>
      <c r="Q467" s="2"/>
      <c r="R467" s="22"/>
      <c r="S467" s="37"/>
      <c r="T467" s="8"/>
      <c r="U467" s="2"/>
      <c r="V467" s="22"/>
      <c r="W467" s="23"/>
      <c r="X467" s="37"/>
      <c r="Y467" s="23"/>
      <c r="Z467" s="23"/>
      <c r="AA467" s="23"/>
      <c r="AB467" s="23"/>
      <c r="AC467" s="23"/>
      <c r="AD467" s="2"/>
      <c r="AE467" s="2"/>
      <c r="AF467" s="2"/>
      <c r="AG467" s="2"/>
    </row>
    <row r="468" spans="1:33" hidden="1" x14ac:dyDescent="0.2">
      <c r="A468" s="22">
        <v>45867</v>
      </c>
      <c r="B468" s="37">
        <v>8999992307</v>
      </c>
      <c r="C468" s="23">
        <v>230888406</v>
      </c>
      <c r="D468" s="2" t="s">
        <v>129</v>
      </c>
      <c r="E468" s="37">
        <v>11007610</v>
      </c>
      <c r="F468" s="23">
        <v>230858938</v>
      </c>
      <c r="G468" s="37">
        <v>8999992307</v>
      </c>
      <c r="H468" s="23" t="s">
        <v>64</v>
      </c>
      <c r="I468" s="23" t="s">
        <v>49</v>
      </c>
      <c r="J468" s="23"/>
      <c r="K468" s="2" t="s">
        <v>130</v>
      </c>
      <c r="L468" s="23" t="s">
        <v>744</v>
      </c>
      <c r="M468" s="2" t="s">
        <v>132</v>
      </c>
      <c r="N468" s="2">
        <v>2910901302</v>
      </c>
      <c r="O468" s="2"/>
      <c r="P468" s="2"/>
      <c r="Q468" s="2"/>
      <c r="R468" s="22"/>
      <c r="S468" s="37"/>
      <c r="T468" s="8"/>
      <c r="U468" s="2"/>
      <c r="V468" s="22"/>
      <c r="W468" s="23"/>
      <c r="X468" s="37"/>
      <c r="Y468" s="23"/>
      <c r="Z468" s="23"/>
      <c r="AA468" s="23"/>
      <c r="AB468" s="23"/>
      <c r="AC468" s="23"/>
      <c r="AD468" s="2"/>
      <c r="AE468" s="2"/>
      <c r="AF468" s="2"/>
      <c r="AG468" s="2"/>
    </row>
    <row r="469" spans="1:33" hidden="1" x14ac:dyDescent="0.2">
      <c r="A469" s="22">
        <v>45867</v>
      </c>
      <c r="B469" s="37">
        <v>8999992307</v>
      </c>
      <c r="C469" s="23">
        <v>230888406</v>
      </c>
      <c r="D469" s="2" t="s">
        <v>129</v>
      </c>
      <c r="E469" s="37">
        <v>7389152</v>
      </c>
      <c r="F469" s="23">
        <v>230858938</v>
      </c>
      <c r="G469" s="37">
        <v>8999992307</v>
      </c>
      <c r="H469" s="23" t="s">
        <v>64</v>
      </c>
      <c r="I469" s="23" t="s">
        <v>49</v>
      </c>
      <c r="J469" s="23"/>
      <c r="K469" s="2" t="s">
        <v>130</v>
      </c>
      <c r="L469" s="23" t="s">
        <v>744</v>
      </c>
      <c r="M469" s="2" t="s">
        <v>132</v>
      </c>
      <c r="N469" s="2">
        <v>2910901302</v>
      </c>
      <c r="O469" s="2"/>
      <c r="P469" s="2"/>
      <c r="Q469" s="2"/>
      <c r="R469" s="22"/>
      <c r="S469" s="37"/>
      <c r="T469" s="8"/>
      <c r="U469" s="2"/>
      <c r="V469" s="22"/>
      <c r="W469" s="23"/>
      <c r="X469" s="37"/>
      <c r="Y469" s="23"/>
      <c r="Z469" s="23"/>
      <c r="AA469" s="23"/>
      <c r="AB469" s="23"/>
      <c r="AC469" s="23"/>
      <c r="AD469" s="2"/>
      <c r="AE469" s="2"/>
      <c r="AF469" s="2"/>
      <c r="AG469" s="2"/>
    </row>
    <row r="470" spans="1:33" hidden="1" x14ac:dyDescent="0.2">
      <c r="A470" s="22">
        <v>45867</v>
      </c>
      <c r="B470" s="37">
        <v>8999992307</v>
      </c>
      <c r="C470" s="23">
        <v>230888406</v>
      </c>
      <c r="D470" s="2" t="s">
        <v>129</v>
      </c>
      <c r="E470" s="37">
        <v>114228085</v>
      </c>
      <c r="F470" s="23">
        <v>230858938</v>
      </c>
      <c r="G470" s="37">
        <v>8999992307</v>
      </c>
      <c r="H470" s="23" t="s">
        <v>64</v>
      </c>
      <c r="I470" s="23" t="s">
        <v>49</v>
      </c>
      <c r="J470" s="23"/>
      <c r="K470" s="2" t="s">
        <v>130</v>
      </c>
      <c r="L470" s="23" t="s">
        <v>744</v>
      </c>
      <c r="M470" s="2" t="s">
        <v>132</v>
      </c>
      <c r="N470" s="2">
        <v>2910901302</v>
      </c>
      <c r="O470" s="2"/>
      <c r="P470" s="2"/>
      <c r="Q470" s="2"/>
      <c r="R470" s="22"/>
      <c r="S470" s="37"/>
      <c r="T470" s="8"/>
      <c r="U470" s="2"/>
      <c r="V470" s="22"/>
      <c r="W470" s="23"/>
      <c r="X470" s="37"/>
      <c r="Y470" s="23"/>
      <c r="Z470" s="23"/>
      <c r="AA470" s="23"/>
      <c r="AB470" s="23"/>
      <c r="AC470" s="23"/>
      <c r="AD470" s="2"/>
      <c r="AE470" s="2"/>
      <c r="AF470" s="2"/>
      <c r="AG470" s="2"/>
    </row>
    <row r="471" spans="1:33" hidden="1" x14ac:dyDescent="0.2">
      <c r="A471" s="22">
        <v>45867</v>
      </c>
      <c r="B471" s="37">
        <v>8999992307</v>
      </c>
      <c r="C471" s="23">
        <v>230888406</v>
      </c>
      <c r="D471" s="2" t="s">
        <v>129</v>
      </c>
      <c r="E471" s="37">
        <v>10108391</v>
      </c>
      <c r="F471" s="23">
        <v>230906976</v>
      </c>
      <c r="G471" s="37">
        <v>8999992307</v>
      </c>
      <c r="H471" s="23" t="s">
        <v>64</v>
      </c>
      <c r="I471" s="23" t="s">
        <v>49</v>
      </c>
      <c r="J471" s="23"/>
      <c r="K471" s="2" t="s">
        <v>130</v>
      </c>
      <c r="L471" s="23" t="s">
        <v>744</v>
      </c>
      <c r="M471" s="2" t="s">
        <v>132</v>
      </c>
      <c r="N471" s="2">
        <v>2910901302</v>
      </c>
      <c r="O471" s="2"/>
      <c r="P471" s="2"/>
      <c r="Q471" s="2"/>
      <c r="R471" s="22"/>
      <c r="S471" s="37"/>
      <c r="T471" s="8"/>
      <c r="U471" s="2"/>
      <c r="V471" s="22"/>
      <c r="W471" s="23"/>
      <c r="X471" s="37"/>
      <c r="Y471" s="23"/>
      <c r="Z471" s="23"/>
      <c r="AA471" s="23"/>
      <c r="AB471" s="23"/>
      <c r="AC471" s="23"/>
      <c r="AD471" s="2"/>
      <c r="AE471" s="2"/>
      <c r="AF471" s="2"/>
      <c r="AG471" s="2"/>
    </row>
    <row r="472" spans="1:33" hidden="1" x14ac:dyDescent="0.2">
      <c r="A472" s="22">
        <v>45867</v>
      </c>
      <c r="B472" s="37">
        <v>8999992307</v>
      </c>
      <c r="C472" s="23">
        <v>230888422</v>
      </c>
      <c r="D472" s="2" t="s">
        <v>129</v>
      </c>
      <c r="E472" s="37">
        <v>6738928</v>
      </c>
      <c r="F472" s="23">
        <v>230906976</v>
      </c>
      <c r="G472" s="37">
        <v>8999992307</v>
      </c>
      <c r="H472" s="23" t="s">
        <v>64</v>
      </c>
      <c r="I472" s="23" t="s">
        <v>49</v>
      </c>
      <c r="J472" s="23"/>
      <c r="K472" s="2" t="s">
        <v>130</v>
      </c>
      <c r="L472" s="23" t="s">
        <v>744</v>
      </c>
      <c r="M472" s="2" t="s">
        <v>67</v>
      </c>
      <c r="N472" s="2">
        <v>2910901301</v>
      </c>
      <c r="O472" s="2"/>
      <c r="P472" s="2"/>
      <c r="Q472" s="2"/>
      <c r="R472" s="22"/>
      <c r="S472" s="37"/>
      <c r="T472" s="8"/>
      <c r="U472" s="2"/>
      <c r="V472" s="22"/>
      <c r="W472" s="23"/>
      <c r="X472" s="37"/>
      <c r="Y472" s="23"/>
      <c r="Z472" s="23"/>
      <c r="AA472" s="23"/>
      <c r="AB472" s="23"/>
      <c r="AC472" s="23"/>
      <c r="AD472" s="2"/>
      <c r="AE472" s="2"/>
      <c r="AF472" s="2"/>
      <c r="AG472" s="2"/>
    </row>
    <row r="473" spans="1:33" hidden="1" x14ac:dyDescent="0.2">
      <c r="A473" s="22">
        <v>45867</v>
      </c>
      <c r="B473" s="37">
        <v>8999992307</v>
      </c>
      <c r="C473" s="23">
        <v>230888422</v>
      </c>
      <c r="D473" s="2" t="s">
        <v>129</v>
      </c>
      <c r="E473" s="37">
        <v>16071429</v>
      </c>
      <c r="F473" s="23">
        <v>230858938</v>
      </c>
      <c r="G473" s="37">
        <v>8999992307</v>
      </c>
      <c r="H473" s="23" t="s">
        <v>64</v>
      </c>
      <c r="I473" s="23" t="s">
        <v>49</v>
      </c>
      <c r="J473" s="23"/>
      <c r="K473" s="2" t="s">
        <v>130</v>
      </c>
      <c r="L473" s="23" t="s">
        <v>744</v>
      </c>
      <c r="M473" s="2" t="s">
        <v>67</v>
      </c>
      <c r="N473" s="2">
        <v>2910901301</v>
      </c>
      <c r="O473" s="2"/>
      <c r="P473" s="2"/>
      <c r="Q473" s="2"/>
      <c r="R473" s="22"/>
      <c r="S473" s="37"/>
      <c r="T473" s="8"/>
      <c r="U473" s="2"/>
      <c r="V473" s="22"/>
      <c r="W473" s="23"/>
      <c r="X473" s="37"/>
      <c r="Y473" s="23"/>
      <c r="Z473" s="23"/>
      <c r="AA473" s="23"/>
      <c r="AB473" s="23"/>
      <c r="AC473" s="23"/>
      <c r="AD473" s="2"/>
      <c r="AE473" s="2"/>
      <c r="AF473" s="2"/>
      <c r="AG473" s="2"/>
    </row>
    <row r="474" spans="1:33" hidden="1" x14ac:dyDescent="0.2">
      <c r="A474" s="22">
        <v>45867</v>
      </c>
      <c r="B474" s="37">
        <v>8999992307</v>
      </c>
      <c r="C474" s="23">
        <v>230888422</v>
      </c>
      <c r="D474" s="2" t="s">
        <v>129</v>
      </c>
      <c r="E474" s="37">
        <v>4926101</v>
      </c>
      <c r="F474" s="23">
        <v>230858938</v>
      </c>
      <c r="G474" s="37">
        <v>8999992307</v>
      </c>
      <c r="H474" s="23" t="s">
        <v>64</v>
      </c>
      <c r="I474" s="23" t="s">
        <v>49</v>
      </c>
      <c r="J474" s="23"/>
      <c r="K474" s="2" t="s">
        <v>130</v>
      </c>
      <c r="L474" s="23" t="s">
        <v>744</v>
      </c>
      <c r="M474" s="2" t="s">
        <v>67</v>
      </c>
      <c r="N474" s="2">
        <v>2910901301</v>
      </c>
      <c r="O474" s="2"/>
      <c r="P474" s="2"/>
      <c r="Q474" s="2"/>
      <c r="R474" s="22"/>
      <c r="S474" s="37"/>
      <c r="T474" s="8"/>
      <c r="U474" s="2"/>
      <c r="V474" s="22"/>
      <c r="W474" s="23"/>
      <c r="X474" s="37"/>
      <c r="Y474" s="23"/>
      <c r="Z474" s="23"/>
      <c r="AA474" s="23"/>
      <c r="AB474" s="23"/>
      <c r="AC474" s="23"/>
      <c r="AD474" s="2"/>
      <c r="AE474" s="2"/>
      <c r="AF474" s="2"/>
      <c r="AG474" s="2"/>
    </row>
    <row r="475" spans="1:33" hidden="1" x14ac:dyDescent="0.2">
      <c r="A475" s="22">
        <v>45867</v>
      </c>
      <c r="B475" s="37">
        <v>8999992307</v>
      </c>
      <c r="C475" s="23">
        <v>230888422</v>
      </c>
      <c r="D475" s="2" t="s">
        <v>129</v>
      </c>
      <c r="E475" s="37">
        <v>3182143</v>
      </c>
      <c r="F475" s="23">
        <v>230858938</v>
      </c>
      <c r="G475" s="37">
        <v>8999992307</v>
      </c>
      <c r="H475" s="23" t="s">
        <v>64</v>
      </c>
      <c r="I475" s="23" t="s">
        <v>49</v>
      </c>
      <c r="J475" s="23"/>
      <c r="K475" s="2" t="s">
        <v>130</v>
      </c>
      <c r="L475" s="23" t="s">
        <v>744</v>
      </c>
      <c r="M475" s="2" t="s">
        <v>67</v>
      </c>
      <c r="N475" s="2">
        <v>2910901301</v>
      </c>
      <c r="O475" s="2"/>
      <c r="P475" s="2"/>
      <c r="Q475" s="2"/>
      <c r="R475" s="22"/>
      <c r="S475" s="37"/>
      <c r="T475" s="8"/>
      <c r="U475" s="2"/>
      <c r="V475" s="22"/>
      <c r="W475" s="23"/>
      <c r="X475" s="37"/>
      <c r="Y475" s="23"/>
      <c r="Z475" s="23"/>
      <c r="AA475" s="23"/>
      <c r="AB475" s="23"/>
      <c r="AC475" s="23"/>
      <c r="AD475" s="2"/>
      <c r="AE475" s="2"/>
      <c r="AF475" s="2"/>
      <c r="AG475" s="2"/>
    </row>
    <row r="476" spans="1:33" hidden="1" x14ac:dyDescent="0.2">
      <c r="A476" s="22">
        <v>45867</v>
      </c>
      <c r="B476" s="37">
        <v>8999992307</v>
      </c>
      <c r="C476" s="23">
        <v>230888422</v>
      </c>
      <c r="D476" s="2" t="s">
        <v>129</v>
      </c>
      <c r="E476" s="37">
        <v>10541913</v>
      </c>
      <c r="F476" s="23">
        <v>230858938</v>
      </c>
      <c r="G476" s="37">
        <v>8999992307</v>
      </c>
      <c r="H476" s="23" t="s">
        <v>64</v>
      </c>
      <c r="I476" s="23" t="s">
        <v>49</v>
      </c>
      <c r="J476" s="23"/>
      <c r="K476" s="2" t="s">
        <v>130</v>
      </c>
      <c r="L476" s="23" t="s">
        <v>744</v>
      </c>
      <c r="M476" s="2" t="s">
        <v>67</v>
      </c>
      <c r="N476" s="2">
        <v>2910901301</v>
      </c>
      <c r="O476" s="2"/>
      <c r="P476" s="2"/>
      <c r="Q476" s="2"/>
      <c r="R476" s="22"/>
      <c r="S476" s="37"/>
      <c r="T476" s="8"/>
      <c r="U476" s="2"/>
      <c r="V476" s="22"/>
      <c r="W476" s="23"/>
      <c r="X476" s="37"/>
      <c r="Y476" s="23"/>
      <c r="Z476" s="23"/>
      <c r="AA476" s="23"/>
      <c r="AB476" s="23"/>
      <c r="AC476" s="23"/>
      <c r="AD476" s="2"/>
      <c r="AE476" s="2"/>
      <c r="AF476" s="2"/>
      <c r="AG476" s="2"/>
    </row>
    <row r="477" spans="1:33" hidden="1" x14ac:dyDescent="0.2">
      <c r="A477" s="22">
        <v>45867</v>
      </c>
      <c r="B477" s="37">
        <v>8999992307</v>
      </c>
      <c r="C477" s="23">
        <v>230888422</v>
      </c>
      <c r="D477" s="2" t="s">
        <v>129</v>
      </c>
      <c r="E477" s="37">
        <v>3701500</v>
      </c>
      <c r="F477" s="23">
        <v>230857187</v>
      </c>
      <c r="G477" s="37">
        <v>8999992307</v>
      </c>
      <c r="H477" s="23" t="s">
        <v>64</v>
      </c>
      <c r="I477" s="23" t="s">
        <v>49</v>
      </c>
      <c r="J477" s="23"/>
      <c r="K477" s="2" t="s">
        <v>130</v>
      </c>
      <c r="L477" s="23" t="s">
        <v>744</v>
      </c>
      <c r="M477" s="2" t="s">
        <v>67</v>
      </c>
      <c r="N477" s="2">
        <v>2910901301</v>
      </c>
      <c r="O477" s="2"/>
      <c r="P477" s="2"/>
      <c r="Q477" s="2"/>
      <c r="R477" s="22"/>
      <c r="S477" s="37"/>
      <c r="T477" s="8"/>
      <c r="U477" s="2"/>
      <c r="V477" s="22"/>
      <c r="W477" s="23"/>
      <c r="X477" s="37"/>
      <c r="Y477" s="23"/>
      <c r="Z477" s="23"/>
      <c r="AA477" s="23"/>
      <c r="AB477" s="23"/>
      <c r="AC477" s="23"/>
      <c r="AD477" s="2"/>
      <c r="AE477" s="2"/>
      <c r="AF477" s="2"/>
      <c r="AG477" s="2"/>
    </row>
    <row r="478" spans="1:33" hidden="1" x14ac:dyDescent="0.2">
      <c r="A478" s="22">
        <v>45867</v>
      </c>
      <c r="B478" s="37">
        <v>8999992307</v>
      </c>
      <c r="C478" s="23">
        <v>230888422</v>
      </c>
      <c r="D478" s="2" t="s">
        <v>129</v>
      </c>
      <c r="E478" s="37">
        <v>68173124</v>
      </c>
      <c r="F478" s="23">
        <v>230864282</v>
      </c>
      <c r="G478" s="37">
        <v>8999992307</v>
      </c>
      <c r="H478" s="23" t="s">
        <v>64</v>
      </c>
      <c r="I478" s="23" t="s">
        <v>49</v>
      </c>
      <c r="J478" s="23"/>
      <c r="K478" s="2" t="s">
        <v>130</v>
      </c>
      <c r="L478" s="23" t="s">
        <v>744</v>
      </c>
      <c r="M478" s="2" t="s">
        <v>67</v>
      </c>
      <c r="N478" s="2">
        <v>2910901301</v>
      </c>
      <c r="O478" s="2"/>
      <c r="P478" s="2"/>
      <c r="Q478" s="2"/>
      <c r="R478" s="22"/>
      <c r="S478" s="37"/>
      <c r="T478" s="8"/>
      <c r="U478" s="2"/>
      <c r="V478" s="22"/>
      <c r="W478" s="23"/>
      <c r="X478" s="37"/>
      <c r="Y478" s="23"/>
      <c r="Z478" s="23"/>
      <c r="AA478" s="23"/>
      <c r="AB478" s="23"/>
      <c r="AC478" s="23"/>
      <c r="AD478" s="2"/>
      <c r="AE478" s="2"/>
      <c r="AF478" s="2"/>
      <c r="AG478" s="2"/>
    </row>
    <row r="479" spans="1:33" hidden="1" x14ac:dyDescent="0.2">
      <c r="A479" s="22">
        <v>45867</v>
      </c>
      <c r="B479" s="37">
        <v>8999992307</v>
      </c>
      <c r="C479" s="23">
        <v>230888422</v>
      </c>
      <c r="D479" s="2" t="s">
        <v>129</v>
      </c>
      <c r="E479" s="37">
        <v>7338406</v>
      </c>
      <c r="F479" s="23">
        <v>230858938</v>
      </c>
      <c r="G479" s="37">
        <v>8999992307</v>
      </c>
      <c r="H479" s="23" t="s">
        <v>64</v>
      </c>
      <c r="I479" s="23" t="s">
        <v>49</v>
      </c>
      <c r="J479" s="23"/>
      <c r="K479" s="2" t="s">
        <v>130</v>
      </c>
      <c r="L479" s="23" t="s">
        <v>744</v>
      </c>
      <c r="M479" s="2" t="s">
        <v>67</v>
      </c>
      <c r="N479" s="2">
        <v>2910901301</v>
      </c>
      <c r="O479" s="2"/>
      <c r="P479" s="2"/>
      <c r="Q479" s="2"/>
      <c r="R479" s="22"/>
      <c r="S479" s="37"/>
      <c r="T479" s="8"/>
      <c r="U479" s="2"/>
      <c r="V479" s="22"/>
      <c r="W479" s="23"/>
      <c r="X479" s="37"/>
      <c r="Y479" s="23"/>
      <c r="Z479" s="23"/>
      <c r="AA479" s="23"/>
      <c r="AB479" s="23"/>
      <c r="AC479" s="23"/>
      <c r="AD479" s="2"/>
      <c r="AE479" s="2"/>
      <c r="AF479" s="2"/>
      <c r="AG479" s="2"/>
    </row>
    <row r="480" spans="1:33" hidden="1" x14ac:dyDescent="0.2">
      <c r="A480" s="22">
        <v>45867</v>
      </c>
      <c r="B480" s="37">
        <v>8999992307</v>
      </c>
      <c r="C480" s="23">
        <v>230888422</v>
      </c>
      <c r="D480" s="2" t="s">
        <v>129</v>
      </c>
      <c r="E480" s="37">
        <v>79926478</v>
      </c>
      <c r="F480" s="23">
        <v>230858938</v>
      </c>
      <c r="G480" s="37">
        <v>8999992307</v>
      </c>
      <c r="H480" s="23" t="s">
        <v>64</v>
      </c>
      <c r="I480" s="23" t="s">
        <v>49</v>
      </c>
      <c r="J480" s="23"/>
      <c r="K480" s="2" t="s">
        <v>130</v>
      </c>
      <c r="L480" s="23" t="s">
        <v>744</v>
      </c>
      <c r="M480" s="2" t="s">
        <v>67</v>
      </c>
      <c r="N480" s="2">
        <v>2910901301</v>
      </c>
      <c r="O480" s="2"/>
      <c r="P480" s="2"/>
      <c r="Q480" s="2"/>
      <c r="R480" s="22"/>
      <c r="S480" s="37"/>
      <c r="T480" s="8"/>
      <c r="U480" s="2"/>
      <c r="V480" s="22"/>
      <c r="W480" s="23"/>
      <c r="X480" s="37"/>
      <c r="Y480" s="23"/>
      <c r="Z480" s="23"/>
      <c r="AA480" s="23"/>
      <c r="AB480" s="23"/>
      <c r="AC480" s="23"/>
      <c r="AD480" s="2"/>
      <c r="AE480" s="2"/>
      <c r="AF480" s="2"/>
      <c r="AG480" s="2"/>
    </row>
    <row r="481" spans="1:33" hidden="1" x14ac:dyDescent="0.2">
      <c r="A481" s="22">
        <v>45867</v>
      </c>
      <c r="B481" s="37">
        <v>8999992307</v>
      </c>
      <c r="C481" s="23">
        <v>230888422</v>
      </c>
      <c r="D481" s="2" t="s">
        <v>129</v>
      </c>
      <c r="E481" s="37">
        <v>20602822</v>
      </c>
      <c r="F481" s="23">
        <v>230858938</v>
      </c>
      <c r="G481" s="37">
        <v>8999992307</v>
      </c>
      <c r="H481" s="23" t="s">
        <v>64</v>
      </c>
      <c r="I481" s="23" t="s">
        <v>49</v>
      </c>
      <c r="J481" s="23"/>
      <c r="K481" s="2" t="s">
        <v>130</v>
      </c>
      <c r="L481" s="23" t="s">
        <v>744</v>
      </c>
      <c r="M481" s="2" t="s">
        <v>67</v>
      </c>
      <c r="N481" s="2">
        <v>2910901301</v>
      </c>
      <c r="O481" s="2"/>
      <c r="P481" s="2"/>
      <c r="Q481" s="2"/>
      <c r="R481" s="22"/>
      <c r="S481" s="37"/>
      <c r="T481" s="8"/>
      <c r="U481" s="2"/>
      <c r="V481" s="22"/>
      <c r="W481" s="23"/>
      <c r="X481" s="37"/>
      <c r="Y481" s="23"/>
      <c r="Z481" s="23"/>
      <c r="AA481" s="23"/>
      <c r="AB481" s="23"/>
      <c r="AC481" s="23"/>
      <c r="AD481" s="2"/>
      <c r="AE481" s="2"/>
      <c r="AF481" s="2"/>
      <c r="AG481" s="2"/>
    </row>
    <row r="482" spans="1:33" hidden="1" x14ac:dyDescent="0.2">
      <c r="A482" s="22">
        <v>45867</v>
      </c>
      <c r="B482" s="37">
        <v>8999992307</v>
      </c>
      <c r="C482" s="23">
        <v>230888422</v>
      </c>
      <c r="D482" s="2" t="s">
        <v>129</v>
      </c>
      <c r="E482" s="37">
        <v>2052097</v>
      </c>
      <c r="F482" s="23">
        <v>230858938</v>
      </c>
      <c r="G482" s="37">
        <v>8999992307</v>
      </c>
      <c r="H482" s="23" t="s">
        <v>64</v>
      </c>
      <c r="I482" s="23" t="s">
        <v>49</v>
      </c>
      <c r="J482" s="23"/>
      <c r="K482" s="2" t="s">
        <v>130</v>
      </c>
      <c r="L482" s="23" t="s">
        <v>744</v>
      </c>
      <c r="M482" s="2" t="s">
        <v>67</v>
      </c>
      <c r="N482" s="2">
        <v>2910901301</v>
      </c>
      <c r="O482" s="2"/>
      <c r="P482" s="2"/>
      <c r="Q482" s="2"/>
      <c r="R482" s="22"/>
      <c r="S482" s="37"/>
      <c r="T482" s="8"/>
      <c r="U482" s="2"/>
      <c r="V482" s="22"/>
      <c r="W482" s="23"/>
      <c r="X482" s="37"/>
      <c r="Y482" s="23"/>
      <c r="Z482" s="23"/>
      <c r="AA482" s="23"/>
      <c r="AB482" s="23"/>
      <c r="AC482" s="23"/>
      <c r="AD482" s="2"/>
      <c r="AE482" s="2"/>
      <c r="AF482" s="2"/>
      <c r="AG482" s="2"/>
    </row>
    <row r="483" spans="1:33" hidden="1" x14ac:dyDescent="0.2">
      <c r="A483" s="22">
        <v>45867</v>
      </c>
      <c r="B483" s="37">
        <v>8999992307</v>
      </c>
      <c r="C483" s="23">
        <v>230888422</v>
      </c>
      <c r="D483" s="2" t="s">
        <v>129</v>
      </c>
      <c r="E483" s="37">
        <v>16741200</v>
      </c>
      <c r="F483" s="23">
        <v>230858938</v>
      </c>
      <c r="G483" s="37">
        <v>8999992307</v>
      </c>
      <c r="H483" s="23" t="s">
        <v>64</v>
      </c>
      <c r="I483" s="23" t="s">
        <v>49</v>
      </c>
      <c r="J483" s="23"/>
      <c r="K483" s="2" t="s">
        <v>130</v>
      </c>
      <c r="L483" s="23" t="s">
        <v>744</v>
      </c>
      <c r="M483" s="2" t="s">
        <v>67</v>
      </c>
      <c r="N483" s="2">
        <v>2910901301</v>
      </c>
      <c r="O483" s="2"/>
      <c r="P483" s="2"/>
      <c r="Q483" s="2"/>
      <c r="R483" s="22"/>
      <c r="S483" s="37"/>
      <c r="T483" s="8"/>
      <c r="U483" s="2"/>
      <c r="V483" s="22"/>
      <c r="W483" s="23"/>
      <c r="X483" s="37"/>
      <c r="Y483" s="23"/>
      <c r="Z483" s="23"/>
      <c r="AA483" s="23"/>
      <c r="AB483" s="23"/>
      <c r="AC483" s="23"/>
      <c r="AD483" s="2"/>
      <c r="AE483" s="2"/>
      <c r="AF483" s="2"/>
      <c r="AG483" s="2"/>
    </row>
    <row r="484" spans="1:33" hidden="1" x14ac:dyDescent="0.2">
      <c r="A484" s="22">
        <v>45867</v>
      </c>
      <c r="B484" s="37">
        <v>8999992307</v>
      </c>
      <c r="C484" s="23">
        <v>230888422</v>
      </c>
      <c r="D484" s="2" t="s">
        <v>129</v>
      </c>
      <c r="E484" s="37">
        <v>76152056</v>
      </c>
      <c r="F484" s="23">
        <v>230858938</v>
      </c>
      <c r="G484" s="37">
        <v>8999992307</v>
      </c>
      <c r="H484" s="23" t="s">
        <v>64</v>
      </c>
      <c r="I484" s="23" t="s">
        <v>49</v>
      </c>
      <c r="J484" s="23"/>
      <c r="K484" s="2" t="s">
        <v>130</v>
      </c>
      <c r="L484" s="23" t="s">
        <v>744</v>
      </c>
      <c r="M484" s="2" t="s">
        <v>67</v>
      </c>
      <c r="N484" s="2">
        <v>2910901301</v>
      </c>
      <c r="O484" s="2"/>
      <c r="P484" s="2"/>
      <c r="Q484" s="2"/>
      <c r="R484" s="22"/>
      <c r="S484" s="37"/>
      <c r="T484" s="8"/>
      <c r="U484" s="2"/>
      <c r="V484" s="22"/>
      <c r="W484" s="23"/>
      <c r="X484" s="37"/>
      <c r="Y484" s="23"/>
      <c r="Z484" s="23"/>
      <c r="AA484" s="23"/>
      <c r="AB484" s="23"/>
      <c r="AC484" s="23"/>
      <c r="AD484" s="2"/>
      <c r="AE484" s="2"/>
      <c r="AF484" s="2"/>
      <c r="AG484" s="2"/>
    </row>
    <row r="485" spans="1:33" hidden="1" x14ac:dyDescent="0.2">
      <c r="A485" s="22">
        <v>45867</v>
      </c>
      <c r="B485" s="37">
        <v>8999992307</v>
      </c>
      <c r="C485" s="23">
        <v>230888422</v>
      </c>
      <c r="D485" s="2" t="s">
        <v>129</v>
      </c>
      <c r="E485" s="37">
        <v>5215184</v>
      </c>
      <c r="F485" s="23">
        <v>230858938</v>
      </c>
      <c r="G485" s="37">
        <v>8999992307</v>
      </c>
      <c r="H485" s="23" t="s">
        <v>64</v>
      </c>
      <c r="I485" s="23" t="s">
        <v>49</v>
      </c>
      <c r="J485" s="23"/>
      <c r="K485" s="2" t="s">
        <v>130</v>
      </c>
      <c r="L485" s="23" t="s">
        <v>744</v>
      </c>
      <c r="M485" s="2" t="s">
        <v>67</v>
      </c>
      <c r="N485" s="2">
        <v>2910901301</v>
      </c>
      <c r="O485" s="2"/>
      <c r="P485" s="2"/>
      <c r="Q485" s="2"/>
      <c r="R485" s="22"/>
      <c r="S485" s="37"/>
      <c r="T485" s="8"/>
      <c r="U485" s="2"/>
      <c r="V485" s="22"/>
      <c r="W485" s="23"/>
      <c r="X485" s="37"/>
      <c r="Y485" s="23"/>
      <c r="Z485" s="23"/>
      <c r="AA485" s="23"/>
      <c r="AB485" s="23"/>
      <c r="AC485" s="23"/>
      <c r="AD485" s="2"/>
      <c r="AE485" s="2"/>
      <c r="AF485" s="2"/>
      <c r="AG485" s="2"/>
    </row>
    <row r="486" spans="1:33" hidden="1" x14ac:dyDescent="0.2">
      <c r="A486" s="22">
        <v>45867</v>
      </c>
      <c r="B486" s="37">
        <v>8999992307</v>
      </c>
      <c r="C486" s="23">
        <v>230888422</v>
      </c>
      <c r="D486" s="2" t="s">
        <v>129</v>
      </c>
      <c r="E486" s="37">
        <v>1778400</v>
      </c>
      <c r="F486" s="23">
        <v>230858938</v>
      </c>
      <c r="G486" s="37">
        <v>8999992307</v>
      </c>
      <c r="H486" s="23" t="s">
        <v>64</v>
      </c>
      <c r="I486" s="23" t="s">
        <v>49</v>
      </c>
      <c r="J486" s="23"/>
      <c r="K486" s="2" t="s">
        <v>130</v>
      </c>
      <c r="L486" s="23" t="s">
        <v>744</v>
      </c>
      <c r="M486" s="2" t="s">
        <v>67</v>
      </c>
      <c r="N486" s="2">
        <v>2910901301</v>
      </c>
      <c r="O486" s="2"/>
      <c r="P486" s="2"/>
      <c r="Q486" s="2"/>
      <c r="R486" s="22"/>
      <c r="S486" s="37"/>
      <c r="T486" s="8"/>
      <c r="U486" s="2"/>
      <c r="V486" s="22"/>
      <c r="W486" s="23"/>
      <c r="X486" s="37"/>
      <c r="Y486" s="23"/>
      <c r="Z486" s="23"/>
      <c r="AA486" s="23"/>
      <c r="AB486" s="23"/>
      <c r="AC486" s="23"/>
      <c r="AD486" s="2"/>
      <c r="AE486" s="2"/>
      <c r="AF486" s="2"/>
      <c r="AG486" s="2"/>
    </row>
    <row r="487" spans="1:33" hidden="1" x14ac:dyDescent="0.2">
      <c r="A487" s="22">
        <v>45867</v>
      </c>
      <c r="B487" s="37">
        <v>8999992307</v>
      </c>
      <c r="C487" s="23">
        <v>230888422</v>
      </c>
      <c r="D487" s="2" t="s">
        <v>129</v>
      </c>
      <c r="E487" s="37">
        <v>74254920</v>
      </c>
      <c r="F487" s="23">
        <v>230858938</v>
      </c>
      <c r="G487" s="37">
        <v>8999992307</v>
      </c>
      <c r="H487" s="23" t="s">
        <v>64</v>
      </c>
      <c r="I487" s="23" t="s">
        <v>49</v>
      </c>
      <c r="J487" s="23"/>
      <c r="K487" s="2" t="s">
        <v>130</v>
      </c>
      <c r="L487" s="23" t="s">
        <v>744</v>
      </c>
      <c r="M487" s="2" t="s">
        <v>67</v>
      </c>
      <c r="N487" s="2">
        <v>2910901301</v>
      </c>
      <c r="O487" s="2"/>
      <c r="P487" s="2"/>
      <c r="Q487" s="2"/>
      <c r="R487" s="22"/>
      <c r="S487" s="37"/>
      <c r="T487" s="8"/>
      <c r="U487" s="2"/>
      <c r="V487" s="22"/>
      <c r="W487" s="23"/>
      <c r="X487" s="37"/>
      <c r="Y487" s="23"/>
      <c r="Z487" s="23"/>
      <c r="AA487" s="23"/>
      <c r="AB487" s="23"/>
      <c r="AC487" s="23"/>
      <c r="AD487" s="2"/>
      <c r="AE487" s="2"/>
      <c r="AF487" s="2"/>
      <c r="AG487" s="2"/>
    </row>
    <row r="488" spans="1:33" hidden="1" x14ac:dyDescent="0.2">
      <c r="A488" s="22">
        <v>45867</v>
      </c>
      <c r="B488" s="37">
        <v>8999992307</v>
      </c>
      <c r="C488" s="23">
        <v>230888422</v>
      </c>
      <c r="D488" s="2" t="s">
        <v>129</v>
      </c>
      <c r="E488" s="37">
        <v>4552125</v>
      </c>
      <c r="F488" s="23">
        <v>230858938</v>
      </c>
      <c r="G488" s="37">
        <v>8999992307</v>
      </c>
      <c r="H488" s="23" t="s">
        <v>64</v>
      </c>
      <c r="I488" s="23" t="s">
        <v>49</v>
      </c>
      <c r="J488" s="23"/>
      <c r="K488" s="2" t="s">
        <v>130</v>
      </c>
      <c r="L488" s="23" t="s">
        <v>744</v>
      </c>
      <c r="M488" s="2" t="s">
        <v>67</v>
      </c>
      <c r="N488" s="2">
        <v>2910901301</v>
      </c>
      <c r="O488" s="2"/>
      <c r="P488" s="2"/>
      <c r="Q488" s="2"/>
      <c r="R488" s="22"/>
      <c r="S488" s="37"/>
      <c r="T488" s="8"/>
      <c r="U488" s="2"/>
      <c r="V488" s="22"/>
      <c r="W488" s="23"/>
      <c r="X488" s="37"/>
      <c r="Y488" s="23"/>
      <c r="Z488" s="23"/>
      <c r="AA488" s="23"/>
      <c r="AB488" s="23"/>
      <c r="AC488" s="23"/>
      <c r="AD488" s="2"/>
      <c r="AE488" s="2"/>
      <c r="AF488" s="2"/>
      <c r="AG488" s="2"/>
    </row>
    <row r="489" spans="1:33" hidden="1" x14ac:dyDescent="0.2">
      <c r="A489" s="22">
        <v>45867</v>
      </c>
      <c r="B489" s="37">
        <v>8999992307</v>
      </c>
      <c r="C489" s="23">
        <v>230888422</v>
      </c>
      <c r="D489" s="2" t="s">
        <v>129</v>
      </c>
      <c r="E489" s="37">
        <v>8214898</v>
      </c>
      <c r="F489" s="23">
        <v>230858938</v>
      </c>
      <c r="G489" s="37">
        <v>8999992307</v>
      </c>
      <c r="H489" s="23" t="s">
        <v>64</v>
      </c>
      <c r="I489" s="23" t="s">
        <v>49</v>
      </c>
      <c r="J489" s="23"/>
      <c r="K489" s="2" t="s">
        <v>130</v>
      </c>
      <c r="L489" s="23" t="s">
        <v>744</v>
      </c>
      <c r="M489" s="2" t="s">
        <v>67</v>
      </c>
      <c r="N489" s="2">
        <v>2910901301</v>
      </c>
      <c r="O489" s="2"/>
      <c r="P489" s="2"/>
      <c r="Q489" s="2"/>
      <c r="R489" s="22"/>
      <c r="S489" s="37"/>
      <c r="T489" s="8"/>
      <c r="U489" s="2"/>
      <c r="V489" s="22"/>
      <c r="W489" s="23"/>
      <c r="X489" s="37"/>
      <c r="Y489" s="23"/>
      <c r="Z489" s="23"/>
      <c r="AA489" s="23"/>
      <c r="AB489" s="23"/>
      <c r="AC489" s="23"/>
      <c r="AD489" s="2"/>
      <c r="AE489" s="2"/>
      <c r="AF489" s="2"/>
      <c r="AG489" s="2"/>
    </row>
    <row r="490" spans="1:33" x14ac:dyDescent="0.2">
      <c r="A490" s="22">
        <v>45868</v>
      </c>
      <c r="B490" s="37">
        <v>8999992307</v>
      </c>
      <c r="C490" s="23">
        <v>230858938</v>
      </c>
      <c r="D490" s="2" t="s">
        <v>302</v>
      </c>
      <c r="E490" s="37">
        <v>1403629159</v>
      </c>
      <c r="F490" s="23" t="s">
        <v>93</v>
      </c>
      <c r="G490" s="37">
        <v>8999990902</v>
      </c>
      <c r="H490" s="23" t="s">
        <v>745</v>
      </c>
      <c r="I490" s="23" t="s">
        <v>95</v>
      </c>
      <c r="J490" s="23" t="s">
        <v>303</v>
      </c>
      <c r="K490" s="8" t="s">
        <v>363</v>
      </c>
      <c r="L490" s="23" t="s">
        <v>746</v>
      </c>
      <c r="M490" s="2" t="s">
        <v>305</v>
      </c>
      <c r="N490" s="2">
        <v>2910907333</v>
      </c>
      <c r="O490" s="2" t="s">
        <v>747</v>
      </c>
      <c r="P490" s="2"/>
      <c r="Q490" s="2"/>
      <c r="R490" s="22"/>
      <c r="S490" s="37"/>
      <c r="T490" s="8"/>
      <c r="U490" s="2"/>
      <c r="V490" s="22"/>
      <c r="W490" s="23"/>
      <c r="X490" s="37"/>
      <c r="Y490" s="23"/>
      <c r="Z490" s="23"/>
      <c r="AA490" s="23"/>
      <c r="AB490" s="23"/>
      <c r="AC490" s="23"/>
      <c r="AD490" s="2"/>
      <c r="AE490" s="2"/>
      <c r="AF490" s="2"/>
      <c r="AG490" s="2"/>
    </row>
    <row r="491" spans="1:33" x14ac:dyDescent="0.2">
      <c r="A491" s="22">
        <v>45868</v>
      </c>
      <c r="B491" s="37"/>
      <c r="C491" s="23">
        <v>230858938</v>
      </c>
      <c r="D491" s="2"/>
      <c r="E491" s="37">
        <v>145524430.84999999</v>
      </c>
      <c r="F491" s="23"/>
      <c r="G491" s="37"/>
      <c r="H491" s="36" t="s">
        <v>156</v>
      </c>
      <c r="I491" s="23"/>
      <c r="J491" s="23"/>
      <c r="K491" s="8" t="s">
        <v>363</v>
      </c>
      <c r="L491" s="23" t="s">
        <v>748</v>
      </c>
      <c r="M491" s="2" t="s">
        <v>749</v>
      </c>
      <c r="N491" s="2">
        <v>2910906789</v>
      </c>
      <c r="O491" s="2" t="s">
        <v>750</v>
      </c>
      <c r="P491" s="2"/>
      <c r="Q491" s="2"/>
      <c r="R491" s="22"/>
      <c r="S491" s="37"/>
      <c r="T491" s="8"/>
      <c r="U491" s="2"/>
      <c r="V491" s="22"/>
      <c r="W491" s="23"/>
      <c r="X491" s="37"/>
      <c r="Y491" s="23"/>
      <c r="Z491" s="23"/>
      <c r="AA491" s="23"/>
      <c r="AB491" s="23"/>
      <c r="AC491" s="23"/>
      <c r="AD491" s="2"/>
      <c r="AE491" s="2"/>
      <c r="AF491" s="2"/>
      <c r="AG491" s="2"/>
    </row>
    <row r="492" spans="1:33" hidden="1" x14ac:dyDescent="0.2">
      <c r="A492" s="22">
        <v>45869</v>
      </c>
      <c r="B492" s="37"/>
      <c r="C492" s="23">
        <v>230888422</v>
      </c>
      <c r="D492" s="2"/>
      <c r="E492" s="37">
        <v>2100000</v>
      </c>
      <c r="F492" s="23"/>
      <c r="G492" s="37"/>
      <c r="H492" s="36"/>
      <c r="I492" s="23"/>
      <c r="J492" s="23"/>
      <c r="K492" s="2" t="s">
        <v>174</v>
      </c>
      <c r="L492" s="23" t="s">
        <v>751</v>
      </c>
      <c r="M492" s="2" t="s">
        <v>67</v>
      </c>
      <c r="N492" s="2">
        <v>2910901301</v>
      </c>
      <c r="O492" s="2"/>
      <c r="P492" s="2"/>
      <c r="Q492" s="2"/>
      <c r="R492" s="22"/>
      <c r="S492" s="37"/>
      <c r="T492" s="8"/>
      <c r="U492" s="2"/>
      <c r="V492" s="22"/>
      <c r="W492" s="23"/>
      <c r="X492" s="37"/>
      <c r="Y492" s="23"/>
      <c r="Z492" s="23"/>
      <c r="AA492" s="23"/>
      <c r="AB492" s="23"/>
      <c r="AC492" s="23"/>
      <c r="AD492" s="2"/>
      <c r="AE492" s="2"/>
      <c r="AF492" s="2"/>
      <c r="AG492" s="2"/>
    </row>
    <row r="493" spans="1:33" hidden="1" x14ac:dyDescent="0.2">
      <c r="A493" s="22">
        <v>45869</v>
      </c>
      <c r="B493" s="37"/>
      <c r="C493" s="23">
        <v>230888422</v>
      </c>
      <c r="D493" s="2"/>
      <c r="E493" s="37">
        <v>1051593156</v>
      </c>
      <c r="F493" s="23"/>
      <c r="G493" s="37"/>
      <c r="H493" s="36"/>
      <c r="I493" s="23"/>
      <c r="J493" s="23"/>
      <c r="K493" s="2" t="s">
        <v>174</v>
      </c>
      <c r="L493" s="23" t="s">
        <v>751</v>
      </c>
      <c r="M493" s="2" t="s">
        <v>67</v>
      </c>
      <c r="N493" s="2">
        <v>2910901301</v>
      </c>
      <c r="O493" s="2"/>
      <c r="P493" s="2"/>
      <c r="Q493" s="2"/>
      <c r="R493" s="22"/>
      <c r="S493" s="37"/>
      <c r="T493" s="8"/>
      <c r="U493" s="2"/>
      <c r="V493" s="22"/>
      <c r="W493" s="23"/>
      <c r="X493" s="37"/>
      <c r="Y493" s="23"/>
      <c r="Z493" s="23"/>
      <c r="AA493" s="23"/>
      <c r="AB493" s="23"/>
      <c r="AC493" s="23"/>
      <c r="AD493" s="2"/>
      <c r="AE493" s="2"/>
      <c r="AF493" s="2"/>
      <c r="AG493" s="2"/>
    </row>
    <row r="494" spans="1:33" hidden="1" x14ac:dyDescent="0.2">
      <c r="A494" s="22">
        <v>45869</v>
      </c>
      <c r="B494" s="37"/>
      <c r="C494" s="23">
        <v>230888422</v>
      </c>
      <c r="D494" s="2"/>
      <c r="E494" s="37">
        <v>300000</v>
      </c>
      <c r="F494" s="23"/>
      <c r="G494" s="37"/>
      <c r="H494" s="36"/>
      <c r="I494" s="23"/>
      <c r="J494" s="23"/>
      <c r="K494" s="2" t="s">
        <v>174</v>
      </c>
      <c r="L494" s="23" t="s">
        <v>751</v>
      </c>
      <c r="M494" s="2" t="s">
        <v>67</v>
      </c>
      <c r="N494" s="2">
        <v>2910901301</v>
      </c>
      <c r="O494" s="2"/>
      <c r="P494" s="2"/>
      <c r="Q494" s="2"/>
      <c r="R494" s="22"/>
      <c r="S494" s="37"/>
      <c r="T494" s="8"/>
      <c r="U494" s="2"/>
      <c r="V494" s="22"/>
      <c r="W494" s="23"/>
      <c r="X494" s="37"/>
      <c r="Y494" s="23"/>
      <c r="Z494" s="23"/>
      <c r="AA494" s="23"/>
      <c r="AB494" s="23"/>
      <c r="AC494" s="23"/>
      <c r="AD494" s="2"/>
      <c r="AE494" s="2"/>
      <c r="AF494" s="2"/>
      <c r="AG494" s="2"/>
    </row>
    <row r="495" spans="1:33" hidden="1" x14ac:dyDescent="0.2">
      <c r="A495" s="22">
        <v>45869</v>
      </c>
      <c r="B495" s="37"/>
      <c r="C495" s="23">
        <v>230894651</v>
      </c>
      <c r="D495" s="2"/>
      <c r="E495" s="37">
        <v>367598</v>
      </c>
      <c r="F495" s="23"/>
      <c r="G495" s="37"/>
      <c r="H495" s="36"/>
      <c r="I495" s="23"/>
      <c r="J495" s="23"/>
      <c r="K495" s="2" t="s">
        <v>65</v>
      </c>
      <c r="L495" s="23" t="s">
        <v>752</v>
      </c>
      <c r="M495" s="2" t="s">
        <v>18</v>
      </c>
      <c r="N495" s="2">
        <v>2910906801</v>
      </c>
      <c r="O495" s="2" t="s">
        <v>670</v>
      </c>
      <c r="P495" s="2"/>
      <c r="Q495" s="2"/>
      <c r="R495" s="22"/>
      <c r="S495" s="37"/>
      <c r="T495" s="8"/>
      <c r="U495" s="2"/>
      <c r="V495" s="22"/>
      <c r="W495" s="23"/>
      <c r="X495" s="37"/>
      <c r="Y495" s="23"/>
      <c r="Z495" s="23"/>
      <c r="AA495" s="23"/>
      <c r="AB495" s="23"/>
      <c r="AC495" s="23"/>
      <c r="AD495" s="2"/>
      <c r="AE495" s="2"/>
      <c r="AF495" s="2"/>
      <c r="AG495" s="2"/>
    </row>
    <row r="496" spans="1:33" x14ac:dyDescent="0.2">
      <c r="A496" s="22">
        <v>45874</v>
      </c>
      <c r="B496" s="37"/>
      <c r="C496" s="23">
        <v>230858938</v>
      </c>
      <c r="D496" s="2"/>
      <c r="E496" s="37">
        <v>441359252</v>
      </c>
      <c r="F496" s="23"/>
      <c r="G496" s="37"/>
      <c r="H496" s="23"/>
      <c r="I496" s="23"/>
      <c r="J496" s="23"/>
      <c r="K496" s="8" t="s">
        <v>363</v>
      </c>
      <c r="L496" s="23" t="s">
        <v>753</v>
      </c>
      <c r="M496" s="2" t="s">
        <v>288</v>
      </c>
      <c r="N496" s="2">
        <v>2453018371</v>
      </c>
      <c r="O496" s="2" t="s">
        <v>754</v>
      </c>
      <c r="P496" s="2"/>
      <c r="Q496" s="2"/>
      <c r="R496" s="22"/>
      <c r="S496" s="37"/>
      <c r="T496" s="8"/>
      <c r="U496" s="2"/>
      <c r="V496" s="22"/>
      <c r="W496" s="23"/>
      <c r="X496" s="37"/>
      <c r="Y496" s="23"/>
      <c r="Z496" s="23"/>
      <c r="AA496" s="23"/>
      <c r="AB496" s="23"/>
      <c r="AC496" s="23"/>
      <c r="AD496" s="2"/>
      <c r="AE496" s="2"/>
      <c r="AF496" s="2"/>
      <c r="AG496" s="2"/>
    </row>
    <row r="497" spans="1:33" x14ac:dyDescent="0.2">
      <c r="A497" s="22">
        <v>45874</v>
      </c>
      <c r="B497" s="37"/>
      <c r="C497" s="23">
        <v>230858938</v>
      </c>
      <c r="D497" s="2"/>
      <c r="E497" s="37">
        <v>404272955</v>
      </c>
      <c r="F497" s="23"/>
      <c r="G497" s="37"/>
      <c r="H497" s="36" t="s">
        <v>156</v>
      </c>
      <c r="I497" s="23"/>
      <c r="J497" s="23"/>
      <c r="K497" s="8" t="s">
        <v>363</v>
      </c>
      <c r="L497" s="23" t="s">
        <v>755</v>
      </c>
      <c r="M497" s="2" t="s">
        <v>749</v>
      </c>
      <c r="N497" s="2">
        <v>2910906789</v>
      </c>
      <c r="O497" s="2" t="s">
        <v>756</v>
      </c>
      <c r="P497" s="2"/>
      <c r="Q497" s="2"/>
      <c r="R497" s="22"/>
      <c r="S497" s="37"/>
      <c r="T497" s="8"/>
      <c r="U497" s="2"/>
      <c r="V497" s="22"/>
      <c r="W497" s="23"/>
      <c r="X497" s="37"/>
      <c r="Y497" s="23"/>
      <c r="Z497" s="23"/>
      <c r="AA497" s="23"/>
      <c r="AB497" s="23"/>
      <c r="AC497" s="23"/>
      <c r="AD497" s="2"/>
      <c r="AE497" s="2"/>
      <c r="AF497" s="2"/>
      <c r="AG497" s="2"/>
    </row>
    <row r="498" spans="1:33" x14ac:dyDescent="0.2">
      <c r="A498" s="22">
        <v>45874</v>
      </c>
      <c r="B498" s="36">
        <v>8999992307</v>
      </c>
      <c r="C498" s="36">
        <v>230858938</v>
      </c>
      <c r="D498" s="36" t="s">
        <v>757</v>
      </c>
      <c r="E498" s="37">
        <v>52500000</v>
      </c>
      <c r="F498" s="23">
        <v>68840023</v>
      </c>
      <c r="G498" s="37">
        <v>980002549</v>
      </c>
      <c r="H498" s="23" t="s">
        <v>733</v>
      </c>
      <c r="I498" s="23" t="s">
        <v>734</v>
      </c>
      <c r="J498" s="23" t="s">
        <v>758</v>
      </c>
      <c r="K498" s="8" t="s">
        <v>363</v>
      </c>
      <c r="L498" s="23" t="s">
        <v>759</v>
      </c>
      <c r="M498" s="2" t="s">
        <v>737</v>
      </c>
      <c r="N498" s="2">
        <v>2910907386</v>
      </c>
      <c r="O498" s="2" t="s">
        <v>760</v>
      </c>
      <c r="P498" s="2"/>
      <c r="Q498" s="2"/>
      <c r="R498" s="22"/>
      <c r="S498" s="37"/>
      <c r="T498" s="8"/>
      <c r="U498" s="2"/>
      <c r="V498" s="22"/>
      <c r="W498" s="23"/>
      <c r="X498" s="37"/>
      <c r="Y498" s="23"/>
      <c r="Z498" s="23"/>
      <c r="AA498" s="23"/>
      <c r="AB498" s="23"/>
      <c r="AC498" s="23"/>
      <c r="AD498" s="2"/>
      <c r="AE498" s="2"/>
      <c r="AF498" s="2"/>
      <c r="AG498" s="2"/>
    </row>
    <row r="499" spans="1:33" x14ac:dyDescent="0.2">
      <c r="A499" s="22"/>
      <c r="B499" s="37"/>
      <c r="C499" s="23"/>
      <c r="D499" s="2"/>
      <c r="E499" s="37"/>
      <c r="F499" s="23"/>
      <c r="G499" s="37"/>
      <c r="H499" s="23"/>
      <c r="I499" s="23"/>
      <c r="J499" s="23"/>
      <c r="K499" s="8"/>
      <c r="L499" s="23"/>
      <c r="M499" s="2"/>
      <c r="N499" s="2"/>
      <c r="O499" s="2"/>
      <c r="P499" s="2"/>
      <c r="Q499" s="2"/>
      <c r="R499" s="22"/>
      <c r="S499" s="37"/>
      <c r="T499" s="8"/>
      <c r="U499" s="2"/>
      <c r="V499" s="22"/>
      <c r="W499" s="23"/>
      <c r="X499" s="37"/>
      <c r="Y499" s="23"/>
      <c r="Z499" s="23"/>
      <c r="AA499" s="23"/>
      <c r="AB499" s="23"/>
      <c r="AC499" s="23"/>
      <c r="AD499" s="2"/>
      <c r="AE499" s="2"/>
      <c r="AF499" s="2"/>
      <c r="AG499" s="2"/>
    </row>
    <row r="500" spans="1:33" x14ac:dyDescent="0.2">
      <c r="A500" s="22"/>
      <c r="B500" s="37"/>
      <c r="C500" s="23"/>
      <c r="D500" s="2"/>
      <c r="E500" s="37"/>
      <c r="F500" s="23"/>
      <c r="G500" s="37"/>
      <c r="H500" s="23"/>
      <c r="I500" s="23"/>
      <c r="J500" s="23"/>
      <c r="K500" s="8"/>
      <c r="L500" s="23"/>
      <c r="M500" s="2"/>
      <c r="N500" s="2"/>
      <c r="O500" s="2"/>
      <c r="P500" s="2"/>
      <c r="Q500" s="2"/>
      <c r="R500" s="22"/>
      <c r="S500" s="37"/>
      <c r="T500" s="8"/>
      <c r="U500" s="2"/>
      <c r="V500" s="22"/>
      <c r="W500" s="23"/>
      <c r="X500" s="37"/>
      <c r="Y500" s="23"/>
      <c r="Z500" s="23"/>
      <c r="AA500" s="23"/>
      <c r="AB500" s="23"/>
      <c r="AC500" s="23"/>
      <c r="AD500" s="2"/>
      <c r="AE500" s="2"/>
      <c r="AF500" s="2"/>
      <c r="AG500" s="2"/>
    </row>
  </sheetData>
  <autoFilter ref="A1:O498" xr:uid="{242ABAF3-CFBA-4E41-92B6-57E381A249F5}">
    <filterColumn colId="10">
      <filters>
        <filter val="INGRESO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01e8ae-b029-4d1e-92c6-0fc55aee19e2">
      <Terms xmlns="http://schemas.microsoft.com/office/infopath/2007/PartnerControls"/>
    </lcf76f155ced4ddcb4097134ff3c332f>
    <TaxCatchAll xmlns="e14b7d2a-3304-4cbf-8687-1eb649caeed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930CA487F50C438583AD61A9852856" ma:contentTypeVersion="15" ma:contentTypeDescription="Crear nuevo documento." ma:contentTypeScope="" ma:versionID="efa333f6d9f848d4b913e350155f99c3">
  <xsd:schema xmlns:xsd="http://www.w3.org/2001/XMLSchema" xmlns:xs="http://www.w3.org/2001/XMLSchema" xmlns:p="http://schemas.microsoft.com/office/2006/metadata/properties" xmlns:ns2="d301e8ae-b029-4d1e-92c6-0fc55aee19e2" xmlns:ns3="e14b7d2a-3304-4cbf-8687-1eb649caeed7" targetNamespace="http://schemas.microsoft.com/office/2006/metadata/properties" ma:root="true" ma:fieldsID="a8b8d1eb877f7bb983158d338b4b22d0" ns2:_="" ns3:_="">
    <xsd:import namespace="d301e8ae-b029-4d1e-92c6-0fc55aee19e2"/>
    <xsd:import namespace="e14b7d2a-3304-4cbf-8687-1eb649caee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1e8ae-b029-4d1e-92c6-0fc55aee1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8e90610-0864-4e8d-b551-8166776cb7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b7d2a-3304-4cbf-8687-1eb649caeed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fa99b55-7f02-43ae-a1ca-4aa95357a964}" ma:internalName="TaxCatchAll" ma:showField="CatchAllData" ma:web="e14b7d2a-3304-4cbf-8687-1eb649caee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4397FE-A1B6-4B50-82E3-76F372D793A7}">
  <ds:schemaRefs>
    <ds:schemaRef ds:uri="http://schemas.microsoft.com/office/2006/metadata/properties"/>
    <ds:schemaRef ds:uri="http://schemas.microsoft.com/office/infopath/2007/PartnerControls"/>
    <ds:schemaRef ds:uri="d301e8ae-b029-4d1e-92c6-0fc55aee19e2"/>
    <ds:schemaRef ds:uri="e14b7d2a-3304-4cbf-8687-1eb649caeed7"/>
  </ds:schemaRefs>
</ds:datastoreItem>
</file>

<file path=customXml/itemProps2.xml><?xml version="1.0" encoding="utf-8"?>
<ds:datastoreItem xmlns:ds="http://schemas.openxmlformats.org/officeDocument/2006/customXml" ds:itemID="{2DCDCD51-1418-4D9D-8C92-FB78B2705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01e8ae-b029-4d1e-92c6-0fc55aee19e2"/>
    <ds:schemaRef ds:uri="e14b7d2a-3304-4cbf-8687-1eb649caee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A79CB3-9996-488E-B926-5AD1594DD8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APOYO TESORERIA - OFICINA DE EXTENSION</dc:creator>
  <cp:keywords/>
  <dc:description/>
  <cp:lastModifiedBy>Andres Julian Moreno</cp:lastModifiedBy>
  <cp:revision/>
  <dcterms:created xsi:type="dcterms:W3CDTF">2025-01-09T16:23:44Z</dcterms:created>
  <dcterms:modified xsi:type="dcterms:W3CDTF">2025-08-11T23:36:27Z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0x0101007F930CA487F50C438583AD61A9852856</vt:lpwstr>
  </property>
  <property fmtid="{D5CDD505-2E9C-101B-9397-08002B2CF9AE}" pid="3" name="MediaServiceImageTags">
    <vt:lpwstr/>
  </property>
</Properties>
</file>