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tabRatio="848" activeTab="4"/>
  </bookViews>
  <sheets>
    <sheet name="error messages" sheetId="14" r:id="rId1"/>
    <sheet name="debug" sheetId="13" r:id="rId2"/>
    <sheet name="log_gratuity" sheetId="1" r:id="rId3"/>
    <sheet name="log_transition" sheetId="2" r:id="rId4"/>
    <sheet name="log_session" sheetId="4" r:id="rId5"/>
    <sheet name="session_step_config" sheetId="3" r:id="rId6"/>
    <sheet name="session_variations" sheetId="19" r:id="rId7"/>
    <sheet name="session_measures" sheetId="20" r:id="rId8"/>
    <sheet name="session_variables" sheetId="21" r:id="rId9"/>
    <sheet name="study_general" sheetId="7" r:id="rId10"/>
    <sheet name="study_periods" sheetId="8" r:id="rId11"/>
    <sheet name="study_steps" sheetId="5" r:id="rId12"/>
    <sheet name="study_variations" sheetId="11" r:id="rId13"/>
    <sheet name="study_measures" sheetId="16" r:id="rId14"/>
    <sheet name="study_variables" sheetId="17" r:id="rId15"/>
    <sheet name="study_step_details" sheetId="15" r:id="rId16"/>
    <sheet name="user_accounts" sheetId="6" r:id="rId17"/>
    <sheet name="TimeZoneEnum" sheetId="10" r:id="rId18"/>
    <sheet name="AllTimeZones" sheetId="9" r:id="rId19"/>
    <sheet name="session_config_details" sheetId="18" r:id="rId20"/>
    <sheet name="variables" sheetId="12" r:id="rId21"/>
  </sheets>
  <definedNames>
    <definedName name="_xlnm._FilterDatabase" localSheetId="18" hidden="1">AllTimeZones!$B$1:$G$549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6" l="1"/>
  <c r="H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J2" i="15"/>
  <c r="J3" i="15"/>
  <c r="J4" i="15"/>
  <c r="J5" i="15"/>
  <c r="J6" i="15"/>
  <c r="J3" i="17"/>
  <c r="J4" i="17"/>
  <c r="J5" i="17"/>
  <c r="J6" i="17"/>
  <c r="J7" i="17"/>
  <c r="J2" i="17"/>
  <c r="J3" i="16"/>
  <c r="J4" i="16"/>
  <c r="J5" i="16"/>
  <c r="J6" i="16"/>
  <c r="J7" i="16"/>
  <c r="J8" i="16"/>
  <c r="J9" i="16"/>
  <c r="J10" i="16"/>
  <c r="J11" i="16"/>
  <c r="J12" i="16"/>
  <c r="J2" i="16"/>
  <c r="J3" i="11"/>
  <c r="J4" i="11"/>
  <c r="J5" i="11"/>
  <c r="J6" i="11"/>
  <c r="J7" i="11"/>
  <c r="J8" i="11"/>
  <c r="J9" i="11"/>
  <c r="J10" i="11"/>
  <c r="J2" i="1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J3" i="21"/>
  <c r="J4" i="21"/>
  <c r="J5" i="21"/>
  <c r="J6" i="21"/>
  <c r="J7" i="21"/>
  <c r="J2" i="21"/>
  <c r="J3" i="20"/>
  <c r="J4" i="20"/>
  <c r="J5" i="20"/>
  <c r="J6" i="20"/>
  <c r="J7" i="20"/>
  <c r="J8" i="20"/>
  <c r="J9" i="20"/>
  <c r="J10" i="20"/>
  <c r="J11" i="20"/>
  <c r="J12" i="20"/>
  <c r="J2" i="20"/>
  <c r="J3" i="19"/>
  <c r="J4" i="19"/>
  <c r="J5" i="19"/>
  <c r="J6" i="19"/>
  <c r="J7" i="19"/>
  <c r="J8" i="19"/>
  <c r="J9" i="19"/>
  <c r="J10" i="19"/>
  <c r="J11" i="19"/>
  <c r="J2" i="1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" i="3"/>
  <c r="H6" i="15"/>
  <c r="H7" i="17"/>
  <c r="H12" i="16"/>
  <c r="H10" i="11"/>
  <c r="H21" i="5"/>
  <c r="H16" i="8"/>
  <c r="H25" i="7"/>
  <c r="H3" i="21"/>
  <c r="H4" i="19"/>
  <c r="H3" i="20"/>
  <c r="H3" i="19"/>
  <c r="H5" i="19"/>
  <c r="H7" i="21"/>
  <c r="H6" i="21"/>
  <c r="H5" i="21"/>
  <c r="H4" i="21"/>
  <c r="H2" i="21"/>
  <c r="H12" i="20"/>
  <c r="H11" i="20"/>
  <c r="H10" i="20"/>
  <c r="H9" i="20"/>
  <c r="H8" i="20"/>
  <c r="H7" i="20"/>
  <c r="H6" i="20"/>
  <c r="H5" i="20"/>
  <c r="H4" i="20"/>
  <c r="H2" i="20"/>
  <c r="H11" i="19"/>
  <c r="H10" i="19"/>
  <c r="H9" i="19"/>
  <c r="H8" i="19"/>
  <c r="H7" i="19"/>
  <c r="H6" i="19"/>
  <c r="H2" i="19"/>
  <c r="H26" i="3"/>
  <c r="H25" i="3"/>
  <c r="H21" i="3"/>
  <c r="H20" i="3"/>
  <c r="H11" i="3"/>
  <c r="H10" i="3"/>
  <c r="H3" i="13"/>
  <c r="H4" i="13"/>
  <c r="H5" i="13"/>
  <c r="H6" i="13"/>
  <c r="H6" i="4"/>
  <c r="H5" i="4"/>
  <c r="H4" i="4"/>
  <c r="H3" i="4"/>
  <c r="H2" i="4"/>
  <c r="H7" i="4"/>
  <c r="H2" i="13"/>
  <c r="H14" i="2"/>
  <c r="H13" i="2"/>
  <c r="H12" i="2"/>
  <c r="H11" i="2"/>
  <c r="H10" i="2"/>
  <c r="H9" i="2"/>
  <c r="H8" i="2"/>
  <c r="H7" i="2"/>
  <c r="H6" i="2"/>
  <c r="H5" i="2"/>
  <c r="H4" i="2"/>
  <c r="H3" i="2"/>
  <c r="H2" i="2"/>
  <c r="H7" i="1"/>
  <c r="H6" i="1"/>
  <c r="H5" i="1"/>
  <c r="H4" i="1"/>
  <c r="H3" i="1"/>
  <c r="H2" i="1"/>
  <c r="H8" i="1"/>
  <c r="H3" i="14"/>
  <c r="H4" i="14"/>
  <c r="H5" i="14"/>
  <c r="H6" i="14"/>
  <c r="H2" i="14"/>
  <c r="H12" i="7"/>
  <c r="H13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15"/>
  <c r="H3" i="15"/>
  <c r="H4" i="15"/>
  <c r="H5" i="1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0" i="5"/>
  <c r="H8" i="11"/>
  <c r="H7" i="11"/>
  <c r="H6" i="11"/>
  <c r="H5" i="11"/>
  <c r="H4" i="11"/>
  <c r="H3" i="11"/>
  <c r="H2" i="11"/>
  <c r="H9" i="11"/>
  <c r="H5" i="17"/>
  <c r="H4" i="17"/>
  <c r="H3" i="17"/>
  <c r="H2" i="17"/>
  <c r="H6" i="17"/>
  <c r="H10" i="16"/>
  <c r="H9" i="16"/>
  <c r="H8" i="16"/>
  <c r="H7" i="16"/>
  <c r="H6" i="16"/>
  <c r="H5" i="16"/>
  <c r="H4" i="16"/>
  <c r="H3" i="16"/>
  <c r="H11" i="16"/>
  <c r="H14" i="8"/>
  <c r="H12" i="8"/>
  <c r="H11" i="8"/>
  <c r="H10" i="8"/>
  <c r="H9" i="8"/>
  <c r="H8" i="8"/>
  <c r="H7" i="8"/>
  <c r="H6" i="8"/>
  <c r="H5" i="8"/>
  <c r="H4" i="8"/>
  <c r="H3" i="8"/>
  <c r="H2" i="8"/>
  <c r="H15" i="8"/>
  <c r="H24" i="7"/>
  <c r="H23" i="7"/>
  <c r="H3" i="7"/>
  <c r="H4" i="7"/>
  <c r="H5" i="7"/>
  <c r="H6" i="7"/>
  <c r="H7" i="7"/>
  <c r="H8" i="7"/>
  <c r="H9" i="7"/>
  <c r="H10" i="7"/>
  <c r="H11" i="7"/>
  <c r="H13" i="7"/>
  <c r="H14" i="7"/>
  <c r="H15" i="7"/>
  <c r="H16" i="7"/>
  <c r="H17" i="7"/>
  <c r="H18" i="7"/>
  <c r="H19" i="7"/>
  <c r="H20" i="7"/>
  <c r="H21" i="7"/>
  <c r="H22" i="7"/>
  <c r="H2" i="7"/>
  <c r="H3" i="18"/>
  <c r="H4" i="18"/>
  <c r="H5" i="18"/>
  <c r="H2" i="18"/>
  <c r="H3" i="3"/>
  <c r="H4" i="3"/>
  <c r="H5" i="3"/>
  <c r="H6" i="3"/>
  <c r="H7" i="3"/>
  <c r="H8" i="3"/>
  <c r="H9" i="3"/>
  <c r="H12" i="3"/>
  <c r="H13" i="3"/>
  <c r="H14" i="3"/>
  <c r="H15" i="3"/>
  <c r="H16" i="3"/>
  <c r="H17" i="3"/>
  <c r="H18" i="3"/>
  <c r="H19" i="3"/>
  <c r="H22" i="3"/>
  <c r="H23" i="3"/>
  <c r="H24" i="3"/>
  <c r="H27" i="3"/>
  <c r="H28" i="3"/>
  <c r="H2" i="3"/>
  <c r="B2" i="10"/>
  <c r="H2" i="10"/>
  <c r="I2" i="10"/>
  <c r="B3" i="10"/>
  <c r="H3" i="10"/>
  <c r="I3" i="10"/>
  <c r="B4" i="10"/>
  <c r="H4" i="10"/>
  <c r="I4" i="10"/>
  <c r="B5" i="10"/>
  <c r="H5" i="10"/>
  <c r="I5" i="10"/>
  <c r="B6" i="10"/>
  <c r="H6" i="10"/>
  <c r="I6" i="10"/>
  <c r="B7" i="10"/>
  <c r="H7" i="10"/>
  <c r="I7" i="10"/>
  <c r="B8" i="10"/>
  <c r="H8" i="10"/>
  <c r="I8" i="10"/>
  <c r="B9" i="10"/>
  <c r="H9" i="10"/>
  <c r="I9" i="10"/>
  <c r="B10" i="10"/>
  <c r="H10" i="10"/>
  <c r="I10" i="10"/>
  <c r="B11" i="10"/>
  <c r="H11" i="10"/>
  <c r="I11" i="10"/>
  <c r="B12" i="10"/>
  <c r="H12" i="10"/>
  <c r="I12" i="10"/>
  <c r="B13" i="10"/>
  <c r="H13" i="10"/>
  <c r="I13" i="10"/>
  <c r="B14" i="10"/>
  <c r="H14" i="10"/>
  <c r="I14" i="10"/>
  <c r="B15" i="10"/>
  <c r="H15" i="10"/>
  <c r="I15" i="10"/>
  <c r="B16" i="10"/>
  <c r="H16" i="10"/>
  <c r="I16" i="10"/>
  <c r="B17" i="10"/>
  <c r="H17" i="10"/>
  <c r="I17" i="10"/>
  <c r="B18" i="10"/>
  <c r="H18" i="10"/>
  <c r="I18" i="10"/>
  <c r="B19" i="10"/>
  <c r="H19" i="10"/>
  <c r="I19" i="10"/>
  <c r="B20" i="10"/>
  <c r="H20" i="10"/>
  <c r="I20" i="10"/>
  <c r="B21" i="10"/>
  <c r="H21" i="10"/>
  <c r="I21" i="10"/>
  <c r="B22" i="10"/>
  <c r="H22" i="10"/>
  <c r="I22" i="10"/>
  <c r="B23" i="10"/>
  <c r="H23" i="10"/>
  <c r="I23" i="10"/>
  <c r="B24" i="10"/>
  <c r="H24" i="10"/>
  <c r="I24" i="10"/>
  <c r="B25" i="10"/>
  <c r="H25" i="10"/>
  <c r="I25" i="10"/>
  <c r="B26" i="10"/>
  <c r="H26" i="10"/>
  <c r="I26" i="10"/>
  <c r="B27" i="10"/>
  <c r="H27" i="10"/>
  <c r="I27" i="10"/>
  <c r="B28" i="10"/>
  <c r="H28" i="10"/>
  <c r="I28" i="10"/>
  <c r="B29" i="10"/>
  <c r="H29" i="10"/>
  <c r="I29" i="10"/>
  <c r="B30" i="10"/>
  <c r="H30" i="10"/>
  <c r="I30" i="10"/>
  <c r="B31" i="10"/>
  <c r="H31" i="10"/>
  <c r="I31" i="10"/>
  <c r="B32" i="10"/>
  <c r="H32" i="10"/>
  <c r="I32" i="10"/>
  <c r="B33" i="10"/>
  <c r="H33" i="10"/>
  <c r="I33" i="10"/>
  <c r="B34" i="10"/>
  <c r="H34" i="10"/>
  <c r="I34" i="10"/>
  <c r="B35" i="10"/>
  <c r="H35" i="10"/>
  <c r="I35" i="10"/>
  <c r="B36" i="10"/>
  <c r="H36" i="10"/>
  <c r="I36" i="10"/>
  <c r="B37" i="10"/>
  <c r="H37" i="10"/>
  <c r="I37" i="10"/>
  <c r="B38" i="10"/>
  <c r="H38" i="10"/>
  <c r="I38" i="10"/>
  <c r="B39" i="10"/>
  <c r="H39" i="10"/>
  <c r="I39" i="10"/>
  <c r="B40" i="10"/>
  <c r="H40" i="10"/>
  <c r="I40" i="10"/>
  <c r="A3" i="9"/>
  <c r="A146" i="9"/>
  <c r="A53" i="9"/>
  <c r="A147" i="9"/>
  <c r="A148" i="9"/>
  <c r="A4" i="9"/>
  <c r="A54" i="9"/>
  <c r="A5" i="9"/>
  <c r="A6" i="9"/>
  <c r="A103" i="9"/>
  <c r="A55" i="9"/>
  <c r="A104" i="9"/>
  <c r="A105" i="9"/>
  <c r="A7" i="9"/>
  <c r="A56" i="9"/>
  <c r="A8" i="9"/>
  <c r="A9" i="9"/>
  <c r="A149" i="9"/>
  <c r="A150" i="9"/>
  <c r="A57" i="9"/>
  <c r="A10" i="9"/>
  <c r="A11" i="9"/>
  <c r="A106" i="9"/>
  <c r="A107" i="9"/>
  <c r="A108" i="9"/>
  <c r="A151" i="9"/>
  <c r="A152" i="9"/>
  <c r="A153" i="9"/>
  <c r="A109" i="9"/>
  <c r="A58" i="9"/>
  <c r="A59" i="9"/>
  <c r="A60" i="9"/>
  <c r="A12" i="9"/>
  <c r="A61" i="9"/>
  <c r="A110" i="9"/>
  <c r="A111" i="9"/>
  <c r="A62" i="9"/>
  <c r="A112" i="9"/>
  <c r="A113" i="9"/>
  <c r="A114" i="9"/>
  <c r="A154" i="9"/>
  <c r="A13" i="9"/>
  <c r="A155" i="9"/>
  <c r="A63" i="9"/>
  <c r="A64" i="9"/>
  <c r="A14" i="9"/>
  <c r="A15" i="9"/>
  <c r="A65" i="9"/>
  <c r="A16" i="9"/>
  <c r="A17" i="9"/>
  <c r="A115" i="9"/>
  <c r="A66" i="9"/>
  <c r="A67" i="9"/>
  <c r="A527" i="9"/>
  <c r="A536" i="9"/>
  <c r="A528" i="9"/>
  <c r="A368" i="9"/>
  <c r="A369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70" i="9"/>
  <c r="A371" i="9"/>
  <c r="A413" i="9"/>
  <c r="A537" i="9"/>
  <c r="A345" i="9"/>
  <c r="A455" i="9"/>
  <c r="A372" i="9"/>
  <c r="A346" i="9"/>
  <c r="A456" i="9"/>
  <c r="A373" i="9"/>
  <c r="A374" i="9"/>
  <c r="A414" i="9"/>
  <c r="A491" i="9"/>
  <c r="A347" i="9"/>
  <c r="A492" i="9"/>
  <c r="A375" i="9"/>
  <c r="A457" i="9"/>
  <c r="A412" i="9"/>
  <c r="A348" i="9"/>
  <c r="A349" i="9"/>
  <c r="A415" i="9"/>
  <c r="A458" i="9"/>
  <c r="A493" i="9"/>
  <c r="A416" i="9"/>
  <c r="A350" i="9"/>
  <c r="A459" i="9"/>
  <c r="A494" i="9"/>
  <c r="A376" i="9"/>
  <c r="A377" i="9"/>
  <c r="A18" i="9"/>
  <c r="A512" i="9"/>
  <c r="A495" i="9"/>
  <c r="A496" i="9"/>
  <c r="A417" i="9"/>
  <c r="A378" i="9"/>
  <c r="A497" i="9"/>
  <c r="A379" i="9"/>
  <c r="A460" i="9"/>
  <c r="A513" i="9"/>
  <c r="A418" i="9"/>
  <c r="A351" i="9"/>
  <c r="A380" i="9"/>
  <c r="A352" i="9"/>
  <c r="A381" i="9"/>
  <c r="A419" i="9"/>
  <c r="A382" i="9"/>
  <c r="A383" i="9"/>
  <c r="A461" i="9"/>
  <c r="A420" i="9"/>
  <c r="A384" i="9"/>
  <c r="A385" i="9"/>
  <c r="A421" i="9"/>
  <c r="A498" i="9"/>
  <c r="A422" i="9"/>
  <c r="A462" i="9"/>
  <c r="A423" i="9"/>
  <c r="A424" i="9"/>
  <c r="A463" i="9"/>
  <c r="A425" i="9"/>
  <c r="A426" i="9"/>
  <c r="A427" i="9"/>
  <c r="A428" i="9"/>
  <c r="A499" i="9"/>
  <c r="A429" i="9"/>
  <c r="A430" i="9"/>
  <c r="A353" i="9"/>
  <c r="A529" i="9"/>
  <c r="A431" i="9"/>
  <c r="A432" i="9"/>
  <c r="A464" i="9"/>
  <c r="A386" i="9"/>
  <c r="A387" i="9"/>
  <c r="A433" i="9"/>
  <c r="A514" i="9"/>
  <c r="A434" i="9"/>
  <c r="A388" i="9"/>
  <c r="A354" i="9"/>
  <c r="A465" i="9"/>
  <c r="A389" i="9"/>
  <c r="A390" i="9"/>
  <c r="A391" i="9"/>
  <c r="A466" i="9"/>
  <c r="A500" i="9"/>
  <c r="A355" i="9"/>
  <c r="A467" i="9"/>
  <c r="A468" i="9"/>
  <c r="A515" i="9"/>
  <c r="A469" i="9"/>
  <c r="A356" i="9"/>
  <c r="A392" i="9"/>
  <c r="A470" i="9"/>
  <c r="A357" i="9"/>
  <c r="A435" i="9"/>
  <c r="A393" i="9"/>
  <c r="A436" i="9"/>
  <c r="A437" i="9"/>
  <c r="A438" i="9"/>
  <c r="A530" i="9"/>
  <c r="A328" i="9"/>
  <c r="A471" i="9"/>
  <c r="A472" i="9"/>
  <c r="A473" i="9"/>
  <c r="A501" i="9"/>
  <c r="A439" i="9"/>
  <c r="A440" i="9"/>
  <c r="A358" i="9"/>
  <c r="A502" i="9"/>
  <c r="A394" i="9"/>
  <c r="A441" i="9"/>
  <c r="A442" i="9"/>
  <c r="A395" i="9"/>
  <c r="A396" i="9"/>
  <c r="A474" i="9"/>
  <c r="A475" i="9"/>
  <c r="A359" i="9"/>
  <c r="A476" i="9"/>
  <c r="A477" i="9"/>
  <c r="A443" i="9"/>
  <c r="A360" i="9"/>
  <c r="A516" i="9"/>
  <c r="A361" i="9"/>
  <c r="A397" i="9"/>
  <c r="A398" i="9"/>
  <c r="A362" i="9"/>
  <c r="A325" i="9"/>
  <c r="A503" i="9"/>
  <c r="A531" i="9"/>
  <c r="A399" i="9"/>
  <c r="A366" i="9"/>
  <c r="A400" i="9"/>
  <c r="A401" i="9"/>
  <c r="A402" i="9"/>
  <c r="A403" i="9"/>
  <c r="A478" i="9"/>
  <c r="A479" i="9"/>
  <c r="A404" i="9"/>
  <c r="A444" i="9"/>
  <c r="A517" i="9"/>
  <c r="A445" i="9"/>
  <c r="A405" i="9"/>
  <c r="A518" i="9"/>
  <c r="A406" i="9"/>
  <c r="A519" i="9"/>
  <c r="A480" i="9"/>
  <c r="A532" i="9"/>
  <c r="A504" i="9"/>
  <c r="A291" i="9"/>
  <c r="A183" i="9"/>
  <c r="A269" i="9"/>
  <c r="A292" i="9"/>
  <c r="A184" i="9"/>
  <c r="A302" i="9"/>
  <c r="A407" i="9"/>
  <c r="A363" i="9"/>
  <c r="A303" i="9"/>
  <c r="A156" i="9"/>
  <c r="A201" i="9"/>
  <c r="A68" i="9"/>
  <c r="A157" i="9"/>
  <c r="A202" i="9"/>
  <c r="A116" i="9"/>
  <c r="A304" i="9"/>
  <c r="A185" i="9"/>
  <c r="A186" i="9"/>
  <c r="A187" i="9"/>
  <c r="A188" i="9"/>
  <c r="A158" i="9"/>
  <c r="A159" i="9"/>
  <c r="A170" i="9"/>
  <c r="A213" i="9"/>
  <c r="A117" i="9"/>
  <c r="A203" i="9"/>
  <c r="A225" i="9"/>
  <c r="A196" i="9"/>
  <c r="A226" i="9"/>
  <c r="A227" i="9"/>
  <c r="A228" i="9"/>
  <c r="A197" i="9"/>
  <c r="A204" i="9"/>
  <c r="A118" i="9"/>
  <c r="A205" i="9"/>
  <c r="A253" i="9"/>
  <c r="A171" i="9"/>
  <c r="A189" i="9"/>
  <c r="A119" i="9"/>
  <c r="A229" i="9"/>
  <c r="A120" i="9"/>
  <c r="A214" i="9"/>
  <c r="A230" i="9"/>
  <c r="A215" i="9"/>
  <c r="A254" i="9"/>
  <c r="A121" i="9"/>
  <c r="A216" i="9"/>
  <c r="A255" i="9"/>
  <c r="A122" i="9"/>
  <c r="A182" i="9"/>
  <c r="A305" i="9"/>
  <c r="A190" i="9"/>
  <c r="A231" i="9"/>
  <c r="A199" i="9"/>
  <c r="A200" i="9"/>
  <c r="A198" i="9"/>
  <c r="A232" i="9"/>
  <c r="A233" i="9"/>
  <c r="A234" i="9"/>
  <c r="A160" i="9"/>
  <c r="A235" i="9"/>
  <c r="A236" i="9"/>
  <c r="A306" i="9"/>
  <c r="A237" i="9"/>
  <c r="A238" i="9"/>
  <c r="A172" i="9"/>
  <c r="A123" i="9"/>
  <c r="A217" i="9"/>
  <c r="A218" i="9"/>
  <c r="A219" i="9"/>
  <c r="A191" i="9"/>
  <c r="A220" i="9"/>
  <c r="A221" i="9"/>
  <c r="A256" i="9"/>
  <c r="A161" i="9"/>
  <c r="A206" i="9"/>
  <c r="A211" i="9"/>
  <c r="A162" i="9"/>
  <c r="A222" i="9"/>
  <c r="A293" i="9"/>
  <c r="A192" i="9"/>
  <c r="A257" i="9"/>
  <c r="A239" i="9"/>
  <c r="A240" i="9"/>
  <c r="A241" i="9"/>
  <c r="A193" i="9"/>
  <c r="A173" i="9"/>
  <c r="A168" i="9"/>
  <c r="A124" i="9"/>
  <c r="A207" i="9"/>
  <c r="A208" i="9"/>
  <c r="A258" i="9"/>
  <c r="A242" i="9"/>
  <c r="A243" i="9"/>
  <c r="A244" i="9"/>
  <c r="A245" i="9"/>
  <c r="A223" i="9"/>
  <c r="A294" i="9"/>
  <c r="A270" i="9"/>
  <c r="A209" i="9"/>
  <c r="A174" i="9"/>
  <c r="A326" i="9"/>
  <c r="A408" i="9"/>
  <c r="A19" i="9"/>
  <c r="A327" i="9"/>
  <c r="A20" i="9"/>
  <c r="A21" i="9"/>
  <c r="A69" i="9"/>
  <c r="A22" i="9"/>
  <c r="A23" i="9"/>
  <c r="A329" i="9"/>
  <c r="A24" i="9"/>
  <c r="A364" i="9"/>
  <c r="A271" i="9"/>
  <c r="A263" i="9"/>
  <c r="A272" i="9"/>
  <c r="A264" i="9"/>
  <c r="A273" i="9"/>
  <c r="A274" i="9"/>
  <c r="A265" i="9"/>
  <c r="A252" i="9"/>
  <c r="A275" i="9"/>
  <c r="A289" i="9"/>
  <c r="A276" i="9"/>
  <c r="A290" i="9"/>
  <c r="A277" i="9"/>
  <c r="A266" i="9"/>
  <c r="A278" i="9"/>
  <c r="A246" i="9"/>
  <c r="A279" i="9"/>
  <c r="A267" i="9"/>
  <c r="A280" i="9"/>
  <c r="A281" i="9"/>
  <c r="A282" i="9"/>
  <c r="A247" i="9"/>
  <c r="A268" i="9"/>
  <c r="A446" i="9"/>
  <c r="A330" i="9"/>
  <c r="A365" i="9"/>
  <c r="A409" i="9"/>
  <c r="A410" i="9"/>
  <c r="A481" i="9"/>
  <c r="A447" i="9"/>
  <c r="A482" i="9"/>
  <c r="A505" i="9"/>
  <c r="A367" i="9"/>
  <c r="A520" i="9"/>
  <c r="A483" i="9"/>
  <c r="A521" i="9"/>
  <c r="A70" i="9"/>
  <c r="A411" i="9"/>
  <c r="A484" i="9"/>
  <c r="A485" i="9"/>
  <c r="A448" i="9"/>
  <c r="A125" i="9"/>
  <c r="A126" i="9"/>
  <c r="A25" i="9"/>
  <c r="A449" i="9"/>
  <c r="A450" i="9"/>
  <c r="A26" i="9"/>
  <c r="A27" i="9"/>
  <c r="A28" i="9"/>
  <c r="A29" i="9"/>
  <c r="A30" i="9"/>
  <c r="A31" i="9"/>
  <c r="A71" i="9"/>
  <c r="A72" i="9"/>
  <c r="A127" i="9"/>
  <c r="A32" i="9"/>
  <c r="A73" i="9"/>
  <c r="A74" i="9"/>
  <c r="A75" i="9"/>
  <c r="A76" i="9"/>
  <c r="A128" i="9"/>
  <c r="A77" i="9"/>
  <c r="A129" i="9"/>
  <c r="A78" i="9"/>
  <c r="A33" i="9"/>
  <c r="A79" i="9"/>
  <c r="A34" i="9"/>
  <c r="A130" i="9"/>
  <c r="A35" i="9"/>
  <c r="A131" i="9"/>
  <c r="A36" i="9"/>
  <c r="A163" i="9"/>
  <c r="A132" i="9"/>
  <c r="A37" i="9"/>
  <c r="A80" i="9"/>
  <c r="A38" i="9"/>
  <c r="A81" i="9"/>
  <c r="A82" i="9"/>
  <c r="A83" i="9"/>
  <c r="A133" i="9"/>
  <c r="A164" i="9"/>
  <c r="A84" i="9"/>
  <c r="A175" i="9"/>
  <c r="A134" i="9"/>
  <c r="A85" i="9"/>
  <c r="A86" i="9"/>
  <c r="A87" i="9"/>
  <c r="A88" i="9"/>
  <c r="A135" i="9"/>
  <c r="A89" i="9"/>
  <c r="A176" i="9"/>
  <c r="A90" i="9"/>
  <c r="A91" i="9"/>
  <c r="A136" i="9"/>
  <c r="A92" i="9"/>
  <c r="A137" i="9"/>
  <c r="A93" i="9"/>
  <c r="A138" i="9"/>
  <c r="A94" i="9"/>
  <c r="A139" i="9"/>
  <c r="A140" i="9"/>
  <c r="A95" i="9"/>
  <c r="A96" i="9"/>
  <c r="A97" i="9"/>
  <c r="A141" i="9"/>
  <c r="A177" i="9"/>
  <c r="A98" i="9"/>
  <c r="A99" i="9"/>
  <c r="A142" i="9"/>
  <c r="A100" i="9"/>
  <c r="A39" i="9"/>
  <c r="A40" i="9"/>
  <c r="A41" i="9"/>
  <c r="A42" i="9"/>
  <c r="A43" i="9"/>
  <c r="A44" i="9"/>
  <c r="A45" i="9"/>
  <c r="A248" i="9"/>
  <c r="A538" i="9"/>
  <c r="A46" i="9"/>
  <c r="A165" i="9"/>
  <c r="A210" i="9"/>
  <c r="A224" i="9"/>
  <c r="A212" i="9"/>
  <c r="A166" i="9"/>
  <c r="A194" i="9"/>
  <c r="A178" i="9"/>
  <c r="A195" i="9"/>
  <c r="A179" i="9"/>
  <c r="A167" i="9"/>
  <c r="A180" i="9"/>
  <c r="A169" i="9"/>
  <c r="A143" i="9"/>
  <c r="A451" i="9"/>
  <c r="A259" i="9"/>
  <c r="A260" i="9"/>
  <c r="A307" i="9"/>
  <c r="A144" i="9"/>
  <c r="A101" i="9"/>
  <c r="A522" i="9"/>
  <c r="A506" i="9"/>
  <c r="A486" i="9"/>
  <c r="A507" i="9"/>
  <c r="A508" i="9"/>
  <c r="A509" i="9"/>
  <c r="A308" i="9"/>
  <c r="A318" i="9"/>
  <c r="A320" i="9"/>
  <c r="A309" i="9"/>
  <c r="A319" i="9"/>
  <c r="A283" i="9"/>
  <c r="A487" i="9"/>
  <c r="A295" i="9"/>
  <c r="A321" i="9"/>
  <c r="A322" i="9"/>
  <c r="A310" i="9"/>
  <c r="A311" i="9"/>
  <c r="A488" i="9"/>
  <c r="A533" i="9"/>
  <c r="A296" i="9"/>
  <c r="A284" i="9"/>
  <c r="A539" i="9"/>
  <c r="A540" i="9"/>
  <c r="A324" i="9"/>
  <c r="A297" i="9"/>
  <c r="A312" i="9"/>
  <c r="A313" i="9"/>
  <c r="A535" i="9"/>
  <c r="A545" i="9"/>
  <c r="A314" i="9"/>
  <c r="A546" i="9"/>
  <c r="A301" i="9"/>
  <c r="A298" i="9"/>
  <c r="A547" i="9"/>
  <c r="A261" i="9"/>
  <c r="A523" i="9"/>
  <c r="A299" i="9"/>
  <c r="A300" i="9"/>
  <c r="A285" i="9"/>
  <c r="A541" i="9"/>
  <c r="A286" i="9"/>
  <c r="A548" i="9"/>
  <c r="A542" i="9"/>
  <c r="A315" i="9"/>
  <c r="A323" i="9"/>
  <c r="A287" i="9"/>
  <c r="A316" i="9"/>
  <c r="A317" i="9"/>
  <c r="A288" i="9"/>
  <c r="A102" i="9"/>
  <c r="A47" i="9"/>
  <c r="A249" i="9"/>
  <c r="A524" i="9"/>
  <c r="A250" i="9"/>
  <c r="A262" i="9"/>
  <c r="A251" i="9"/>
  <c r="A145" i="9"/>
  <c r="A48" i="9"/>
  <c r="A49" i="9"/>
  <c r="A534" i="9"/>
  <c r="A543" i="9"/>
  <c r="A510" i="9"/>
  <c r="A489" i="9"/>
  <c r="A452" i="9"/>
  <c r="A453" i="9"/>
  <c r="A544" i="9"/>
  <c r="A490" i="9"/>
  <c r="A454" i="9"/>
  <c r="A511" i="9"/>
  <c r="A525" i="9"/>
  <c r="A526" i="9"/>
  <c r="A549" i="9"/>
  <c r="A50" i="9"/>
  <c r="A51" i="9"/>
  <c r="A181" i="9"/>
  <c r="A52" i="9"/>
  <c r="A2" i="9"/>
</calcChain>
</file>

<file path=xl/sharedStrings.xml><?xml version="1.0" encoding="utf-8"?>
<sst xmlns="http://schemas.openxmlformats.org/spreadsheetml/2006/main" count="3767" uniqueCount="1481">
  <si>
    <t>recordSeq</t>
  </si>
  <si>
    <t>bigint(20)</t>
  </si>
  <si>
    <t>unsigned</t>
  </si>
  <si>
    <t>studyId</t>
  </si>
  <si>
    <t>email</t>
  </si>
  <si>
    <t>varchar(255)</t>
  </si>
  <si>
    <t>utf8_unicode_ci</t>
  </si>
  <si>
    <t>comments</t>
  </si>
  <si>
    <t>varchar(1024)</t>
  </si>
  <si>
    <t>serverTimestamp</t>
  </si>
  <si>
    <t>timestamp</t>
  </si>
  <si>
    <t>clientTimestamp</t>
  </si>
  <si>
    <t>recordType</t>
  </si>
  <si>
    <t>enum('open','transition')</t>
  </si>
  <si>
    <t>sessionId</t>
  </si>
  <si>
    <t>taskId</t>
  </si>
  <si>
    <t>int(10)</t>
  </si>
  <si>
    <t>fromUrl</t>
  </si>
  <si>
    <t>toUrl</t>
  </si>
  <si>
    <t>linkClass</t>
  </si>
  <si>
    <t>linkId</t>
  </si>
  <si>
    <t>linkTag</t>
  </si>
  <si>
    <t>ID</t>
  </si>
  <si>
    <t>tabShowText</t>
  </si>
  <si>
    <t>tabHideText</t>
  </si>
  <si>
    <t>longtext</t>
  </si>
  <si>
    <t>startTime</t>
  </si>
  <si>
    <t>datetime</t>
  </si>
  <si>
    <t>endTime</t>
  </si>
  <si>
    <t>FieldType</t>
  </si>
  <si>
    <t>FIeldName</t>
  </si>
  <si>
    <t>DataType</t>
  </si>
  <si>
    <t>username</t>
  </si>
  <si>
    <t>varchar(64)</t>
  </si>
  <si>
    <t>greetingName</t>
  </si>
  <si>
    <t>Comment</t>
  </si>
  <si>
    <t>wluxUrlRoot</t>
  </si>
  <si>
    <t>The root of pages and files hosted on the WLUX server</t>
  </si>
  <si>
    <t>clientUrlRoot</t>
  </si>
  <si>
    <t>The default root of the server being tested (this will serve as the default value to use when defining a study)</t>
  </si>
  <si>
    <t>studyName</t>
  </si>
  <si>
    <t>varchar(127)</t>
  </si>
  <si>
    <t>studyDescription</t>
  </si>
  <si>
    <t>researcherOrg</t>
  </si>
  <si>
    <t>researcherFirstName</t>
  </si>
  <si>
    <t>researcherLastName</t>
  </si>
  <si>
    <t>researcherEmail</t>
  </si>
  <si>
    <t>firstName</t>
  </si>
  <si>
    <t>lastName</t>
  </si>
  <si>
    <t>orgName</t>
  </si>
  <si>
    <t>defaultTimeZone</t>
  </si>
  <si>
    <t>Comments</t>
  </si>
  <si>
    <t>enum('sequential','random')</t>
  </si>
  <si>
    <t>CC*</t>
  </si>
  <si>
    <t>TZ*</t>
  </si>
  <si>
    <t>Comments*</t>
  </si>
  <si>
    <t>UTC offset</t>
  </si>
  <si>
    <t>UTC DST offset</t>
  </si>
  <si>
    <t>Notes</t>
  </si>
  <si>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</si>
  <si>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</si>
  <si>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</si>
  <si>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</si>
  <si>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</si>
  <si>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</si>
  <si>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</si>
  <si>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</si>
  <si>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DZ</t>
  </si>
  <si>
    <t>Africa/Algiers</t>
  </si>
  <si>
    <t>+01:00</t>
  </si>
  <si>
    <t>ER</t>
  </si>
  <si>
    <t>Africa/Asmara</t>
  </si>
  <si>
    <t>Africa/Asmera</t>
  </si>
  <si>
    <t>Link to Africa/Asmara</t>
  </si>
  <si>
    <t>ML</t>
  </si>
  <si>
    <t>Africa/Bamako</t>
  </si>
  <si>
    <t>CF</t>
  </si>
  <si>
    <t>Africa/Bangui</t>
  </si>
  <si>
    <t>GM</t>
  </si>
  <si>
    <t>Africa/Banjul</t>
  </si>
  <si>
    <t>GW</t>
  </si>
  <si>
    <t>Africa/Bissau</t>
  </si>
  <si>
    <t>MW</t>
  </si>
  <si>
    <t>Africa/Blantyre</t>
  </si>
  <si>
    <t>+02:00</t>
  </si>
  <si>
    <t>CG</t>
  </si>
  <si>
    <t>Africa/Brazzaville</t>
  </si>
  <si>
    <t>BI</t>
  </si>
  <si>
    <t>Africa/Bujumbura</t>
  </si>
  <si>
    <t>EG</t>
  </si>
  <si>
    <t>Africa/Cairo</t>
  </si>
  <si>
    <t>DST has been canceled since 2011</t>
  </si>
  <si>
    <t>MA</t>
  </si>
  <si>
    <t>Africa/Casablanca</t>
  </si>
  <si>
    <t>ES</t>
  </si>
  <si>
    <t>Africa/Ceuta</t>
  </si>
  <si>
    <t>Ceuta &amp;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</si>
  <si>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</si>
  <si>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</si>
  <si>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</si>
  <si>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</si>
  <si>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</si>
  <si>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</si>
  <si>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</si>
  <si>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</si>
  <si>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</si>
  <si>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</si>
  <si>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</si>
  <si>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</si>
  <si>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</si>
  <si>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</si>
  <si>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</si>
  <si>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</si>
  <si>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</si>
  <si>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</si>
  <si>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</si>
  <si>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</si>
  <si>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</si>
  <si>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</si>
  <si>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</si>
  <si>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</si>
  <si>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</si>
  <si>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</si>
  <si>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</si>
  <si>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</si>
  <si>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</si>
  <si>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</si>
  <si>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west Dem. Rep. of Congo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</si>
  <si>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</si>
  <si>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</si>
  <si>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</si>
  <si>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</si>
  <si>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</si>
  <si>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</si>
  <si>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</si>
  <si>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</si>
  <si>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</si>
  <si>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east Dem. Rep. of Congo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</si>
  <si>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</si>
  <si>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</si>
  <si>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</si>
  <si>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</si>
  <si>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</si>
  <si>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</si>
  <si>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</si>
  <si>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</si>
  <si>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</si>
  <si>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</si>
  <si>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</si>
  <si>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</si>
  <si>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</si>
  <si>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</si>
  <si>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</si>
  <si>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</si>
  <si>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</si>
  <si>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</si>
  <si>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</si>
  <si>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</si>
  <si>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</si>
  <si>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</si>
  <si>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</si>
  <si>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</si>
  <si>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</si>
  <si>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</si>
  <si>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</si>
  <si>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</si>
  <si>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</si>
  <si>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Link to Africa/Bamako</t>
  </si>
  <si>
    <t>LY</t>
  </si>
  <si>
    <t>Africa/Tripoli</t>
  </si>
  <si>
    <t>TN</t>
  </si>
  <si>
    <t>Africa/Tunis</t>
  </si>
  <si>
    <t>NA</t>
  </si>
  <si>
    <t>Africa/Windhoek</t>
  </si>
  <si>
    <t>AKST9AKDT</t>
  </si>
  <si>
    <t>−09:00</t>
  </si>
  <si>
    <t>−08:00</t>
  </si>
  <si>
    <t>Link to America/Anchorage</t>
  </si>
  <si>
    <t>US</t>
  </si>
  <si>
    <t>America/Adak</t>
  </si>
  <si>
    <t>Aleutian Islands</t>
  </si>
  <si>
    <t>−10:00</t>
  </si>
  <si>
    <t>America/Anchorage</t>
  </si>
  <si>
    <t>Alaska Time</t>
  </si>
  <si>
    <t>AI</t>
  </si>
  <si>
    <t>America/Anguilla</t>
  </si>
  <si>
    <t>−04:00</t>
  </si>
  <si>
    <t>AG</t>
  </si>
  <si>
    <t>America/Antigua</t>
  </si>
  <si>
    <t>BR</t>
  </si>
  <si>
    <t>America/Araguaina</t>
  </si>
  <si>
    <t>Tocantins</t>
  </si>
  <si>
    <t>−03:00</t>
  </si>
  <si>
    <t>AR</t>
  </si>
  <si>
    <t>America/Argentina/Buenos_Aires</t>
  </si>
  <si>
    <t>Buenos Aires (BA, CF)</t>
  </si>
  <si>
    <t>America/Argentina/Catamarca</t>
  </si>
  <si>
    <t>Catamarca (CT), Chubut (CH)</t>
  </si>
  <si>
    <t>America/Argentina/ComodRivadavia</t>
  </si>
  <si>
    <t>Link to America/Argentina/Catamarca</t>
  </si>
  <si>
    <t>America/Argentina/Cordoba</t>
  </si>
  <si>
    <t>most locations (CB,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</si>
  <si>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</si>
  <si>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</si>
  <si>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</si>
  <si>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</si>
  <si>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</si>
  <si>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</si>
  <si>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</si>
  <si>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</si>
  <si>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</si>
  <si>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</si>
  <si>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</si>
  <si>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</si>
  <si>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</si>
  <si>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</si>
  <si>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</si>
  <si>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</si>
  <si>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</si>
  <si>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</si>
  <si>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</si>
  <si>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</si>
  <si>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PY</t>
  </si>
  <si>
    <t>America/Asuncion</t>
  </si>
  <si>
    <t>CA</t>
  </si>
  <si>
    <t>America/Atikokan</t>
  </si>
  <si>
    <t>Eastern Standard Time - Atikokan, Ontario and Southampton I, Nunavut</t>
  </si>
  <si>
    <t>−05:00</t>
  </si>
  <si>
    <t>America/Atka</t>
  </si>
  <si>
    <t>Link to America/Adak</t>
  </si>
  <si>
    <t>America/Bahia</t>
  </si>
  <si>
    <t>Bahia</t>
  </si>
  <si>
    <t>−02:00</t>
  </si>
  <si>
    <t>MX</t>
  </si>
  <si>
    <t>America/Bahia_Banderas</t>
  </si>
  <si>
    <t>Mexican Central Time - Bahia de Banderas</t>
  </si>
  <si>
    <t>−06:00</t>
  </si>
  <si>
    <t>BB</t>
  </si>
  <si>
    <t>America/Barbados</t>
  </si>
  <si>
    <t>America/Belem</t>
  </si>
  <si>
    <t>Amapa, E Para</t>
  </si>
  <si>
    <t>BZ</t>
  </si>
  <si>
    <t>America/Belize</t>
  </si>
  <si>
    <t>America/Blanc-Sablon</t>
  </si>
  <si>
    <t>Atlantic Standard Time - Quebec - Lower North Shore</t>
  </si>
  <si>
    <t>America/Boa_Vista</t>
  </si>
  <si>
    <t>Roraima</t>
  </si>
  <si>
    <t>CO</t>
  </si>
  <si>
    <t>America/Bogota</t>
  </si>
  <si>
    <t>America/Boise</t>
  </si>
  <si>
    <t>Mountain Time - south Idaho &amp; east Oregon</t>
  </si>
  <si>
    <t>−07:00</t>
  </si>
  <si>
    <t>America/Buenos_Aires</t>
  </si>
  <si>
    <t>Link to America/Argentina/Buenos_Aires</t>
  </si>
  <si>
    <t>America/Cambridge_Bay</t>
  </si>
  <si>
    <t>Mountain Time - west Nunavut</t>
  </si>
  <si>
    <t>America/Campo_Grande</t>
  </si>
  <si>
    <t>Mato Grosso do Sul</t>
  </si>
  <si>
    <t>America/Cancun</t>
  </si>
  <si>
    <t>Central Time - Quintana Roo</t>
  </si>
  <si>
    <t>VE</t>
  </si>
  <si>
    <t>America/Caracas</t>
  </si>
  <si>
    <t>−04:30</t>
  </si>
  <si>
    <t>America/Catamarca</t>
  </si>
  <si>
    <t>GF</t>
  </si>
  <si>
    <t>America/Cayenne</t>
  </si>
  <si>
    <t>KY</t>
  </si>
  <si>
    <t>America/Cayman</t>
  </si>
  <si>
    <t>America/Chicago</t>
  </si>
  <si>
    <t>Central Time</t>
  </si>
  <si>
    <t>America/Chihuahua</t>
  </si>
  <si>
    <t>Mexican Mountain Time - Chihuahua away from US border</t>
  </si>
  <si>
    <t>America/Coral_Harbour</t>
  </si>
  <si>
    <t>Link to America/Atikokan</t>
  </si>
  <si>
    <t>America/Cordoba</t>
  </si>
  <si>
    <t>Link to America/Argentina/Cordoba</t>
  </si>
  <si>
    <t>CR</t>
  </si>
  <si>
    <t>America/Costa_Rica</t>
  </si>
  <si>
    <t>America/Creston</t>
  </si>
  <si>
    <t>Mountain Standard Time - Creston, British Columbia</t>
  </si>
  <si>
    <t>America/Cuiaba</t>
  </si>
  <si>
    <t>Mato Grosso</t>
  </si>
  <si>
    <t>CW</t>
  </si>
  <si>
    <t>America/Curacao</t>
  </si>
  <si>
    <t>GL</t>
  </si>
  <si>
    <t>America/Danmarkshavn</t>
  </si>
  <si>
    <t>east coast, north of Scoresbysund</t>
  </si>
  <si>
    <t>America/Dawson</t>
  </si>
  <si>
    <t>Pacific Time - north Yukon</t>
  </si>
  <si>
    <t>America/Dawson_Creek</t>
  </si>
  <si>
    <t>Mountain Standard Time - Dawson Creek &amp; Fort Saint John, British Columbia</t>
  </si>
  <si>
    <t>America/Denver</t>
  </si>
  <si>
    <t>Mountain Time</t>
  </si>
  <si>
    <t>America/Detroit</t>
  </si>
  <si>
    <t>Eastern Time - Michigan - most locations</t>
  </si>
  <si>
    <t>DM</t>
  </si>
  <si>
    <t>America/Dominica</t>
  </si>
  <si>
    <t>America/Edmonton</t>
  </si>
  <si>
    <t>Mountain Time - Alberta, east British Columbia &amp; west Saskatchewan</t>
  </si>
  <si>
    <t>America/Eirunepe</t>
  </si>
  <si>
    <t>W Amazonas</t>
  </si>
  <si>
    <t>SV</t>
  </si>
  <si>
    <t>America/El_Salvador</t>
  </si>
  <si>
    <t>America/Ensenada</t>
  </si>
  <si>
    <t>Link to America/Tijuana</t>
  </si>
  <si>
    <t>America/Fort_Wayne</t>
  </si>
  <si>
    <t>Link to America/Indiana/Indianapolis</t>
  </si>
  <si>
    <t>America/Fortaleza</t>
  </si>
  <si>
    <t>NE Brazil (MA, PI, CE, RN, PB)</t>
  </si>
  <si>
    <t>America/Glace_Bay</t>
  </si>
  <si>
    <t>Atlantic Time - Nova Scotia - places that did not observe DST 1966-1971</t>
  </si>
  <si>
    <t>America/Godthab</t>
  </si>
  <si>
    <t>most locations</t>
  </si>
  <si>
    <t>America/Goose_Bay</t>
  </si>
  <si>
    <t>Atlantic Time - Labrador - most locations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</si>
  <si>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</si>
  <si>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</si>
  <si>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</si>
  <si>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</si>
  <si>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</si>
  <si>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</si>
  <si>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</si>
  <si>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</si>
  <si>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</si>
  <si>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</si>
  <si>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mainland</t>
  </si>
  <si>
    <t>GY</t>
  </si>
  <si>
    <t>America/Guyana</t>
  </si>
  <si>
    <t>America/Halifax</t>
  </si>
  <si>
    <t>Atlantic Time - Nova Scotia (most places), PEI</t>
  </si>
  <si>
    <t>CU</t>
  </si>
  <si>
    <t>America/Havana</t>
  </si>
  <si>
    <t>America/Hermosillo</t>
  </si>
  <si>
    <t>Mountain Standard Time - Sonora</t>
  </si>
  <si>
    <t>America/Indiana/Indianapolis</t>
  </si>
  <si>
    <t>Eastern Time - Indiana - most locations</t>
  </si>
  <si>
    <t>America/Indiana/Knox</t>
  </si>
  <si>
    <t>Central Time - Indiana - Starke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</si>
  <si>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</si>
  <si>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</si>
  <si>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</si>
  <si>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</si>
  <si>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America/Indiana/Tell_City</t>
  </si>
  <si>
    <t>Central Time - Indiana - Perry County</t>
  </si>
  <si>
    <t>America/Indiana/Vevay</t>
  </si>
  <si>
    <t>Eastern Time - Indiana - Switzerland County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</si>
  <si>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</si>
  <si>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</si>
  <si>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</si>
  <si>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</si>
  <si>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America/Indianapolis</t>
  </si>
  <si>
    <t>America/Inuvik</t>
  </si>
  <si>
    <t>Mountain Time - west Northwest Territories</t>
  </si>
  <si>
    <t>America/Iqaluit</t>
  </si>
  <si>
    <t>Eastern Time - east Nunavut - most locations</t>
  </si>
  <si>
    <t>JM</t>
  </si>
  <si>
    <t>America/Jamaica</t>
  </si>
  <si>
    <t>America/Jujuy</t>
  </si>
  <si>
    <t>Link to America/Argentina/Jujuy</t>
  </si>
  <si>
    <t>America/Juneau</t>
  </si>
  <si>
    <t>Alaska Time - Alaska panhandle</t>
  </si>
  <si>
    <t>America/Kentucky/Louisville</t>
  </si>
  <si>
    <t>Eastern Time - Kentucky - Louisville area</t>
  </si>
  <si>
    <t>America/Kentucky/Monticello</t>
  </si>
  <si>
    <t>Eastern Time - Kentucky - Wayne County</t>
  </si>
  <si>
    <t>America/Knox_IN</t>
  </si>
  <si>
    <t>Link to America/Indiana/Knox</t>
  </si>
  <si>
    <t>BQ</t>
  </si>
  <si>
    <t>America/Kralendijk</t>
  </si>
  <si>
    <t>Link to America/Curacao</t>
  </si>
  <si>
    <t>BO</t>
  </si>
  <si>
    <t>America/La_Paz</t>
  </si>
  <si>
    <t>PE</t>
  </si>
  <si>
    <t>America/Lima</t>
  </si>
  <si>
    <t>America/Los_Angeles</t>
  </si>
  <si>
    <t>Pacific Time</t>
  </si>
  <si>
    <t>America/Louisville</t>
  </si>
  <si>
    <t>Link to 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</si>
  <si>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</si>
  <si>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</si>
  <si>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</si>
  <si>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</si>
  <si>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</si>
  <si>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</si>
  <si>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</si>
  <si>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E Amazonas</t>
  </si>
  <si>
    <t>MF</t>
  </si>
  <si>
    <t>America/Marigot</t>
  </si>
  <si>
    <t>Link to America/Guadeloupe</t>
  </si>
  <si>
    <t>MQ</t>
  </si>
  <si>
    <t>America/Martinique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</si>
  <si>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</si>
  <si>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</si>
  <si>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</si>
  <si>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</si>
  <si>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America/Mendoza</t>
  </si>
  <si>
    <t>Link to America/Argentina/Mendoza</t>
  </si>
  <si>
    <t>America/Menominee</t>
  </si>
  <si>
    <t>Central Time - Michigan - Dickinson, Gogebic, Iron &amp; Menominee Counties</t>
  </si>
  <si>
    <t>America/Merida</t>
  </si>
  <si>
    <t>Central Time - Campeche, Yucatan</t>
  </si>
  <si>
    <t>America/Metlakatla</t>
  </si>
  <si>
    <t>Metlakatla Time - Annette Island</t>
  </si>
  <si>
    <t>America/Mexico_City</t>
  </si>
  <si>
    <t>Central Time - most locations</t>
  </si>
  <si>
    <t>PM</t>
  </si>
  <si>
    <t>America/Miquelon</t>
  </si>
  <si>
    <t>America/Moncton</t>
  </si>
  <si>
    <t>Atlantic Time - New Brunswick</t>
  </si>
  <si>
    <t>America/Monterrey</t>
  </si>
  <si>
    <t>Mexican Central Time - Coahuila, Durango, Nuevo Leon, Tamaulipas away from US border</t>
  </si>
  <si>
    <t>UY</t>
  </si>
  <si>
    <t>America/Montevideo</t>
  </si>
  <si>
    <t>America/Montreal</t>
  </si>
  <si>
    <t>Eastern Time - Quebec - most locations</t>
  </si>
  <si>
    <t>MS</t>
  </si>
  <si>
    <t>America/Montserrat</t>
  </si>
  <si>
    <t>BS</t>
  </si>
  <si>
    <t>America/Nassau</t>
  </si>
  <si>
    <t>America/New_York</t>
  </si>
  <si>
    <t>Eastern Time</t>
  </si>
  <si>
    <t>America/Nipigon</t>
  </si>
  <si>
    <t>Eastern Time - Ontario &amp; Quebec - places that did not observe DST 1967-1973</t>
  </si>
  <si>
    <t>America/Nome</t>
  </si>
  <si>
    <t>Alaska Time - west Alaska</t>
  </si>
  <si>
    <t>America/Noronha</t>
  </si>
  <si>
    <t>Atlantic islands</t>
  </si>
  <si>
    <t>America/North_Dakota/Beulah</t>
  </si>
  <si>
    <t>Central Time - North Dakota - Mercer County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</si>
  <si>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</si>
  <si>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</si>
  <si>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</si>
  <si>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</si>
  <si>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America/Ojinaga</t>
  </si>
  <si>
    <t>US Mountain Time - Chihuahua near US border</t>
  </si>
  <si>
    <t>PA</t>
  </si>
  <si>
    <t>America/Panama</t>
  </si>
  <si>
    <t>America/Pangnirtung</t>
  </si>
  <si>
    <t>Eastern Time - Pangnirtung, Nunavut</t>
  </si>
  <si>
    <t>SR</t>
  </si>
  <si>
    <t>America/Paramaribo</t>
  </si>
  <si>
    <t>America/Phoenix</t>
  </si>
  <si>
    <t>Mountain Standard Time - Arizona</t>
  </si>
  <si>
    <t>TT</t>
  </si>
  <si>
    <t>America/Port_of_Spain</t>
  </si>
  <si>
    <t>HT</t>
  </si>
  <si>
    <t>America/Port-au-Prince</t>
  </si>
  <si>
    <t>America/Porto_Acre</t>
  </si>
  <si>
    <t>Link to America/Rio_Branco</t>
  </si>
  <si>
    <t>America/Porto_Velho</t>
  </si>
  <si>
    <t>Rondonia</t>
  </si>
  <si>
    <t>PR</t>
  </si>
  <si>
    <t>America/Puerto_Rico</t>
  </si>
  <si>
    <t>America/Rainy_River</t>
  </si>
  <si>
    <t>Central Time - Rainy River &amp; Fort Frances, Ontario</t>
  </si>
  <si>
    <t>America/Rankin_Inlet</t>
  </si>
  <si>
    <t>Central Time - central Nunavut</t>
  </si>
  <si>
    <t>America/Recife</t>
  </si>
  <si>
    <t>Pernambuco</t>
  </si>
  <si>
    <t>America/Regina</t>
  </si>
  <si>
    <t>Central Standard Time - Saskatchewan - most locations</t>
  </si>
  <si>
    <t>America/Resolute</t>
  </si>
  <si>
    <t>Central Standard Time - Resolute, Nunavut</t>
  </si>
  <si>
    <t>America/Rio_Branco</t>
  </si>
  <si>
    <t>Acre</t>
  </si>
  <si>
    <t>America/Rosario</t>
  </si>
  <si>
    <t>America/Santa_Isabel</t>
  </si>
  <si>
    <t>Mexican Pacific Time - Baja California away from US border</t>
  </si>
  <si>
    <t>America/Santarem</t>
  </si>
  <si>
    <t>W Para</t>
  </si>
  <si>
    <t>CL</t>
  </si>
  <si>
    <t>America/Santiago</t>
  </si>
  <si>
    <t>DO</t>
  </si>
  <si>
    <t>America/Santo_Domingo</t>
  </si>
  <si>
    <t>America/Sao_Paulo</t>
  </si>
  <si>
    <t>S &amp; SE Brazil (GO, DF, MG, ES, RJ, SP, PR, SC, RS)</t>
  </si>
  <si>
    <t>America/Scoresbysund</t>
  </si>
  <si>
    <t>Scoresbysund / Ittoqqortoormiit</t>
  </si>
  <si>
    <t>−01:00</t>
  </si>
  <si>
    <t>America/Shiprock</t>
  </si>
  <si>
    <t>Mountain Time - Navajo</t>
  </si>
  <si>
    <t>Link to America/Denver</t>
  </si>
  <si>
    <t>America/Sitka</t>
  </si>
  <si>
    <t>Alaska Time - southeast Alaska panhandle</t>
  </si>
  <si>
    <t>BL</t>
  </si>
  <si>
    <t>America/St_Barthelemy</t>
  </si>
  <si>
    <t>America/St_Johns</t>
  </si>
  <si>
    <t>Newfoundland Time, including SE Labrador</t>
  </si>
  <si>
    <t>−03:30</t>
  </si>
  <si>
    <t>−02:30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</si>
  <si>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</si>
  <si>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</si>
  <si>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</si>
  <si>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</si>
  <si>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</si>
  <si>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</si>
  <si>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</si>
  <si>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</si>
  <si>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</si>
  <si>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Central Standard Time - Saskatchewan - midwest</t>
  </si>
  <si>
    <t>HN</t>
  </si>
  <si>
    <t>America/Tegucigalpa</t>
  </si>
  <si>
    <t>America/Thule</t>
  </si>
  <si>
    <t>Thule / Pituffik</t>
  </si>
  <si>
    <t>America/Thunder_Bay</t>
  </si>
  <si>
    <t>Eastern Time - Thunder Bay, Ontario</t>
  </si>
  <si>
    <t>America/Tijuana</t>
  </si>
  <si>
    <t>US Pacific Time - Baja California near US border</t>
  </si>
  <si>
    <t>America/Toronto</t>
  </si>
  <si>
    <t>Eastern Time - Ontario - most locations</t>
  </si>
  <si>
    <t>VG</t>
  </si>
  <si>
    <t>America/Tortola</t>
  </si>
  <si>
    <t>America/Vancouver</t>
  </si>
  <si>
    <t>Pacific Time - west British Columbia</t>
  </si>
  <si>
    <t>America/Virgin</t>
  </si>
  <si>
    <t>Link to America/St_Thomas</t>
  </si>
  <si>
    <t>America/Whitehorse</t>
  </si>
  <si>
    <t>Pacific Time - south Yukon</t>
  </si>
  <si>
    <t>America/Winnipeg</t>
  </si>
  <si>
    <t>Central Time - Manitoba &amp; west Ontario</t>
  </si>
  <si>
    <t>America/Yakutat</t>
  </si>
  <si>
    <t>Alaska Time - Alaska panhandle neck</t>
  </si>
  <si>
    <t>America/Yellowknife</t>
  </si>
  <si>
    <t>Mountain Time - central Northwest Territories</t>
  </si>
  <si>
    <t>AQ</t>
  </si>
  <si>
    <t>Antarctica/Casey</t>
  </si>
  <si>
    <t>Casey Station, Bailey Peninsula</t>
  </si>
  <si>
    <t>+11:00</t>
  </si>
  <si>
    <t>+08:00</t>
  </si>
  <si>
    <t>Antarctica/Davis</t>
  </si>
  <si>
    <t>Davis Station, Vestfold Hills</t>
  </si>
  <si>
    <t>+05:00</t>
  </si>
  <si>
    <t>+07:00</t>
  </si>
  <si>
    <t>Antarctica/DumontDUrville</t>
  </si>
  <si>
    <t>Dumont-d'Urville Station, Terre Adelie</t>
  </si>
  <si>
    <t>+10:00</t>
  </si>
  <si>
    <t>Antarctica/Macquarie</t>
  </si>
  <si>
    <t>Macquarie Island Station, Macquarie Island</t>
  </si>
  <si>
    <t>Antarctica/Mawson</t>
  </si>
  <si>
    <t>Mawson Station, Holme Bay</t>
  </si>
  <si>
    <t>Antarctica/McMurdo</t>
  </si>
  <si>
    <t>McMurdo Station, Ross Island</t>
  </si>
  <si>
    <t>+12:00</t>
  </si>
  <si>
    <t>+13:00</t>
  </si>
  <si>
    <t>Antarctica/Palmer</t>
  </si>
  <si>
    <t>Palmer Station, Anvers Island</t>
  </si>
  <si>
    <t>Antarctica/Rothera</t>
  </si>
  <si>
    <t>Rothera Station, Adelaide Island</t>
  </si>
  <si>
    <t>Antarctica/South_Pole</t>
  </si>
  <si>
    <t>Amundsen-Scott Station, South Pole</t>
  </si>
  <si>
    <t>Link to Antarctica/McMurdo</t>
  </si>
  <si>
    <t>Antarctica/Syowa</t>
  </si>
  <si>
    <t>Syowa Station, E Ongul I</t>
  </si>
  <si>
    <t>Antarctica/Vostok</t>
  </si>
  <si>
    <t>Vostok Station, Lake Vostok</t>
  </si>
  <si>
    <t>+06:00</t>
  </si>
  <si>
    <t>SJ</t>
  </si>
  <si>
    <t>Arctic/Longyearbyen</t>
  </si>
  <si>
    <t>Link to Europe/Oslo</t>
  </si>
  <si>
    <t>YE</t>
  </si>
  <si>
    <t>Asia/Aden</t>
  </si>
  <si>
    <t>KZ</t>
  </si>
  <si>
    <t>Asia/Almaty</t>
  </si>
  <si>
    <t>JO</t>
  </si>
  <si>
    <t>Asia/Amman</t>
  </si>
  <si>
    <t>RU</t>
  </si>
  <si>
    <t>Asia/Anadyr</t>
  </si>
  <si>
    <t>Moscow+08 - Bering Sea</t>
  </si>
  <si>
    <t>Asia/Aqtau</t>
  </si>
  <si>
    <t>Atyrau (Atirau, Gur'yev), Mangghystau (Mankistau)</t>
  </si>
  <si>
    <t>Asia/Aqtobe</t>
  </si>
  <si>
    <t>Aqtobe (Aktobe)</t>
  </si>
  <si>
    <t>TM</t>
  </si>
  <si>
    <t>Asia/Ashgabat</t>
  </si>
  <si>
    <t>Asia/Ashkhabad</t>
  </si>
  <si>
    <t>Link to Asia/Ashgabat</t>
  </si>
  <si>
    <t>IQ</t>
  </si>
  <si>
    <t>Asia/Baghdad</t>
  </si>
  <si>
    <t>BH</t>
  </si>
  <si>
    <t>Asia/Bahrain</t>
  </si>
  <si>
    <t>AZ</t>
  </si>
  <si>
    <t>Asia/Baku</t>
  </si>
  <si>
    <t>+04:00</t>
  </si>
  <si>
    <t>TH</t>
  </si>
  <si>
    <t>Asia/Bangkok</t>
  </si>
  <si>
    <t>LB</t>
  </si>
  <si>
    <t>Asia/Beirut</t>
  </si>
  <si>
    <t>KG</t>
  </si>
  <si>
    <t>Asia/Bishkek</t>
  </si>
  <si>
    <t>BN</t>
  </si>
  <si>
    <t>Asia/Brunei</t>
  </si>
  <si>
    <t>Asia/Calcutta</t>
  </si>
  <si>
    <t>+05:30</t>
  </si>
  <si>
    <t>Link to Asia/Kolkata</t>
  </si>
  <si>
    <t>MN</t>
  </si>
  <si>
    <t>Asia/Choibalsan</t>
  </si>
  <si>
    <t>Dornod, Sukhbaatar</t>
  </si>
  <si>
    <t>CN</t>
  </si>
  <si>
    <t>Asia/Chongqing</t>
  </si>
  <si>
    <t>central China - Sichuan, Yunnan, Guangxi, Shaanxi, Guizhou, etc.</t>
  </si>
  <si>
    <t>Covering historic Kansu-Szechuan time zone.</t>
  </si>
  <si>
    <t>Asia/Chungking</t>
  </si>
  <si>
    <t>Link to Asia/Chongqing</t>
  </si>
  <si>
    <t>LK</t>
  </si>
  <si>
    <t>Asia/Colombo</t>
  </si>
  <si>
    <t>Asia/Dacca</t>
  </si>
  <si>
    <t>Link to Asia/Dhaka</t>
  </si>
  <si>
    <t>SY</t>
  </si>
  <si>
    <t>Asia/Damascus</t>
  </si>
  <si>
    <t>BD</t>
  </si>
  <si>
    <t>Asia/Dhaka</t>
  </si>
  <si>
    <t>TL</t>
  </si>
  <si>
    <t>Asia/Dili</t>
  </si>
  <si>
    <t>+09:00</t>
  </si>
  <si>
    <t>AE</t>
  </si>
  <si>
    <t>Asia/Dubai</t>
  </si>
  <si>
    <t>TJ</t>
  </si>
  <si>
    <t>Asia/Dushanbe</t>
  </si>
  <si>
    <t>PS</t>
  </si>
  <si>
    <t>Asia/Gaza</t>
  </si>
  <si>
    <t>Gaza Strip</t>
  </si>
  <si>
    <t>Asia/Harbin</t>
  </si>
  <si>
    <t>Heilongjiang (except Mohe), Jilin</t>
  </si>
  <si>
    <t>Covering historic Changpai time zone.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</si>
  <si>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</si>
  <si>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</si>
  <si>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</si>
  <si>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</si>
  <si>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</si>
  <si>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</si>
  <si>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</si>
  <si>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</si>
  <si>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</si>
  <si>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Moscow+05 - Lake Baikal</t>
  </si>
  <si>
    <t>Asia/Istanbul</t>
  </si>
  <si>
    <t>Link to Europe/Istanbul</t>
  </si>
  <si>
    <t>Asia/Jakarta</t>
  </si>
  <si>
    <t>Java &amp; Sumatra</t>
  </si>
  <si>
    <t>Asia/Jayapura</t>
  </si>
  <si>
    <t>west New Guinea (Irian Jaya) &amp; Malukus (Moluccas)</t>
  </si>
  <si>
    <t>IL</t>
  </si>
  <si>
    <t>Asia/Jerusalem</t>
  </si>
  <si>
    <t>AF</t>
  </si>
  <si>
    <t>Asia/Kabul</t>
  </si>
  <si>
    <t>+04:30</t>
  </si>
  <si>
    <t>Asia/Kamchatka</t>
  </si>
  <si>
    <t>Moscow+08 - Kamchatka</t>
  </si>
  <si>
    <t>PK</t>
  </si>
  <si>
    <t>Asia/Karachi</t>
  </si>
  <si>
    <t>Asia/Kashgar</t>
  </si>
  <si>
    <t>west Tibet &amp; Xinjiang</t>
  </si>
  <si>
    <t>Covering historic Kunlun time zone.</t>
  </si>
  <si>
    <t>NP</t>
  </si>
  <si>
    <t>Asia/Kathmandu</t>
  </si>
  <si>
    <t>+05:45</t>
  </si>
  <si>
    <t>Asia/Katmandu</t>
  </si>
  <si>
    <t>Link to Asia/Kathmandu</t>
  </si>
  <si>
    <t>IN</t>
  </si>
  <si>
    <t>Asia/Kolkata</t>
  </si>
  <si>
    <t>Note: Different zones in history, see Time in India.</t>
  </si>
  <si>
    <t>Asia/Krasnoyarsk</t>
  </si>
  <si>
    <t>Moscow+04 - Yenisei River</t>
  </si>
  <si>
    <t>MY</t>
  </si>
  <si>
    <t>Asia/Kuala_Lumpur</t>
  </si>
  <si>
    <t>peninsular Malaysia</t>
  </si>
  <si>
    <t>Asia/Kuching</t>
  </si>
  <si>
    <t>Sabah &amp; Sarawak</t>
  </si>
  <si>
    <t>KW</t>
  </si>
  <si>
    <t>Asia/Kuwait</t>
  </si>
  <si>
    <t>Asia/Macao</t>
  </si>
  <si>
    <t>Link to Asia/Macau</t>
  </si>
  <si>
    <t>MO</t>
  </si>
  <si>
    <t>Asia/Macau</t>
  </si>
  <si>
    <t>Asia/Magadan</t>
  </si>
  <si>
    <t>Moscow+08 - Magadan</t>
  </si>
  <si>
    <t>Asia/Makassar</t>
  </si>
  <si>
    <t>east &amp; south Borneo, Sulawesi (Celebes), Bali, Nusa Tengarra, west Timor</t>
  </si>
  <si>
    <t>PH</t>
  </si>
  <si>
    <t>Asia/Manila</t>
  </si>
  <si>
    <t>OM</t>
  </si>
  <si>
    <t>Asia/Muscat</t>
  </si>
  <si>
    <t>CY</t>
  </si>
  <si>
    <t>Asia/Nicosia</t>
  </si>
  <si>
    <t>Asia/Novokuznetsk</t>
  </si>
  <si>
    <t>Moscow+03 - Novokuznetsk</t>
  </si>
  <si>
    <t>Asia/Novosibirsk</t>
  </si>
  <si>
    <t>Moscow+03 - Novosibirsk</t>
  </si>
  <si>
    <t>Asia/Omsk</t>
  </si>
  <si>
    <t>Moscow+03 - west Siberia</t>
  </si>
  <si>
    <t>Asia/Oral</t>
  </si>
  <si>
    <t>West Kazakhstan</t>
  </si>
  <si>
    <t>KH</t>
  </si>
  <si>
    <t>Asia/Phnom_Penh</t>
  </si>
  <si>
    <t>Asia/Pontianak</t>
  </si>
  <si>
    <t>west &amp; central Borneo</t>
  </si>
  <si>
    <t>KP</t>
  </si>
  <si>
    <t>Asia/Pyongyang</t>
  </si>
  <si>
    <t>QA</t>
  </si>
  <si>
    <t>Asia/Qatar</t>
  </si>
  <si>
    <t>Asia/Qyzylorda</t>
  </si>
  <si>
    <t>Qyzylorda (Kyzylorda, Kzyl-Orda)</t>
  </si>
  <si>
    <t>MM</t>
  </si>
  <si>
    <t>Asia/Rangoon</t>
  </si>
  <si>
    <t>+06:30</t>
  </si>
  <si>
    <t>SA</t>
  </si>
  <si>
    <t>Asia/Riyadh</t>
  </si>
  <si>
    <t>Asia/Saigon</t>
  </si>
  <si>
    <t>Link to Asia/Ho_Chi_Minh</t>
  </si>
  <si>
    <t>Asia/Sakhalin</t>
  </si>
  <si>
    <t>Moscow+07 - Sakhalin Island</t>
  </si>
  <si>
    <t>UZ</t>
  </si>
  <si>
    <t>Asia/Samarkand</t>
  </si>
  <si>
    <t>west Uzbekistan</t>
  </si>
  <si>
    <t>KR</t>
  </si>
  <si>
    <t>Asia/Seoul</t>
  </si>
  <si>
    <t>Asia/Shanghai</t>
  </si>
  <si>
    <t>east China - Beijing, Guangdong, Shanghai, etc.</t>
  </si>
  <si>
    <t>Covering historic Chungyuan time zone.</t>
  </si>
  <si>
    <t>SG</t>
  </si>
  <si>
    <t>Asia/Singapore</t>
  </si>
  <si>
    <t>TW</t>
  </si>
  <si>
    <t>Asia/Taipei</t>
  </si>
  <si>
    <t>Asia/Tashkent</t>
  </si>
  <si>
    <t>east Uzbekistan</t>
  </si>
  <si>
    <t>GE</t>
  </si>
  <si>
    <t>Asia/Tbilisi</t>
  </si>
  <si>
    <t>IR</t>
  </si>
  <si>
    <t>Asia/Tehran</t>
  </si>
  <si>
    <t>+03:30</t>
  </si>
  <si>
    <t>Asia/Tel_Aviv</t>
  </si>
  <si>
    <t>Link to Asia/Jerusalem</t>
  </si>
  <si>
    <t>Asia/Thimbu</t>
  </si>
  <si>
    <t>Link to Asia/Thimphu</t>
  </si>
  <si>
    <t>BT</t>
  </si>
  <si>
    <t>Asia/Thimphu</t>
  </si>
  <si>
    <t>JP</t>
  </si>
  <si>
    <t>Asia/Tokyo</t>
  </si>
  <si>
    <t>Asia/Ujung_Pandang</t>
  </si>
  <si>
    <t>Link to Asia/Makassar</t>
  </si>
  <si>
    <t>Asia/Ulaanbaatar</t>
  </si>
  <si>
    <t>Asia/Ulan_Bator</t>
  </si>
  <si>
    <t>Link to Asia/Ulaanbaatar</t>
  </si>
  <si>
    <t>Asia/Urumqi</t>
  </si>
  <si>
    <t>most of Tibet &amp; Xinjiang</t>
  </si>
  <si>
    <t>Covering historic Sinkiang-Tibet time zone.</t>
  </si>
  <si>
    <t>LA</t>
  </si>
  <si>
    <t>Asia/Vientiane</t>
  </si>
  <si>
    <t>Asia/Vladivostok</t>
  </si>
  <si>
    <t>Moscow+07 - Amur River</t>
  </si>
  <si>
    <t>Asia/Yakutsk</t>
  </si>
  <si>
    <t>Moscow+06 - Lena River</t>
  </si>
  <si>
    <t>Asia/Yekaterinburg</t>
  </si>
  <si>
    <t>Moscow+02 -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</si>
  <si>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</si>
  <si>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</si>
  <si>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</si>
  <si>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</si>
  <si>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</si>
  <si>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</si>
  <si>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</si>
  <si>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</si>
  <si>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</si>
  <si>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</si>
  <si>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</si>
  <si>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</si>
  <si>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 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</si>
  <si>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</si>
  <si>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</si>
  <si>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</si>
  <si>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</si>
  <si>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</si>
  <si>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</si>
  <si>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</si>
  <si>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</si>
  <si>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</si>
  <si>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</si>
  <si>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</si>
  <si>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</si>
  <si>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</si>
  <si>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</si>
  <si>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 Australia/Sydney</t>
  </si>
  <si>
    <t>AU</t>
  </si>
  <si>
    <t>Australia/Adelaide</t>
  </si>
  <si>
    <t>South Australia</t>
  </si>
  <si>
    <t>+09:30</t>
  </si>
  <si>
    <t>+10:30</t>
  </si>
  <si>
    <t>Australia/Brisbane</t>
  </si>
  <si>
    <t>Queensland - most locations</t>
  </si>
  <si>
    <t>Australia/Broken_Hill</t>
  </si>
  <si>
    <t>New South Wales - Yancowinna</t>
  </si>
  <si>
    <t>Australia/Canberra</t>
  </si>
  <si>
    <t>Australia/Currie</t>
  </si>
  <si>
    <t>Tasmania - King Island</t>
  </si>
  <si>
    <t>Australia/Darwin</t>
  </si>
  <si>
    <t>Northern Territory</t>
  </si>
  <si>
    <t>Australia/Eucla</t>
  </si>
  <si>
    <t>Western Australia - Eucla area</t>
  </si>
  <si>
    <t>+08:45</t>
  </si>
  <si>
    <t>Australia/Hobart</t>
  </si>
  <si>
    <t>Tasmania - most locations</t>
  </si>
  <si>
    <t>Australia/LHI</t>
  </si>
  <si>
    <t>Link to Australia/Lord_Howe</t>
  </si>
  <si>
    <t>Australia/Lindeman</t>
  </si>
  <si>
    <t>Queensland - Holiday Islands</t>
  </si>
  <si>
    <t>Australia/Lord_Howe</t>
  </si>
  <si>
    <t>Lord Howe Island</t>
  </si>
  <si>
    <t>Australia/Melbourne</t>
  </si>
  <si>
    <t>Victoria</t>
  </si>
  <si>
    <t>Australia/North</t>
  </si>
  <si>
    <t>Link to Australia/Darwin</t>
  </si>
  <si>
    <t>Australia/NSW</t>
  </si>
  <si>
    <t>Australia/Perth</t>
  </si>
  <si>
    <t>Western Australia - most locations</t>
  </si>
  <si>
    <t>Australia/Queensland</t>
  </si>
  <si>
    <t>Link to Australia/Brisbane</t>
  </si>
  <si>
    <t>Australia/South</t>
  </si>
  <si>
    <t>Link to Australia/Adelaide</t>
  </si>
  <si>
    <t>Australia/Sydney</t>
  </si>
  <si>
    <t>New South Wales - most locations</t>
  </si>
  <si>
    <t>Australia/Tasmania</t>
  </si>
  <si>
    <t>Link to Australia/Hobart</t>
  </si>
  <si>
    <t>Australia/Victoria</t>
  </si>
  <si>
    <t>Link to Australia/Melbourne</t>
  </si>
  <si>
    <t>Australia/West</t>
  </si>
  <si>
    <t>Link to Australia/Perth</t>
  </si>
  <si>
    <t>Australia/Yancowinna</t>
  </si>
  <si>
    <t>Link to Australia/Broken_Hill</t>
  </si>
  <si>
    <t>Brazil/Acre</t>
  </si>
  <si>
    <t>Brazil/DeNoronha</t>
  </si>
  <si>
    <t>Link to America/Noronha</t>
  </si>
  <si>
    <t>Brazil/East</t>
  </si>
  <si>
    <t>Link to America/Sao_Paulo</t>
  </si>
  <si>
    <t>Brazil/West</t>
  </si>
  <si>
    <t>Link to America/Manaus</t>
  </si>
  <si>
    <t>Canada/Atlantic</t>
  </si>
  <si>
    <t>Link to America/Halifax</t>
  </si>
  <si>
    <t>Canada/Central</t>
  </si>
  <si>
    <t>Link to America/Winnipeg</t>
  </si>
  <si>
    <t>Canada/Eastern</t>
  </si>
  <si>
    <t>Link to America/Toronto</t>
  </si>
  <si>
    <t>Canada/East-Saskatchewan</t>
  </si>
  <si>
    <t>Link to America/Regina</t>
  </si>
  <si>
    <t>Canada/Mountain</t>
  </si>
  <si>
    <t>Link to America/Edmonton</t>
  </si>
  <si>
    <t>Canada/Newfoundland</t>
  </si>
  <si>
    <t>Link to America/St_Johns</t>
  </si>
  <si>
    <t>Canada/Pacific</t>
  </si>
  <si>
    <t>Link to America/Vancouver</t>
  </si>
  <si>
    <t>Canada/Saskatchewan</t>
  </si>
  <si>
    <t>Canada/Yukon</t>
  </si>
  <si>
    <t>Link to America/Whitehorse</t>
  </si>
  <si>
    <t>CET</t>
  </si>
  <si>
    <t>Chile/Continental</t>
  </si>
  <si>
    <t>Link to America/Santiago</t>
  </si>
  <si>
    <t>Chile/EasterIsland</t>
  </si>
  <si>
    <t>Link to Pacific/Easter</t>
  </si>
  <si>
    <t>CST6CDT</t>
  </si>
  <si>
    <t>Cuba</t>
  </si>
  <si>
    <t>Link to America/Havana</t>
  </si>
  <si>
    <t>EET</t>
  </si>
  <si>
    <t>Egypt</t>
  </si>
  <si>
    <t>Link to Africa/Cairo</t>
  </si>
  <si>
    <t>Eire</t>
  </si>
  <si>
    <t>Link to Europe/Dublin</t>
  </si>
  <si>
    <t>EST</t>
  </si>
  <si>
    <t>EST5EDT</t>
  </si>
  <si>
    <t>Etc/GMT</t>
  </si>
  <si>
    <t>Link to UTC</t>
  </si>
  <si>
    <t>Etc/GMT+0</t>
  </si>
  <si>
    <t>Etc/UCT</t>
  </si>
  <si>
    <t>Etc/Universal</t>
  </si>
  <si>
    <t>Etc/UTC</t>
  </si>
  <si>
    <t>Etc/Zulu</t>
  </si>
  <si>
    <t>NL</t>
  </si>
  <si>
    <t>Europe/Amsterdam</t>
  </si>
  <si>
    <t>AD</t>
  </si>
  <si>
    <t>Europe/Andorra</t>
  </si>
  <si>
    <t>GR</t>
  </si>
  <si>
    <t>Europe/Athens</t>
  </si>
  <si>
    <t>Europe/Belfast</t>
  </si>
  <si>
    <t>Link to Europe/London</t>
  </si>
  <si>
    <t>RS</t>
  </si>
  <si>
    <t>Europe/Belgrade</t>
  </si>
  <si>
    <t>DE</t>
  </si>
  <si>
    <t>Europe/Berlin</t>
  </si>
  <si>
    <t>In 1945, the Trizone did not follow Berlin's switch to DST, see Time in Germany</t>
  </si>
  <si>
    <t>SK</t>
  </si>
  <si>
    <t>Europe/Bratislava</t>
  </si>
  <si>
    <t>Link to Europe/Prague</t>
  </si>
  <si>
    <t>BE</t>
  </si>
  <si>
    <t>Europe/Brussels</t>
  </si>
  <si>
    <t>RO</t>
  </si>
  <si>
    <t>Europe/Bucharest</t>
  </si>
  <si>
    <t>HU</t>
  </si>
  <si>
    <t>Europe/Budapest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</si>
  <si>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</si>
  <si>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</si>
  <si>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</si>
  <si>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</si>
  <si>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</si>
  <si>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</si>
  <si>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</si>
  <si>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</si>
  <si>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</si>
  <si>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</si>
  <si>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</si>
  <si>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</si>
  <si>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</si>
  <si>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</si>
  <si>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</si>
  <si>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</si>
  <si>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</si>
  <si>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</si>
  <si>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</si>
  <si>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Moscow-01 - Kaliningrad</t>
  </si>
  <si>
    <t>UA</t>
  </si>
  <si>
    <t>Europe/Kiev</t>
  </si>
  <si>
    <t>Europe/Lisbon</t>
  </si>
  <si>
    <t>SI</t>
  </si>
  <si>
    <t>Europe/Ljubljana</t>
  </si>
  <si>
    <t>Link to Europe/Belgrade</t>
  </si>
  <si>
    <t>GB</t>
  </si>
  <si>
    <t>Europe/London</t>
  </si>
  <si>
    <t>LU</t>
  </si>
  <si>
    <t>Europe/Luxembourg</t>
  </si>
  <si>
    <t>Europe/Madrid</t>
  </si>
  <si>
    <t>MT</t>
  </si>
  <si>
    <t>Europe/Malta</t>
  </si>
  <si>
    <t>AX</t>
  </si>
  <si>
    <t>Europe/Mariehamn</t>
  </si>
  <si>
    <t>Link to Europe/Helsinki</t>
  </si>
  <si>
    <t>BY</t>
  </si>
  <si>
    <t>Europe/Minsk</t>
  </si>
  <si>
    <t>MC</t>
  </si>
  <si>
    <t>Europe/Monaco</t>
  </si>
  <si>
    <t>Europe/Moscow</t>
  </si>
  <si>
    <t>Moscow+00 - west Russia</t>
  </si>
  <si>
    <t>Europe/Nicosia</t>
  </si>
  <si>
    <t>Link to 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</si>
  <si>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</si>
  <si>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</si>
  <si>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</si>
  <si>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</si>
  <si>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</si>
  <si>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</si>
  <si>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</si>
  <si>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</si>
  <si>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</si>
  <si>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</si>
  <si>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</si>
  <si>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</si>
  <si>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</si>
  <si>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Moscow+00 - Samara, Udmurtia</t>
  </si>
  <si>
    <t>SM</t>
  </si>
  <si>
    <t>Europe/San_Marino</t>
  </si>
  <si>
    <t>Link to Europe/Rome</t>
  </si>
  <si>
    <t>BA</t>
  </si>
  <si>
    <t>Europe/Sarajevo</t>
  </si>
  <si>
    <t>Europe/Simferopol</t>
  </si>
  <si>
    <t>central Crimea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</si>
  <si>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</si>
  <si>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</si>
  <si>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</si>
  <si>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</si>
  <si>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</si>
  <si>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</si>
  <si>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</si>
  <si>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</si>
  <si>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</si>
  <si>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</si>
  <si>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</si>
  <si>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 Europe/Chisinau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</si>
  <si>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</si>
  <si>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</si>
  <si>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</si>
  <si>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</si>
  <si>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</si>
  <si>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</si>
  <si>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</si>
  <si>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</si>
  <si>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</si>
  <si>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</si>
  <si>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</si>
  <si>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Moscow+00 - Caspian Sea</t>
  </si>
  <si>
    <t>PL</t>
  </si>
  <si>
    <t>Europe/Warsaw</t>
  </si>
  <si>
    <t>HR</t>
  </si>
  <si>
    <t>Europe/Zagreb</t>
  </si>
  <si>
    <t>Europe/Zaporozhye</t>
  </si>
  <si>
    <t>Zaporozh'ye, E Lugansk / Zaporizhia, E Luhansk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</si>
  <si>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</si>
  <si>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</si>
  <si>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</si>
  <si>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</si>
  <si>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</si>
  <si>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</si>
  <si>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</si>
  <si>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</si>
  <si>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</si>
  <si>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 Asia/Hong_Kong</t>
  </si>
  <si>
    <t>HST</t>
  </si>
  <si>
    <t>Iceland</t>
  </si>
  <si>
    <t>Link to 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</si>
  <si>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</si>
  <si>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</si>
  <si>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</si>
  <si>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</si>
  <si>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</si>
  <si>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</si>
  <si>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</si>
  <si>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</si>
  <si>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</si>
  <si>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</si>
  <si>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</si>
  <si>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</si>
  <si>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</si>
  <si>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</si>
  <si>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</si>
  <si>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</si>
  <si>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</si>
  <si>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</si>
  <si>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</si>
  <si>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</si>
  <si>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</si>
  <si>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</si>
  <si>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</si>
  <si>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 Asia/Tehran</t>
  </si>
  <si>
    <t>Israel</t>
  </si>
  <si>
    <t>Jamaica</t>
  </si>
  <si>
    <t>Link to America/Jamaica</t>
  </si>
  <si>
    <t>Japan</t>
  </si>
  <si>
    <t>Link to Asia/Tokyo</t>
  </si>
  <si>
    <t>JST-9</t>
  </si>
  <si>
    <t>Kwajalein</t>
  </si>
  <si>
    <t>Link to Pacific/Kwajalein</t>
  </si>
  <si>
    <t>Libya</t>
  </si>
  <si>
    <t>Link to Africa/Tripoli</t>
  </si>
  <si>
    <t>MET</t>
  </si>
  <si>
    <t>Mexico/BajaNorte</t>
  </si>
  <si>
    <t>Mexico/BajaSur</t>
  </si>
  <si>
    <t>Link to America/Mazatlan</t>
  </si>
  <si>
    <t>Mexico/General</t>
  </si>
  <si>
    <t>Link to America/Mexico_City</t>
  </si>
  <si>
    <t>MST</t>
  </si>
  <si>
    <t>MST7MDT</t>
  </si>
  <si>
    <t>Navajo</t>
  </si>
  <si>
    <t>NZ</t>
  </si>
  <si>
    <t>Link to Pacific/Auckland</t>
  </si>
  <si>
    <t>NZ-CHAT</t>
  </si>
  <si>
    <t>+12:45</t>
  </si>
  <si>
    <t>+13:45</t>
  </si>
  <si>
    <t>Link to Pacific/Chatham</t>
  </si>
  <si>
    <t>WS</t>
  </si>
  <si>
    <t>Pacific/Apia</t>
  </si>
  <si>
    <t>+14:00</t>
  </si>
  <si>
    <t>Pacific/Auckland</t>
  </si>
  <si>
    <t>Pacific/Chatham</t>
  </si>
  <si>
    <t>Chatham Islands</t>
  </si>
  <si>
    <t>FM</t>
  </si>
  <si>
    <t>Pacific/Chuuk</t>
  </si>
  <si>
    <t>Chuuk (Truk) and Yap</t>
  </si>
  <si>
    <t>Pacific/Easter</t>
  </si>
  <si>
    <t>Easter Island &amp; Sala y Gomez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</si>
  <si>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</si>
  <si>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</si>
  <si>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</si>
  <si>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</si>
  <si>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</si>
  <si>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</si>
  <si>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</si>
  <si>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</si>
  <si>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</si>
  <si>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</si>
  <si>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</si>
  <si>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</si>
  <si>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</si>
  <si>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</si>
  <si>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</si>
  <si>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</si>
  <si>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</si>
  <si>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</si>
  <si>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</si>
  <si>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</si>
  <si>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</si>
  <si>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</si>
  <si>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</si>
  <si>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</si>
  <si>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</si>
  <si>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</si>
  <si>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</si>
  <si>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</si>
  <si>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</si>
  <si>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</si>
  <si>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</si>
  <si>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</si>
  <si>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Pacific/Marquesas</t>
  </si>
  <si>
    <t>Marquesas Islands</t>
  </si>
  <si>
    <t>−09:30</t>
  </si>
  <si>
    <t>Pacific/Midway</t>
  </si>
  <si>
    <t>Midway Islands</t>
  </si>
  <si>
    <t>−11:00</t>
  </si>
  <si>
    <t>NR</t>
  </si>
  <si>
    <t>Pacific/Nauru</t>
  </si>
  <si>
    <t>NU</t>
  </si>
  <si>
    <t>Pacific/Niue</t>
  </si>
  <si>
    <t>NF</t>
  </si>
  <si>
    <t>Pacific/Norfolk</t>
  </si>
  <si>
    <t>+11:30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</si>
  <si>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</si>
  <si>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</si>
  <si>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</si>
  <si>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</si>
  <si>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</si>
  <si>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</si>
  <si>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</si>
  <si>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</si>
  <si>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</si>
  <si>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 (Ponape)</t>
  </si>
  <si>
    <t>Pacific/Ponape</t>
  </si>
  <si>
    <t>Link to Pacific/Pohnpei</t>
  </si>
  <si>
    <t>PG</t>
  </si>
  <si>
    <t>Pacific/Port_Moresby</t>
  </si>
  <si>
    <t>CK</t>
  </si>
  <si>
    <t>Pacific/Rarotonga</t>
  </si>
  <si>
    <t>MP</t>
  </si>
  <si>
    <t>Pacific/Saipan</t>
  </si>
  <si>
    <t>Pacific/Samoa</t>
  </si>
  <si>
    <t>Link to Pacific/Pago_Pago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</si>
  <si>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</si>
  <si>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</si>
  <si>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</si>
  <si>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</si>
  <si>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</si>
  <si>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</si>
  <si>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</si>
  <si>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 Pacific/Chuuk</t>
  </si>
  <si>
    <t>Pacific/Wake</t>
  </si>
  <si>
    <t>Wake Island</t>
  </si>
  <si>
    <t>WF</t>
  </si>
  <si>
    <t>Pacific/Wallis</t>
  </si>
  <si>
    <t>Pacific/Yap</t>
  </si>
  <si>
    <t>Poland</t>
  </si>
  <si>
    <t>Link to Europe/Warsaw</t>
  </si>
  <si>
    <t>Portugal</t>
  </si>
  <si>
    <t>Link to Europe/Lisbon</t>
  </si>
  <si>
    <t>PRC</t>
  </si>
  <si>
    <t>Link to Asia/Shanghai</t>
  </si>
  <si>
    <t>PST8PDT</t>
  </si>
  <si>
    <t>ROC</t>
  </si>
  <si>
    <t>Link to Asia/Taipei</t>
  </si>
  <si>
    <t>ROK</t>
  </si>
  <si>
    <t>Link to Asia/Seoul</t>
  </si>
  <si>
    <t>Singapore</t>
  </si>
  <si>
    <t>Link to Asia/Singapore</t>
  </si>
  <si>
    <t>Turkey</t>
  </si>
  <si>
    <t>UCT</t>
  </si>
  <si>
    <t>Universal</t>
  </si>
  <si>
    <t>US/Alaska</t>
  </si>
  <si>
    <t>US/Aleutian</t>
  </si>
  <si>
    <t>US/Arizona</t>
  </si>
  <si>
    <t>Link to America/Phoenix</t>
  </si>
  <si>
    <t>US/Central</t>
  </si>
  <si>
    <t>Link to America/Chicago</t>
  </si>
  <si>
    <t>US/Eastern</t>
  </si>
  <si>
    <t>Link to America/New_York</t>
  </si>
  <si>
    <t>US/East-Indiana</t>
  </si>
  <si>
    <t>US/Hawaii</t>
  </si>
  <si>
    <t>Link to Pacific/Honolulu</t>
  </si>
  <si>
    <t>US/Indiana-Starke</t>
  </si>
  <si>
    <t>US/Michigan</t>
  </si>
  <si>
    <t>Link to America/Detroit</t>
  </si>
  <si>
    <t>US/Mountain</t>
  </si>
  <si>
    <t>US/Pacific</t>
  </si>
  <si>
    <t>Link to America/Los_Angeles</t>
  </si>
  <si>
    <t>US/Pacific-New</t>
  </si>
  <si>
    <t>US/Samoa</t>
  </si>
  <si>
    <t>UTC</t>
  </si>
  <si>
    <t>WET</t>
  </si>
  <si>
    <t>W-SU</t>
  </si>
  <si>
    <t>Link to Europe/Moscow</t>
  </si>
  <si>
    <t>Zulu</t>
  </si>
  <si>
    <t>String</t>
  </si>
  <si>
    <t>America/Atlantic islands</t>
  </si>
  <si>
    <t>TZ Enum</t>
  </si>
  <si>
    <t>UTC+00 Europe/London</t>
  </si>
  <si>
    <t>UTC+01 Europe/Berlin</t>
  </si>
  <si>
    <t>UTC+02 Europe/Kiev</t>
  </si>
  <si>
    <t>UTC+03 Asia/Riyadh</t>
  </si>
  <si>
    <t>UTC+03:30 Asia/Tehran</t>
  </si>
  <si>
    <t>UTC+04 Europe/Moscow</t>
  </si>
  <si>
    <t>UTC+04:30 Asia/Kabul</t>
  </si>
  <si>
    <t>UTC+05 Indian/Maldives</t>
  </si>
  <si>
    <t>UTC+05:30 Asia/Calcutta</t>
  </si>
  <si>
    <t>UTC+05:45 Asia/Kathmandu</t>
  </si>
  <si>
    <t>UTC+06 Indian/Chagos</t>
  </si>
  <si>
    <t>UTC+06:30 Asia/Rangoon</t>
  </si>
  <si>
    <t>UTC+07 Asia/Bangkok</t>
  </si>
  <si>
    <t>UTC+08 Asia/Brunei</t>
  </si>
  <si>
    <t>UTC+08:45 Australia/Eucla</t>
  </si>
  <si>
    <t>UTC+09 Asia/Tokyo</t>
  </si>
  <si>
    <t>UTC+09:30 Australia/Adelaide</t>
  </si>
  <si>
    <t>UTC+10 Australia/Melbourne</t>
  </si>
  <si>
    <t>UTC+10:30 Australia/Lord_Howe</t>
  </si>
  <si>
    <t>UTC+11 Pacific/Pohnpei</t>
  </si>
  <si>
    <t>UTC+11:30 Pacific/Norfolk</t>
  </si>
  <si>
    <t>UTC+12 Asia/Kamchatka</t>
  </si>
  <si>
    <t>UTC+12:45 Pacific/Chatham</t>
  </si>
  <si>
    <t>UTC+13 Pacific/Tongatapu</t>
  </si>
  <si>
    <t>UTC+14 Pacific/Kiritimati</t>
  </si>
  <si>
    <t>UTC−01 America/Scoresbysund</t>
  </si>
  <si>
    <t>UTC−02 America/Atlantic islands</t>
  </si>
  <si>
    <t>UTC−03 America/Argentina/Mendoza</t>
  </si>
  <si>
    <t>UTC−03:30 Canada/Newfoundland</t>
  </si>
  <si>
    <t>UTC−04 America/Halifax</t>
  </si>
  <si>
    <t>UTC−04:30 America/Caracas</t>
  </si>
  <si>
    <t>UTC−05 America/New_York</t>
  </si>
  <si>
    <t>UTC−06 America/Chicago</t>
  </si>
  <si>
    <t>UTC−07 America/Denver</t>
  </si>
  <si>
    <t>UTC−08 America/Los_Angeles</t>
  </si>
  <si>
    <t>UTC−09 America/Anchorage</t>
  </si>
  <si>
    <t>UTC−09:30 Pacific/Marquesas</t>
  </si>
  <si>
    <t>UTC−10 America/Adak</t>
  </si>
  <si>
    <t>UTC−11 Pacific/Midway</t>
  </si>
  <si>
    <t>Defaults to study timezone value</t>
  </si>
  <si>
    <t>variationName</t>
  </si>
  <si>
    <t>enum('wlux','client')</t>
  </si>
  <si>
    <t>Just these for now, we can support "other" in the future)</t>
  </si>
  <si>
    <t>The path from the selected root to the CSS file that defines the variation. This should probably be validated in the UI…</t>
  </si>
  <si>
    <t>variationRoot</t>
  </si>
  <si>
    <t>variationCssPath</t>
  </si>
  <si>
    <t>enum('singleRandom')</t>
  </si>
  <si>
    <t>For now. Future options could include: singleSequential,mulitpleRandom, multipleSequential, etc.)</t>
  </si>
  <si>
    <t>variableId</t>
  </si>
  <si>
    <t>variableType</t>
  </si>
  <si>
    <t>enum('participantCount','taskTime')</t>
  </si>
  <si>
    <t>dataType</t>
  </si>
  <si>
    <t>enum('string','integer','float','date','time')</t>
  </si>
  <si>
    <t>displayUnits</t>
  </si>
  <si>
    <t>Data type returned by this variable</t>
  </si>
  <si>
    <t>Units to display with this value (if any)</t>
  </si>
  <si>
    <t>taskId=0  means this is a study-wide variable</t>
  </si>
  <si>
    <t>enum('task','participant','session','study')</t>
  </si>
  <si>
    <t>computeBy</t>
  </si>
  <si>
    <t>displayBy</t>
  </si>
  <si>
    <t>Just to name a few… Each ENUM will have its own computation and validation algorithm</t>
  </si>
  <si>
    <t>defaultVariationMethod</t>
  </si>
  <si>
    <t>defaultVariationRoot</t>
  </si>
  <si>
    <t>defaultVariationCssPath</t>
  </si>
  <si>
    <t>defaultTaskBarRoot</t>
  </si>
  <si>
    <t>defaultTaskBarCssPath</t>
  </si>
  <si>
    <t>taskBarCssPath</t>
  </si>
  <si>
    <t>exitButtonText</t>
  </si>
  <si>
    <t>defaultExitButtonText</t>
  </si>
  <si>
    <t>defaultTabShowText</t>
  </si>
  <si>
    <t>defaultTabHideText</t>
  </si>
  <si>
    <t>Required/Default</t>
  </si>
  <si>
    <t>Autogen, unique</t>
  </si>
  <si>
    <t>Required</t>
  </si>
  <si>
    <t>hashed/encrypted password value; empty = no password (default)</t>
  </si>
  <si>
    <t>clientTimeStampFormat</t>
  </si>
  <si>
    <t>moduleName</t>
  </si>
  <si>
    <t>returnDbgData</t>
  </si>
  <si>
    <t>returnSqlData</t>
  </si>
  <si>
    <t>ownerId</t>
  </si>
  <si>
    <t>This is the account ID used when testing ownership</t>
  </si>
  <si>
    <t>accountType</t>
  </si>
  <si>
    <t>enum('admin','researcher','reviewer')</t>
  </si>
  <si>
    <t>for now this is how all accounts are defined</t>
  </si>
  <si>
    <t>The account that created this account</t>
  </si>
  <si>
    <t>autogen on create</t>
  </si>
  <si>
    <t>dateCreated</t>
  </si>
  <si>
    <t>dateModified</t>
  </si>
  <si>
    <t>autogen on update</t>
  </si>
  <si>
    <t>studyStatus</t>
  </si>
  <si>
    <t>enum('draft','scheduled','completed','archived')</t>
  </si>
  <si>
    <t>Time in UTC+00</t>
  </si>
  <si>
    <t>methodName</t>
  </si>
  <si>
    <t>varchar(512)</t>
  </si>
  <si>
    <t>acctPassword</t>
  </si>
  <si>
    <t>studyVariationId</t>
  </si>
  <si>
    <t>taskVariationId</t>
  </si>
  <si>
    <t>char(8)</t>
  </si>
  <si>
    <t>varchar(2048)</t>
  </si>
  <si>
    <t>AUTO_INCREMENT</t>
  </si>
  <si>
    <t>periodName</t>
  </si>
  <si>
    <t>periodDescription</t>
  </si>
  <si>
    <t>periodParticipantLimit</t>
  </si>
  <si>
    <t>periodStartTime</t>
  </si>
  <si>
    <t>periodEndTime</t>
  </si>
  <si>
    <t>periodAnnouncementText</t>
  </si>
  <si>
    <t>periodEmailList</t>
  </si>
  <si>
    <t>periodTaskSequence</t>
  </si>
  <si>
    <t>periodStudyVariations</t>
  </si>
  <si>
    <t>periodTimeZone</t>
  </si>
  <si>
    <t>userFileRoot</t>
  </si>
  <si>
    <t>userWebRoot</t>
  </si>
  <si>
    <t>accountId</t>
  </si>
  <si>
    <t>logTransitionId</t>
  </si>
  <si>
    <t>errorMessageId</t>
  </si>
  <si>
    <t>errorStatus</t>
  </si>
  <si>
    <t>messageVariation</t>
  </si>
  <si>
    <t>messageLanguage</t>
  </si>
  <si>
    <t>messageText</t>
  </si>
  <si>
    <t>debugId</t>
  </si>
  <si>
    <t>gratuityLogId</t>
  </si>
  <si>
    <t>Unique message ID. Used only to identify the record in the table</t>
  </si>
  <si>
    <t>HTTP error response status value</t>
  </si>
  <si>
    <t>Variation of message. Supports multiple error messages for a single errorStatus value to provide more descriptive messages in specific situations.</t>
  </si>
  <si>
    <t>Language code of the message text language.</t>
  </si>
  <si>
    <t>Message text to return to the caller</t>
  </si>
  <si>
    <t>Unique record ID.</t>
  </si>
  <si>
    <t>Module to which this setting applies.</t>
  </si>
  <si>
    <t>Method to which this setting applies.</t>
  </si>
  <si>
    <t>When TRUE, the specified module and method should return a debug data structure in the repsonse.</t>
  </si>
  <si>
    <t>When TRUE, the specified module and method should return an SQL ddata structure in the repsonse.</t>
  </si>
  <si>
    <t>ID of study to which this gratuity entry belongs.</t>
  </si>
  <si>
    <t>Email address entered by the participant.</t>
  </si>
  <si>
    <t>Comments entered by the participant.</t>
  </si>
  <si>
    <t>Name of study period in the study identified by studyId to which this entry belongs.</t>
  </si>
  <si>
    <t>The timestamp information provided by the client site. Treated as a number. If NULL or 0, the serverTimestamp field is used for timing activities.</t>
  </si>
  <si>
    <t>The type of log record. Possible values are: "open" - records page loads; "transition" - records navigation activity.</t>
  </si>
  <si>
    <t>The participant session in which the activity occured.</t>
  </si>
  <si>
    <t>URL of page with link that was opened or clicked</t>
  </si>
  <si>
    <t>URL of link destination</t>
  </si>
  <si>
    <t>class attribute of link</t>
  </si>
  <si>
    <t>ID attribute of link</t>
  </si>
  <si>
    <t>Tag type of link</t>
  </si>
  <si>
    <t>Time read from server that the activity took place. Stored in server time zone.</t>
  </si>
  <si>
    <t>Unique record ID</t>
  </si>
  <si>
    <t>ID of study that defined this session</t>
  </si>
  <si>
    <t>Text to display on the button that ends the task on the client site and returns to the page desribed by the taskReturnUrl.</t>
  </si>
  <si>
    <t>Text to display on the SHOW button of the the task bar displayed on the client site during a task.</t>
  </si>
  <si>
    <t>Text to display on the HIDE button of the the task bar displayed on the client site during a task.</t>
  </si>
  <si>
    <t>The date the record was created in server local time.</t>
  </si>
  <si>
    <t>sessionConfigId</t>
  </si>
  <si>
    <t>Participant session to which this configuration belongs</t>
  </si>
  <si>
    <t>ID of study that defined this participant session</t>
  </si>
  <si>
    <t>The time, in server local time, that this task/variation began.</t>
  </si>
  <si>
    <t>The time, in server local time, that this task/variation ended.</t>
  </si>
  <si>
    <t>enum('default')</t>
  </si>
  <si>
    <t>Unique ID of a study configuration</t>
  </si>
  <si>
    <t>The account to which the study belongs. The value is the user_accounts:accountId of the owner.</t>
  </si>
  <si>
    <t>The human-readable name of the study.</t>
  </si>
  <si>
    <t>Free text description of the study.</t>
  </si>
  <si>
    <t>Organization name listed as contact info for the researcher who is the primary (public) contact for this study.</t>
  </si>
  <si>
    <t>First name for researcher who is the primary (public) contact for this study.</t>
  </si>
  <si>
    <t>Last name for the researcher who is the primary (public) contact for this study.</t>
  </si>
  <si>
    <t>Contact email for the researcher who is the primary (public) contact for this study.</t>
  </si>
  <si>
    <t>Mailing addres for the researcher who is the primary (public) contact for this study.</t>
  </si>
  <si>
    <t>Contact email for the ethics board / institutional review board who approved this studys procedures.</t>
  </si>
  <si>
    <t>Describes how IV levels are selected during a participant session.</t>
  </si>
  <si>
    <t>The URL root path to use for the task bar CSS.</t>
  </si>
  <si>
    <t>The path to use for the task bar CSS from the specified root path.</t>
  </si>
  <si>
    <t>The URL root path to use for the variation CSS files.</t>
  </si>
  <si>
    <t>The path to use for the variation CSS files from the specified root path.</t>
  </si>
  <si>
    <t>The formula to use to interpret the client time stamp sent to the log_transition file.</t>
  </si>
  <si>
    <t>The current state of this study.</t>
  </si>
  <si>
    <t>studyPeriodId</t>
  </si>
  <si>
    <t>studyStepId</t>
  </si>
  <si>
    <t>studyStepDetailId</t>
  </si>
  <si>
    <t>detailType</t>
  </si>
  <si>
    <t>detailId</t>
  </si>
  <si>
    <t>ID in corresponding table</t>
  </si>
  <si>
    <t>detail type (describes to what detailId refers)</t>
  </si>
  <si>
    <t>ID of study step to which this record relates</t>
  </si>
  <si>
    <t>primary key</t>
  </si>
  <si>
    <t>relational link to study id</t>
  </si>
  <si>
    <t>Primary key -- This table holds Independent Variables. Each record in this table has a one to many relation with study_variations which holds the LEVELS for each IV in this table</t>
  </si>
  <si>
    <t>Relation back to the study, defined in "study_general:studyId". A study can have from one to many variables.</t>
  </si>
  <si>
    <t>variableName</t>
  </si>
  <si>
    <t>The human-readable name of this Independent Variable (e.g., "menu style" or "color scheme")</t>
  </si>
  <si>
    <t>studyVariableId</t>
  </si>
  <si>
    <t>variationDesc</t>
  </si>
  <si>
    <t>preTaskPageUrl</t>
  </si>
  <si>
    <t>preTaskPageHtml</t>
  </si>
  <si>
    <t>preTaskPageNextUrl</t>
  </si>
  <si>
    <t>studyTaskPageUrl</t>
  </si>
  <si>
    <t>studyTaskReturnUrl</t>
  </si>
  <si>
    <t>taskBarHtml</t>
  </si>
  <si>
    <t>postTaskPageUrl</t>
  </si>
  <si>
    <t>postTaskPageHtml</t>
  </si>
  <si>
    <t>Study to which this step belongs</t>
  </si>
  <si>
    <t>stepIndex</t>
  </si>
  <si>
    <t>Step sequence</t>
  </si>
  <si>
    <t>URL of pre-task page if used. null means don't show a pre-task page for this step.</t>
  </si>
  <si>
    <t>postTaskPageNextUrl</t>
  </si>
  <si>
    <t>HTML to show in the pre-task page</t>
  </si>
  <si>
    <t>Destination of the next button on the pre-task page</t>
  </si>
  <si>
    <t>Root path of the CSS file for the task bar to show in the study page</t>
  </si>
  <si>
    <t>Text to show in the task bar on the client web siteNOTE: if submitted value does not start with an "&lt;" character, wrap the submitted value in "&lt;p&gt;" tags.</t>
  </si>
  <si>
    <t>URL to the first page of the web page for the study task in this step. If null, this step does not have a study task.</t>
  </si>
  <si>
    <t>Path to the CSS file for the task bar. If empty, use default for study.</t>
  </si>
  <si>
    <t>Text to display in the exit task button. If empty, use default for study.</t>
  </si>
  <si>
    <t>Text to display in the task-bar SHOW button. If empty, use default for study.</t>
  </si>
  <si>
    <t>Text to display in the task-bar HIDE button. If empty, use default for study.</t>
  </si>
  <si>
    <t>URL of the page to navigate to when the participent ends the task on the client site.</t>
  </si>
  <si>
    <t>URL of the post-task page, if used.  null means don't show a pre-task page for this step.</t>
  </si>
  <si>
    <t>HTML to show in the post-task page</t>
  </si>
  <si>
    <t>Destination of the next button on the post-task page</t>
  </si>
  <si>
    <t>The date the record was updated in server local time.</t>
  </si>
  <si>
    <t>enum('measure','variable','variation')</t>
  </si>
  <si>
    <t>ID of study config record to which this record relates</t>
  </si>
  <si>
    <t>studyConfigDetailId</t>
  </si>
  <si>
    <t>The study config record in use when the activity ocurred.</t>
  </si>
  <si>
    <t>The index of the protocol step in which the activity ocurred.</t>
  </si>
  <si>
    <t>RESERVED</t>
  </si>
  <si>
    <t>NOT NULL</t>
  </si>
  <si>
    <t xml:space="preserve">DEFAULT '0' </t>
  </si>
  <si>
    <t xml:space="preserve">DEFAULT NULL </t>
  </si>
  <si>
    <t>DEFAULT 'wlux'</t>
  </si>
  <si>
    <t>DEFAULT 'Exit task'</t>
  </si>
  <si>
    <t>DEFAULT 'Show'</t>
  </si>
  <si>
    <t>DEFAULT 'Hide'</t>
  </si>
  <si>
    <t xml:space="preserve">DEFAULT CURRENT_TIMESTAMP ON UPDATE CURRENT_TIMESTAMP </t>
  </si>
  <si>
    <t xml:space="preserve"> COLLATE utf8_unicode_ci </t>
  </si>
  <si>
    <t>Default</t>
  </si>
  <si>
    <t>researcherAddress</t>
  </si>
  <si>
    <t>ethicsBoardEmail</t>
  </si>
  <si>
    <t>DEFAULT 'singleRandom'</t>
  </si>
  <si>
    <t>DEFAULT 'default'</t>
  </si>
  <si>
    <t>DEFAULT 'draft'</t>
  </si>
  <si>
    <t xml:space="preserve"> COLLATE utf8_unicode_ci</t>
  </si>
  <si>
    <t>DEFAULT NULL</t>
  </si>
  <si>
    <t>DEFAULT 'random'</t>
  </si>
  <si>
    <t>Study ID (study_general:studyId of the study to which this schedule period belongs. Study owner is defined by the study ID in the study_general table.</t>
  </si>
  <si>
    <t>The human-readable name of this study period.</t>
  </si>
  <si>
    <t>Free text field to describe the study period.</t>
  </si>
  <si>
    <t>The maximum number of participant sessions to accept during this study period. -1 = no limit. This is the total number of sessions to allow: completed and partial.</t>
  </si>
  <si>
    <t>Start time of this period. Participant sessions will be allowed when the current time is &gt; this time. A time of 0 = the session starts immediately.</t>
  </si>
  <si>
    <t>End time of this period. Participant sessions will be allowed when the current time is &lt; this time. A time of 0 = the session runs forever.</t>
  </si>
  <si>
    <t>Recruitment email text sent to periodEmailList when study opens.</t>
  </si>
  <si>
    <t>Comma-separated list of e-mail names</t>
  </si>
  <si>
    <t>Specifies the task order of tasks marked as programmed.</t>
  </si>
  <si>
    <t>COLLATE utf8_unicode_ci</t>
  </si>
  <si>
    <t>measureId</t>
  </si>
  <si>
    <t>Relative index of this measure</t>
  </si>
  <si>
    <t>How to summarize or calculate this measure</t>
  </si>
  <si>
    <t>How to display this measure in a report</t>
  </si>
  <si>
    <t>Unique record ID of this variation</t>
  </si>
  <si>
    <t>ID of the study variable to which this variation applies</t>
  </si>
  <si>
    <t>Human-readable name of this variation</t>
  </si>
  <si>
    <t>Free-form description of this variation</t>
  </si>
  <si>
    <t>SQL Command</t>
  </si>
  <si>
    <t>Account user name</t>
  </si>
  <si>
    <t>First name</t>
  </si>
  <si>
    <t>Last name</t>
  </si>
  <si>
    <t>Name used on personalized pages, defaults to first name if not provided.</t>
  </si>
  <si>
    <t>Organizational name</t>
  </si>
  <si>
    <t>Email of account contact</t>
  </si>
  <si>
    <t>Internal file path used on server</t>
  </si>
  <si>
    <t>Default time zone to use for this account</t>
  </si>
  <si>
    <t>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</t>
  </si>
  <si>
    <t>DEFAULT 'UTC−08 America/Los_Angeles'</t>
  </si>
  <si>
    <t xml:space="preserve">NOT NULL </t>
  </si>
  <si>
    <t>DEFAULT '0'</t>
  </si>
  <si>
    <t>tinyint(1)</t>
  </si>
  <si>
    <t>DEFAULT 'researcher'</t>
  </si>
  <si>
    <t>Just to name a few... Each ENUM will have its own computation and validation algorithm</t>
  </si>
  <si>
    <t>studyMeasureId</t>
  </si>
  <si>
    <t>preTaskEndTime</t>
  </si>
  <si>
    <t>preTaskStartTime</t>
  </si>
  <si>
    <t>postTaskStartTime</t>
  </si>
  <si>
    <t>postTaskEndTime</t>
  </si>
  <si>
    <t>The time, in server local time, that the preTask began</t>
  </si>
  <si>
    <t>The time, in server local time, that the preTask ended</t>
  </si>
  <si>
    <t>The time, in server local time, that the task began.</t>
  </si>
  <si>
    <t>The time, in server local time, that the task ended.</t>
  </si>
  <si>
    <t>The time, in server local time, that the postTask began.</t>
  </si>
  <si>
    <t>The time, in server local time, that the postTask ended</t>
  </si>
  <si>
    <t>studyTaskStartTime</t>
  </si>
  <si>
    <t>studyTaskEndTime</t>
  </si>
  <si>
    <t>This table is no lnger needed == it's been replaced by session_variations, session_measures, &amp; session_variables</t>
  </si>
  <si>
    <t>This table is no lnger needed == it's been merged into study_measures</t>
  </si>
  <si>
    <t>sessionVariationId</t>
  </si>
  <si>
    <t>sessionMeasureId</t>
  </si>
  <si>
    <t>Unique record and study session ID</t>
  </si>
  <si>
    <t>ID of the study step configuration that this record references</t>
  </si>
  <si>
    <t>deleted</t>
  </si>
  <si>
    <t>When true, the record is no longer available to users or computations</t>
  </si>
  <si>
    <t>JSON mockup</t>
  </si>
  <si>
    <t>enum('task','participant','session','period','study')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</si>
</sst>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9" fillId="2" borderId="0" xfId="0" applyFont="1" applyFill="1"/>
    <xf numFmtId="0" fontId="0" fillId="0" borderId="0" xfId="0" applyAlignment="1"/>
    <xf numFmtId="0" fontId="0" fillId="0" borderId="0" xfId="0" applyFont="1" applyAlignme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Input 2" xfId="40"/>
    <cellStyle name="Neutral 2" xf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ColWidth="8.85546875" defaultRowHeight="15" x14ac:dyDescent="0.25"/>
  <cols>
    <col min="1" max="1" width="17.28515625" bestFit="1" customWidth="1"/>
    <col min="2" max="2" width="12.85546875" bestFit="1" customWidth="1"/>
    <col min="3" max="3" width="24.42578125" bestFit="1" customWidth="1"/>
    <col min="4" max="4" width="9.7109375" bestFit="1" customWidth="1"/>
    <col min="5" max="5" width="17.7109375" style="17" bestFit="1" customWidth="1"/>
    <col min="6" max="6" width="58.28515625" customWidth="1"/>
    <col min="8" max="8" width="188" bestFit="1" customWidth="1"/>
  </cols>
  <sheetData>
    <row r="1" spans="1:8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 x14ac:dyDescent="0.25">
      <c r="A2" t="s">
        <v>1298</v>
      </c>
      <c r="B2" t="s">
        <v>16</v>
      </c>
      <c r="C2" t="s">
        <v>2</v>
      </c>
      <c r="D2" s="17" t="s">
        <v>1406</v>
      </c>
      <c r="E2" s="17" t="s">
        <v>1283</v>
      </c>
      <c r="F2" s="8" t="s">
        <v>1305</v>
      </c>
      <c r="H2" s="17" t="str">
        <f>CONCATENATE("  ",A2," ", B2, " ", C2," ", D2," ",E2," COMMENT '",SUBSTITUTE(F2,"'",""),"',")</f>
        <v xml:space="preserve">  errorMessageId int(10) unsigned NOT NULL AUTO_INCREMENT COMMENT 'Unique message ID. Used only to identify the record in the table',</v>
      </c>
    </row>
    <row r="3" spans="1:8" x14ac:dyDescent="0.25">
      <c r="A3" t="s">
        <v>1299</v>
      </c>
      <c r="B3" t="s">
        <v>16</v>
      </c>
      <c r="C3" t="s">
        <v>2</v>
      </c>
      <c r="D3" s="17" t="s">
        <v>1406</v>
      </c>
      <c r="E3" s="18"/>
      <c r="F3" s="8" t="s">
        <v>1306</v>
      </c>
      <c r="H3" s="17" t="str">
        <f t="shared" ref="H3:H6" si="0">CONCATENATE("  ",A3," ", B3, " ", C3," ", D3," ",E3," COMMENT '",SUBSTITUTE(F3,"'",""),"',")</f>
        <v xml:space="preserve">  errorStatus int(10) unsigned NOT NULL  COMMENT 'HTTP error response status value',</v>
      </c>
    </row>
    <row r="4" spans="1:8" x14ac:dyDescent="0.25">
      <c r="A4" t="s">
        <v>1300</v>
      </c>
      <c r="B4" t="s">
        <v>16</v>
      </c>
      <c r="C4" t="s">
        <v>2</v>
      </c>
      <c r="D4" s="17" t="s">
        <v>1406</v>
      </c>
      <c r="E4" s="18"/>
      <c r="F4" s="8" t="s">
        <v>1307</v>
      </c>
      <c r="H4" s="17" t="str">
        <f t="shared" si="0"/>
        <v xml:space="preserve">  messageVariation int(10) unsigned NOT NULL  COMMENT 'Variation of message. Supports multiple error messages for a single errorStatus value to provide more descriptive messages in specific situations.',</v>
      </c>
    </row>
    <row r="5" spans="1:8" x14ac:dyDescent="0.25">
      <c r="A5" t="s">
        <v>1301</v>
      </c>
      <c r="B5" t="s">
        <v>1281</v>
      </c>
      <c r="C5" s="17" t="s">
        <v>1414</v>
      </c>
      <c r="D5" s="17" t="s">
        <v>1406</v>
      </c>
      <c r="E5" s="18"/>
      <c r="F5" s="8" t="s">
        <v>1308</v>
      </c>
      <c r="H5" s="17" t="str">
        <f t="shared" si="0"/>
        <v xml:space="preserve">  messageLanguage char(8)  COLLATE utf8_unicode_ci  NOT NULL  COMMENT 'Language code of the message text language.',</v>
      </c>
    </row>
    <row r="6" spans="1:8" x14ac:dyDescent="0.25">
      <c r="A6" t="s">
        <v>1302</v>
      </c>
      <c r="B6" t="s">
        <v>1282</v>
      </c>
      <c r="C6" s="17" t="s">
        <v>1414</v>
      </c>
      <c r="D6" s="17" t="s">
        <v>1406</v>
      </c>
      <c r="E6" s="18"/>
      <c r="F6" s="8" t="s">
        <v>1309</v>
      </c>
      <c r="H6" s="17" t="str">
        <f t="shared" si="0"/>
        <v xml:space="preserve">  messageText varchar(2048)  COLLATE utf8_unicode_ci  NOT NULL  COMMENT 'Message text to return to the caller',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B13" workbookViewId="0">
      <selection activeCell="H2" sqref="H2:H25"/>
    </sheetView>
  </sheetViews>
  <sheetFormatPr defaultColWidth="8.85546875" defaultRowHeight="15" x14ac:dyDescent="0.25"/>
  <cols>
    <col min="1" max="1" width="25.28515625" customWidth="1"/>
    <col min="2" max="2" width="25.7109375" customWidth="1"/>
    <col min="3" max="3" width="15.28515625" bestFit="1" customWidth="1"/>
    <col min="4" max="4" width="18.7109375" customWidth="1"/>
    <col min="5" max="5" width="18.7109375" style="13" customWidth="1"/>
    <col min="6" max="6" width="19.5703125" customWidth="1"/>
    <col min="7" max="7" width="4.5703125" customWidth="1"/>
    <col min="8" max="8" width="35.85546875" customWidth="1"/>
    <col min="9" max="9" width="3" customWidth="1"/>
    <col min="10" max="10" width="19.7109375" customWidth="1"/>
  </cols>
  <sheetData>
    <row r="1" spans="1:10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35</v>
      </c>
      <c r="H1" s="18" t="s">
        <v>1442</v>
      </c>
      <c r="J1" s="18" t="s">
        <v>1479</v>
      </c>
    </row>
    <row r="2" spans="1:10" x14ac:dyDescent="0.25">
      <c r="A2" t="s">
        <v>3</v>
      </c>
      <c r="B2" t="s">
        <v>1</v>
      </c>
      <c r="C2" s="13" t="s">
        <v>2</v>
      </c>
      <c r="D2" s="13" t="s">
        <v>1406</v>
      </c>
      <c r="E2" s="13" t="s">
        <v>1283</v>
      </c>
      <c r="F2" s="13" t="s">
        <v>1340</v>
      </c>
      <c r="H2" t="str">
        <f>CONCATENATE("  ",A2," ", B2, " ", C2," ", D2," ",E2," COMMENT '",SUBSTITUTE(F2,"'",""),"',")</f>
        <v xml:space="preserve">  studyId bigint(20) unsigned NOT NULL AUTO_INCREMENT COMMENT 'Unique ID of a study configuration',</v>
      </c>
      <c r="J2" s="17" t="str">
        <f>CONCATENATE("""",A2,""": "" "",")</f>
        <v>"studyId": " ",</v>
      </c>
    </row>
    <row r="3" spans="1:10" x14ac:dyDescent="0.25">
      <c r="A3" t="s">
        <v>1263</v>
      </c>
      <c r="B3" t="s">
        <v>1</v>
      </c>
      <c r="C3" s="13" t="s">
        <v>2</v>
      </c>
      <c r="D3" s="14" t="s">
        <v>1406</v>
      </c>
      <c r="E3" s="14"/>
      <c r="F3" s="13" t="s">
        <v>1341</v>
      </c>
      <c r="H3" s="13" t="str">
        <f t="shared" ref="H3:H25" si="0">CONCATENATE("  ",A3," ", B3, " ", C3," ", D3," ",E3," COMMENT '",SUBSTITUTE(F3,"'",""),"',")</f>
        <v xml:space="preserve">  ownerId bigint(20) unsigned NOT NULL  COMMENT 'The account to which the study belongs. The value is the user_accounts:accountId of the owner.',</v>
      </c>
      <c r="J3" s="17" t="str">
        <f t="shared" ref="J3:J25" si="1">CONCATENATE("""",A3,""": "" "",")</f>
        <v>"ownerId": " ",</v>
      </c>
    </row>
    <row r="4" spans="1:10" x14ac:dyDescent="0.25">
      <c r="A4" t="s">
        <v>40</v>
      </c>
      <c r="B4" t="s">
        <v>41</v>
      </c>
      <c r="C4" s="13" t="s">
        <v>1414</v>
      </c>
      <c r="D4" s="15"/>
      <c r="E4" s="15" t="s">
        <v>1408</v>
      </c>
      <c r="F4" s="13" t="s">
        <v>1342</v>
      </c>
      <c r="H4" s="13" t="str">
        <f t="shared" si="0"/>
        <v xml:space="preserve">  studyName varchar(127)  COLLATE utf8_unicode_ci   DEFAULT NULL  COMMENT 'The human-readable name of the study.',</v>
      </c>
      <c r="J4" s="17" t="str">
        <f t="shared" si="1"/>
        <v>"studyName": " ",</v>
      </c>
    </row>
    <row r="5" spans="1:10" x14ac:dyDescent="0.25">
      <c r="A5" t="s">
        <v>42</v>
      </c>
      <c r="B5" t="s">
        <v>25</v>
      </c>
      <c r="C5" s="13" t="s">
        <v>1414</v>
      </c>
      <c r="D5" s="15"/>
      <c r="E5" s="15" t="s">
        <v>1408</v>
      </c>
      <c r="F5" s="13" t="s">
        <v>1343</v>
      </c>
      <c r="H5" s="13" t="str">
        <f t="shared" si="0"/>
        <v xml:space="preserve">  studyDescription longtext  COLLATE utf8_unicode_ci   DEFAULT NULL  COMMENT 'Free text description of the study.',</v>
      </c>
      <c r="J5" s="17" t="str">
        <f t="shared" si="1"/>
        <v>"studyDescription": " ",</v>
      </c>
    </row>
    <row r="6" spans="1:10" x14ac:dyDescent="0.25">
      <c r="A6" t="s">
        <v>43</v>
      </c>
      <c r="B6" t="s">
        <v>5</v>
      </c>
      <c r="C6" s="13" t="s">
        <v>1414</v>
      </c>
      <c r="D6" s="15"/>
      <c r="E6" s="15" t="s">
        <v>1408</v>
      </c>
      <c r="F6" s="13" t="s">
        <v>1344</v>
      </c>
      <c r="H6" s="13" t="str">
        <f t="shared" si="0"/>
        <v xml:space="preserve">  researcherOrg varchar(255)  COLLATE utf8_unicode_ci   DEFAULT NULL  COMMENT 'Organization name listed as contact info for the researcher who is the primary (public) contact for this study.',</v>
      </c>
      <c r="J6" s="17" t="str">
        <f t="shared" si="1"/>
        <v>"researcherOrg": " ",</v>
      </c>
    </row>
    <row r="7" spans="1:10" x14ac:dyDescent="0.25">
      <c r="A7" t="s">
        <v>44</v>
      </c>
      <c r="B7" t="s">
        <v>33</v>
      </c>
      <c r="C7" s="13" t="s">
        <v>1414</v>
      </c>
      <c r="D7" s="15"/>
      <c r="E7" s="15" t="s">
        <v>1408</v>
      </c>
      <c r="F7" s="13" t="s">
        <v>1345</v>
      </c>
      <c r="H7" s="13" t="str">
        <f t="shared" si="0"/>
        <v xml:space="preserve">  researcherFirstName varchar(64)  COLLATE utf8_unicode_ci   DEFAULT NULL  COMMENT 'First name for researcher who is the primary (public) contact for this study.',</v>
      </c>
      <c r="J7" s="17" t="str">
        <f t="shared" si="1"/>
        <v>"researcherFirstName": " ",</v>
      </c>
    </row>
    <row r="8" spans="1:10" x14ac:dyDescent="0.25">
      <c r="A8" t="s">
        <v>45</v>
      </c>
      <c r="B8" t="s">
        <v>33</v>
      </c>
      <c r="C8" s="13" t="s">
        <v>1414</v>
      </c>
      <c r="D8" s="15"/>
      <c r="E8" s="15" t="s">
        <v>1408</v>
      </c>
      <c r="F8" s="13" t="s">
        <v>1346</v>
      </c>
      <c r="H8" s="13" t="str">
        <f t="shared" si="0"/>
        <v xml:space="preserve">  researcherLastName varchar(64)  COLLATE utf8_unicode_ci   DEFAULT NULL  COMMENT 'Last name for the researcher who is the primary (public) contact for this study.',</v>
      </c>
      <c r="J8" s="17" t="str">
        <f t="shared" si="1"/>
        <v>"researcherLastName": " ",</v>
      </c>
    </row>
    <row r="9" spans="1:10" x14ac:dyDescent="0.25">
      <c r="A9" t="s">
        <v>46</v>
      </c>
      <c r="B9" t="s">
        <v>5</v>
      </c>
      <c r="C9" s="13" t="s">
        <v>1414</v>
      </c>
      <c r="D9" s="15"/>
      <c r="E9" s="15" t="s">
        <v>1408</v>
      </c>
      <c r="F9" s="13" t="s">
        <v>1347</v>
      </c>
      <c r="H9" s="13" t="str">
        <f t="shared" si="0"/>
        <v xml:space="preserve">  researcherEmail varchar(255)  COLLATE utf8_unicode_ci   DEFAULT NULL  COMMENT 'Contact email for the researcher who is the primary (public) contact for this study.',</v>
      </c>
      <c r="J9" s="17" t="str">
        <f t="shared" si="1"/>
        <v>"researcherEmail": " ",</v>
      </c>
    </row>
    <row r="10" spans="1:10" s="12" customFormat="1" x14ac:dyDescent="0.25">
      <c r="A10" s="12" t="s">
        <v>1416</v>
      </c>
      <c r="B10" s="13" t="s">
        <v>5</v>
      </c>
      <c r="C10" s="13" t="s">
        <v>1414</v>
      </c>
      <c r="D10" s="15"/>
      <c r="E10" s="15" t="s">
        <v>1408</v>
      </c>
      <c r="F10" s="13" t="s">
        <v>1348</v>
      </c>
      <c r="H10" s="13" t="str">
        <f t="shared" si="0"/>
        <v xml:space="preserve">  researcherAddress varchar(255)  COLLATE utf8_unicode_ci   DEFAULT NULL  COMMENT 'Mailing addres for the researcher who is the primary (public) contact for this study.',</v>
      </c>
      <c r="J10" s="17" t="str">
        <f t="shared" si="1"/>
        <v>"researcherAddress": " ",</v>
      </c>
    </row>
    <row r="11" spans="1:10" s="12" customFormat="1" x14ac:dyDescent="0.25">
      <c r="A11" s="12" t="s">
        <v>1417</v>
      </c>
      <c r="B11" s="13" t="s">
        <v>5</v>
      </c>
      <c r="C11" s="13" t="s">
        <v>1414</v>
      </c>
      <c r="D11" s="15"/>
      <c r="E11" s="15" t="s">
        <v>1408</v>
      </c>
      <c r="F11" s="13" t="s">
        <v>1349</v>
      </c>
      <c r="H11" s="13" t="str">
        <f t="shared" si="0"/>
        <v xml:space="preserve">  ethicsBoardEmail varchar(255)  COLLATE utf8_unicode_ci   DEFAULT NULL  COMMENT 'Contact email for the ethics board / institutional review board who approved this studys procedures.',</v>
      </c>
      <c r="J11" s="17" t="str">
        <f t="shared" si="1"/>
        <v>"ethicsBoardEmail": " ",</v>
      </c>
    </row>
    <row r="12" spans="1:10" s="17" customFormat="1" x14ac:dyDescent="0.25">
      <c r="A12" s="17" t="s">
        <v>50</v>
      </c>
      <c r="B12" s="17" t="s">
        <v>1451</v>
      </c>
      <c r="C12" s="17" t="s">
        <v>1433</v>
      </c>
      <c r="D12" s="17" t="s">
        <v>1406</v>
      </c>
      <c r="E12" s="17" t="s">
        <v>1452</v>
      </c>
      <c r="F12" s="17" t="s">
        <v>1450</v>
      </c>
      <c r="H12" s="17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  <c r="J12" s="17" t="str">
        <f t="shared" si="1"/>
        <v>"defaultTimeZone": " ",</v>
      </c>
    </row>
    <row r="13" spans="1:10" x14ac:dyDescent="0.25">
      <c r="A13" t="s">
        <v>1245</v>
      </c>
      <c r="B13" t="s">
        <v>1230</v>
      </c>
      <c r="D13" s="4"/>
      <c r="E13" s="16" t="s">
        <v>1418</v>
      </c>
      <c r="F13" s="13" t="s">
        <v>1350</v>
      </c>
      <c r="H13" s="13" t="str">
        <f t="shared" si="0"/>
        <v xml:space="preserve">  defaultVariationMethod enum('singleRandom')   DEFAULT 'singleRandom' COMMENT 'Describes how IV levels are selected during a participant session.',</v>
      </c>
      <c r="J13" s="17" t="str">
        <f t="shared" si="1"/>
        <v>"defaultVariationMethod": " ",</v>
      </c>
    </row>
    <row r="14" spans="1:10" x14ac:dyDescent="0.25">
      <c r="A14" t="s">
        <v>1248</v>
      </c>
      <c r="B14" t="s">
        <v>1225</v>
      </c>
      <c r="D14" s="4"/>
      <c r="E14" s="16" t="s">
        <v>1409</v>
      </c>
      <c r="F14" s="13" t="s">
        <v>1351</v>
      </c>
      <c r="H14" s="13" t="str">
        <f t="shared" si="0"/>
        <v xml:space="preserve">  defaultTaskBarRoot enum('wlux','client')   DEFAULT 'wlux' COMMENT 'The URL root path to use for the task bar CSS.',</v>
      </c>
      <c r="J14" s="17" t="str">
        <f t="shared" si="1"/>
        <v>"defaultTaskBarRoot": " ",</v>
      </c>
    </row>
    <row r="15" spans="1:10" x14ac:dyDescent="0.25">
      <c r="A15" t="s">
        <v>1249</v>
      </c>
      <c r="B15" t="s">
        <v>8</v>
      </c>
      <c r="C15" t="s">
        <v>1421</v>
      </c>
      <c r="D15" s="1" t="s">
        <v>1406</v>
      </c>
      <c r="E15" s="14"/>
      <c r="F15" s="13" t="s">
        <v>1352</v>
      </c>
      <c r="H15" s="13" t="str">
        <f t="shared" si="0"/>
        <v xml:space="preserve">  defaultTaskBarCssPath varchar(1024)  COLLATE utf8_unicode_ci NOT NULL  COMMENT 'The path to use for the task bar CSS from the specified root path.',</v>
      </c>
      <c r="J15" s="17" t="str">
        <f t="shared" si="1"/>
        <v>"defaultTaskBarCssPath": " ",</v>
      </c>
    </row>
    <row r="16" spans="1:10" x14ac:dyDescent="0.25">
      <c r="A16" t="s">
        <v>1246</v>
      </c>
      <c r="B16" t="s">
        <v>1225</v>
      </c>
      <c r="D16" s="4"/>
      <c r="E16" s="16" t="s">
        <v>1409</v>
      </c>
      <c r="F16" s="13" t="s">
        <v>1353</v>
      </c>
      <c r="H16" s="13" t="str">
        <f t="shared" si="0"/>
        <v xml:space="preserve">  defaultVariationRoot enum('wlux','client')   DEFAULT 'wlux' COMMENT 'The URL root path to use for the variation CSS files.',</v>
      </c>
      <c r="J16" s="17" t="str">
        <f t="shared" si="1"/>
        <v>"defaultVariationRoot": " ",</v>
      </c>
    </row>
    <row r="17" spans="1:10" x14ac:dyDescent="0.25">
      <c r="A17" t="s">
        <v>1247</v>
      </c>
      <c r="B17" t="s">
        <v>8</v>
      </c>
      <c r="C17" t="s">
        <v>1421</v>
      </c>
      <c r="D17" s="1" t="s">
        <v>1406</v>
      </c>
      <c r="E17" s="14"/>
      <c r="F17" s="13" t="s">
        <v>1354</v>
      </c>
      <c r="H17" s="13" t="str">
        <f t="shared" si="0"/>
        <v xml:space="preserve">  defaultVariationCssPath varchar(1024)  COLLATE utf8_unicode_ci NOT NULL  COMMENT 'The path to use for the variation CSS files from the specified root path.',</v>
      </c>
      <c r="J17" s="17" t="str">
        <f t="shared" si="1"/>
        <v>"defaultVariationCssPath": " ",</v>
      </c>
    </row>
    <row r="18" spans="1:10" x14ac:dyDescent="0.25">
      <c r="A18" t="s">
        <v>1252</v>
      </c>
      <c r="B18" t="s">
        <v>5</v>
      </c>
      <c r="C18" s="13" t="s">
        <v>1414</v>
      </c>
      <c r="D18" s="15"/>
      <c r="E18" s="15" t="s">
        <v>1410</v>
      </c>
      <c r="F18" s="13" t="s">
        <v>1330</v>
      </c>
      <c r="H18" s="13" t="str">
        <f t="shared" si="0"/>
        <v xml:space="preserve">  defaultExitButtonText varchar(255)  COLLATE utf8_unicode_ci   DEFAULT 'Exit task' COMMENT 'Text to display on the button that ends the task on the client site and returns to the page desribed by the taskReturnUrl.',</v>
      </c>
      <c r="J18" s="17" t="str">
        <f t="shared" si="1"/>
        <v>"defaultExitButtonText": " ",</v>
      </c>
    </row>
    <row r="19" spans="1:10" x14ac:dyDescent="0.25">
      <c r="A19" t="s">
        <v>1253</v>
      </c>
      <c r="B19" t="s">
        <v>5</v>
      </c>
      <c r="C19" s="13" t="s">
        <v>1414</v>
      </c>
      <c r="D19" s="15"/>
      <c r="E19" s="15" t="s">
        <v>1411</v>
      </c>
      <c r="F19" s="13" t="s">
        <v>1331</v>
      </c>
      <c r="H19" s="13" t="str">
        <f t="shared" si="0"/>
        <v xml:space="preserve">  defaultTabShowText varchar(255)  COLLATE utf8_unicode_ci   DEFAULT 'Show' COMMENT 'Text to display on the SHOW button of the the task bar displayed on the client site during a task.',</v>
      </c>
      <c r="J19" s="17" t="str">
        <f t="shared" si="1"/>
        <v>"defaultTabShowText": " ",</v>
      </c>
    </row>
    <row r="20" spans="1:10" x14ac:dyDescent="0.25">
      <c r="A20" t="s">
        <v>1254</v>
      </c>
      <c r="B20" t="s">
        <v>5</v>
      </c>
      <c r="C20" s="13" t="s">
        <v>1414</v>
      </c>
      <c r="D20" s="15"/>
      <c r="E20" s="15" t="s">
        <v>1412</v>
      </c>
      <c r="F20" s="13" t="s">
        <v>1332</v>
      </c>
      <c r="H20" s="13" t="str">
        <f t="shared" si="0"/>
        <v xml:space="preserve">  defaultTabHideText varchar(255)  COLLATE utf8_unicode_ci   DEFAULT 'Hide' COMMENT 'Text to display on the HIDE button of the the task bar displayed on the client site during a task.',</v>
      </c>
      <c r="J20" s="17" t="str">
        <f t="shared" si="1"/>
        <v>"defaultTabHideText": " ",</v>
      </c>
    </row>
    <row r="21" spans="1:10" x14ac:dyDescent="0.25">
      <c r="A21" t="s">
        <v>1259</v>
      </c>
      <c r="B21" t="s">
        <v>1339</v>
      </c>
      <c r="D21" s="4"/>
      <c r="E21" s="16" t="s">
        <v>1419</v>
      </c>
      <c r="F21" s="13" t="s">
        <v>1355</v>
      </c>
      <c r="H21" s="13" t="str">
        <f t="shared" si="0"/>
        <v xml:space="preserve">  clientTimeStampFormat enum('default')   DEFAULT 'default' COMMENT 'The formula to use to interpret the client time stamp sent to the log_transition file.',</v>
      </c>
      <c r="J21" s="17" t="str">
        <f t="shared" si="1"/>
        <v>"clientTimeStampFormat": " ",</v>
      </c>
    </row>
    <row r="22" spans="1:10" x14ac:dyDescent="0.25">
      <c r="A22" t="s">
        <v>1273</v>
      </c>
      <c r="B22" t="s">
        <v>1274</v>
      </c>
      <c r="D22" s="4"/>
      <c r="E22" s="16" t="s">
        <v>1420</v>
      </c>
      <c r="F22" s="13" t="s">
        <v>1356</v>
      </c>
      <c r="H22" s="13" t="str">
        <f t="shared" si="0"/>
        <v xml:space="preserve">  studyStatus enum('draft','scheduled','completed','archived')   DEFAULT 'draft' COMMENT 'The current state of this study.',</v>
      </c>
      <c r="J22" s="17" t="str">
        <f t="shared" si="1"/>
        <v>"studyStatus": " ",</v>
      </c>
    </row>
    <row r="23" spans="1:10" s="13" customFormat="1" x14ac:dyDescent="0.25">
      <c r="A23" s="13" t="s">
        <v>1270</v>
      </c>
      <c r="B23" s="13" t="s">
        <v>27</v>
      </c>
      <c r="D23" s="14" t="s">
        <v>1406</v>
      </c>
      <c r="E23" s="16"/>
      <c r="F23" s="13" t="s">
        <v>1333</v>
      </c>
      <c r="H23" s="13" t="str">
        <f t="shared" si="0"/>
        <v xml:space="preserve">  dateCreated datetime  NOT NULL  COMMENT 'The date the record was created in server local time.',</v>
      </c>
      <c r="J23" s="17" t="str">
        <f t="shared" si="1"/>
        <v>"dateCreated": " ",</v>
      </c>
    </row>
    <row r="24" spans="1:10" s="13" customFormat="1" x14ac:dyDescent="0.25">
      <c r="A24" s="13" t="s">
        <v>1271</v>
      </c>
      <c r="B24" s="13" t="s">
        <v>10</v>
      </c>
      <c r="D24" s="14" t="s">
        <v>1406</v>
      </c>
      <c r="E24" s="16" t="s">
        <v>1413</v>
      </c>
      <c r="F24" s="13" t="s">
        <v>1333</v>
      </c>
      <c r="H24" s="13" t="str">
        <f t="shared" si="0"/>
        <v xml:space="preserve">  dateModified timestamp  NOT NULL DEFAULT CURRENT_TIMESTAMP ON UPDATE CURRENT_TIMESTAMP  COMMENT 'The date the record was created in server local time.',</v>
      </c>
      <c r="J24" s="17" t="str">
        <f t="shared" si="1"/>
        <v>"dateModified": " ",</v>
      </c>
    </row>
    <row r="25" spans="1:10" x14ac:dyDescent="0.25">
      <c r="A25" t="s">
        <v>1477</v>
      </c>
      <c r="B25" t="s">
        <v>1455</v>
      </c>
      <c r="D25" t="s">
        <v>1406</v>
      </c>
      <c r="E25" s="17" t="s">
        <v>1454</v>
      </c>
      <c r="F25" t="s">
        <v>1478</v>
      </c>
      <c r="H25" t="str">
        <f t="shared" si="0"/>
        <v xml:space="preserve">  deleted tinyint(1)  NOT NULL DEFAULT '0' COMMENT 'When true, the record is no longer available to users or computations',</v>
      </c>
      <c r="J25" s="17" t="str">
        <f t="shared" si="1"/>
        <v>"deleted": " ",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10" zoomScaleNormal="110" zoomScalePageLayoutView="110" workbookViewId="0">
      <selection activeCell="H16" sqref="H2:H16"/>
    </sheetView>
  </sheetViews>
  <sheetFormatPr defaultColWidth="8.85546875" defaultRowHeight="15" x14ac:dyDescent="0.25"/>
  <cols>
    <col min="1" max="4" width="23.7109375" customWidth="1"/>
    <col min="5" max="5" width="23.7109375" style="13" customWidth="1"/>
    <col min="6" max="6" width="32.28515625" customWidth="1"/>
  </cols>
  <sheetData>
    <row r="1" spans="1:10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51</v>
      </c>
      <c r="H1" s="18" t="s">
        <v>1442</v>
      </c>
      <c r="J1" s="18" t="s">
        <v>1479</v>
      </c>
    </row>
    <row r="2" spans="1:10" x14ac:dyDescent="0.25">
      <c r="A2" t="s">
        <v>1357</v>
      </c>
      <c r="B2" t="s">
        <v>1</v>
      </c>
      <c r="C2" s="13" t="s">
        <v>2</v>
      </c>
      <c r="D2" s="13" t="s">
        <v>1406</v>
      </c>
      <c r="E2" s="13" t="s">
        <v>1283</v>
      </c>
      <c r="F2" s="17" t="s">
        <v>1328</v>
      </c>
      <c r="H2" s="13" t="str">
        <f t="shared" ref="H2:H14" si="0">CONCATENATE("  ",A2," ", B2, " ", C2," ", D2," ",E2," COMMENT '",SUBSTITUTE(F2,"'",""),"',")</f>
        <v xml:space="preserve">  studyPeriodId bigint(20) unsigned NOT NULL AUTO_INCREMENT COMMENT 'Unique record ID',</v>
      </c>
      <c r="J2" s="17" t="str">
        <f>CONCATENATE("""",A2,""": "" "",")</f>
        <v>"studyPeriodId": " ",</v>
      </c>
    </row>
    <row r="3" spans="1:10" x14ac:dyDescent="0.25">
      <c r="A3" t="s">
        <v>3</v>
      </c>
      <c r="B3" t="s">
        <v>1</v>
      </c>
      <c r="C3" t="s">
        <v>2</v>
      </c>
      <c r="D3" s="13" t="s">
        <v>1406</v>
      </c>
      <c r="E3" s="14"/>
      <c r="F3" s="17" t="s">
        <v>1424</v>
      </c>
      <c r="H3" s="13" t="str">
        <f t="shared" si="0"/>
        <v xml:space="preserve">  studyId bigint(20) unsigned NOT NULL  COMMENT 'Study ID (study_general:studyId of the study to which this schedule period belongs. Study owner is defined by the study ID in the study_general table.',</v>
      </c>
      <c r="J3" s="17" t="str">
        <f t="shared" ref="J3:J16" si="1">CONCATENATE("""",A3,""": "" "",")</f>
        <v>"studyId": " ",</v>
      </c>
    </row>
    <row r="4" spans="1:10" x14ac:dyDescent="0.25">
      <c r="A4" t="s">
        <v>1284</v>
      </c>
      <c r="B4" t="s">
        <v>33</v>
      </c>
      <c r="C4" t="s">
        <v>1433</v>
      </c>
      <c r="D4" s="13" t="s">
        <v>1406</v>
      </c>
      <c r="E4" s="14"/>
      <c r="F4" s="17" t="s">
        <v>1425</v>
      </c>
      <c r="H4" s="13" t="str">
        <f t="shared" si="0"/>
        <v xml:space="preserve">  periodName varchar(64) COLLATE utf8_unicode_ci NOT NULL  COMMENT 'The human-readable name of this study period.',</v>
      </c>
      <c r="J4" s="17" t="str">
        <f t="shared" si="1"/>
        <v>"periodName": " ",</v>
      </c>
    </row>
    <row r="5" spans="1:10" x14ac:dyDescent="0.25">
      <c r="A5" t="s">
        <v>1285</v>
      </c>
      <c r="B5" t="s">
        <v>25</v>
      </c>
      <c r="C5" t="s">
        <v>1433</v>
      </c>
      <c r="D5" s="3"/>
      <c r="E5" s="15" t="s">
        <v>1422</v>
      </c>
      <c r="F5" s="17" t="s">
        <v>1426</v>
      </c>
      <c r="H5" s="13" t="str">
        <f t="shared" si="0"/>
        <v xml:space="preserve">  periodDescription longtext COLLATE utf8_unicode_ci  DEFAULT NULL COMMENT 'Free text field to describe the study period.',</v>
      </c>
      <c r="J5" s="17" t="str">
        <f t="shared" si="1"/>
        <v>"periodDescription": " ",</v>
      </c>
    </row>
    <row r="6" spans="1:10" x14ac:dyDescent="0.25">
      <c r="A6" t="s">
        <v>1286</v>
      </c>
      <c r="B6" t="s">
        <v>1</v>
      </c>
      <c r="C6" t="s">
        <v>2</v>
      </c>
      <c r="D6" s="3"/>
      <c r="E6" s="15" t="s">
        <v>1422</v>
      </c>
      <c r="F6" s="17" t="s">
        <v>1427</v>
      </c>
      <c r="H6" s="13" t="str">
        <f t="shared" si="0"/>
        <v xml:space="preserve">  periodParticipantLimit bigint(20) unsigned  DEFAULT NULL COMMENT 'The maximum number of participant sessions to accept during this study period. -1 = no limit. This is the total number of sessions to allow: completed and partial.',</v>
      </c>
      <c r="J6" s="17" t="str">
        <f t="shared" si="1"/>
        <v>"periodParticipantLimit": " ",</v>
      </c>
    </row>
    <row r="7" spans="1:10" x14ac:dyDescent="0.25">
      <c r="A7" t="s">
        <v>1287</v>
      </c>
      <c r="B7" t="s">
        <v>27</v>
      </c>
      <c r="D7" s="19" t="s">
        <v>1406</v>
      </c>
      <c r="E7" s="16"/>
      <c r="F7" s="17" t="s">
        <v>1428</v>
      </c>
      <c r="H7" s="13" t="str">
        <f t="shared" si="0"/>
        <v xml:space="preserve">  periodStartTime datetime  NOT NULL  COMMENT 'Start time of this period. Participant sessions will be allowed when the current time is &gt; this time. A time of 0 = the session starts immediately.',</v>
      </c>
      <c r="J7" s="17" t="str">
        <f t="shared" si="1"/>
        <v>"periodStartTime": " ",</v>
      </c>
    </row>
    <row r="8" spans="1:10" x14ac:dyDescent="0.25">
      <c r="A8" t="s">
        <v>1288</v>
      </c>
      <c r="B8" t="s">
        <v>27</v>
      </c>
      <c r="D8" s="3" t="s">
        <v>1406</v>
      </c>
      <c r="E8" s="15"/>
      <c r="F8" s="17" t="s">
        <v>1429</v>
      </c>
      <c r="H8" s="13" t="str">
        <f t="shared" si="0"/>
        <v xml:space="preserve">  periodEndTime datetime  NOT NULL  COMMENT 'End time of this period. Participant sessions will be allowed when the current time is &lt; this time. A time of 0 = the session runs forever.',</v>
      </c>
      <c r="J8" s="17" t="str">
        <f t="shared" si="1"/>
        <v>"periodEndTime": " ",</v>
      </c>
    </row>
    <row r="9" spans="1:10" x14ac:dyDescent="0.25">
      <c r="A9" t="s">
        <v>1289</v>
      </c>
      <c r="B9" t="s">
        <v>25</v>
      </c>
      <c r="C9" t="s">
        <v>1433</v>
      </c>
      <c r="D9" s="3"/>
      <c r="E9" s="15" t="s">
        <v>1422</v>
      </c>
      <c r="F9" s="17" t="s">
        <v>1430</v>
      </c>
      <c r="H9" s="13" t="str">
        <f t="shared" si="0"/>
        <v xml:space="preserve">  periodAnnouncementText longtext COLLATE utf8_unicode_ci  DEFAULT NULL COMMENT 'Recruitment email text sent to periodEmailList when study opens.',</v>
      </c>
      <c r="J9" s="17" t="str">
        <f t="shared" si="1"/>
        <v>"periodAnnouncementText": " ",</v>
      </c>
    </row>
    <row r="10" spans="1:10" x14ac:dyDescent="0.25">
      <c r="A10" t="s">
        <v>1290</v>
      </c>
      <c r="B10" t="s">
        <v>25</v>
      </c>
      <c r="C10" t="s">
        <v>1433</v>
      </c>
      <c r="D10" s="3"/>
      <c r="E10" s="15" t="s">
        <v>1422</v>
      </c>
      <c r="F10" s="17" t="s">
        <v>1431</v>
      </c>
      <c r="H10" s="13" t="str">
        <f t="shared" si="0"/>
        <v xml:space="preserve">  periodEmailList longtext COLLATE utf8_unicode_ci  DEFAULT NULL COMMENT 'Comma-separated list of e-mail names',</v>
      </c>
      <c r="J10" s="17" t="str">
        <f t="shared" si="1"/>
        <v>"periodEmailList": " ",</v>
      </c>
    </row>
    <row r="11" spans="1:10" x14ac:dyDescent="0.25">
      <c r="A11" t="s">
        <v>1291</v>
      </c>
      <c r="B11" t="s">
        <v>52</v>
      </c>
      <c r="D11" s="4"/>
      <c r="E11" s="16" t="s">
        <v>1423</v>
      </c>
      <c r="F11" s="17" t="s">
        <v>1432</v>
      </c>
      <c r="H11" s="13" t="str">
        <f t="shared" si="0"/>
        <v xml:space="preserve">  periodTaskSequence enum('sequential','random')   DEFAULT 'random' COMMENT 'Specifies the task order of tasks marked as programmed.',</v>
      </c>
      <c r="J11" s="17" t="str">
        <f t="shared" si="1"/>
        <v>"periodTaskSequence": " ",</v>
      </c>
    </row>
    <row r="12" spans="1:10" x14ac:dyDescent="0.25">
      <c r="A12" t="s">
        <v>1292</v>
      </c>
      <c r="B12" t="s">
        <v>1230</v>
      </c>
      <c r="D12" s="4"/>
      <c r="E12" s="16" t="s">
        <v>1418</v>
      </c>
      <c r="F12" t="s">
        <v>1231</v>
      </c>
      <c r="H12" s="13" t="str">
        <f t="shared" si="0"/>
        <v xml:space="preserve">  periodStudyVariations enum('singleRandom')   DEFAULT 'singleRandom' COMMENT 'For now. Future options could include: singleSequential,mulitpleRandom, multipleSequential, etc.)',</v>
      </c>
      <c r="J12" s="17" t="str">
        <f t="shared" si="1"/>
        <v>"periodStudyVariations": " ",</v>
      </c>
    </row>
    <row r="13" spans="1:10" s="17" customFormat="1" x14ac:dyDescent="0.25">
      <c r="A13" s="17" t="s">
        <v>1293</v>
      </c>
      <c r="B13" s="17" t="s">
        <v>1451</v>
      </c>
      <c r="C13" s="17" t="s">
        <v>1433</v>
      </c>
      <c r="D13" s="17" t="s">
        <v>1406</v>
      </c>
      <c r="E13" s="17" t="s">
        <v>1452</v>
      </c>
      <c r="F13" s="17" t="s">
        <v>1223</v>
      </c>
      <c r="H13" s="17" t="str">
        <f t="shared" si="0"/>
        <v xml:space="preserve">  periodTimeZone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'Defaults to study timezone value',</v>
      </c>
      <c r="J13" s="17" t="str">
        <f t="shared" si="1"/>
        <v>"periodTimeZone": " ",</v>
      </c>
    </row>
    <row r="14" spans="1:10" s="13" customFormat="1" x14ac:dyDescent="0.25">
      <c r="A14" s="13" t="s">
        <v>1270</v>
      </c>
      <c r="B14" s="13" t="s">
        <v>27</v>
      </c>
      <c r="D14" s="14" t="s">
        <v>1406</v>
      </c>
      <c r="E14" s="16"/>
      <c r="F14" s="13" t="s">
        <v>1333</v>
      </c>
      <c r="H14" s="13" t="str">
        <f t="shared" si="0"/>
        <v xml:space="preserve">  dateCreated datetime  NOT NULL  COMMENT 'The date the record was created in server local time.',</v>
      </c>
      <c r="J14" s="17" t="str">
        <f t="shared" si="1"/>
        <v>"dateCreated": " ",</v>
      </c>
    </row>
    <row r="15" spans="1:10" s="13" customFormat="1" x14ac:dyDescent="0.25">
      <c r="A15" s="13" t="s">
        <v>1271</v>
      </c>
      <c r="B15" s="13" t="s">
        <v>10</v>
      </c>
      <c r="D15" s="14" t="s">
        <v>1406</v>
      </c>
      <c r="E15" s="16" t="s">
        <v>1413</v>
      </c>
      <c r="F15" s="13" t="s">
        <v>1399</v>
      </c>
      <c r="H15" s="13" t="str">
        <f t="shared" ref="H15:H16" si="2">CONCATENATE("  ",A15," ", B15, " ", C15," ", D15," ",E15," COMMENT '",SUBSTITUTE(F15,"'",""),"',")</f>
        <v xml:space="preserve">  dateModified timestamp  NOT NULL DEFAULT CURRENT_TIMESTAMP ON UPDATE CURRENT_TIMESTAMP  COMMENT 'The date the record was updated in server local time.',</v>
      </c>
      <c r="J15" s="17" t="str">
        <f t="shared" si="1"/>
        <v>"dateModified": " ",</v>
      </c>
    </row>
    <row r="16" spans="1:10" s="17" customFormat="1" x14ac:dyDescent="0.25">
      <c r="A16" s="17" t="s">
        <v>1477</v>
      </c>
      <c r="B16" s="17" t="s">
        <v>1455</v>
      </c>
      <c r="D16" s="17" t="s">
        <v>1406</v>
      </c>
      <c r="E16" s="17" t="s">
        <v>1454</v>
      </c>
      <c r="F16" s="17" t="s">
        <v>1478</v>
      </c>
      <c r="H16" s="17" t="str">
        <f t="shared" si="2"/>
        <v xml:space="preserve">  deleted tinyint(1)  NOT NULL DEFAULT '0' COMMENT 'When true, the record is no longer available to users or computations',</v>
      </c>
      <c r="J16" s="17" t="str">
        <f t="shared" si="1"/>
        <v>"deleted": " ",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H1" workbookViewId="0">
      <selection activeCell="H21" sqref="H2:H21"/>
    </sheetView>
  </sheetViews>
  <sheetFormatPr defaultColWidth="8.85546875" defaultRowHeight="15" x14ac:dyDescent="0.25"/>
  <cols>
    <col min="1" max="1" width="21.28515625" customWidth="1"/>
    <col min="2" max="2" width="23" bestFit="1" customWidth="1"/>
    <col min="3" max="3" width="15.85546875" bestFit="1" customWidth="1"/>
    <col min="4" max="4" width="25.7109375" customWidth="1"/>
    <col min="5" max="5" width="25.7109375" style="17" customWidth="1"/>
    <col min="6" max="6" width="17.42578125" customWidth="1"/>
    <col min="7" max="7" width="8.7109375" bestFit="1" customWidth="1"/>
    <col min="8" max="8" width="33.5703125" customWidth="1"/>
    <col min="9" max="9" width="4.7109375" customWidth="1"/>
    <col min="10" max="10" width="27.85546875" customWidth="1"/>
    <col min="11" max="11" width="10.85546875" bestFit="1" customWidth="1"/>
    <col min="12" max="12" width="11" bestFit="1" customWidth="1"/>
    <col min="13" max="14" width="10.42578125" bestFit="1" customWidth="1"/>
    <col min="15" max="15" width="6.42578125" bestFit="1" customWidth="1"/>
    <col min="16" max="16" width="8.42578125" bestFit="1" customWidth="1"/>
    <col min="17" max="17" width="11.85546875" bestFit="1" customWidth="1"/>
    <col min="18" max="18" width="9.42578125" bestFit="1" customWidth="1"/>
    <col min="19" max="19" width="8.42578125" bestFit="1" customWidth="1"/>
    <col min="20" max="20" width="10.42578125" bestFit="1" customWidth="1"/>
    <col min="21" max="21" width="5.7109375" bestFit="1" customWidth="1"/>
    <col min="22" max="22" width="8.42578125" bestFit="1" customWidth="1"/>
    <col min="23" max="23" width="10" bestFit="1" customWidth="1"/>
    <col min="24" max="24" width="8" bestFit="1" customWidth="1"/>
  </cols>
  <sheetData>
    <row r="1" spans="1:10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  <c r="J1" s="18" t="s">
        <v>1479</v>
      </c>
    </row>
    <row r="2" spans="1:10" x14ac:dyDescent="0.25">
      <c r="A2" t="s">
        <v>1358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1328</v>
      </c>
      <c r="H2" s="17" t="str">
        <f t="shared" ref="H2:H19" si="0">CONCATENATE("  ",A2," ", B2, " ", C2," ", D2," ",E2," COMMENT '",SUBSTITUTE(F2,"'",""),"',")</f>
        <v xml:space="preserve">  studyStepId bigint(20) unsigned NOT NULL AUTO_INCREMENT COMMENT 'Unique record ID',</v>
      </c>
      <c r="J2" s="17" t="str">
        <f>CONCATENATE("""",A2,""": "" "",")</f>
        <v>"studyStepId": " ",</v>
      </c>
    </row>
    <row r="3" spans="1:10" x14ac:dyDescent="0.25">
      <c r="A3" t="s">
        <v>3</v>
      </c>
      <c r="B3" t="s">
        <v>1</v>
      </c>
      <c r="C3" t="s">
        <v>2</v>
      </c>
      <c r="D3" s="17" t="s">
        <v>1406</v>
      </c>
      <c r="E3" s="18"/>
      <c r="F3" t="s">
        <v>1381</v>
      </c>
      <c r="H3" s="17" t="str">
        <f t="shared" si="0"/>
        <v xml:space="preserve">  studyId bigint(20) unsigned NOT NULL  COMMENT 'Study to which this step belongs',</v>
      </c>
      <c r="J3" s="17" t="str">
        <f t="shared" ref="J3:J21" si="1">CONCATENATE("""",A3,""": "" "",")</f>
        <v>"studyId": " ",</v>
      </c>
    </row>
    <row r="4" spans="1:10" x14ac:dyDescent="0.25">
      <c r="A4" t="s">
        <v>1382</v>
      </c>
      <c r="B4" t="s">
        <v>16</v>
      </c>
      <c r="C4" t="s">
        <v>2</v>
      </c>
      <c r="D4" s="17" t="s">
        <v>1406</v>
      </c>
      <c r="E4" s="18"/>
      <c r="F4" t="s">
        <v>1383</v>
      </c>
      <c r="H4" s="17" t="str">
        <f t="shared" si="0"/>
        <v xml:space="preserve">  stepIndex int(10) unsigned NOT NULL  COMMENT 'Step sequence',</v>
      </c>
      <c r="J4" s="17" t="str">
        <f t="shared" si="1"/>
        <v>"stepIndex": " ",</v>
      </c>
    </row>
    <row r="5" spans="1:10" s="13" customFormat="1" x14ac:dyDescent="0.25">
      <c r="A5" s="13" t="s">
        <v>1373</v>
      </c>
      <c r="B5" s="13" t="s">
        <v>8</v>
      </c>
      <c r="C5" s="17" t="s">
        <v>1433</v>
      </c>
      <c r="D5" s="15"/>
      <c r="E5" s="19" t="s">
        <v>1422</v>
      </c>
      <c r="F5" s="15" t="s">
        <v>1384</v>
      </c>
      <c r="H5" s="17" t="str">
        <f t="shared" si="0"/>
        <v xml:space="preserve">  preTaskPageUrl varchar(1024) COLLATE utf8_unicode_ci  DEFAULT NULL COMMENT 'URL of pre-task page if used. null means dont show a pre-task page for this step.',</v>
      </c>
      <c r="J5" s="17" t="str">
        <f t="shared" si="1"/>
        <v>"preTaskPageUrl": " ",</v>
      </c>
    </row>
    <row r="6" spans="1:10" s="13" customFormat="1" x14ac:dyDescent="0.25">
      <c r="A6" s="13" t="s">
        <v>1374</v>
      </c>
      <c r="B6" s="13" t="s">
        <v>25</v>
      </c>
      <c r="C6" s="17" t="s">
        <v>1433</v>
      </c>
      <c r="D6" s="15"/>
      <c r="E6" s="19" t="s">
        <v>1422</v>
      </c>
      <c r="F6" s="15" t="s">
        <v>1386</v>
      </c>
      <c r="H6" s="17" t="str">
        <f t="shared" si="0"/>
        <v xml:space="preserve">  preTaskPageHtml longtext COLLATE utf8_unicode_ci  DEFAULT NULL COMMENT 'HTML to show in the pre-task page',</v>
      </c>
      <c r="J6" s="17" t="str">
        <f t="shared" si="1"/>
        <v>"preTaskPageHtml": " ",</v>
      </c>
    </row>
    <row r="7" spans="1:10" s="13" customFormat="1" x14ac:dyDescent="0.25">
      <c r="A7" s="13" t="s">
        <v>1375</v>
      </c>
      <c r="B7" s="13" t="s">
        <v>8</v>
      </c>
      <c r="C7" s="17" t="s">
        <v>1433</v>
      </c>
      <c r="D7" s="15"/>
      <c r="E7" s="19" t="s">
        <v>1422</v>
      </c>
      <c r="F7" s="15" t="s">
        <v>1387</v>
      </c>
      <c r="H7" s="17" t="str">
        <f t="shared" si="0"/>
        <v xml:space="preserve">  preTaskPageNextUrl varchar(1024) COLLATE utf8_unicode_ci  DEFAULT NULL COMMENT 'Destination of the next button on the pre-task page',</v>
      </c>
      <c r="J7" s="17" t="str">
        <f t="shared" si="1"/>
        <v>"preTaskPageNextUrl": " ",</v>
      </c>
    </row>
    <row r="8" spans="1:10" s="13" customFormat="1" x14ac:dyDescent="0.25">
      <c r="A8" s="13" t="s">
        <v>1376</v>
      </c>
      <c r="B8" s="13" t="s">
        <v>8</v>
      </c>
      <c r="C8" s="17" t="s">
        <v>1433</v>
      </c>
      <c r="D8" s="15"/>
      <c r="E8" s="19" t="s">
        <v>1422</v>
      </c>
      <c r="F8" s="15" t="s">
        <v>1390</v>
      </c>
      <c r="H8" s="17" t="str">
        <f t="shared" si="0"/>
        <v xml:space="preserve">  studyTaskPageUrl varchar(1024) COLLATE utf8_unicode_ci  DEFAULT NULL COMMENT 'URL to the first page of the web page for the study task in this step. If null, this step does not have a study task.',</v>
      </c>
      <c r="J8" s="17" t="str">
        <f t="shared" si="1"/>
        <v>"studyTaskPageUrl": " ",</v>
      </c>
    </row>
    <row r="9" spans="1:10" x14ac:dyDescent="0.25">
      <c r="A9" t="s">
        <v>1248</v>
      </c>
      <c r="B9" t="s">
        <v>1225</v>
      </c>
      <c r="D9" s="17"/>
      <c r="E9" s="19" t="s">
        <v>1422</v>
      </c>
      <c r="F9" s="15" t="s">
        <v>1388</v>
      </c>
      <c r="H9" s="17" t="str">
        <f t="shared" si="0"/>
        <v xml:space="preserve">  defaultTaskBarRoot enum('wlux','client')   DEFAULT NULL COMMENT 'Root path of the CSS file for the task bar to show in the study page',</v>
      </c>
      <c r="J9" s="17" t="str">
        <f t="shared" si="1"/>
        <v>"defaultTaskBarRoot": " ",</v>
      </c>
    </row>
    <row r="10" spans="1:10" x14ac:dyDescent="0.25">
      <c r="A10" t="s">
        <v>1250</v>
      </c>
      <c r="B10" t="s">
        <v>8</v>
      </c>
      <c r="C10" s="17" t="s">
        <v>1433</v>
      </c>
      <c r="D10" s="17"/>
      <c r="E10" s="19" t="s">
        <v>1422</v>
      </c>
      <c r="F10" t="s">
        <v>1391</v>
      </c>
      <c r="H10" s="17" t="str">
        <f t="shared" si="0"/>
        <v xml:space="preserve">  taskBarCssPath varchar(1024) COLLATE utf8_unicode_ci  DEFAULT NULL COMMENT 'Path to the CSS file for the task bar. If empty, use default for study.',</v>
      </c>
      <c r="J10" s="17" t="str">
        <f t="shared" si="1"/>
        <v>"taskBarCssPath": " ",</v>
      </c>
    </row>
    <row r="11" spans="1:10" x14ac:dyDescent="0.25">
      <c r="A11" t="s">
        <v>1378</v>
      </c>
      <c r="B11" t="s">
        <v>25</v>
      </c>
      <c r="C11" s="17" t="s">
        <v>1433</v>
      </c>
      <c r="D11" s="1"/>
      <c r="E11" s="19" t="s">
        <v>1422</v>
      </c>
      <c r="F11" t="s">
        <v>1389</v>
      </c>
      <c r="H11" s="17" t="str">
        <f t="shared" si="0"/>
        <v xml:space="preserve">  taskBarHtml longtext COLLATE utf8_unicode_ci  DEFAULT NULL COMMENT 'Text to show in the task bar on the client web siteNOTE: if submitted value does not start with an "&lt;" character, wrap the submitted value in "&lt;p&gt;" tags.',</v>
      </c>
      <c r="J11" s="17" t="str">
        <f t="shared" si="1"/>
        <v>"taskBarHtml": " ",</v>
      </c>
    </row>
    <row r="12" spans="1:10" x14ac:dyDescent="0.25">
      <c r="A12" t="s">
        <v>1251</v>
      </c>
      <c r="B12" t="s">
        <v>5</v>
      </c>
      <c r="C12" s="17" t="s">
        <v>1433</v>
      </c>
      <c r="D12" s="3"/>
      <c r="E12" s="19" t="s">
        <v>1422</v>
      </c>
      <c r="F12" t="s">
        <v>1392</v>
      </c>
      <c r="H12" s="17" t="str">
        <f t="shared" si="0"/>
        <v xml:space="preserve">  exitButtonText varchar(255) COLLATE utf8_unicode_ci  DEFAULT NULL COMMENT 'Text to display in the exit task button. If empty, use default for study.',</v>
      </c>
      <c r="J12" s="17" t="str">
        <f t="shared" si="1"/>
        <v>"exitButtonText": " ",</v>
      </c>
    </row>
    <row r="13" spans="1:10" x14ac:dyDescent="0.25">
      <c r="A13" t="s">
        <v>23</v>
      </c>
      <c r="B13" t="s">
        <v>5</v>
      </c>
      <c r="C13" s="17" t="s">
        <v>1433</v>
      </c>
      <c r="D13" s="3"/>
      <c r="E13" s="19" t="s">
        <v>1422</v>
      </c>
      <c r="F13" t="s">
        <v>1393</v>
      </c>
      <c r="H13" s="17" t="str">
        <f t="shared" si="0"/>
        <v xml:space="preserve">  tabShowText varchar(255) COLLATE utf8_unicode_ci  DEFAULT NULL COMMENT 'Text to display in the task-bar SHOW button. If empty, use default for study.',</v>
      </c>
      <c r="J13" s="17" t="str">
        <f t="shared" si="1"/>
        <v>"tabShowText": " ",</v>
      </c>
    </row>
    <row r="14" spans="1:10" x14ac:dyDescent="0.25">
      <c r="A14" t="s">
        <v>24</v>
      </c>
      <c r="B14" t="s">
        <v>5</v>
      </c>
      <c r="C14" s="17" t="s">
        <v>1433</v>
      </c>
      <c r="D14" s="3"/>
      <c r="E14" s="19" t="s">
        <v>1422</v>
      </c>
      <c r="F14" t="s">
        <v>1394</v>
      </c>
      <c r="H14" s="17" t="str">
        <f t="shared" si="0"/>
        <v xml:space="preserve">  tabHideText varchar(255) COLLATE utf8_unicode_ci  DEFAULT NULL COMMENT 'Text to display in the task-bar HIDE button. If empty, use default for study.',</v>
      </c>
      <c r="J14" s="17" t="str">
        <f t="shared" si="1"/>
        <v>"tabHideText": " ",</v>
      </c>
    </row>
    <row r="15" spans="1:10" x14ac:dyDescent="0.25">
      <c r="A15" t="s">
        <v>1377</v>
      </c>
      <c r="B15" t="s">
        <v>8</v>
      </c>
      <c r="C15" s="17" t="s">
        <v>1433</v>
      </c>
      <c r="D15" s="3"/>
      <c r="E15" s="19" t="s">
        <v>1422</v>
      </c>
      <c r="F15" t="s">
        <v>1395</v>
      </c>
      <c r="H15" s="17" t="str">
        <f t="shared" si="0"/>
        <v xml:space="preserve">  studyTaskReturnUrl varchar(1024) COLLATE utf8_unicode_ci  DEFAULT NULL COMMENT 'URL of the page to navigate to when the participent ends the task on the client site.',</v>
      </c>
      <c r="J15" s="17" t="str">
        <f t="shared" si="1"/>
        <v>"studyTaskReturnUrl": " ",</v>
      </c>
    </row>
    <row r="16" spans="1:10" x14ac:dyDescent="0.25">
      <c r="A16" t="s">
        <v>1379</v>
      </c>
      <c r="B16" s="13" t="s">
        <v>8</v>
      </c>
      <c r="C16" s="17" t="s">
        <v>1433</v>
      </c>
      <c r="D16" s="3"/>
      <c r="E16" s="19" t="s">
        <v>1422</v>
      </c>
      <c r="F16" s="3" t="s">
        <v>1396</v>
      </c>
      <c r="H16" s="17" t="str">
        <f t="shared" si="0"/>
        <v xml:space="preserve">  postTaskPageUrl varchar(1024) COLLATE utf8_unicode_ci  DEFAULT NULL COMMENT 'URL of the post-task page, if used.  null means dont show a pre-task page for this step.',</v>
      </c>
      <c r="J16" s="17" t="str">
        <f t="shared" si="1"/>
        <v>"postTaskPageUrl": " ",</v>
      </c>
    </row>
    <row r="17" spans="1:10" x14ac:dyDescent="0.25">
      <c r="A17" t="s">
        <v>1380</v>
      </c>
      <c r="B17" t="s">
        <v>25</v>
      </c>
      <c r="C17" s="17" t="s">
        <v>1433</v>
      </c>
      <c r="D17" s="3"/>
      <c r="E17" s="19" t="s">
        <v>1422</v>
      </c>
      <c r="F17" s="15" t="s">
        <v>1397</v>
      </c>
      <c r="H17" s="17" t="str">
        <f t="shared" si="0"/>
        <v xml:space="preserve">  postTaskPageHtml longtext COLLATE utf8_unicode_ci  DEFAULT NULL COMMENT 'HTML to show in the post-task page',</v>
      </c>
      <c r="J17" s="17" t="str">
        <f t="shared" si="1"/>
        <v>"postTaskPageHtml": " ",</v>
      </c>
    </row>
    <row r="18" spans="1:10" s="13" customFormat="1" x14ac:dyDescent="0.25">
      <c r="A18" s="13" t="s">
        <v>1385</v>
      </c>
      <c r="B18" s="13" t="s">
        <v>8</v>
      </c>
      <c r="C18" s="17" t="s">
        <v>1433</v>
      </c>
      <c r="D18" s="15"/>
      <c r="E18" s="19" t="s">
        <v>1422</v>
      </c>
      <c r="F18" s="15" t="s">
        <v>1398</v>
      </c>
      <c r="H18" s="17" t="str">
        <f t="shared" si="0"/>
        <v xml:space="preserve">  postTaskPageNextUrl varchar(1024) COLLATE utf8_unicode_ci  DEFAULT NULL COMMENT 'Destination of the next button on the post-task page',</v>
      </c>
      <c r="J18" s="17" t="str">
        <f t="shared" si="1"/>
        <v>"postTaskPageNextUrl": " ",</v>
      </c>
    </row>
    <row r="19" spans="1:10" s="17" customFormat="1" x14ac:dyDescent="0.25">
      <c r="A19" s="17" t="s">
        <v>1270</v>
      </c>
      <c r="B19" s="17" t="s">
        <v>27</v>
      </c>
      <c r="D19" s="18" t="s">
        <v>1406</v>
      </c>
      <c r="E19" s="20"/>
      <c r="F19" s="17" t="s">
        <v>1333</v>
      </c>
      <c r="H19" s="17" t="str">
        <f t="shared" si="0"/>
        <v xml:space="preserve">  dateCreated datetime  NOT NULL  COMMENT 'The date the record was created in server local time.',</v>
      </c>
      <c r="J19" s="17" t="str">
        <f t="shared" si="1"/>
        <v>"dateCreated": " ",</v>
      </c>
    </row>
    <row r="20" spans="1:10" s="17" customFormat="1" x14ac:dyDescent="0.25">
      <c r="A20" s="17" t="s">
        <v>1271</v>
      </c>
      <c r="B20" s="17" t="s">
        <v>10</v>
      </c>
      <c r="D20" s="18" t="s">
        <v>1406</v>
      </c>
      <c r="E20" s="20" t="s">
        <v>1413</v>
      </c>
      <c r="F20" s="17" t="s">
        <v>1399</v>
      </c>
      <c r="H20" s="17" t="str">
        <f t="shared" ref="H20:H21" si="2">CONCATENATE("  ",A20," ", B20, " ", C20," ", D20," ",E20," COMMENT '",SUBSTITUTE(F20,"'",""),"',")</f>
        <v xml:space="preserve">  dateModified timestamp  NOT NULL DEFAULT CURRENT_TIMESTAMP ON UPDATE CURRENT_TIMESTAMP  COMMENT 'The date the record was updated in server local time.',</v>
      </c>
      <c r="J20" s="17" t="str">
        <f t="shared" si="1"/>
        <v>"dateModified": " ",</v>
      </c>
    </row>
    <row r="21" spans="1:10" s="17" customFormat="1" x14ac:dyDescent="0.25">
      <c r="A21" s="17" t="s">
        <v>1477</v>
      </c>
      <c r="B21" s="17" t="s">
        <v>1455</v>
      </c>
      <c r="D21" s="17" t="s">
        <v>1406</v>
      </c>
      <c r="E21" s="17" t="s">
        <v>1454</v>
      </c>
      <c r="F21" s="17" t="s">
        <v>1478</v>
      </c>
      <c r="H21" s="17" t="str">
        <f t="shared" si="2"/>
        <v xml:space="preserve">  deleted tinyint(1)  NOT NULL DEFAULT '0' COMMENT 'When true, the record is no longer available to users or computations',</v>
      </c>
      <c r="J21" s="17" t="str">
        <f t="shared" si="1"/>
        <v>"deleted": " ",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0" sqref="H2:H10"/>
    </sheetView>
  </sheetViews>
  <sheetFormatPr defaultColWidth="8.85546875" defaultRowHeight="15" x14ac:dyDescent="0.25"/>
  <cols>
    <col min="1" max="1" width="15.85546875" bestFit="1" customWidth="1"/>
    <col min="2" max="2" width="19.42578125" bestFit="1" customWidth="1"/>
    <col min="3" max="3" width="15.28515625" bestFit="1" customWidth="1"/>
    <col min="4" max="4" width="16.7109375" bestFit="1" customWidth="1"/>
    <col min="5" max="5" width="16.7109375" style="17" customWidth="1"/>
    <col min="6" max="6" width="65.7109375" customWidth="1"/>
  </cols>
  <sheetData>
    <row r="1" spans="1:10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  <c r="J1" s="18" t="s">
        <v>1479</v>
      </c>
    </row>
    <row r="2" spans="1:10" x14ac:dyDescent="0.25">
      <c r="A2" t="s">
        <v>1279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1438</v>
      </c>
      <c r="H2" s="17" t="str">
        <f t="shared" ref="H2:H8" si="0">CONCATENATE("  ",A2," ", B2, " ", C2," ", D2," ",E2," COMMENT '",SUBSTITUTE(F2,"'",""),"',")</f>
        <v xml:space="preserve">  studyVariationId bigint(20) unsigned NOT NULL AUTO_INCREMENT COMMENT 'Unique record ID of this variation',</v>
      </c>
      <c r="J2" s="17" t="str">
        <f>CONCATENATE("""",A2,""": "" "",")</f>
        <v>"studyVariationId": " ",</v>
      </c>
    </row>
    <row r="3" spans="1:10" x14ac:dyDescent="0.25">
      <c r="A3" t="s">
        <v>1371</v>
      </c>
      <c r="B3" t="s">
        <v>1</v>
      </c>
      <c r="C3" t="s">
        <v>2</v>
      </c>
      <c r="D3" s="17" t="s">
        <v>1406</v>
      </c>
      <c r="E3" s="18"/>
      <c r="F3" t="s">
        <v>1439</v>
      </c>
      <c r="H3" s="17" t="str">
        <f t="shared" si="0"/>
        <v xml:space="preserve">  studyVariableId bigint(20) unsigned NOT NULL  COMMENT 'ID of the study variable to which this variation applies',</v>
      </c>
      <c r="J3" s="17" t="str">
        <f t="shared" ref="J3:J10" si="1">CONCATENATE("""",A3,""": "" "",")</f>
        <v>"studyVariableId": " ",</v>
      </c>
    </row>
    <row r="4" spans="1:10" x14ac:dyDescent="0.25">
      <c r="A4" t="s">
        <v>1224</v>
      </c>
      <c r="B4" t="s">
        <v>33</v>
      </c>
      <c r="C4" s="17" t="s">
        <v>1433</v>
      </c>
      <c r="D4" s="17" t="s">
        <v>1406</v>
      </c>
      <c r="E4" s="18"/>
      <c r="F4" t="s">
        <v>1440</v>
      </c>
      <c r="H4" s="17" t="str">
        <f t="shared" si="0"/>
        <v xml:space="preserve">  variationName varchar(64) COLLATE utf8_unicode_ci NOT NULL  COMMENT 'Human-readable name of this variation',</v>
      </c>
      <c r="J4" s="17" t="str">
        <f t="shared" si="1"/>
        <v>"variationName": " ",</v>
      </c>
    </row>
    <row r="5" spans="1:10" s="13" customFormat="1" x14ac:dyDescent="0.25">
      <c r="A5" s="13" t="s">
        <v>1372</v>
      </c>
      <c r="B5" s="13" t="s">
        <v>25</v>
      </c>
      <c r="C5" s="17" t="s">
        <v>1433</v>
      </c>
      <c r="D5" s="15"/>
      <c r="E5" s="19" t="s">
        <v>1422</v>
      </c>
      <c r="F5" s="19" t="s">
        <v>1441</v>
      </c>
      <c r="H5" s="17" t="str">
        <f t="shared" si="0"/>
        <v xml:space="preserve">  variationDesc longtext COLLATE utf8_unicode_ci  DEFAULT NULL COMMENT 'Free-form description of this variation',</v>
      </c>
      <c r="J5" s="17" t="str">
        <f t="shared" si="1"/>
        <v>"variationDesc": " ",</v>
      </c>
    </row>
    <row r="6" spans="1:10" x14ac:dyDescent="0.25">
      <c r="A6" t="s">
        <v>1228</v>
      </c>
      <c r="B6" t="s">
        <v>1225</v>
      </c>
      <c r="D6" s="4"/>
      <c r="E6" s="20" t="s">
        <v>1409</v>
      </c>
      <c r="F6" t="s">
        <v>1226</v>
      </c>
      <c r="H6" s="17" t="str">
        <f t="shared" si="0"/>
        <v xml:space="preserve">  variationRoot enum('wlux','client')   DEFAULT 'wlux' COMMENT 'Just these for now, we can support "other" in the future)',</v>
      </c>
      <c r="J6" s="17" t="str">
        <f t="shared" si="1"/>
        <v>"variationRoot": " ",</v>
      </c>
    </row>
    <row r="7" spans="1:10" x14ac:dyDescent="0.25">
      <c r="A7" t="s">
        <v>1229</v>
      </c>
      <c r="B7" t="s">
        <v>8</v>
      </c>
      <c r="C7" s="17" t="s">
        <v>1433</v>
      </c>
      <c r="D7" s="17" t="s">
        <v>1406</v>
      </c>
      <c r="E7" s="18"/>
      <c r="F7" t="s">
        <v>1227</v>
      </c>
      <c r="H7" s="17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  <c r="J7" s="17" t="str">
        <f t="shared" si="1"/>
        <v>"variationCssPath": " ",</v>
      </c>
    </row>
    <row r="8" spans="1:10" s="17" customFormat="1" x14ac:dyDescent="0.25">
      <c r="A8" s="17" t="s">
        <v>1270</v>
      </c>
      <c r="B8" s="17" t="s">
        <v>27</v>
      </c>
      <c r="D8" s="18" t="s">
        <v>1406</v>
      </c>
      <c r="E8" s="20"/>
      <c r="F8" s="17" t="s">
        <v>1333</v>
      </c>
      <c r="H8" s="17" t="str">
        <f t="shared" si="0"/>
        <v xml:space="preserve">  dateCreated datetime  NOT NULL  COMMENT 'The date the record was created in server local time.',</v>
      </c>
      <c r="J8" s="17" t="str">
        <f t="shared" si="1"/>
        <v>"dateCreated": " ",</v>
      </c>
    </row>
    <row r="9" spans="1:10" s="17" customFormat="1" x14ac:dyDescent="0.25">
      <c r="A9" s="17" t="s">
        <v>1271</v>
      </c>
      <c r="B9" s="17" t="s">
        <v>10</v>
      </c>
      <c r="D9" s="18" t="s">
        <v>1406</v>
      </c>
      <c r="E9" s="20" t="s">
        <v>1413</v>
      </c>
      <c r="F9" s="17" t="s">
        <v>1399</v>
      </c>
      <c r="H9" s="17" t="str">
        <f t="shared" ref="H9:H10" si="2">CONCATENATE("  ",A9," ", B9, " ", C9," ", D9," ",E9," COMMENT '",SUBSTITUTE(F9,"'",""),"',")</f>
        <v xml:space="preserve">  dateModified timestamp  NOT NULL DEFAULT CURRENT_TIMESTAMP ON UPDATE CURRENT_TIMESTAMP  COMMENT 'The date the record was updated in server local time.',</v>
      </c>
      <c r="J9" s="17" t="str">
        <f t="shared" si="1"/>
        <v>"dateModified": " ",</v>
      </c>
    </row>
    <row r="10" spans="1:10" s="17" customFormat="1" x14ac:dyDescent="0.25">
      <c r="A10" s="17" t="s">
        <v>1477</v>
      </c>
      <c r="B10" s="17" t="s">
        <v>1455</v>
      </c>
      <c r="D10" s="17" t="s">
        <v>1406</v>
      </c>
      <c r="E10" s="17" t="s">
        <v>1454</v>
      </c>
      <c r="F10" s="17" t="s">
        <v>1478</v>
      </c>
      <c r="H10" s="17" t="str">
        <f t="shared" si="2"/>
        <v xml:space="preserve">  deleted tinyint(1)  NOT NULL DEFAULT '0' COMMENT 'When true, the record is no longer available to users or computations',</v>
      </c>
      <c r="J10" s="17" t="str">
        <f t="shared" si="1"/>
        <v>"deleted": " ",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E1" workbookViewId="0">
      <selection activeCell="H12" sqref="H2:H12"/>
    </sheetView>
  </sheetViews>
  <sheetFormatPr defaultColWidth="8.85546875" defaultRowHeight="15" x14ac:dyDescent="0.25"/>
  <cols>
    <col min="1" max="1" width="17.28515625" customWidth="1"/>
    <col min="2" max="2" width="38.85546875" bestFit="1" customWidth="1"/>
    <col min="3" max="3" width="15.28515625" bestFit="1" customWidth="1"/>
    <col min="4" max="4" width="18" bestFit="1" customWidth="1"/>
    <col min="5" max="5" width="18" style="17" customWidth="1"/>
    <col min="6" max="6" width="58.42578125" customWidth="1"/>
    <col min="7" max="7" width="3.85546875" customWidth="1"/>
    <col min="8" max="8" width="24.42578125" customWidth="1"/>
    <col min="9" max="9" width="2.140625" customWidth="1"/>
  </cols>
  <sheetData>
    <row r="1" spans="1:10" x14ac:dyDescent="0.25">
      <c r="A1" s="14" t="s">
        <v>30</v>
      </c>
      <c r="B1" s="14" t="s">
        <v>29</v>
      </c>
      <c r="C1" s="14" t="s">
        <v>31</v>
      </c>
      <c r="D1" s="14" t="s">
        <v>1255</v>
      </c>
      <c r="E1" s="18" t="s">
        <v>1415</v>
      </c>
      <c r="F1" s="14" t="s">
        <v>51</v>
      </c>
      <c r="H1" s="18" t="s">
        <v>1442</v>
      </c>
      <c r="J1" s="18" t="s">
        <v>1479</v>
      </c>
    </row>
    <row r="2" spans="1:10" x14ac:dyDescent="0.25">
      <c r="A2" t="s">
        <v>1458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1365</v>
      </c>
      <c r="H2" s="17" t="str">
        <f>CONCATENATE("  ",A2," ", B2, " ", C2," ", D2," ",E2," COMMENT '",SUBSTITUTE(F2,"'",""),"',")</f>
        <v xml:space="preserve">  studyMeasureId bigint(20) unsigned NOT NULL AUTO_INCREMENT COMMENT 'primary key',</v>
      </c>
      <c r="J2" s="17" t="str">
        <f>CONCATENATE("""",A2,""": "" "",")</f>
        <v>"studyMeasureId": " ",</v>
      </c>
    </row>
    <row r="3" spans="1:10" x14ac:dyDescent="0.25">
      <c r="A3" t="s">
        <v>3</v>
      </c>
      <c r="B3" t="s">
        <v>1</v>
      </c>
      <c r="C3" t="s">
        <v>2</v>
      </c>
      <c r="D3" s="17" t="s">
        <v>1406</v>
      </c>
      <c r="F3" t="s">
        <v>1366</v>
      </c>
      <c r="H3" s="17" t="str">
        <f t="shared" ref="H3:H10" si="0">CONCATENATE("  ",A3," ", B3, " ", C3," ", D3," ",E3," COMMENT '",SUBSTITUTE(F3,"'",""),"',")</f>
        <v xml:space="preserve">  studyId bigint(20) unsigned NOT NULL  COMMENT 'relational link to study id',</v>
      </c>
      <c r="J3" s="17" t="str">
        <f t="shared" ref="J3:J12" si="1">CONCATENATE("""",A3,""": "" "",")</f>
        <v>"studyId": " ",</v>
      </c>
    </row>
    <row r="4" spans="1:10" x14ac:dyDescent="0.25">
      <c r="A4" t="s">
        <v>1434</v>
      </c>
      <c r="B4" t="s">
        <v>16</v>
      </c>
      <c r="C4" t="s">
        <v>2</v>
      </c>
      <c r="D4" s="17" t="s">
        <v>1406</v>
      </c>
      <c r="F4" t="s">
        <v>1435</v>
      </c>
      <c r="H4" s="17" t="str">
        <f t="shared" si="0"/>
        <v xml:space="preserve">  measureId int(10) unsigned NOT NULL  COMMENT 'Relative index of this measure',</v>
      </c>
      <c r="J4" s="17" t="str">
        <f t="shared" si="1"/>
        <v>"measureId": " ",</v>
      </c>
    </row>
    <row r="5" spans="1:10" x14ac:dyDescent="0.25">
      <c r="A5" t="s">
        <v>1233</v>
      </c>
      <c r="B5" t="s">
        <v>1234</v>
      </c>
      <c r="D5" s="17" t="s">
        <v>1406</v>
      </c>
      <c r="F5" t="s">
        <v>1457</v>
      </c>
      <c r="H5" s="17" t="str">
        <f t="shared" si="0"/>
        <v xml:space="preserve">  variableType enum('participantCount','taskTime')  NOT NULL  COMMENT 'Just to name a few... Each ENUM will have its own computation and validation algorithm',</v>
      </c>
      <c r="J5" s="17" t="str">
        <f t="shared" si="1"/>
        <v>"variableType": " ",</v>
      </c>
    </row>
    <row r="6" spans="1:10" x14ac:dyDescent="0.25">
      <c r="A6" t="s">
        <v>1235</v>
      </c>
      <c r="B6" t="s">
        <v>1236</v>
      </c>
      <c r="D6" s="17" t="s">
        <v>1406</v>
      </c>
      <c r="F6" t="s">
        <v>1238</v>
      </c>
      <c r="H6" s="17" t="str">
        <f t="shared" si="0"/>
        <v xml:space="preserve">  dataType enum('string','integer','float','date','time')  NOT NULL  COMMENT 'Data type returned by this variable',</v>
      </c>
      <c r="J6" s="17" t="str">
        <f t="shared" si="1"/>
        <v>"dataType": " ",</v>
      </c>
    </row>
    <row r="7" spans="1:10" x14ac:dyDescent="0.25">
      <c r="A7" t="s">
        <v>1237</v>
      </c>
      <c r="B7" t="s">
        <v>33</v>
      </c>
      <c r="C7" t="s">
        <v>1433</v>
      </c>
      <c r="D7" s="17" t="s">
        <v>1406</v>
      </c>
      <c r="F7" t="s">
        <v>1239</v>
      </c>
      <c r="H7" s="17" t="str">
        <f t="shared" si="0"/>
        <v xml:space="preserve">  displayUnits varchar(64) COLLATE utf8_unicode_ci NOT NULL  COMMENT 'Units to display with this value (if any)',</v>
      </c>
      <c r="J7" s="17" t="str">
        <f t="shared" si="1"/>
        <v>"displayUnits": " ",</v>
      </c>
    </row>
    <row r="8" spans="1:10" x14ac:dyDescent="0.25">
      <c r="A8" t="s">
        <v>1242</v>
      </c>
      <c r="B8" t="s">
        <v>1480</v>
      </c>
      <c r="D8" s="17" t="s">
        <v>1406</v>
      </c>
      <c r="F8" t="s">
        <v>1436</v>
      </c>
      <c r="H8" s="17" t="str">
        <f t="shared" si="0"/>
        <v xml:space="preserve">  computeBy enum('task','participant','session','period','study')  NOT NULL  COMMENT 'How to summarize or calculate this measure',</v>
      </c>
      <c r="J8" s="17" t="str">
        <f t="shared" si="1"/>
        <v>"computeBy": " ",</v>
      </c>
    </row>
    <row r="9" spans="1:10" x14ac:dyDescent="0.25">
      <c r="A9" t="s">
        <v>1243</v>
      </c>
      <c r="B9" s="17" t="s">
        <v>1480</v>
      </c>
      <c r="D9" s="17" t="s">
        <v>1406</v>
      </c>
      <c r="F9" t="s">
        <v>1437</v>
      </c>
      <c r="H9" s="17" t="str">
        <f t="shared" si="0"/>
        <v xml:space="preserve">  displayBy enum('task','participant','session','period','study')  NOT NULL  COMMENT 'How to display this measure in a report',</v>
      </c>
      <c r="J9" s="17" t="str">
        <f t="shared" si="1"/>
        <v>"displayBy": " ",</v>
      </c>
    </row>
    <row r="10" spans="1:10" s="17" customFormat="1" x14ac:dyDescent="0.25">
      <c r="A10" s="17" t="s">
        <v>1270</v>
      </c>
      <c r="B10" s="17" t="s">
        <v>27</v>
      </c>
      <c r="D10" s="18" t="s">
        <v>1406</v>
      </c>
      <c r="E10" s="20"/>
      <c r="F10" s="17" t="s">
        <v>1333</v>
      </c>
      <c r="H10" s="17" t="str">
        <f t="shared" si="0"/>
        <v xml:space="preserve">  dateCreated datetime  NOT NULL  COMMENT 'The date the record was created in server local time.',</v>
      </c>
      <c r="J10" s="17" t="str">
        <f t="shared" si="1"/>
        <v>"dateCreated": " ",</v>
      </c>
    </row>
    <row r="11" spans="1:10" s="17" customFormat="1" x14ac:dyDescent="0.25">
      <c r="A11" s="17" t="s">
        <v>1271</v>
      </c>
      <c r="B11" s="17" t="s">
        <v>10</v>
      </c>
      <c r="D11" s="18" t="s">
        <v>1406</v>
      </c>
      <c r="E11" s="20" t="s">
        <v>1413</v>
      </c>
      <c r="F11" s="17" t="s">
        <v>1399</v>
      </c>
      <c r="H11" s="17" t="str">
        <f t="shared" ref="H11:H12" si="2">CONCATENATE("  ",A11," ", B11, " ", C11," ", D11," ",E11," COMMENT '",SUBSTITUTE(F11,"'",""),"',")</f>
        <v xml:space="preserve">  dateModified timestamp  NOT NULL DEFAULT CURRENT_TIMESTAMP ON UPDATE CURRENT_TIMESTAMP  COMMENT 'The date the record was updated in server local time.',</v>
      </c>
      <c r="J11" s="17" t="str">
        <f t="shared" si="1"/>
        <v>"dateModified": " ",</v>
      </c>
    </row>
    <row r="12" spans="1:10" s="17" customFormat="1" x14ac:dyDescent="0.25">
      <c r="A12" s="17" t="s">
        <v>1477</v>
      </c>
      <c r="B12" s="17" t="s">
        <v>1455</v>
      </c>
      <c r="D12" s="17" t="s">
        <v>1406</v>
      </c>
      <c r="E12" s="17" t="s">
        <v>1454</v>
      </c>
      <c r="F12" s="17" t="s">
        <v>1478</v>
      </c>
      <c r="H12" s="17" t="str">
        <f t="shared" si="2"/>
        <v xml:space="preserve">  deleted tinyint(1)  NOT NULL DEFAULT '0' COMMENT 'When true, the record is no longer available to users or computations',</v>
      </c>
      <c r="J12" s="17" t="str">
        <f t="shared" si="1"/>
        <v>"deleted": " ",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2" sqref="H2:H7"/>
    </sheetView>
  </sheetViews>
  <sheetFormatPr defaultColWidth="8.85546875" defaultRowHeight="15" x14ac:dyDescent="0.25"/>
  <cols>
    <col min="1" max="1" width="16.42578125" customWidth="1"/>
    <col min="2" max="2" width="10.85546875" bestFit="1" customWidth="1"/>
    <col min="3" max="3" width="15.28515625" bestFit="1" customWidth="1"/>
    <col min="4" max="4" width="18" bestFit="1" customWidth="1"/>
    <col min="5" max="5" width="18" style="17" customWidth="1"/>
    <col min="6" max="6" width="48.7109375" customWidth="1"/>
    <col min="7" max="7" width="4.5703125" customWidth="1"/>
    <col min="8" max="8" width="30" customWidth="1"/>
    <col min="9" max="9" width="3.85546875" customWidth="1"/>
  </cols>
  <sheetData>
    <row r="1" spans="1:10" s="14" customFormat="1" x14ac:dyDescent="0.25">
      <c r="A1" s="14" t="s">
        <v>30</v>
      </c>
      <c r="B1" s="14" t="s">
        <v>29</v>
      </c>
      <c r="C1" s="14" t="s">
        <v>31</v>
      </c>
      <c r="D1" s="14" t="s">
        <v>1257</v>
      </c>
      <c r="E1" s="18" t="s">
        <v>1415</v>
      </c>
      <c r="F1" s="14" t="s">
        <v>51</v>
      </c>
      <c r="H1" s="18" t="s">
        <v>1442</v>
      </c>
      <c r="J1" s="18" t="s">
        <v>1479</v>
      </c>
    </row>
    <row r="2" spans="1:10" x14ac:dyDescent="0.25">
      <c r="A2" t="s">
        <v>1371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1367</v>
      </c>
      <c r="H2" s="17" t="str">
        <f t="shared" ref="H2:H5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  <c r="J2" s="17" t="str">
        <f>CONCATENATE("""",A2,""": "" "",")</f>
        <v>"studyVariableId": " ",</v>
      </c>
    </row>
    <row r="3" spans="1:10" x14ac:dyDescent="0.25">
      <c r="A3" t="s">
        <v>3</v>
      </c>
      <c r="B3" t="s">
        <v>1</v>
      </c>
      <c r="C3" t="s">
        <v>2</v>
      </c>
      <c r="D3" s="17" t="s">
        <v>1406</v>
      </c>
      <c r="F3" t="s">
        <v>1368</v>
      </c>
      <c r="H3" s="17" t="str">
        <f t="shared" si="0"/>
        <v xml:space="preserve">  studyId bigint(20) unsigned NOT NULL  COMMENT 'Relation back to the study, defined in "study_general:studyId". A study can have from one to many variables.',</v>
      </c>
      <c r="J3" s="17" t="str">
        <f t="shared" ref="J3:J7" si="1">CONCATENATE("""",A3,""": "" "",")</f>
        <v>"studyId": " ",</v>
      </c>
    </row>
    <row r="4" spans="1:10" x14ac:dyDescent="0.25">
      <c r="A4" t="s">
        <v>1369</v>
      </c>
      <c r="B4" t="s">
        <v>33</v>
      </c>
      <c r="C4" s="17" t="s">
        <v>1433</v>
      </c>
      <c r="D4" s="17" t="s">
        <v>1406</v>
      </c>
      <c r="F4" t="s">
        <v>1370</v>
      </c>
      <c r="H4" s="17" t="str">
        <f t="shared" si="0"/>
        <v xml:space="preserve">  variableName varchar(64) COLLATE utf8_unicode_ci NOT NULL  COMMENT 'The human-readable name of this Independent Variable (e.g., "menu style" or "color scheme")',</v>
      </c>
      <c r="J4" s="17" t="str">
        <f t="shared" si="1"/>
        <v>"variableName": " ",</v>
      </c>
    </row>
    <row r="5" spans="1:10" s="17" customFormat="1" x14ac:dyDescent="0.25">
      <c r="A5" s="17" t="s">
        <v>1270</v>
      </c>
      <c r="B5" s="17" t="s">
        <v>27</v>
      </c>
      <c r="D5" s="18" t="s">
        <v>1406</v>
      </c>
      <c r="E5" s="20"/>
      <c r="F5" s="17" t="s">
        <v>1333</v>
      </c>
      <c r="H5" s="17" t="str">
        <f t="shared" si="0"/>
        <v xml:space="preserve">  dateCreated datetime  NOT NULL  COMMENT 'The date the record was created in server local time.',</v>
      </c>
      <c r="J5" s="17" t="str">
        <f t="shared" si="1"/>
        <v>"dateCreated": " ",</v>
      </c>
    </row>
    <row r="6" spans="1:10" s="17" customFormat="1" x14ac:dyDescent="0.25">
      <c r="A6" s="17" t="s">
        <v>1271</v>
      </c>
      <c r="B6" s="17" t="s">
        <v>10</v>
      </c>
      <c r="D6" s="18" t="s">
        <v>1406</v>
      </c>
      <c r="E6" s="20" t="s">
        <v>1413</v>
      </c>
      <c r="F6" s="17" t="s">
        <v>1399</v>
      </c>
      <c r="H6" s="17" t="str">
        <f t="shared" ref="H6:H7" si="2">CONCATENATE("  ",A6," ", B6, " ", C6," ", D6," ",E6," COMMENT '",SUBSTITUTE(F6,"'",""),"',")</f>
        <v xml:space="preserve">  dateModified timestamp  NOT NULL DEFAULT CURRENT_TIMESTAMP ON UPDATE CURRENT_TIMESTAMP  COMMENT 'The date the record was updated in server local time.',</v>
      </c>
      <c r="J6" s="17" t="str">
        <f t="shared" si="1"/>
        <v>"dateModified": " ",</v>
      </c>
    </row>
    <row r="7" spans="1:10" s="17" customFormat="1" x14ac:dyDescent="0.25">
      <c r="A7" s="17" t="s">
        <v>1477</v>
      </c>
      <c r="B7" s="17" t="s">
        <v>1455</v>
      </c>
      <c r="D7" s="17" t="s">
        <v>1406</v>
      </c>
      <c r="E7" s="17" t="s">
        <v>1454</v>
      </c>
      <c r="F7" s="17" t="s">
        <v>1478</v>
      </c>
      <c r="H7" s="17" t="str">
        <f t="shared" si="2"/>
        <v xml:space="preserve">  deleted tinyint(1)  NOT NULL DEFAULT '0' COMMENT 'When true, the record is no longer available to users or computations',</v>
      </c>
      <c r="J7" s="17" t="str">
        <f t="shared" si="1"/>
        <v>"deleted": " ",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workbookViewId="0">
      <selection activeCell="H6" sqref="H2:H6"/>
    </sheetView>
  </sheetViews>
  <sheetFormatPr defaultColWidth="8.85546875" defaultRowHeight="15" x14ac:dyDescent="0.25"/>
  <cols>
    <col min="1" max="1" width="14.7109375" bestFit="1" customWidth="1"/>
    <col min="2" max="2" width="9.7109375" bestFit="1" customWidth="1"/>
    <col min="3" max="3" width="9.28515625" bestFit="1" customWidth="1"/>
    <col min="4" max="4" width="16.7109375" bestFit="1" customWidth="1"/>
    <col min="5" max="5" width="16.7109375" style="17" customWidth="1"/>
    <col min="6" max="6" width="10.42578125" bestFit="1" customWidth="1"/>
  </cols>
  <sheetData>
    <row r="1" spans="1:10" x14ac:dyDescent="0.25">
      <c r="A1" s="14" t="s">
        <v>30</v>
      </c>
      <c r="B1" s="14" t="s">
        <v>29</v>
      </c>
      <c r="C1" s="14" t="s">
        <v>31</v>
      </c>
      <c r="D1" s="14" t="s">
        <v>1257</v>
      </c>
      <c r="E1" s="18" t="s">
        <v>1415</v>
      </c>
      <c r="F1" s="14" t="s">
        <v>51</v>
      </c>
      <c r="H1" s="18" t="s">
        <v>1442</v>
      </c>
      <c r="J1" s="18" t="s">
        <v>1479</v>
      </c>
    </row>
    <row r="2" spans="1:10" x14ac:dyDescent="0.25">
      <c r="A2" t="s">
        <v>1359</v>
      </c>
      <c r="B2" s="13" t="s">
        <v>1</v>
      </c>
      <c r="C2" s="13" t="s">
        <v>2</v>
      </c>
      <c r="D2" s="17" t="s">
        <v>1406</v>
      </c>
      <c r="E2" s="17" t="s">
        <v>1283</v>
      </c>
      <c r="F2" t="s">
        <v>1328</v>
      </c>
      <c r="H2" t="str">
        <f>CONCATENATE("  ",A2," ", B2, " ", C2," ", D2," ",E2," COMMENT '",SUBSTITUTE(F2,"'",""),"',")</f>
        <v xml:space="preserve">  studyStepDetailId bigint(20) unsigned NOT NULL AUTO_INCREMENT COMMENT 'Unique record ID',</v>
      </c>
      <c r="J2" s="17" t="str">
        <f>CONCATENATE("""",A2,""": "" "",")</f>
        <v>"studyStepDetailId": " ",</v>
      </c>
    </row>
    <row r="3" spans="1:10" x14ac:dyDescent="0.25">
      <c r="A3" t="s">
        <v>1358</v>
      </c>
      <c r="B3" s="13" t="s">
        <v>1</v>
      </c>
      <c r="C3" s="13" t="s">
        <v>2</v>
      </c>
      <c r="D3" s="17" t="s">
        <v>1406</v>
      </c>
      <c r="F3" t="s">
        <v>1364</v>
      </c>
      <c r="H3" s="17" t="str">
        <f t="shared" ref="H3:H6" si="0">CONCATENATE("  ",A3," ", B3, " ", C3," ", D3," ",E3," COMMENT '",SUBSTITUTE(F3,"'",""),"',")</f>
        <v xml:space="preserve">  studyStepId bigint(20) unsigned NOT NULL  COMMENT 'ID of study step to which this record relates',</v>
      </c>
      <c r="J3" s="17" t="str">
        <f t="shared" ref="J3:J6" si="1">CONCATENATE("""",A3,""": "" "",")</f>
        <v>"studyStepId": " ",</v>
      </c>
    </row>
    <row r="4" spans="1:10" s="13" customFormat="1" x14ac:dyDescent="0.25">
      <c r="A4" s="13" t="s">
        <v>1360</v>
      </c>
      <c r="B4" s="13" t="s">
        <v>1400</v>
      </c>
      <c r="D4" s="17" t="s">
        <v>1406</v>
      </c>
      <c r="E4" s="17"/>
      <c r="F4" s="13" t="s">
        <v>1363</v>
      </c>
      <c r="H4" s="17" t="str">
        <f t="shared" si="0"/>
        <v xml:space="preserve">  detailType enum('measure','variable','variation')  NOT NULL  COMMENT 'detail type (describes to what detailId refers)',</v>
      </c>
      <c r="J4" s="17" t="str">
        <f t="shared" si="1"/>
        <v>"detailType": " ",</v>
      </c>
    </row>
    <row r="5" spans="1:10" x14ac:dyDescent="0.25">
      <c r="A5" t="s">
        <v>1361</v>
      </c>
      <c r="B5" t="s">
        <v>1</v>
      </c>
      <c r="C5" t="s">
        <v>2</v>
      </c>
      <c r="D5" s="17" t="s">
        <v>1406</v>
      </c>
      <c r="F5" t="s">
        <v>1362</v>
      </c>
      <c r="H5" s="17" t="str">
        <f t="shared" si="0"/>
        <v xml:space="preserve">  detailId bigint(20) unsigned NOT NULL  COMMENT 'ID in corresponding table',</v>
      </c>
      <c r="J5" s="17" t="str">
        <f t="shared" si="1"/>
        <v>"detailId": " ",</v>
      </c>
    </row>
    <row r="6" spans="1:10" s="17" customFormat="1" x14ac:dyDescent="0.25">
      <c r="A6" s="17" t="s">
        <v>1477</v>
      </c>
      <c r="B6" s="17" t="s">
        <v>1455</v>
      </c>
      <c r="D6" s="17" t="s">
        <v>1406</v>
      </c>
      <c r="E6" s="17" t="s">
        <v>1454</v>
      </c>
      <c r="F6" s="17" t="s">
        <v>1478</v>
      </c>
      <c r="H6" s="17" t="str">
        <f t="shared" si="0"/>
        <v xml:space="preserve">  deleted tinyint(1)  NOT NULL DEFAULT '0' COMMENT 'When true, the record is no longer available to users or computations',</v>
      </c>
      <c r="J6" s="17" t="str">
        <f t="shared" si="1"/>
        <v>"deleted": " ",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8" sqref="H2:H18"/>
    </sheetView>
  </sheetViews>
  <sheetFormatPr defaultColWidth="15.140625" defaultRowHeight="15" x14ac:dyDescent="0.25"/>
  <cols>
    <col min="5" max="5" width="15.140625" style="17"/>
  </cols>
  <sheetData>
    <row r="1" spans="1:10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35</v>
      </c>
      <c r="H1" s="18" t="s">
        <v>1442</v>
      </c>
      <c r="J1" s="18" t="s">
        <v>1479</v>
      </c>
    </row>
    <row r="2" spans="1:10" x14ac:dyDescent="0.25">
      <c r="A2" t="s">
        <v>1296</v>
      </c>
      <c r="B2" t="s">
        <v>1</v>
      </c>
      <c r="C2" t="s">
        <v>2</v>
      </c>
      <c r="D2" s="17" t="s">
        <v>1406</v>
      </c>
      <c r="E2" s="17" t="s">
        <v>1283</v>
      </c>
      <c r="F2" t="s">
        <v>1264</v>
      </c>
      <c r="H2" s="17" t="str">
        <f t="shared" ref="H2:H17" si="0">CONCATENATE("  ",A2," ", B2, " ", C2," ", D2," ",E2," COMMENT '",SUBSTITUTE(F2,"'",""),"',")</f>
        <v xml:space="preserve">  accountId bigint(20) unsigned NOT NULL AUTO_INCREMENT COMMENT 'This is the account ID used when testing ownership',</v>
      </c>
      <c r="J2" s="17" t="str">
        <f>CONCATENATE("""",A2,""": "" "",")</f>
        <v>"accountId": " ",</v>
      </c>
    </row>
    <row r="3" spans="1:10" x14ac:dyDescent="0.25">
      <c r="A3" t="s">
        <v>32</v>
      </c>
      <c r="B3" t="s">
        <v>33</v>
      </c>
      <c r="C3" s="17" t="s">
        <v>1433</v>
      </c>
      <c r="D3" s="17" t="s">
        <v>1406</v>
      </c>
      <c r="E3" s="18"/>
      <c r="F3" t="s">
        <v>1443</v>
      </c>
      <c r="H3" s="17" t="str">
        <f t="shared" si="0"/>
        <v xml:space="preserve">  username varchar(64) COLLATE utf8_unicode_ci NOT NULL  COMMENT 'Account user name',</v>
      </c>
      <c r="J3" s="17" t="str">
        <f t="shared" ref="J3:J18" si="1">CONCATENATE("""",A3,""": "" "",")</f>
        <v>"username": " ",</v>
      </c>
    </row>
    <row r="4" spans="1:10" x14ac:dyDescent="0.25">
      <c r="A4" t="s">
        <v>1263</v>
      </c>
      <c r="B4" t="s">
        <v>1</v>
      </c>
      <c r="C4" t="s">
        <v>2</v>
      </c>
      <c r="D4" s="17" t="s">
        <v>1406</v>
      </c>
      <c r="E4" s="18"/>
      <c r="F4" t="s">
        <v>1268</v>
      </c>
      <c r="H4" s="17" t="str">
        <f t="shared" si="0"/>
        <v xml:space="preserve">  ownerId bigint(20) unsigned NOT NULL  COMMENT 'The account that created this account',</v>
      </c>
      <c r="J4" s="17" t="str">
        <f t="shared" si="1"/>
        <v>"ownerId": " ",</v>
      </c>
    </row>
    <row r="5" spans="1:10" s="4" customFormat="1" x14ac:dyDescent="0.25">
      <c r="A5" s="3" t="s">
        <v>1278</v>
      </c>
      <c r="B5" s="4" t="s">
        <v>1277</v>
      </c>
      <c r="C5" s="17" t="s">
        <v>1433</v>
      </c>
      <c r="E5" s="20" t="s">
        <v>1422</v>
      </c>
      <c r="F5" s="4" t="s">
        <v>1258</v>
      </c>
      <c r="H5" s="17" t="str">
        <f t="shared" si="0"/>
        <v xml:space="preserve">  acctPassword varchar(512) COLLATE utf8_unicode_ci  DEFAULT NULL COMMENT 'hashed/encrypted password value; empty = no password (default)',</v>
      </c>
      <c r="J5" s="17" t="str">
        <f t="shared" si="1"/>
        <v>"acctPassword": " ",</v>
      </c>
    </row>
    <row r="6" spans="1:10" x14ac:dyDescent="0.25">
      <c r="A6" t="s">
        <v>47</v>
      </c>
      <c r="B6" t="s">
        <v>33</v>
      </c>
      <c r="C6" s="17" t="s">
        <v>1433</v>
      </c>
      <c r="D6" s="17" t="s">
        <v>1406</v>
      </c>
      <c r="E6" s="18"/>
      <c r="F6" t="s">
        <v>1444</v>
      </c>
      <c r="H6" s="17" t="str">
        <f t="shared" si="0"/>
        <v xml:space="preserve">  firstName varchar(64) COLLATE utf8_unicode_ci NOT NULL  COMMENT 'First name',</v>
      </c>
      <c r="J6" s="17" t="str">
        <f t="shared" si="1"/>
        <v>"firstName": " ",</v>
      </c>
    </row>
    <row r="7" spans="1:10" x14ac:dyDescent="0.25">
      <c r="A7" t="s">
        <v>48</v>
      </c>
      <c r="B7" t="s">
        <v>33</v>
      </c>
      <c r="C7" s="17" t="s">
        <v>1433</v>
      </c>
      <c r="E7" s="20" t="s">
        <v>1422</v>
      </c>
      <c r="F7" t="s">
        <v>1445</v>
      </c>
      <c r="H7" s="17" t="str">
        <f t="shared" si="0"/>
        <v xml:space="preserve">  lastName varchar(64) COLLATE utf8_unicode_ci  DEFAULT NULL COMMENT 'Last name',</v>
      </c>
      <c r="J7" s="17" t="str">
        <f t="shared" si="1"/>
        <v>"lastName": " ",</v>
      </c>
    </row>
    <row r="8" spans="1:10" x14ac:dyDescent="0.25">
      <c r="A8" t="s">
        <v>34</v>
      </c>
      <c r="B8" t="s">
        <v>33</v>
      </c>
      <c r="C8" s="17" t="s">
        <v>1433</v>
      </c>
      <c r="D8" s="17" t="s">
        <v>1406</v>
      </c>
      <c r="F8" t="s">
        <v>1446</v>
      </c>
      <c r="H8" s="17" t="str">
        <f t="shared" si="0"/>
        <v xml:space="preserve">  greetingName varchar(64) COLLATE utf8_unicode_ci NOT NULL  COMMENT 'Name used on personalized pages, defaults to first name if not provided.',</v>
      </c>
      <c r="J8" s="17" t="str">
        <f t="shared" si="1"/>
        <v>"greetingName": " ",</v>
      </c>
    </row>
    <row r="9" spans="1:10" x14ac:dyDescent="0.25">
      <c r="A9" t="s">
        <v>49</v>
      </c>
      <c r="B9" t="s">
        <v>5</v>
      </c>
      <c r="C9" s="17" t="s">
        <v>1433</v>
      </c>
      <c r="E9" s="20" t="s">
        <v>1422</v>
      </c>
      <c r="F9" t="s">
        <v>1447</v>
      </c>
      <c r="H9" s="17" t="str">
        <f t="shared" si="0"/>
        <v xml:space="preserve">  orgName varchar(255) COLLATE utf8_unicode_ci  DEFAULT NULL COMMENT 'Organizational name',</v>
      </c>
      <c r="J9" s="17" t="str">
        <f t="shared" si="1"/>
        <v>"orgName": " ",</v>
      </c>
    </row>
    <row r="10" spans="1:10" x14ac:dyDescent="0.25">
      <c r="A10" t="s">
        <v>4</v>
      </c>
      <c r="B10" t="s">
        <v>5</v>
      </c>
      <c r="C10" s="17" t="s">
        <v>1433</v>
      </c>
      <c r="D10" s="17" t="s">
        <v>1406</v>
      </c>
      <c r="E10" s="18"/>
      <c r="F10" t="s">
        <v>1448</v>
      </c>
      <c r="H10" s="17" t="str">
        <f t="shared" si="0"/>
        <v xml:space="preserve">  email varchar(255) COLLATE utf8_unicode_ci NOT NULL  COMMENT 'Email of account contact',</v>
      </c>
      <c r="J10" s="17" t="str">
        <f t="shared" si="1"/>
        <v>"email": " ",</v>
      </c>
    </row>
    <row r="11" spans="1:10" x14ac:dyDescent="0.25">
      <c r="A11" t="s">
        <v>1265</v>
      </c>
      <c r="B11" t="s">
        <v>1266</v>
      </c>
      <c r="D11" s="4"/>
      <c r="E11" s="20" t="s">
        <v>1456</v>
      </c>
      <c r="F11" t="s">
        <v>1267</v>
      </c>
      <c r="H11" s="17" t="str">
        <f t="shared" si="0"/>
        <v xml:space="preserve">  accountType enum('admin','researcher','reviewer')   DEFAULT 'researcher' COMMENT 'for now this is how all accounts are defined',</v>
      </c>
      <c r="J11" s="17" t="str">
        <f t="shared" si="1"/>
        <v>"accountType": " ",</v>
      </c>
    </row>
    <row r="12" spans="1:10" x14ac:dyDescent="0.25">
      <c r="A12" t="s">
        <v>36</v>
      </c>
      <c r="B12" t="s">
        <v>5</v>
      </c>
      <c r="C12" s="17" t="s">
        <v>1433</v>
      </c>
      <c r="D12" s="17" t="s">
        <v>1406</v>
      </c>
      <c r="E12" s="18"/>
      <c r="F12" t="s">
        <v>37</v>
      </c>
      <c r="H12" s="17" t="str">
        <f t="shared" si="0"/>
        <v xml:space="preserve">  wluxUrlRoot varchar(255) COLLATE utf8_unicode_ci NOT NULL  COMMENT 'The root of pages and files hosted on the WLUX server',</v>
      </c>
      <c r="J12" s="17" t="str">
        <f t="shared" si="1"/>
        <v>"wluxUrlRoot": " ",</v>
      </c>
    </row>
    <row r="13" spans="1:10" x14ac:dyDescent="0.25">
      <c r="A13" t="s">
        <v>38</v>
      </c>
      <c r="B13" t="s">
        <v>5</v>
      </c>
      <c r="C13" s="17" t="s">
        <v>1433</v>
      </c>
      <c r="D13" s="17" t="s">
        <v>1406</v>
      </c>
      <c r="E13" s="18"/>
      <c r="F13" t="s">
        <v>39</v>
      </c>
      <c r="H13" s="17" t="str">
        <f t="shared" si="0"/>
        <v xml:space="preserve">  clientUrlRoot varchar(255) COLLATE utf8_unicode_ci NOT NULL  COMMENT 'The default root of the server being tested (this will serve as the default value to use when defining a study)',</v>
      </c>
      <c r="J13" s="17" t="str">
        <f t="shared" si="1"/>
        <v>"clientUrlRoot": " ",</v>
      </c>
    </row>
    <row r="14" spans="1:10" x14ac:dyDescent="0.25">
      <c r="A14" t="s">
        <v>1294</v>
      </c>
      <c r="B14" t="s">
        <v>5</v>
      </c>
      <c r="C14" s="17" t="s">
        <v>1433</v>
      </c>
      <c r="D14" s="17" t="s">
        <v>1406</v>
      </c>
      <c r="E14" s="18"/>
      <c r="F14" t="s">
        <v>1449</v>
      </c>
      <c r="H14" s="17" t="str">
        <f t="shared" si="0"/>
        <v xml:space="preserve">  userFileRoot varchar(255) COLLATE utf8_unicode_ci NOT NULL  COMMENT 'Internal file path used on server',</v>
      </c>
      <c r="J14" s="17" t="str">
        <f t="shared" si="1"/>
        <v>"userFileRoot": " ",</v>
      </c>
    </row>
    <row r="15" spans="1:10" x14ac:dyDescent="0.25">
      <c r="A15" t="s">
        <v>1295</v>
      </c>
      <c r="B15" t="s">
        <v>5</v>
      </c>
      <c r="C15" s="17" t="s">
        <v>1433</v>
      </c>
      <c r="D15" s="17" t="s">
        <v>1406</v>
      </c>
      <c r="E15" s="18"/>
      <c r="F15" t="s">
        <v>1449</v>
      </c>
      <c r="H15" s="17" t="str">
        <f t="shared" si="0"/>
        <v xml:space="preserve">  userWebRoot varchar(255) COLLATE utf8_unicode_ci NOT NULL  COMMENT 'Internal file path used on server',</v>
      </c>
      <c r="J15" s="17" t="str">
        <f t="shared" si="1"/>
        <v>"userWebRoot": " ",</v>
      </c>
    </row>
    <row r="16" spans="1:10" x14ac:dyDescent="0.25">
      <c r="A16" t="s">
        <v>50</v>
      </c>
      <c r="B16" t="s">
        <v>1451</v>
      </c>
      <c r="C16" t="s">
        <v>1433</v>
      </c>
      <c r="D16" t="s">
        <v>1406</v>
      </c>
      <c r="E16" s="17" t="s">
        <v>1452</v>
      </c>
      <c r="F16" t="s">
        <v>1450</v>
      </c>
      <c r="H16" s="17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  <c r="J16" s="17" t="str">
        <f t="shared" si="1"/>
        <v>"defaultTimeZone": " ",</v>
      </c>
    </row>
    <row r="17" spans="1:10" s="17" customFormat="1" x14ac:dyDescent="0.25">
      <c r="A17" s="17" t="s">
        <v>1270</v>
      </c>
      <c r="B17" s="17" t="s">
        <v>27</v>
      </c>
      <c r="D17" s="18" t="s">
        <v>1406</v>
      </c>
      <c r="E17" s="20"/>
      <c r="F17" s="17" t="s">
        <v>1333</v>
      </c>
      <c r="H17" s="17" t="str">
        <f t="shared" si="0"/>
        <v xml:space="preserve">  dateCreated datetime  NOT NULL  COMMENT 'The date the record was created in server local time.',</v>
      </c>
      <c r="J17" s="17" t="str">
        <f t="shared" si="1"/>
        <v>"dateCreated": " ",</v>
      </c>
    </row>
    <row r="18" spans="1:10" s="17" customFormat="1" x14ac:dyDescent="0.25">
      <c r="A18" s="17" t="s">
        <v>1271</v>
      </c>
      <c r="B18" s="17" t="s">
        <v>10</v>
      </c>
      <c r="D18" s="18" t="s">
        <v>1406</v>
      </c>
      <c r="E18" s="20" t="s">
        <v>1413</v>
      </c>
      <c r="F18" s="17" t="s">
        <v>1399</v>
      </c>
      <c r="H18" s="17" t="str">
        <f t="shared" ref="H18" si="2">CONCATENATE("  ",A18," ", B18, " ", C18," ", D18," ",E18," COMMENT '",SUBSTITUTE(F18,"'",""),"',")</f>
        <v xml:space="preserve">  dateModified timestamp  NOT NULL DEFAULT CURRENT_TIMESTAMP ON UPDATE CURRENT_TIMESTAMP  COMMENT 'The date the record was updated in server local time.',</v>
      </c>
      <c r="J18" s="17" t="str">
        <f t="shared" si="1"/>
        <v>"dateModified": " ",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I40" sqref="I40"/>
    </sheetView>
  </sheetViews>
  <sheetFormatPr defaultColWidth="8.85546875" defaultRowHeight="15" x14ac:dyDescent="0.25"/>
  <cols>
    <col min="1" max="1" width="35.28515625" style="6" customWidth="1"/>
    <col min="2" max="2" width="12.28515625" customWidth="1"/>
    <col min="3" max="3" width="34.140625" customWidth="1"/>
    <col min="4" max="4" width="26" customWidth="1"/>
    <col min="5" max="5" width="11.42578125" customWidth="1"/>
    <col min="6" max="6" width="15" customWidth="1"/>
    <col min="8" max="8" width="24.85546875" customWidth="1"/>
  </cols>
  <sheetData>
    <row r="1" spans="1:9" s="1" customFormat="1" x14ac:dyDescent="0.25">
      <c r="A1" s="5" t="s">
        <v>1183</v>
      </c>
      <c r="B1" s="1" t="s">
        <v>1181</v>
      </c>
      <c r="C1" s="1" t="s">
        <v>54</v>
      </c>
      <c r="D1" s="1" t="s">
        <v>55</v>
      </c>
      <c r="E1" s="1" t="s">
        <v>56</v>
      </c>
      <c r="F1" s="1" t="s">
        <v>57</v>
      </c>
    </row>
    <row r="2" spans="1:9" x14ac:dyDescent="0.25">
      <c r="A2" s="2" t="s">
        <v>1184</v>
      </c>
      <c r="B2" t="str">
        <f t="shared" ref="B2:B40" si="0">CONCATENATE("UTC",LEFT(E2,3),IF(VALUE(RIGHT(E2,2))&gt;0,RIGHT(E2,3),""))</f>
        <v>UTC+00</v>
      </c>
      <c r="C2" t="s">
        <v>922</v>
      </c>
      <c r="E2" t="s">
        <v>61</v>
      </c>
      <c r="F2" t="s">
        <v>61</v>
      </c>
      <c r="H2" t="str">
        <f>CONCATENATE("'",B2," ",C2,"',")</f>
        <v>'UTC+00 Europe/London',</v>
      </c>
      <c r="I2" t="str">
        <f>H2</f>
        <v>'UTC+00 Europe/London',</v>
      </c>
    </row>
    <row r="3" spans="1:9" x14ac:dyDescent="0.25">
      <c r="A3" s="2" t="s">
        <v>1185</v>
      </c>
      <c r="B3" t="str">
        <f t="shared" si="0"/>
        <v>UTC+01</v>
      </c>
      <c r="C3" t="s">
        <v>884</v>
      </c>
      <c r="E3" t="s">
        <v>69</v>
      </c>
      <c r="F3" t="s">
        <v>69</v>
      </c>
      <c r="H3" t="str">
        <f t="shared" ref="H3:H40" si="1">CONCATENATE("'",B3," ",C3,"',")</f>
        <v>'UTC+01 Europe/Berlin',</v>
      </c>
      <c r="I3" t="str">
        <f>CONCATENATE(I2,H3)</f>
        <v>'UTC+00 Europe/London','UTC+01 Europe/Berlin',</v>
      </c>
    </row>
    <row r="4" spans="1:9" x14ac:dyDescent="0.25">
      <c r="A4" s="2" t="s">
        <v>1186</v>
      </c>
      <c r="B4" t="str">
        <f t="shared" si="0"/>
        <v>UTC+02</v>
      </c>
      <c r="C4" t="s">
        <v>916</v>
      </c>
      <c r="E4" t="s">
        <v>84</v>
      </c>
      <c r="F4" t="s">
        <v>84</v>
      </c>
      <c r="H4" t="str">
        <f t="shared" si="1"/>
        <v>'UTC+02 Europe/Kiev',</v>
      </c>
      <c r="I4" t="str">
        <f t="shared" ref="I4:I40" si="2">CONCATENATE(I3,H4)</f>
        <v>'UTC+00 Europe/London','UTC+01 Europe/Berlin','UTC+02 Europe/Kiev',</v>
      </c>
    </row>
    <row r="5" spans="1:9" x14ac:dyDescent="0.25">
      <c r="A5" s="2" t="s">
        <v>1187</v>
      </c>
      <c r="B5" t="str">
        <f t="shared" si="0"/>
        <v>UTC+03</v>
      </c>
      <c r="C5" t="s">
        <v>705</v>
      </c>
      <c r="E5" t="s">
        <v>66</v>
      </c>
      <c r="F5" t="s">
        <v>66</v>
      </c>
      <c r="H5" t="str">
        <f t="shared" si="1"/>
        <v>'UTC+03 Asia/Riyadh',</v>
      </c>
      <c r="I5" t="str">
        <f t="shared" si="2"/>
        <v>'UTC+00 Europe/London','UTC+01 Europe/Berlin','UTC+02 Europe/Kiev','UTC+03 Asia/Riyadh',</v>
      </c>
    </row>
    <row r="6" spans="1:9" x14ac:dyDescent="0.25">
      <c r="A6" s="2" t="s">
        <v>1188</v>
      </c>
      <c r="B6" t="str">
        <f t="shared" si="0"/>
        <v>UTC+03:30</v>
      </c>
      <c r="C6" t="s">
        <v>727</v>
      </c>
      <c r="E6" t="s">
        <v>728</v>
      </c>
      <c r="F6" t="s">
        <v>644</v>
      </c>
      <c r="H6" t="str">
        <f t="shared" si="1"/>
        <v>'UTC+03:30 Asia/Tehran',</v>
      </c>
      <c r="I6" t="str">
        <f t="shared" si="2"/>
        <v>'UTC+00 Europe/London','UTC+01 Europe/Berlin','UTC+02 Europe/Kiev','UTC+03 Asia/Riyadh','UTC+03:30 Asia/Tehran',</v>
      </c>
    </row>
    <row r="7" spans="1:9" x14ac:dyDescent="0.25">
      <c r="A7" s="2" t="s">
        <v>1189</v>
      </c>
      <c r="B7" t="str">
        <f t="shared" si="0"/>
        <v>UTC+04</v>
      </c>
      <c r="C7" t="s">
        <v>935</v>
      </c>
      <c r="E7" t="s">
        <v>582</v>
      </c>
      <c r="F7" t="s">
        <v>531</v>
      </c>
      <c r="H7" t="str">
        <f t="shared" si="1"/>
        <v>'UTC+04 Europe/Moscow',</v>
      </c>
      <c r="I7" t="str">
        <f t="shared" si="2"/>
        <v>'UTC+00 Europe/London','UTC+01 Europe/Berlin','UTC+02 Europe/Kiev','UTC+03 Asia/Riyadh','UTC+03:30 Asia/Tehran','UTC+04 Europe/Moscow',</v>
      </c>
    </row>
    <row r="8" spans="1:9" x14ac:dyDescent="0.25">
      <c r="A8" s="2" t="s">
        <v>1190</v>
      </c>
      <c r="B8" t="str">
        <f t="shared" si="0"/>
        <v>UTC+04:30</v>
      </c>
      <c r="C8" t="s">
        <v>643</v>
      </c>
      <c r="E8" t="s">
        <v>644</v>
      </c>
      <c r="F8" t="s">
        <v>644</v>
      </c>
      <c r="H8" t="str">
        <f t="shared" si="1"/>
        <v>'UTC+04:30 Asia/Kabul',</v>
      </c>
      <c r="I8" t="str">
        <f t="shared" si="2"/>
        <v>'UTC+00 Europe/London','UTC+01 Europe/Berlin','UTC+02 Europe/Kiev','UTC+03 Asia/Riyadh','UTC+03:30 Asia/Tehran','UTC+04 Europe/Moscow','UTC+04:30 Asia/Kabul',</v>
      </c>
    </row>
    <row r="9" spans="1:9" x14ac:dyDescent="0.25">
      <c r="A9" s="2" t="s">
        <v>1191</v>
      </c>
      <c r="B9" t="str">
        <f t="shared" si="0"/>
        <v>UTC+05</v>
      </c>
      <c r="C9" t="s">
        <v>1018</v>
      </c>
      <c r="E9" t="s">
        <v>531</v>
      </c>
      <c r="F9" t="s">
        <v>532</v>
      </c>
      <c r="H9" t="str">
        <f t="shared" si="1"/>
        <v>'UTC+05 Indian/Maldives',</v>
      </c>
      <c r="I9" t="str">
        <f t="shared" si="2"/>
        <v>'UTC+00 Europe/London','UTC+01 Europe/Berlin','UTC+02 Europe/Kiev','UTC+03 Asia/Riyadh','UTC+03:30 Asia/Tehran','UTC+04 Europe/Moscow','UTC+04:30 Asia/Kabul','UTC+05 Indian/Maldives',</v>
      </c>
    </row>
    <row r="10" spans="1:9" x14ac:dyDescent="0.25">
      <c r="A10" s="2" t="s">
        <v>1192</v>
      </c>
      <c r="B10" t="str">
        <f t="shared" si="0"/>
        <v>UTC+05:30</v>
      </c>
      <c r="C10" t="s">
        <v>591</v>
      </c>
      <c r="E10" t="s">
        <v>592</v>
      </c>
      <c r="F10" t="s">
        <v>592</v>
      </c>
      <c r="H10" t="str">
        <f t="shared" si="1"/>
        <v>'UTC+05:30 Asia/Calcutta',</v>
      </c>
      <c r="I10" t="str">
        <f t="shared" si="2"/>
        <v>'UTC+00 Europe/London','UTC+01 Europe/Berlin','UTC+02 Europe/Kiev','UTC+03 Asia/Riyadh','UTC+03:30 Asia/Tehran','UTC+04 Europe/Moscow','UTC+04:30 Asia/Kabul','UTC+05 Indian/Maldives','UTC+05:30 Asia/Calcutta',</v>
      </c>
    </row>
    <row r="11" spans="1:9" x14ac:dyDescent="0.25">
      <c r="A11" s="2" t="s">
        <v>1193</v>
      </c>
      <c r="B11" t="str">
        <f t="shared" si="0"/>
        <v>UTC+05:45</v>
      </c>
      <c r="C11" t="s">
        <v>653</v>
      </c>
      <c r="E11" t="s">
        <v>654</v>
      </c>
      <c r="F11" t="s">
        <v>654</v>
      </c>
      <c r="H11" t="str">
        <f t="shared" si="1"/>
        <v>'UTC+05:45 Asia/Kathmandu',</v>
      </c>
      <c r="I1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</v>
      </c>
    </row>
    <row r="12" spans="1:9" x14ac:dyDescent="0.25">
      <c r="A12" s="2" t="s">
        <v>1194</v>
      </c>
      <c r="B12" t="str">
        <f t="shared" si="0"/>
        <v>UTC+06</v>
      </c>
      <c r="C12" t="s">
        <v>1006</v>
      </c>
      <c r="E12" t="s">
        <v>555</v>
      </c>
      <c r="F12" t="s">
        <v>555</v>
      </c>
      <c r="H12" t="str">
        <f t="shared" si="1"/>
        <v>'UTC+06 Indian/Chagos',</v>
      </c>
      <c r="I1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</v>
      </c>
    </row>
    <row r="13" spans="1:9" x14ac:dyDescent="0.25">
      <c r="A13" s="2" t="s">
        <v>1195</v>
      </c>
      <c r="B13" t="str">
        <f t="shared" si="0"/>
        <v>UTC+06:30</v>
      </c>
      <c r="C13" t="s">
        <v>702</v>
      </c>
      <c r="E13" t="s">
        <v>703</v>
      </c>
      <c r="F13" t="s">
        <v>703</v>
      </c>
      <c r="H13" t="str">
        <f t="shared" si="1"/>
        <v>'UTC+06:30 Asia/Rangoon',</v>
      </c>
      <c r="I1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</v>
      </c>
    </row>
    <row r="14" spans="1:9" x14ac:dyDescent="0.25">
      <c r="A14" s="2" t="s">
        <v>1196</v>
      </c>
      <c r="B14" t="str">
        <f t="shared" si="0"/>
        <v>UTC+07</v>
      </c>
      <c r="C14" t="s">
        <v>584</v>
      </c>
      <c r="E14" t="s">
        <v>532</v>
      </c>
      <c r="F14" t="s">
        <v>532</v>
      </c>
      <c r="H14" t="str">
        <f t="shared" si="1"/>
        <v>'UTC+07 Asia/Bangkok',</v>
      </c>
      <c r="I1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</v>
      </c>
    </row>
    <row r="15" spans="1:9" x14ac:dyDescent="0.25">
      <c r="A15" s="2" t="s">
        <v>1197</v>
      </c>
      <c r="B15" t="str">
        <f t="shared" si="0"/>
        <v>UTC+08</v>
      </c>
      <c r="C15" t="s">
        <v>590</v>
      </c>
      <c r="E15" t="s">
        <v>528</v>
      </c>
      <c r="F15" t="s">
        <v>528</v>
      </c>
      <c r="H15" t="str">
        <f t="shared" si="1"/>
        <v>'UTC+08 Asia/Brunei',</v>
      </c>
      <c r="I1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</v>
      </c>
    </row>
    <row r="16" spans="1:9" x14ac:dyDescent="0.25">
      <c r="A16" s="2" t="s">
        <v>1198</v>
      </c>
      <c r="B16" t="str">
        <f t="shared" si="0"/>
        <v>UTC+08:45</v>
      </c>
      <c r="C16" t="s">
        <v>795</v>
      </c>
      <c r="D16" t="s">
        <v>796</v>
      </c>
      <c r="E16" t="s">
        <v>797</v>
      </c>
      <c r="F16" t="s">
        <v>797</v>
      </c>
      <c r="H16" t="str">
        <f t="shared" si="1"/>
        <v>'UTC+08:45 Australia/Eucla',</v>
      </c>
      <c r="I1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</v>
      </c>
    </row>
    <row r="17" spans="1:9" x14ac:dyDescent="0.25">
      <c r="A17" s="2" t="s">
        <v>1199</v>
      </c>
      <c r="B17" t="str">
        <f t="shared" si="0"/>
        <v>UTC+09</v>
      </c>
      <c r="C17" t="s">
        <v>736</v>
      </c>
      <c r="E17" t="s">
        <v>613</v>
      </c>
      <c r="F17" t="s">
        <v>613</v>
      </c>
      <c r="H17" t="str">
        <f t="shared" si="1"/>
        <v>'UTC+09 Asia/Tokyo',</v>
      </c>
      <c r="I1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</v>
      </c>
    </row>
    <row r="18" spans="1:9" x14ac:dyDescent="0.25">
      <c r="A18" s="2" t="s">
        <v>1200</v>
      </c>
      <c r="B18" t="str">
        <f t="shared" si="0"/>
        <v>UTC+09:30</v>
      </c>
      <c r="C18" t="s">
        <v>782</v>
      </c>
      <c r="D18" t="s">
        <v>783</v>
      </c>
      <c r="E18" t="s">
        <v>784</v>
      </c>
      <c r="F18" t="s">
        <v>785</v>
      </c>
      <c r="H18" t="str">
        <f t="shared" si="1"/>
        <v>'UTC+09:30 Australia/Adelaide',</v>
      </c>
      <c r="I1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</v>
      </c>
    </row>
    <row r="19" spans="1:9" x14ac:dyDescent="0.25">
      <c r="A19" s="2" t="s">
        <v>1201</v>
      </c>
      <c r="B19" t="str">
        <f t="shared" si="0"/>
        <v>UTC+10</v>
      </c>
      <c r="C19" t="s">
        <v>806</v>
      </c>
      <c r="D19" t="s">
        <v>534</v>
      </c>
      <c r="E19" t="s">
        <v>535</v>
      </c>
      <c r="F19" t="s">
        <v>535</v>
      </c>
      <c r="H19" t="str">
        <f t="shared" si="1"/>
        <v>'UTC+10 Australia/Melbourne',</v>
      </c>
      <c r="I1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</v>
      </c>
    </row>
    <row r="20" spans="1:9" x14ac:dyDescent="0.25">
      <c r="A20" s="2" t="s">
        <v>1202</v>
      </c>
      <c r="B20" t="str">
        <f t="shared" si="0"/>
        <v>UTC+10:30</v>
      </c>
      <c r="C20" t="s">
        <v>804</v>
      </c>
      <c r="D20" t="s">
        <v>805</v>
      </c>
      <c r="E20" t="s">
        <v>785</v>
      </c>
      <c r="F20" t="s">
        <v>527</v>
      </c>
      <c r="H20" t="str">
        <f t="shared" si="1"/>
        <v>'UTC+10:30 Australia/Lord_Howe',</v>
      </c>
      <c r="I2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</v>
      </c>
    </row>
    <row r="21" spans="1:9" x14ac:dyDescent="0.25">
      <c r="A21" s="2" t="s">
        <v>1203</v>
      </c>
      <c r="B21" t="str">
        <f t="shared" si="0"/>
        <v>UTC+11</v>
      </c>
      <c r="C21" t="s">
        <v>1116</v>
      </c>
      <c r="D21" t="s">
        <v>1117</v>
      </c>
      <c r="E21" t="s">
        <v>527</v>
      </c>
      <c r="F21" t="s">
        <v>528</v>
      </c>
      <c r="H21" t="str">
        <f t="shared" si="1"/>
        <v>'UTC+11 Pacific/Pohnpei',</v>
      </c>
      <c r="I2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</v>
      </c>
    </row>
    <row r="22" spans="1:9" x14ac:dyDescent="0.25">
      <c r="A22" s="2" t="s">
        <v>1204</v>
      </c>
      <c r="B22" t="str">
        <f t="shared" si="0"/>
        <v>UTC+11:30</v>
      </c>
      <c r="C22" t="s">
        <v>1106</v>
      </c>
      <c r="E22" t="s">
        <v>1107</v>
      </c>
      <c r="F22" t="s">
        <v>1107</v>
      </c>
      <c r="H22" t="str">
        <f t="shared" si="1"/>
        <v>'UTC+11:30 Pacific/Norfolk',</v>
      </c>
      <c r="I2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</v>
      </c>
    </row>
    <row r="23" spans="1:9" x14ac:dyDescent="0.25">
      <c r="A23" s="2" t="s">
        <v>1205</v>
      </c>
      <c r="B23" t="str">
        <f t="shared" si="0"/>
        <v>UTC+12</v>
      </c>
      <c r="C23" t="s">
        <v>645</v>
      </c>
      <c r="D23" t="s">
        <v>646</v>
      </c>
      <c r="E23" t="s">
        <v>542</v>
      </c>
      <c r="F23" t="s">
        <v>543</v>
      </c>
      <c r="H23" t="str">
        <f t="shared" si="1"/>
        <v>'UTC+12 Asia/Kamchatka',</v>
      </c>
      <c r="I2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</v>
      </c>
    </row>
    <row r="24" spans="1:9" x14ac:dyDescent="0.25">
      <c r="A24" s="2" t="s">
        <v>1206</v>
      </c>
      <c r="B24" t="str">
        <f t="shared" si="0"/>
        <v>UTC+12:45</v>
      </c>
      <c r="C24" t="s">
        <v>1056</v>
      </c>
      <c r="D24" t="s">
        <v>1057</v>
      </c>
      <c r="E24" t="s">
        <v>1049</v>
      </c>
      <c r="F24" t="s">
        <v>1050</v>
      </c>
      <c r="H24" t="str">
        <f t="shared" si="1"/>
        <v>'UTC+12:45 Pacific/Chatham',</v>
      </c>
      <c r="I2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</v>
      </c>
    </row>
    <row r="25" spans="1:9" x14ac:dyDescent="0.25">
      <c r="A25" s="2" t="s">
        <v>1207</v>
      </c>
      <c r="B25" t="str">
        <f t="shared" si="0"/>
        <v>UTC+13</v>
      </c>
      <c r="C25" t="s">
        <v>1133</v>
      </c>
      <c r="E25" t="s">
        <v>543</v>
      </c>
      <c r="F25" t="s">
        <v>1054</v>
      </c>
      <c r="H25" t="str">
        <f t="shared" si="1"/>
        <v>'UTC+13 Pacific/Tongatapu',</v>
      </c>
      <c r="I2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</v>
      </c>
    </row>
    <row r="26" spans="1:9" x14ac:dyDescent="0.25">
      <c r="A26" s="2" t="s">
        <v>1208</v>
      </c>
      <c r="B26" t="str">
        <f t="shared" si="0"/>
        <v>UTC+14</v>
      </c>
      <c r="C26" t="s">
        <v>1088</v>
      </c>
      <c r="D26" t="s">
        <v>1089</v>
      </c>
      <c r="E26" t="s">
        <v>1054</v>
      </c>
      <c r="F26" t="s">
        <v>1054</v>
      </c>
      <c r="H26" t="str">
        <f t="shared" si="1"/>
        <v>'UTC+14 Pacific/Kiritimati',</v>
      </c>
      <c r="I2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</v>
      </c>
    </row>
    <row r="27" spans="1:9" x14ac:dyDescent="0.25">
      <c r="A27" s="2" t="s">
        <v>1209</v>
      </c>
      <c r="B27" t="str">
        <f t="shared" si="0"/>
        <v>UTC−01</v>
      </c>
      <c r="C27" t="s">
        <v>476</v>
      </c>
      <c r="D27" t="s">
        <v>477</v>
      </c>
      <c r="E27" t="s">
        <v>478</v>
      </c>
      <c r="F27" t="s">
        <v>61</v>
      </c>
      <c r="H27" t="str">
        <f t="shared" si="1"/>
        <v>'UTC−01 America/Scoresbysund',</v>
      </c>
      <c r="I2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</v>
      </c>
    </row>
    <row r="28" spans="1:9" x14ac:dyDescent="0.25">
      <c r="A28" s="2" t="s">
        <v>1210</v>
      </c>
      <c r="B28" t="str">
        <f t="shared" si="0"/>
        <v>UTC−02</v>
      </c>
      <c r="C28" t="s">
        <v>1182</v>
      </c>
      <c r="D28" t="s">
        <v>426</v>
      </c>
      <c r="E28" t="s">
        <v>232</v>
      </c>
      <c r="F28" t="s">
        <v>232</v>
      </c>
      <c r="H28" t="str">
        <f t="shared" si="1"/>
        <v>'UTC−02 America/Atlantic islands',</v>
      </c>
      <c r="I2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</v>
      </c>
    </row>
    <row r="29" spans="1:9" x14ac:dyDescent="0.25">
      <c r="A29" s="2" t="s">
        <v>1211</v>
      </c>
      <c r="B29" t="str">
        <f t="shared" si="0"/>
        <v>UTC−03</v>
      </c>
      <c r="C29" t="s">
        <v>206</v>
      </c>
      <c r="D29" t="s">
        <v>207</v>
      </c>
      <c r="E29" t="s">
        <v>192</v>
      </c>
      <c r="F29" t="s">
        <v>192</v>
      </c>
      <c r="H29" t="str">
        <f t="shared" si="1"/>
        <v>'UTC−03 America/Argentina/Mendoza',</v>
      </c>
      <c r="I2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</v>
      </c>
    </row>
    <row r="30" spans="1:9" x14ac:dyDescent="0.25">
      <c r="A30" s="2" t="s">
        <v>1212</v>
      </c>
      <c r="B30" t="str">
        <f t="shared" si="0"/>
        <v>UTC−03:30</v>
      </c>
      <c r="C30" t="s">
        <v>844</v>
      </c>
      <c r="D30" t="s">
        <v>487</v>
      </c>
      <c r="E30" t="s">
        <v>488</v>
      </c>
      <c r="F30" t="s">
        <v>489</v>
      </c>
      <c r="H30" t="str">
        <f t="shared" si="1"/>
        <v>'UTC−03:30 Canada/Newfoundland',</v>
      </c>
      <c r="I3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</v>
      </c>
    </row>
    <row r="31" spans="1:9" x14ac:dyDescent="0.25">
      <c r="A31" s="2" t="s">
        <v>1213</v>
      </c>
      <c r="B31" t="str">
        <f t="shared" si="0"/>
        <v>UTC−04</v>
      </c>
      <c r="C31" t="s">
        <v>328</v>
      </c>
      <c r="D31" t="s">
        <v>329</v>
      </c>
      <c r="E31" t="s">
        <v>186</v>
      </c>
      <c r="F31" t="s">
        <v>186</v>
      </c>
      <c r="H31" t="str">
        <f t="shared" si="1"/>
        <v>'UTC−04 America/Halifax',</v>
      </c>
      <c r="I3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</v>
      </c>
    </row>
    <row r="32" spans="1:9" x14ac:dyDescent="0.25">
      <c r="A32" s="2" t="s">
        <v>1214</v>
      </c>
      <c r="B32" t="str">
        <f t="shared" si="0"/>
        <v>UTC−04:30</v>
      </c>
      <c r="C32" t="s">
        <v>261</v>
      </c>
      <c r="E32" t="s">
        <v>262</v>
      </c>
      <c r="F32" t="s">
        <v>262</v>
      </c>
      <c r="H32" t="str">
        <f t="shared" si="1"/>
        <v>'UTC−04:30 America/Caracas',</v>
      </c>
      <c r="I3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</v>
      </c>
    </row>
    <row r="33" spans="1:9" x14ac:dyDescent="0.25">
      <c r="A33" s="2" t="s">
        <v>1215</v>
      </c>
      <c r="B33" t="str">
        <f t="shared" si="0"/>
        <v>UTC−05</v>
      </c>
      <c r="C33" t="s">
        <v>419</v>
      </c>
      <c r="D33" t="s">
        <v>420</v>
      </c>
      <c r="E33" t="s">
        <v>227</v>
      </c>
      <c r="F33" t="s">
        <v>227</v>
      </c>
      <c r="H33" t="str">
        <f t="shared" si="1"/>
        <v>'UTC−05 America/New_York',</v>
      </c>
      <c r="I3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</v>
      </c>
    </row>
    <row r="34" spans="1:9" x14ac:dyDescent="0.25">
      <c r="A34" s="2" t="s">
        <v>1216</v>
      </c>
      <c r="B34" t="str">
        <f t="shared" si="0"/>
        <v>UTC−06</v>
      </c>
      <c r="C34" t="s">
        <v>268</v>
      </c>
      <c r="D34" t="s">
        <v>269</v>
      </c>
      <c r="E34" t="s">
        <v>236</v>
      </c>
      <c r="F34" t="s">
        <v>227</v>
      </c>
      <c r="H34" t="str">
        <f t="shared" si="1"/>
        <v>'UTC−06 America/Chicago',</v>
      </c>
      <c r="I3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</v>
      </c>
    </row>
    <row r="35" spans="1:9" x14ac:dyDescent="0.25">
      <c r="A35" s="2" t="s">
        <v>1217</v>
      </c>
      <c r="B35" t="str">
        <f t="shared" si="0"/>
        <v>UTC−07</v>
      </c>
      <c r="C35" t="s">
        <v>291</v>
      </c>
      <c r="D35" t="s">
        <v>292</v>
      </c>
      <c r="E35" t="s">
        <v>251</v>
      </c>
      <c r="F35" t="s">
        <v>236</v>
      </c>
      <c r="H35" t="str">
        <f t="shared" si="1"/>
        <v>'UTC−07 America/Denver',</v>
      </c>
      <c r="I3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</v>
      </c>
    </row>
    <row r="36" spans="1:9" x14ac:dyDescent="0.25">
      <c r="A36" s="2" t="s">
        <v>1218</v>
      </c>
      <c r="B36" t="str">
        <f t="shared" si="0"/>
        <v>UTC−08</v>
      </c>
      <c r="C36" t="s">
        <v>374</v>
      </c>
      <c r="D36" t="s">
        <v>375</v>
      </c>
      <c r="E36" t="s">
        <v>176</v>
      </c>
      <c r="F36" t="s">
        <v>251</v>
      </c>
      <c r="H36" t="str">
        <f t="shared" si="1"/>
        <v>'UTC−08 America/Los_Angeles',</v>
      </c>
      <c r="I3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</v>
      </c>
    </row>
    <row r="37" spans="1:9" x14ac:dyDescent="0.25">
      <c r="A37" s="2" t="s">
        <v>1219</v>
      </c>
      <c r="B37" t="str">
        <f t="shared" si="0"/>
        <v>UTC−09</v>
      </c>
      <c r="C37" t="s">
        <v>182</v>
      </c>
      <c r="D37" t="s">
        <v>183</v>
      </c>
      <c r="E37" t="s">
        <v>175</v>
      </c>
      <c r="F37" t="s">
        <v>176</v>
      </c>
      <c r="H37" t="str">
        <f t="shared" si="1"/>
        <v>'UTC−09 America/Anchorage',</v>
      </c>
      <c r="I3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</v>
      </c>
    </row>
    <row r="38" spans="1:9" x14ac:dyDescent="0.25">
      <c r="A38" s="2" t="s">
        <v>1220</v>
      </c>
      <c r="B38" t="str">
        <f t="shared" si="0"/>
        <v>UTC−09:30</v>
      </c>
      <c r="C38" t="s">
        <v>1095</v>
      </c>
      <c r="D38" t="s">
        <v>1096</v>
      </c>
      <c r="E38" t="s">
        <v>1097</v>
      </c>
      <c r="F38" t="s">
        <v>1097</v>
      </c>
      <c r="H38" t="str">
        <f t="shared" si="1"/>
        <v>'UTC−09:30 Pacific/Marquesas',</v>
      </c>
      <c r="I3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</v>
      </c>
    </row>
    <row r="39" spans="1:9" x14ac:dyDescent="0.25">
      <c r="A39" s="2" t="s">
        <v>1221</v>
      </c>
      <c r="B39" t="str">
        <f t="shared" si="0"/>
        <v>UTC−10</v>
      </c>
      <c r="C39" t="s">
        <v>179</v>
      </c>
      <c r="D39" t="s">
        <v>180</v>
      </c>
      <c r="E39" t="s">
        <v>181</v>
      </c>
      <c r="F39" t="s">
        <v>175</v>
      </c>
      <c r="H39" t="str">
        <f t="shared" si="1"/>
        <v>'UTC−10 America/Adak',</v>
      </c>
      <c r="I3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</v>
      </c>
    </row>
    <row r="40" spans="1:9" x14ac:dyDescent="0.25">
      <c r="A40" s="2" t="s">
        <v>1222</v>
      </c>
      <c r="B40" t="str">
        <f t="shared" si="0"/>
        <v>UTC−11</v>
      </c>
      <c r="C40" t="s">
        <v>1098</v>
      </c>
      <c r="D40" t="s">
        <v>1099</v>
      </c>
      <c r="E40" t="s">
        <v>1100</v>
      </c>
      <c r="F40" t="s">
        <v>1100</v>
      </c>
      <c r="H40" t="str">
        <f t="shared" si="1"/>
        <v>'UTC−11 Pacific/Midway',</v>
      </c>
      <c r="I4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247" workbookViewId="0">
      <selection activeCell="B211" sqref="B211:C211"/>
    </sheetView>
  </sheetViews>
  <sheetFormatPr defaultColWidth="8.85546875" defaultRowHeight="15" x14ac:dyDescent="0.25"/>
  <cols>
    <col min="1" max="1" width="12.28515625" customWidth="1"/>
    <col min="2" max="2" width="8.28515625" customWidth="1"/>
    <col min="3" max="3" width="34.140625" customWidth="1"/>
    <col min="4" max="4" width="26" customWidth="1"/>
    <col min="5" max="5" width="11.42578125" customWidth="1"/>
    <col min="6" max="6" width="15" customWidth="1"/>
    <col min="7" max="7" width="34.140625" customWidth="1"/>
  </cols>
  <sheetData>
    <row r="1" spans="1:7" s="1" customFormat="1" x14ac:dyDescent="0.25">
      <c r="A1" s="1" t="s">
        <v>1181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25">
      <c r="A2" t="str">
        <f t="shared" ref="A2:A65" si="0">CONCATENATE("UTC",LEFT(E2,3),IF(VALUE(RIGHT(E2,2))&gt;0,RIGHT(E2,3),""))</f>
        <v>UTC+00</v>
      </c>
      <c r="B2" t="s">
        <v>59</v>
      </c>
      <c r="C2" t="s">
        <v>60</v>
      </c>
      <c r="E2" t="s">
        <v>61</v>
      </c>
      <c r="F2" t="s">
        <v>61</v>
      </c>
    </row>
    <row r="3" spans="1:7" x14ac:dyDescent="0.25">
      <c r="A3" t="str">
        <f t="shared" si="0"/>
        <v>UTC+00</v>
      </c>
      <c r="B3" t="s">
        <v>62</v>
      </c>
      <c r="C3" t="s">
        <v>63</v>
      </c>
      <c r="E3" t="s">
        <v>61</v>
      </c>
      <c r="F3" t="s">
        <v>61</v>
      </c>
    </row>
    <row r="4" spans="1:7" x14ac:dyDescent="0.25">
      <c r="A4" t="str">
        <f t="shared" si="0"/>
        <v>UTC+00</v>
      </c>
      <c r="B4" t="s">
        <v>74</v>
      </c>
      <c r="C4" t="s">
        <v>75</v>
      </c>
      <c r="E4" t="s">
        <v>61</v>
      </c>
      <c r="F4" t="s">
        <v>61</v>
      </c>
    </row>
    <row r="5" spans="1:7" x14ac:dyDescent="0.25">
      <c r="A5" t="str">
        <f t="shared" si="0"/>
        <v>UTC+00</v>
      </c>
      <c r="B5" t="s">
        <v>78</v>
      </c>
      <c r="C5" t="s">
        <v>79</v>
      </c>
      <c r="E5" t="s">
        <v>61</v>
      </c>
      <c r="F5" t="s">
        <v>61</v>
      </c>
    </row>
    <row r="6" spans="1:7" x14ac:dyDescent="0.25">
      <c r="A6" t="str">
        <f t="shared" si="0"/>
        <v>UTC+00</v>
      </c>
      <c r="B6" t="s">
        <v>80</v>
      </c>
      <c r="C6" t="s">
        <v>81</v>
      </c>
      <c r="E6" t="s">
        <v>61</v>
      </c>
      <c r="F6" t="s">
        <v>61</v>
      </c>
    </row>
    <row r="7" spans="1:7" x14ac:dyDescent="0.25">
      <c r="A7" t="str">
        <f t="shared" si="0"/>
        <v>UTC+00</v>
      </c>
      <c r="B7" t="s">
        <v>92</v>
      </c>
      <c r="C7" t="s">
        <v>93</v>
      </c>
      <c r="E7" t="s">
        <v>61</v>
      </c>
      <c r="F7" t="s">
        <v>69</v>
      </c>
    </row>
    <row r="8" spans="1:7" x14ac:dyDescent="0.25">
      <c r="A8" t="str">
        <f t="shared" si="0"/>
        <v>UTC+00</v>
      </c>
      <c r="B8" t="s">
        <v>97</v>
      </c>
      <c r="C8" t="s">
        <v>98</v>
      </c>
      <c r="E8" t="s">
        <v>61</v>
      </c>
      <c r="F8" t="s">
        <v>61</v>
      </c>
    </row>
    <row r="9" spans="1:7" x14ac:dyDescent="0.25">
      <c r="A9" t="str">
        <f t="shared" si="0"/>
        <v>UTC+00</v>
      </c>
      <c r="B9" t="s">
        <v>99</v>
      </c>
      <c r="C9" t="s">
        <v>100</v>
      </c>
      <c r="E9" t="s">
        <v>61</v>
      </c>
      <c r="F9" t="s">
        <v>61</v>
      </c>
    </row>
    <row r="10" spans="1:7" x14ac:dyDescent="0.25">
      <c r="A10" t="str">
        <f t="shared" si="0"/>
        <v>UTC+00</v>
      </c>
      <c r="B10" t="s">
        <v>107</v>
      </c>
      <c r="C10" t="s">
        <v>108</v>
      </c>
      <c r="E10" t="s">
        <v>61</v>
      </c>
      <c r="F10" t="s">
        <v>61</v>
      </c>
    </row>
    <row r="11" spans="1:7" x14ac:dyDescent="0.25">
      <c r="A11" t="str">
        <f t="shared" si="0"/>
        <v>UTC+00</v>
      </c>
      <c r="B11" t="s">
        <v>109</v>
      </c>
      <c r="C11" t="s">
        <v>110</v>
      </c>
      <c r="E11" t="s">
        <v>61</v>
      </c>
      <c r="F11" t="s">
        <v>61</v>
      </c>
    </row>
    <row r="12" spans="1:7" x14ac:dyDescent="0.25">
      <c r="A12" t="str">
        <f t="shared" si="0"/>
        <v>UTC+00</v>
      </c>
      <c r="B12" t="s">
        <v>132</v>
      </c>
      <c r="C12" t="s">
        <v>133</v>
      </c>
      <c r="E12" t="s">
        <v>61</v>
      </c>
      <c r="F12" t="s">
        <v>61</v>
      </c>
    </row>
    <row r="13" spans="1:7" x14ac:dyDescent="0.25">
      <c r="A13" t="str">
        <f t="shared" si="0"/>
        <v>UTC+00</v>
      </c>
      <c r="B13" t="s">
        <v>150</v>
      </c>
      <c r="C13" t="s">
        <v>151</v>
      </c>
      <c r="E13" t="s">
        <v>61</v>
      </c>
      <c r="F13" t="s">
        <v>61</v>
      </c>
    </row>
    <row r="14" spans="1:7" x14ac:dyDescent="0.25">
      <c r="A14" t="str">
        <f t="shared" si="0"/>
        <v>UTC+00</v>
      </c>
      <c r="B14" t="s">
        <v>158</v>
      </c>
      <c r="C14" t="s">
        <v>159</v>
      </c>
      <c r="E14" t="s">
        <v>61</v>
      </c>
      <c r="F14" t="s">
        <v>61</v>
      </c>
    </row>
    <row r="15" spans="1:7" x14ac:dyDescent="0.25">
      <c r="A15" t="str">
        <f t="shared" si="0"/>
        <v>UTC+00</v>
      </c>
      <c r="B15" t="s">
        <v>160</v>
      </c>
      <c r="C15" t="s">
        <v>161</v>
      </c>
      <c r="E15" t="s">
        <v>61</v>
      </c>
      <c r="F15" t="s">
        <v>61</v>
      </c>
    </row>
    <row r="16" spans="1:7" x14ac:dyDescent="0.25">
      <c r="A16" t="str">
        <f t="shared" si="0"/>
        <v>UTC+00</v>
      </c>
      <c r="B16" t="s">
        <v>164</v>
      </c>
      <c r="C16" t="s">
        <v>165</v>
      </c>
      <c r="E16" t="s">
        <v>61</v>
      </c>
      <c r="F16" t="s">
        <v>61</v>
      </c>
    </row>
    <row r="17" spans="1:7" x14ac:dyDescent="0.25">
      <c r="A17" t="str">
        <f t="shared" si="0"/>
        <v>UTC+00</v>
      </c>
      <c r="C17" t="s">
        <v>166</v>
      </c>
      <c r="E17" t="s">
        <v>61</v>
      </c>
      <c r="F17" t="s">
        <v>61</v>
      </c>
      <c r="G17" t="s">
        <v>167</v>
      </c>
    </row>
    <row r="18" spans="1:7" x14ac:dyDescent="0.25">
      <c r="A18" t="str">
        <f t="shared" si="0"/>
        <v>UTC+00</v>
      </c>
      <c r="B18" t="s">
        <v>284</v>
      </c>
      <c r="C18" t="s">
        <v>285</v>
      </c>
      <c r="D18" t="s">
        <v>286</v>
      </c>
      <c r="E18" t="s">
        <v>61</v>
      </c>
      <c r="F18" t="s">
        <v>61</v>
      </c>
    </row>
    <row r="19" spans="1:7" x14ac:dyDescent="0.25">
      <c r="A19" t="str">
        <f t="shared" si="0"/>
        <v>UTC+00</v>
      </c>
      <c r="B19" t="s">
        <v>94</v>
      </c>
      <c r="C19" t="s">
        <v>760</v>
      </c>
      <c r="D19" t="s">
        <v>761</v>
      </c>
      <c r="E19" t="s">
        <v>61</v>
      </c>
      <c r="F19" t="s">
        <v>69</v>
      </c>
    </row>
    <row r="20" spans="1:7" x14ac:dyDescent="0.25">
      <c r="A20" t="str">
        <f t="shared" si="0"/>
        <v>UTC+00</v>
      </c>
      <c r="C20" t="s">
        <v>764</v>
      </c>
      <c r="E20" t="s">
        <v>61</v>
      </c>
      <c r="F20" t="s">
        <v>69</v>
      </c>
      <c r="G20" t="s">
        <v>765</v>
      </c>
    </row>
    <row r="21" spans="1:7" x14ac:dyDescent="0.25">
      <c r="A21" t="str">
        <f t="shared" si="0"/>
        <v>UTC+00</v>
      </c>
      <c r="B21" t="s">
        <v>766</v>
      </c>
      <c r="C21" t="s">
        <v>767</v>
      </c>
      <c r="E21" t="s">
        <v>61</v>
      </c>
      <c r="F21" t="s">
        <v>69</v>
      </c>
    </row>
    <row r="22" spans="1:7" x14ac:dyDescent="0.25">
      <c r="A22" t="str">
        <f t="shared" si="0"/>
        <v>UTC+00</v>
      </c>
      <c r="B22" t="s">
        <v>755</v>
      </c>
      <c r="C22" t="s">
        <v>769</v>
      </c>
      <c r="D22" t="s">
        <v>770</v>
      </c>
      <c r="E22" t="s">
        <v>61</v>
      </c>
      <c r="F22" t="s">
        <v>69</v>
      </c>
    </row>
    <row r="23" spans="1:7" x14ac:dyDescent="0.25">
      <c r="A23" t="str">
        <f t="shared" si="0"/>
        <v>UTC+00</v>
      </c>
      <c r="B23" t="s">
        <v>771</v>
      </c>
      <c r="C23" t="s">
        <v>772</v>
      </c>
      <c r="E23" t="s">
        <v>61</v>
      </c>
      <c r="F23" t="s">
        <v>61</v>
      </c>
    </row>
    <row r="24" spans="1:7" x14ac:dyDescent="0.25">
      <c r="A24" t="str">
        <f t="shared" si="0"/>
        <v>UTC+00</v>
      </c>
      <c r="B24" t="s">
        <v>775</v>
      </c>
      <c r="C24" t="s">
        <v>776</v>
      </c>
      <c r="E24" t="s">
        <v>61</v>
      </c>
      <c r="F24" t="s">
        <v>61</v>
      </c>
    </row>
    <row r="25" spans="1:7" x14ac:dyDescent="0.25">
      <c r="A25" t="str">
        <f t="shared" si="0"/>
        <v>UTC+00</v>
      </c>
      <c r="C25" t="s">
        <v>862</v>
      </c>
      <c r="E25" t="s">
        <v>61</v>
      </c>
      <c r="F25" t="s">
        <v>69</v>
      </c>
      <c r="G25" t="s">
        <v>863</v>
      </c>
    </row>
    <row r="26" spans="1:7" x14ac:dyDescent="0.25">
      <c r="A26" t="str">
        <f t="shared" si="0"/>
        <v>UTC+00</v>
      </c>
      <c r="C26" t="s">
        <v>866</v>
      </c>
      <c r="E26" t="s">
        <v>61</v>
      </c>
      <c r="F26" t="s">
        <v>61</v>
      </c>
      <c r="G26" t="s">
        <v>867</v>
      </c>
    </row>
    <row r="27" spans="1:7" x14ac:dyDescent="0.25">
      <c r="A27" t="str">
        <f t="shared" si="0"/>
        <v>UTC+00</v>
      </c>
      <c r="C27" t="s">
        <v>868</v>
      </c>
      <c r="E27" t="s">
        <v>61</v>
      </c>
      <c r="F27" t="s">
        <v>61</v>
      </c>
      <c r="G27" t="s">
        <v>867</v>
      </c>
    </row>
    <row r="28" spans="1:7" x14ac:dyDescent="0.25">
      <c r="A28" t="str">
        <f t="shared" si="0"/>
        <v>UTC+00</v>
      </c>
      <c r="C28" t="s">
        <v>869</v>
      </c>
      <c r="E28" t="s">
        <v>61</v>
      </c>
      <c r="F28" t="s">
        <v>61</v>
      </c>
      <c r="G28" t="s">
        <v>867</v>
      </c>
    </row>
    <row r="29" spans="1:7" x14ac:dyDescent="0.25">
      <c r="A29" t="str">
        <f t="shared" si="0"/>
        <v>UTC+00</v>
      </c>
      <c r="C29" t="s">
        <v>870</v>
      </c>
      <c r="E29" t="s">
        <v>61</v>
      </c>
      <c r="F29" t="s">
        <v>61</v>
      </c>
      <c r="G29" t="s">
        <v>867</v>
      </c>
    </row>
    <row r="30" spans="1:7" x14ac:dyDescent="0.25">
      <c r="A30" t="str">
        <f t="shared" si="0"/>
        <v>UTC+00</v>
      </c>
      <c r="C30" t="s">
        <v>871</v>
      </c>
      <c r="E30" t="s">
        <v>61</v>
      </c>
      <c r="F30" t="s">
        <v>61</v>
      </c>
      <c r="G30" t="s">
        <v>867</v>
      </c>
    </row>
    <row r="31" spans="1:7" x14ac:dyDescent="0.25">
      <c r="A31" t="str">
        <f t="shared" si="0"/>
        <v>UTC+00</v>
      </c>
      <c r="C31" t="s">
        <v>872</v>
      </c>
      <c r="E31" t="s">
        <v>61</v>
      </c>
      <c r="F31" t="s">
        <v>61</v>
      </c>
      <c r="G31" t="s">
        <v>867</v>
      </c>
    </row>
    <row r="32" spans="1:7" x14ac:dyDescent="0.25">
      <c r="A32" t="str">
        <f t="shared" si="0"/>
        <v>UTC+00</v>
      </c>
      <c r="C32" t="s">
        <v>879</v>
      </c>
      <c r="E32" t="s">
        <v>61</v>
      </c>
      <c r="F32" t="s">
        <v>69</v>
      </c>
      <c r="G32" t="s">
        <v>880</v>
      </c>
    </row>
    <row r="33" spans="1:7" x14ac:dyDescent="0.25">
      <c r="A33" t="str">
        <f t="shared" si="0"/>
        <v>UTC+00</v>
      </c>
      <c r="B33" t="s">
        <v>899</v>
      </c>
      <c r="C33" t="s">
        <v>900</v>
      </c>
      <c r="E33" t="s">
        <v>61</v>
      </c>
      <c r="F33" t="s">
        <v>69</v>
      </c>
    </row>
    <row r="34" spans="1:7" x14ac:dyDescent="0.25">
      <c r="A34" t="str">
        <f t="shared" si="0"/>
        <v>UTC+00</v>
      </c>
      <c r="B34" t="s">
        <v>903</v>
      </c>
      <c r="C34" t="s">
        <v>904</v>
      </c>
      <c r="E34" t="s">
        <v>61</v>
      </c>
      <c r="F34" t="s">
        <v>69</v>
      </c>
      <c r="G34" t="s">
        <v>880</v>
      </c>
    </row>
    <row r="35" spans="1:7" x14ac:dyDescent="0.25">
      <c r="A35" t="str">
        <f t="shared" si="0"/>
        <v>UTC+00</v>
      </c>
      <c r="B35" t="s">
        <v>907</v>
      </c>
      <c r="C35" t="s">
        <v>908</v>
      </c>
      <c r="E35" t="s">
        <v>61</v>
      </c>
      <c r="F35" t="s">
        <v>69</v>
      </c>
      <c r="G35" t="s">
        <v>880</v>
      </c>
    </row>
    <row r="36" spans="1:7" x14ac:dyDescent="0.25">
      <c r="A36" t="str">
        <f t="shared" si="0"/>
        <v>UTC+00</v>
      </c>
      <c r="B36" t="s">
        <v>911</v>
      </c>
      <c r="C36" t="s">
        <v>912</v>
      </c>
      <c r="E36" t="s">
        <v>61</v>
      </c>
      <c r="F36" t="s">
        <v>69</v>
      </c>
      <c r="G36" t="s">
        <v>880</v>
      </c>
    </row>
    <row r="37" spans="1:7" x14ac:dyDescent="0.25">
      <c r="A37" t="str">
        <f t="shared" si="0"/>
        <v>UTC+00</v>
      </c>
      <c r="B37" t="s">
        <v>755</v>
      </c>
      <c r="C37" t="s">
        <v>917</v>
      </c>
      <c r="D37" t="s">
        <v>325</v>
      </c>
      <c r="E37" t="s">
        <v>61</v>
      </c>
      <c r="F37" t="s">
        <v>69</v>
      </c>
    </row>
    <row r="38" spans="1:7" x14ac:dyDescent="0.25">
      <c r="A38" t="str">
        <f t="shared" si="0"/>
        <v>UTC+00</v>
      </c>
      <c r="B38" t="s">
        <v>921</v>
      </c>
      <c r="C38" t="s">
        <v>922</v>
      </c>
      <c r="E38" t="s">
        <v>61</v>
      </c>
      <c r="F38" t="s">
        <v>69</v>
      </c>
    </row>
    <row r="39" spans="1:7" x14ac:dyDescent="0.25">
      <c r="A39" t="str">
        <f t="shared" si="0"/>
        <v>UTC+00</v>
      </c>
      <c r="C39" t="s">
        <v>921</v>
      </c>
      <c r="E39" t="s">
        <v>61</v>
      </c>
      <c r="F39" t="s">
        <v>69</v>
      </c>
      <c r="G39" t="s">
        <v>880</v>
      </c>
    </row>
    <row r="40" spans="1:7" x14ac:dyDescent="0.25">
      <c r="A40" t="str">
        <f t="shared" si="0"/>
        <v>UTC+00</v>
      </c>
      <c r="C40" t="s">
        <v>992</v>
      </c>
      <c r="E40" t="s">
        <v>61</v>
      </c>
      <c r="F40" t="s">
        <v>69</v>
      </c>
      <c r="G40" t="s">
        <v>880</v>
      </c>
    </row>
    <row r="41" spans="1:7" x14ac:dyDescent="0.25">
      <c r="A41" t="str">
        <f t="shared" si="0"/>
        <v>UTC+00</v>
      </c>
      <c r="C41" t="s">
        <v>993</v>
      </c>
      <c r="E41" t="s">
        <v>61</v>
      </c>
      <c r="F41" t="s">
        <v>61</v>
      </c>
      <c r="G41" t="s">
        <v>867</v>
      </c>
    </row>
    <row r="42" spans="1:7" x14ac:dyDescent="0.25">
      <c r="A42" t="str">
        <f t="shared" si="0"/>
        <v>UTC+00</v>
      </c>
      <c r="C42" t="s">
        <v>994</v>
      </c>
      <c r="E42" t="s">
        <v>61</v>
      </c>
      <c r="F42" t="s">
        <v>61</v>
      </c>
      <c r="G42" t="s">
        <v>867</v>
      </c>
    </row>
    <row r="43" spans="1:7" x14ac:dyDescent="0.25">
      <c r="A43" t="str">
        <f t="shared" si="0"/>
        <v>UTC+00</v>
      </c>
      <c r="C43" t="s">
        <v>995</v>
      </c>
      <c r="E43" t="s">
        <v>61</v>
      </c>
      <c r="F43" t="s">
        <v>61</v>
      </c>
      <c r="G43" t="s">
        <v>867</v>
      </c>
    </row>
    <row r="44" spans="1:7" x14ac:dyDescent="0.25">
      <c r="A44" t="str">
        <f t="shared" si="0"/>
        <v>UTC+00</v>
      </c>
      <c r="C44" t="s">
        <v>996</v>
      </c>
      <c r="E44" t="s">
        <v>61</v>
      </c>
      <c r="F44" t="s">
        <v>61</v>
      </c>
      <c r="G44" t="s">
        <v>867</v>
      </c>
    </row>
    <row r="45" spans="1:7" x14ac:dyDescent="0.25">
      <c r="A45" t="str">
        <f t="shared" si="0"/>
        <v>UTC+00</v>
      </c>
      <c r="C45" t="s">
        <v>997</v>
      </c>
      <c r="E45" t="s">
        <v>61</v>
      </c>
      <c r="F45" t="s">
        <v>61</v>
      </c>
      <c r="G45" t="s">
        <v>867</v>
      </c>
    </row>
    <row r="46" spans="1:7" x14ac:dyDescent="0.25">
      <c r="A46" t="str">
        <f t="shared" si="0"/>
        <v>UTC+00</v>
      </c>
      <c r="C46" t="s">
        <v>1001</v>
      </c>
      <c r="E46" t="s">
        <v>61</v>
      </c>
      <c r="F46" t="s">
        <v>61</v>
      </c>
      <c r="G46" t="s">
        <v>1002</v>
      </c>
    </row>
    <row r="47" spans="1:7" x14ac:dyDescent="0.25">
      <c r="A47" t="str">
        <f t="shared" si="0"/>
        <v>UTC+00</v>
      </c>
      <c r="C47" t="s">
        <v>1143</v>
      </c>
      <c r="E47" t="s">
        <v>61</v>
      </c>
      <c r="F47" t="s">
        <v>69</v>
      </c>
      <c r="G47" t="s">
        <v>1144</v>
      </c>
    </row>
    <row r="48" spans="1:7" x14ac:dyDescent="0.25">
      <c r="A48" t="str">
        <f t="shared" si="0"/>
        <v>UTC+00</v>
      </c>
      <c r="C48" t="s">
        <v>1155</v>
      </c>
      <c r="E48" t="s">
        <v>61</v>
      </c>
      <c r="F48" t="s">
        <v>61</v>
      </c>
      <c r="G48" t="s">
        <v>867</v>
      </c>
    </row>
    <row r="49" spans="1:7" x14ac:dyDescent="0.25">
      <c r="A49" t="str">
        <f t="shared" si="0"/>
        <v>UTC+00</v>
      </c>
      <c r="C49" t="s">
        <v>1156</v>
      </c>
      <c r="E49" t="s">
        <v>61</v>
      </c>
      <c r="F49" t="s">
        <v>61</v>
      </c>
      <c r="G49" t="s">
        <v>867</v>
      </c>
    </row>
    <row r="50" spans="1:7" x14ac:dyDescent="0.25">
      <c r="A50" t="str">
        <f t="shared" si="0"/>
        <v>UTC+00</v>
      </c>
      <c r="C50" t="s">
        <v>1176</v>
      </c>
      <c r="E50" t="s">
        <v>61</v>
      </c>
      <c r="F50" t="s">
        <v>61</v>
      </c>
    </row>
    <row r="51" spans="1:7" x14ac:dyDescent="0.25">
      <c r="A51" t="str">
        <f t="shared" si="0"/>
        <v>UTC+00</v>
      </c>
      <c r="C51" t="s">
        <v>1177</v>
      </c>
      <c r="E51" t="s">
        <v>61</v>
      </c>
      <c r="F51" t="s">
        <v>69</v>
      </c>
    </row>
    <row r="52" spans="1:7" x14ac:dyDescent="0.25">
      <c r="A52" t="str">
        <f t="shared" si="0"/>
        <v>UTC+00</v>
      </c>
      <c r="C52" t="s">
        <v>1180</v>
      </c>
      <c r="E52" t="s">
        <v>61</v>
      </c>
      <c r="F52" t="s">
        <v>61</v>
      </c>
      <c r="G52" t="s">
        <v>867</v>
      </c>
    </row>
    <row r="53" spans="1:7" x14ac:dyDescent="0.25">
      <c r="A53" t="str">
        <f t="shared" si="0"/>
        <v>UTC+01</v>
      </c>
      <c r="B53" t="s">
        <v>67</v>
      </c>
      <c r="C53" t="s">
        <v>68</v>
      </c>
      <c r="E53" t="s">
        <v>69</v>
      </c>
      <c r="F53" t="s">
        <v>69</v>
      </c>
    </row>
    <row r="54" spans="1:7" x14ac:dyDescent="0.25">
      <c r="A54" t="str">
        <f t="shared" si="0"/>
        <v>UTC+01</v>
      </c>
      <c r="B54" t="s">
        <v>76</v>
      </c>
      <c r="C54" t="s">
        <v>77</v>
      </c>
      <c r="E54" t="s">
        <v>69</v>
      </c>
      <c r="F54" t="s">
        <v>69</v>
      </c>
    </row>
    <row r="55" spans="1:7" x14ac:dyDescent="0.25">
      <c r="A55" t="str">
        <f t="shared" si="0"/>
        <v>UTC+01</v>
      </c>
      <c r="B55" t="s">
        <v>85</v>
      </c>
      <c r="C55" t="s">
        <v>86</v>
      </c>
      <c r="E55" t="s">
        <v>69</v>
      </c>
      <c r="F55" t="s">
        <v>69</v>
      </c>
    </row>
    <row r="56" spans="1:7" x14ac:dyDescent="0.25">
      <c r="A56" t="str">
        <f t="shared" si="0"/>
        <v>UTC+01</v>
      </c>
      <c r="B56" t="s">
        <v>94</v>
      </c>
      <c r="C56" t="s">
        <v>95</v>
      </c>
      <c r="D56" t="s">
        <v>96</v>
      </c>
      <c r="E56" t="s">
        <v>69</v>
      </c>
      <c r="F56" t="s">
        <v>84</v>
      </c>
    </row>
    <row r="57" spans="1:7" x14ac:dyDescent="0.25">
      <c r="A57" t="str">
        <f t="shared" si="0"/>
        <v>UTC+01</v>
      </c>
      <c r="B57" t="s">
        <v>105</v>
      </c>
      <c r="C57" t="s">
        <v>106</v>
      </c>
      <c r="E57" t="s">
        <v>69</v>
      </c>
      <c r="F57" t="s">
        <v>69</v>
      </c>
    </row>
    <row r="58" spans="1:7" x14ac:dyDescent="0.25">
      <c r="A58" t="str">
        <f t="shared" si="0"/>
        <v>UTC+01</v>
      </c>
      <c r="B58" t="s">
        <v>125</v>
      </c>
      <c r="C58" t="s">
        <v>126</v>
      </c>
      <c r="D58" t="s">
        <v>127</v>
      </c>
      <c r="E58" t="s">
        <v>69</v>
      </c>
      <c r="F58" t="s">
        <v>69</v>
      </c>
    </row>
    <row r="59" spans="1:7" x14ac:dyDescent="0.25">
      <c r="A59" t="str">
        <f t="shared" si="0"/>
        <v>UTC+01</v>
      </c>
      <c r="B59" t="s">
        <v>128</v>
      </c>
      <c r="C59" t="s">
        <v>129</v>
      </c>
      <c r="E59" t="s">
        <v>69</v>
      </c>
      <c r="F59" t="s">
        <v>69</v>
      </c>
    </row>
    <row r="60" spans="1:7" x14ac:dyDescent="0.25">
      <c r="A60" t="str">
        <f t="shared" si="0"/>
        <v>UTC+01</v>
      </c>
      <c r="B60" t="s">
        <v>130</v>
      </c>
      <c r="C60" t="s">
        <v>131</v>
      </c>
      <c r="E60" t="s">
        <v>69</v>
      </c>
      <c r="F60" t="s">
        <v>69</v>
      </c>
    </row>
    <row r="61" spans="1:7" x14ac:dyDescent="0.25">
      <c r="A61" t="str">
        <f t="shared" si="0"/>
        <v>UTC+01</v>
      </c>
      <c r="B61" t="s">
        <v>134</v>
      </c>
      <c r="C61" t="s">
        <v>135</v>
      </c>
      <c r="E61" t="s">
        <v>69</v>
      </c>
      <c r="F61" t="s">
        <v>69</v>
      </c>
    </row>
    <row r="62" spans="1:7" x14ac:dyDescent="0.25">
      <c r="A62" t="str">
        <f t="shared" si="0"/>
        <v>UTC+01</v>
      </c>
      <c r="B62" t="s">
        <v>140</v>
      </c>
      <c r="C62" t="s">
        <v>141</v>
      </c>
      <c r="E62" t="s">
        <v>69</v>
      </c>
      <c r="F62" t="s">
        <v>69</v>
      </c>
    </row>
    <row r="63" spans="1:7" x14ac:dyDescent="0.25">
      <c r="A63" t="str">
        <f t="shared" si="0"/>
        <v>UTC+01</v>
      </c>
      <c r="B63" t="s">
        <v>154</v>
      </c>
      <c r="C63" t="s">
        <v>155</v>
      </c>
      <c r="E63" t="s">
        <v>69</v>
      </c>
      <c r="F63" t="s">
        <v>69</v>
      </c>
    </row>
    <row r="64" spans="1:7" x14ac:dyDescent="0.25">
      <c r="A64" t="str">
        <f t="shared" si="0"/>
        <v>UTC+01</v>
      </c>
      <c r="B64" t="s">
        <v>156</v>
      </c>
      <c r="C64" t="s">
        <v>157</v>
      </c>
      <c r="E64" t="s">
        <v>69</v>
      </c>
      <c r="F64" t="s">
        <v>69</v>
      </c>
    </row>
    <row r="65" spans="1:7" x14ac:dyDescent="0.25">
      <c r="A65" t="str">
        <f t="shared" si="0"/>
        <v>UTC+01</v>
      </c>
      <c r="B65" t="s">
        <v>162</v>
      </c>
      <c r="C65" t="s">
        <v>163</v>
      </c>
      <c r="E65" t="s">
        <v>69</v>
      </c>
      <c r="F65" t="s">
        <v>69</v>
      </c>
    </row>
    <row r="66" spans="1:7" x14ac:dyDescent="0.25">
      <c r="A66" t="str">
        <f t="shared" ref="A66:A129" si="1">CONCATENATE("UTC",LEFT(E66,3),IF(VALUE(RIGHT(E66,2))&gt;0,RIGHT(E66,3),""))</f>
        <v>UTC+01</v>
      </c>
      <c r="B66" t="s">
        <v>170</v>
      </c>
      <c r="C66" t="s">
        <v>171</v>
      </c>
      <c r="E66" t="s">
        <v>69</v>
      </c>
      <c r="F66" t="s">
        <v>69</v>
      </c>
    </row>
    <row r="67" spans="1:7" x14ac:dyDescent="0.25">
      <c r="A67" t="str">
        <f t="shared" si="1"/>
        <v>UTC+01</v>
      </c>
      <c r="B67" t="s">
        <v>172</v>
      </c>
      <c r="C67" t="s">
        <v>173</v>
      </c>
      <c r="E67" t="s">
        <v>69</v>
      </c>
      <c r="F67" t="s">
        <v>84</v>
      </c>
    </row>
    <row r="68" spans="1:7" x14ac:dyDescent="0.25">
      <c r="A68" t="str">
        <f t="shared" si="1"/>
        <v>UTC+01</v>
      </c>
      <c r="B68" t="s">
        <v>556</v>
      </c>
      <c r="C68" t="s">
        <v>557</v>
      </c>
      <c r="E68" t="s">
        <v>69</v>
      </c>
      <c r="F68" t="s">
        <v>84</v>
      </c>
      <c r="G68" t="s">
        <v>558</v>
      </c>
    </row>
    <row r="69" spans="1:7" x14ac:dyDescent="0.25">
      <c r="A69" t="str">
        <f t="shared" si="1"/>
        <v>UTC+01</v>
      </c>
      <c r="C69" t="s">
        <v>768</v>
      </c>
      <c r="E69" t="s">
        <v>69</v>
      </c>
      <c r="F69" t="s">
        <v>84</v>
      </c>
      <c r="G69" t="s">
        <v>558</v>
      </c>
    </row>
    <row r="70" spans="1:7" x14ac:dyDescent="0.25">
      <c r="A70" t="str">
        <f t="shared" si="1"/>
        <v>UTC+01</v>
      </c>
      <c r="C70" t="s">
        <v>851</v>
      </c>
      <c r="E70" t="s">
        <v>69</v>
      </c>
      <c r="F70" t="s">
        <v>84</v>
      </c>
    </row>
    <row r="71" spans="1:7" x14ac:dyDescent="0.25">
      <c r="A71" t="str">
        <f t="shared" si="1"/>
        <v>UTC+01</v>
      </c>
      <c r="B71" t="s">
        <v>873</v>
      </c>
      <c r="C71" t="s">
        <v>874</v>
      </c>
      <c r="E71" t="s">
        <v>69</v>
      </c>
      <c r="F71" t="s">
        <v>84</v>
      </c>
    </row>
    <row r="72" spans="1:7" x14ac:dyDescent="0.25">
      <c r="A72" t="str">
        <f t="shared" si="1"/>
        <v>UTC+01</v>
      </c>
      <c r="B72" t="s">
        <v>875</v>
      </c>
      <c r="C72" t="s">
        <v>876</v>
      </c>
      <c r="E72" t="s">
        <v>69</v>
      </c>
      <c r="F72" t="s">
        <v>84</v>
      </c>
    </row>
    <row r="73" spans="1:7" x14ac:dyDescent="0.25">
      <c r="A73" t="str">
        <f t="shared" si="1"/>
        <v>UTC+01</v>
      </c>
      <c r="B73" t="s">
        <v>881</v>
      </c>
      <c r="C73" t="s">
        <v>882</v>
      </c>
      <c r="E73" t="s">
        <v>69</v>
      </c>
      <c r="F73" t="s">
        <v>84</v>
      </c>
    </row>
    <row r="74" spans="1:7" x14ac:dyDescent="0.25">
      <c r="A74" t="str">
        <f t="shared" si="1"/>
        <v>UTC+01</v>
      </c>
      <c r="B74" t="s">
        <v>883</v>
      </c>
      <c r="C74" t="s">
        <v>884</v>
      </c>
      <c r="E74" t="s">
        <v>69</v>
      </c>
      <c r="F74" t="s">
        <v>84</v>
      </c>
      <c r="G74" t="s">
        <v>885</v>
      </c>
    </row>
    <row r="75" spans="1:7" x14ac:dyDescent="0.25">
      <c r="A75" t="str">
        <f t="shared" si="1"/>
        <v>UTC+01</v>
      </c>
      <c r="B75" t="s">
        <v>886</v>
      </c>
      <c r="C75" t="s">
        <v>887</v>
      </c>
      <c r="E75" t="s">
        <v>69</v>
      </c>
      <c r="F75" t="s">
        <v>84</v>
      </c>
      <c r="G75" t="s">
        <v>888</v>
      </c>
    </row>
    <row r="76" spans="1:7" x14ac:dyDescent="0.25">
      <c r="A76" t="str">
        <f t="shared" si="1"/>
        <v>UTC+01</v>
      </c>
      <c r="B76" t="s">
        <v>889</v>
      </c>
      <c r="C76" t="s">
        <v>890</v>
      </c>
      <c r="E76" t="s">
        <v>69</v>
      </c>
      <c r="F76" t="s">
        <v>84</v>
      </c>
    </row>
    <row r="77" spans="1:7" x14ac:dyDescent="0.25">
      <c r="A77" t="str">
        <f t="shared" si="1"/>
        <v>UTC+01</v>
      </c>
      <c r="B77" t="s">
        <v>893</v>
      </c>
      <c r="C77" t="s">
        <v>894</v>
      </c>
      <c r="E77" t="s">
        <v>69</v>
      </c>
      <c r="F77" t="s">
        <v>84</v>
      </c>
    </row>
    <row r="78" spans="1:7" x14ac:dyDescent="0.25">
      <c r="A78" t="str">
        <f t="shared" si="1"/>
        <v>UTC+01</v>
      </c>
      <c r="B78" t="s">
        <v>897</v>
      </c>
      <c r="C78" t="s">
        <v>898</v>
      </c>
      <c r="E78" t="s">
        <v>69</v>
      </c>
      <c r="F78" t="s">
        <v>84</v>
      </c>
    </row>
    <row r="79" spans="1:7" x14ac:dyDescent="0.25">
      <c r="A79" t="str">
        <f t="shared" si="1"/>
        <v>UTC+01</v>
      </c>
      <c r="B79" t="s">
        <v>901</v>
      </c>
      <c r="C79" t="s">
        <v>902</v>
      </c>
      <c r="E79" t="s">
        <v>69</v>
      </c>
      <c r="F79" t="s">
        <v>84</v>
      </c>
    </row>
    <row r="80" spans="1:7" x14ac:dyDescent="0.25">
      <c r="A80" t="str">
        <f t="shared" si="1"/>
        <v>UTC+01</v>
      </c>
      <c r="B80" t="s">
        <v>918</v>
      </c>
      <c r="C80" t="s">
        <v>919</v>
      </c>
      <c r="E80" t="s">
        <v>69</v>
      </c>
      <c r="F80" t="s">
        <v>84</v>
      </c>
      <c r="G80" t="s">
        <v>920</v>
      </c>
    </row>
    <row r="81" spans="1:7" x14ac:dyDescent="0.25">
      <c r="A81" t="str">
        <f t="shared" si="1"/>
        <v>UTC+01</v>
      </c>
      <c r="B81" t="s">
        <v>923</v>
      </c>
      <c r="C81" t="s">
        <v>924</v>
      </c>
      <c r="E81" t="s">
        <v>69</v>
      </c>
      <c r="F81" t="s">
        <v>84</v>
      </c>
    </row>
    <row r="82" spans="1:7" x14ac:dyDescent="0.25">
      <c r="A82" t="str">
        <f t="shared" si="1"/>
        <v>UTC+01</v>
      </c>
      <c r="B82" t="s">
        <v>94</v>
      </c>
      <c r="C82" t="s">
        <v>925</v>
      </c>
      <c r="D82" t="s">
        <v>325</v>
      </c>
      <c r="E82" t="s">
        <v>69</v>
      </c>
      <c r="F82" t="s">
        <v>84</v>
      </c>
    </row>
    <row r="83" spans="1:7" x14ac:dyDescent="0.25">
      <c r="A83" t="str">
        <f t="shared" si="1"/>
        <v>UTC+01</v>
      </c>
      <c r="B83" t="s">
        <v>926</v>
      </c>
      <c r="C83" t="s">
        <v>927</v>
      </c>
      <c r="E83" t="s">
        <v>69</v>
      </c>
      <c r="F83" t="s">
        <v>84</v>
      </c>
    </row>
    <row r="84" spans="1:7" x14ac:dyDescent="0.25">
      <c r="A84" t="str">
        <f t="shared" si="1"/>
        <v>UTC+01</v>
      </c>
      <c r="B84" t="s">
        <v>933</v>
      </c>
      <c r="C84" t="s">
        <v>934</v>
      </c>
      <c r="E84" t="s">
        <v>69</v>
      </c>
      <c r="F84" t="s">
        <v>84</v>
      </c>
    </row>
    <row r="85" spans="1:7" x14ac:dyDescent="0.25">
      <c r="A85" t="str">
        <f t="shared" si="1"/>
        <v>UTC+01</v>
      </c>
      <c r="B85" t="s">
        <v>939</v>
      </c>
      <c r="C85" t="s">
        <v>940</v>
      </c>
      <c r="E85" t="s">
        <v>69</v>
      </c>
      <c r="F85" t="s">
        <v>84</v>
      </c>
    </row>
    <row r="86" spans="1:7" x14ac:dyDescent="0.25">
      <c r="A86" t="str">
        <f t="shared" si="1"/>
        <v>UTC+01</v>
      </c>
      <c r="B86" t="s">
        <v>941</v>
      </c>
      <c r="C86" t="s">
        <v>942</v>
      </c>
      <c r="E86" t="s">
        <v>69</v>
      </c>
      <c r="F86" t="s">
        <v>84</v>
      </c>
    </row>
    <row r="87" spans="1:7" x14ac:dyDescent="0.25">
      <c r="A87" t="str">
        <f t="shared" si="1"/>
        <v>UTC+01</v>
      </c>
      <c r="B87" t="s">
        <v>943</v>
      </c>
      <c r="C87" t="s">
        <v>944</v>
      </c>
      <c r="E87" t="s">
        <v>69</v>
      </c>
      <c r="F87" t="s">
        <v>84</v>
      </c>
      <c r="G87" t="s">
        <v>920</v>
      </c>
    </row>
    <row r="88" spans="1:7" x14ac:dyDescent="0.25">
      <c r="A88" t="str">
        <f t="shared" si="1"/>
        <v>UTC+01</v>
      </c>
      <c r="B88" t="s">
        <v>945</v>
      </c>
      <c r="C88" t="s">
        <v>946</v>
      </c>
      <c r="E88" t="s">
        <v>69</v>
      </c>
      <c r="F88" t="s">
        <v>84</v>
      </c>
    </row>
    <row r="89" spans="1:7" x14ac:dyDescent="0.25">
      <c r="A89" t="str">
        <f t="shared" si="1"/>
        <v>UTC+01</v>
      </c>
      <c r="B89" t="s">
        <v>949</v>
      </c>
      <c r="C89" t="s">
        <v>950</v>
      </c>
      <c r="E89" t="s">
        <v>69</v>
      </c>
      <c r="F89" t="s">
        <v>84</v>
      </c>
    </row>
    <row r="90" spans="1:7" x14ac:dyDescent="0.25">
      <c r="A90" t="str">
        <f t="shared" si="1"/>
        <v>UTC+01</v>
      </c>
      <c r="B90" t="s">
        <v>953</v>
      </c>
      <c r="C90" t="s">
        <v>954</v>
      </c>
      <c r="E90" t="s">
        <v>69</v>
      </c>
      <c r="F90" t="s">
        <v>84</v>
      </c>
      <c r="G90" t="s">
        <v>955</v>
      </c>
    </row>
    <row r="91" spans="1:7" x14ac:dyDescent="0.25">
      <c r="A91" t="str">
        <f t="shared" si="1"/>
        <v>UTC+01</v>
      </c>
      <c r="B91" t="s">
        <v>956</v>
      </c>
      <c r="C91" t="s">
        <v>957</v>
      </c>
      <c r="E91" t="s">
        <v>69</v>
      </c>
      <c r="F91" t="s">
        <v>84</v>
      </c>
      <c r="G91" t="s">
        <v>920</v>
      </c>
    </row>
    <row r="92" spans="1:7" x14ac:dyDescent="0.25">
      <c r="A92" t="str">
        <f t="shared" si="1"/>
        <v>UTC+01</v>
      </c>
      <c r="B92" t="s">
        <v>960</v>
      </c>
      <c r="C92" t="s">
        <v>961</v>
      </c>
      <c r="E92" t="s">
        <v>69</v>
      </c>
      <c r="F92" t="s">
        <v>84</v>
      </c>
      <c r="G92" t="s">
        <v>920</v>
      </c>
    </row>
    <row r="93" spans="1:7" x14ac:dyDescent="0.25">
      <c r="A93" t="str">
        <f t="shared" si="1"/>
        <v>UTC+01</v>
      </c>
      <c r="B93" t="s">
        <v>964</v>
      </c>
      <c r="C93" t="s">
        <v>965</v>
      </c>
      <c r="E93" t="s">
        <v>69</v>
      </c>
      <c r="F93" t="s">
        <v>84</v>
      </c>
    </row>
    <row r="94" spans="1:7" x14ac:dyDescent="0.25">
      <c r="A94" t="str">
        <f t="shared" si="1"/>
        <v>UTC+01</v>
      </c>
      <c r="B94" t="s">
        <v>968</v>
      </c>
      <c r="C94" t="s">
        <v>969</v>
      </c>
      <c r="E94" t="s">
        <v>69</v>
      </c>
      <c r="F94" t="s">
        <v>84</v>
      </c>
    </row>
    <row r="95" spans="1:7" x14ac:dyDescent="0.25">
      <c r="A95" t="str">
        <f t="shared" si="1"/>
        <v>UTC+01</v>
      </c>
      <c r="B95" t="s">
        <v>974</v>
      </c>
      <c r="C95" t="s">
        <v>975</v>
      </c>
      <c r="E95" t="s">
        <v>69</v>
      </c>
      <c r="F95" t="s">
        <v>84</v>
      </c>
    </row>
    <row r="96" spans="1:7" x14ac:dyDescent="0.25">
      <c r="A96" t="str">
        <f t="shared" si="1"/>
        <v>UTC+01</v>
      </c>
      <c r="B96" t="s">
        <v>976</v>
      </c>
      <c r="C96" t="s">
        <v>977</v>
      </c>
      <c r="E96" t="s">
        <v>69</v>
      </c>
      <c r="F96" t="s">
        <v>84</v>
      </c>
      <c r="G96" t="s">
        <v>955</v>
      </c>
    </row>
    <row r="97" spans="1:7" x14ac:dyDescent="0.25">
      <c r="A97" t="str">
        <f t="shared" si="1"/>
        <v>UTC+01</v>
      </c>
      <c r="B97" t="s">
        <v>978</v>
      </c>
      <c r="C97" t="s">
        <v>979</v>
      </c>
      <c r="E97" t="s">
        <v>69</v>
      </c>
      <c r="F97" t="s">
        <v>84</v>
      </c>
    </row>
    <row r="98" spans="1:7" x14ac:dyDescent="0.25">
      <c r="A98" t="str">
        <f t="shared" si="1"/>
        <v>UTC+01</v>
      </c>
      <c r="B98" t="s">
        <v>984</v>
      </c>
      <c r="C98" t="s">
        <v>985</v>
      </c>
      <c r="E98" t="s">
        <v>69</v>
      </c>
      <c r="F98" t="s">
        <v>84</v>
      </c>
    </row>
    <row r="99" spans="1:7" x14ac:dyDescent="0.25">
      <c r="A99" t="str">
        <f t="shared" si="1"/>
        <v>UTC+01</v>
      </c>
      <c r="B99" t="s">
        <v>986</v>
      </c>
      <c r="C99" t="s">
        <v>987</v>
      </c>
      <c r="E99" t="s">
        <v>69</v>
      </c>
      <c r="F99" t="s">
        <v>84</v>
      </c>
      <c r="G99" t="s">
        <v>920</v>
      </c>
    </row>
    <row r="100" spans="1:7" x14ac:dyDescent="0.25">
      <c r="A100" t="str">
        <f t="shared" si="1"/>
        <v>UTC+01</v>
      </c>
      <c r="B100" t="s">
        <v>990</v>
      </c>
      <c r="C100" t="s">
        <v>991</v>
      </c>
      <c r="E100" t="s">
        <v>69</v>
      </c>
      <c r="F100" t="s">
        <v>84</v>
      </c>
    </row>
    <row r="101" spans="1:7" x14ac:dyDescent="0.25">
      <c r="A101" t="str">
        <f t="shared" si="1"/>
        <v>UTC+01</v>
      </c>
      <c r="C101" t="s">
        <v>1037</v>
      </c>
      <c r="E101" t="s">
        <v>69</v>
      </c>
      <c r="F101" t="s">
        <v>84</v>
      </c>
    </row>
    <row r="102" spans="1:7" x14ac:dyDescent="0.25">
      <c r="A102" t="str">
        <f t="shared" si="1"/>
        <v>UTC+01</v>
      </c>
      <c r="C102" t="s">
        <v>1141</v>
      </c>
      <c r="E102" t="s">
        <v>69</v>
      </c>
      <c r="F102" t="s">
        <v>84</v>
      </c>
      <c r="G102" t="s">
        <v>1142</v>
      </c>
    </row>
    <row r="103" spans="1:7" x14ac:dyDescent="0.25">
      <c r="A103" t="str">
        <f t="shared" si="1"/>
        <v>UTC+02</v>
      </c>
      <c r="B103" t="s">
        <v>82</v>
      </c>
      <c r="C103" t="s">
        <v>83</v>
      </c>
      <c r="E103" t="s">
        <v>84</v>
      </c>
      <c r="F103" t="s">
        <v>84</v>
      </c>
    </row>
    <row r="104" spans="1:7" x14ac:dyDescent="0.25">
      <c r="A104" t="str">
        <f t="shared" si="1"/>
        <v>UTC+02</v>
      </c>
      <c r="B104" t="s">
        <v>87</v>
      </c>
      <c r="C104" t="s">
        <v>88</v>
      </c>
      <c r="E104" t="s">
        <v>84</v>
      </c>
      <c r="F104" t="s">
        <v>84</v>
      </c>
    </row>
    <row r="105" spans="1:7" x14ac:dyDescent="0.25">
      <c r="A105" t="str">
        <f t="shared" si="1"/>
        <v>UTC+02</v>
      </c>
      <c r="B105" t="s">
        <v>89</v>
      </c>
      <c r="C105" t="s">
        <v>90</v>
      </c>
      <c r="E105" t="s">
        <v>84</v>
      </c>
      <c r="F105" t="s">
        <v>84</v>
      </c>
      <c r="G105" t="s">
        <v>91</v>
      </c>
    </row>
    <row r="106" spans="1:7" x14ac:dyDescent="0.25">
      <c r="A106" t="str">
        <f t="shared" si="1"/>
        <v>UTC+02</v>
      </c>
      <c r="B106" t="s">
        <v>111</v>
      </c>
      <c r="C106" t="s">
        <v>112</v>
      </c>
      <c r="E106" t="s">
        <v>84</v>
      </c>
      <c r="F106" t="s">
        <v>84</v>
      </c>
    </row>
    <row r="107" spans="1:7" x14ac:dyDescent="0.25">
      <c r="A107" t="str">
        <f t="shared" si="1"/>
        <v>UTC+02</v>
      </c>
      <c r="B107" t="s">
        <v>113</v>
      </c>
      <c r="C107" t="s">
        <v>114</v>
      </c>
      <c r="E107" t="s">
        <v>84</v>
      </c>
      <c r="F107" t="s">
        <v>84</v>
      </c>
    </row>
    <row r="108" spans="1:7" x14ac:dyDescent="0.25">
      <c r="A108" t="str">
        <f t="shared" si="1"/>
        <v>UTC+02</v>
      </c>
      <c r="B108" t="s">
        <v>115</v>
      </c>
      <c r="C108" t="s">
        <v>116</v>
      </c>
      <c r="E108" t="s">
        <v>84</v>
      </c>
      <c r="F108" t="s">
        <v>84</v>
      </c>
    </row>
    <row r="109" spans="1:7" x14ac:dyDescent="0.25">
      <c r="A109" t="str">
        <f t="shared" si="1"/>
        <v>UTC+02</v>
      </c>
      <c r="B109" t="s">
        <v>123</v>
      </c>
      <c r="C109" t="s">
        <v>124</v>
      </c>
      <c r="E109" t="s">
        <v>84</v>
      </c>
      <c r="F109" t="s">
        <v>84</v>
      </c>
    </row>
    <row r="110" spans="1:7" x14ac:dyDescent="0.25">
      <c r="A110" t="str">
        <f t="shared" si="1"/>
        <v>UTC+02</v>
      </c>
      <c r="B110" t="s">
        <v>125</v>
      </c>
      <c r="C110" t="s">
        <v>136</v>
      </c>
      <c r="D110" t="s">
        <v>137</v>
      </c>
      <c r="E110" t="s">
        <v>84</v>
      </c>
      <c r="F110" t="s">
        <v>84</v>
      </c>
    </row>
    <row r="111" spans="1:7" x14ac:dyDescent="0.25">
      <c r="A111" t="str">
        <f t="shared" si="1"/>
        <v>UTC+02</v>
      </c>
      <c r="B111" t="s">
        <v>138</v>
      </c>
      <c r="C111" t="s">
        <v>139</v>
      </c>
      <c r="E111" t="s">
        <v>84</v>
      </c>
      <c r="F111" t="s">
        <v>84</v>
      </c>
    </row>
    <row r="112" spans="1:7" x14ac:dyDescent="0.25">
      <c r="A112" t="str">
        <f t="shared" si="1"/>
        <v>UTC+02</v>
      </c>
      <c r="B112" t="s">
        <v>142</v>
      </c>
      <c r="C112" t="s">
        <v>143</v>
      </c>
      <c r="E112" t="s">
        <v>84</v>
      </c>
      <c r="F112" t="s">
        <v>84</v>
      </c>
    </row>
    <row r="113" spans="1:7" x14ac:dyDescent="0.25">
      <c r="A113" t="str">
        <f t="shared" si="1"/>
        <v>UTC+02</v>
      </c>
      <c r="B113" t="s">
        <v>144</v>
      </c>
      <c r="C113" t="s">
        <v>145</v>
      </c>
      <c r="E113" t="s">
        <v>84</v>
      </c>
      <c r="F113" t="s">
        <v>84</v>
      </c>
    </row>
    <row r="114" spans="1:7" x14ac:dyDescent="0.25">
      <c r="A114" t="str">
        <f t="shared" si="1"/>
        <v>UTC+02</v>
      </c>
      <c r="B114" t="s">
        <v>146</v>
      </c>
      <c r="C114" t="s">
        <v>147</v>
      </c>
      <c r="E114" t="s">
        <v>84</v>
      </c>
      <c r="F114" t="s">
        <v>84</v>
      </c>
    </row>
    <row r="115" spans="1:7" x14ac:dyDescent="0.25">
      <c r="A115" t="str">
        <f t="shared" si="1"/>
        <v>UTC+02</v>
      </c>
      <c r="B115" t="s">
        <v>168</v>
      </c>
      <c r="C115" t="s">
        <v>169</v>
      </c>
      <c r="E115" t="s">
        <v>84</v>
      </c>
      <c r="F115" t="s">
        <v>84</v>
      </c>
    </row>
    <row r="116" spans="1:7" x14ac:dyDescent="0.25">
      <c r="A116" t="str">
        <f t="shared" si="1"/>
        <v>UTC+02</v>
      </c>
      <c r="B116" t="s">
        <v>563</v>
      </c>
      <c r="C116" t="s">
        <v>564</v>
      </c>
      <c r="E116" t="s">
        <v>84</v>
      </c>
      <c r="F116" t="s">
        <v>66</v>
      </c>
    </row>
    <row r="117" spans="1:7" x14ac:dyDescent="0.25">
      <c r="A117" t="str">
        <f t="shared" si="1"/>
        <v>UTC+02</v>
      </c>
      <c r="B117" t="s">
        <v>585</v>
      </c>
      <c r="C117" t="s">
        <v>586</v>
      </c>
      <c r="E117" t="s">
        <v>84</v>
      </c>
      <c r="F117" t="s">
        <v>66</v>
      </c>
    </row>
    <row r="118" spans="1:7" x14ac:dyDescent="0.25">
      <c r="A118" t="str">
        <f t="shared" si="1"/>
        <v>UTC+02</v>
      </c>
      <c r="B118" t="s">
        <v>607</v>
      </c>
      <c r="C118" t="s">
        <v>608</v>
      </c>
      <c r="E118" t="s">
        <v>84</v>
      </c>
      <c r="F118" t="s">
        <v>66</v>
      </c>
    </row>
    <row r="119" spans="1:7" x14ac:dyDescent="0.25">
      <c r="A119" t="str">
        <f t="shared" si="1"/>
        <v>UTC+02</v>
      </c>
      <c r="B119" t="s">
        <v>618</v>
      </c>
      <c r="C119" t="s">
        <v>619</v>
      </c>
      <c r="D119" t="s">
        <v>620</v>
      </c>
      <c r="E119" t="s">
        <v>84</v>
      </c>
      <c r="F119" t="s">
        <v>66</v>
      </c>
    </row>
    <row r="120" spans="1:7" x14ac:dyDescent="0.25">
      <c r="A120" t="str">
        <f t="shared" si="1"/>
        <v>UTC+02</v>
      </c>
      <c r="B120" t="s">
        <v>618</v>
      </c>
      <c r="C120" t="s">
        <v>624</v>
      </c>
      <c r="D120" t="s">
        <v>625</v>
      </c>
      <c r="E120" t="s">
        <v>84</v>
      </c>
      <c r="F120" t="s">
        <v>66</v>
      </c>
    </row>
    <row r="121" spans="1:7" x14ac:dyDescent="0.25">
      <c r="A121" t="str">
        <f t="shared" si="1"/>
        <v>UTC+02</v>
      </c>
      <c r="C121" t="s">
        <v>634</v>
      </c>
      <c r="E121" t="s">
        <v>84</v>
      </c>
      <c r="F121" t="s">
        <v>66</v>
      </c>
      <c r="G121" t="s">
        <v>635</v>
      </c>
    </row>
    <row r="122" spans="1:7" x14ac:dyDescent="0.25">
      <c r="A122" t="str">
        <f t="shared" si="1"/>
        <v>UTC+02</v>
      </c>
      <c r="B122" t="s">
        <v>640</v>
      </c>
      <c r="C122" t="s">
        <v>641</v>
      </c>
      <c r="E122" t="s">
        <v>84</v>
      </c>
      <c r="F122" t="s">
        <v>66</v>
      </c>
    </row>
    <row r="123" spans="1:7" x14ac:dyDescent="0.25">
      <c r="A123" t="str">
        <f t="shared" si="1"/>
        <v>UTC+02</v>
      </c>
      <c r="B123" t="s">
        <v>681</v>
      </c>
      <c r="C123" t="s">
        <v>682</v>
      </c>
      <c r="E123" t="s">
        <v>84</v>
      </c>
      <c r="F123" t="s">
        <v>66</v>
      </c>
    </row>
    <row r="124" spans="1:7" x14ac:dyDescent="0.25">
      <c r="A124" t="str">
        <f t="shared" si="1"/>
        <v>UTC+02</v>
      </c>
      <c r="C124" t="s">
        <v>729</v>
      </c>
      <c r="E124" t="s">
        <v>84</v>
      </c>
      <c r="F124" t="s">
        <v>66</v>
      </c>
      <c r="G124" t="s">
        <v>730</v>
      </c>
    </row>
    <row r="125" spans="1:7" x14ac:dyDescent="0.25">
      <c r="A125" t="str">
        <f t="shared" si="1"/>
        <v>UTC+02</v>
      </c>
      <c r="C125" t="s">
        <v>859</v>
      </c>
      <c r="E125" t="s">
        <v>84</v>
      </c>
      <c r="F125" t="s">
        <v>66</v>
      </c>
    </row>
    <row r="126" spans="1:7" x14ac:dyDescent="0.25">
      <c r="A126" t="str">
        <f t="shared" si="1"/>
        <v>UTC+02</v>
      </c>
      <c r="C126" t="s">
        <v>860</v>
      </c>
      <c r="E126" t="s">
        <v>84</v>
      </c>
      <c r="F126" t="s">
        <v>84</v>
      </c>
      <c r="G126" t="s">
        <v>861</v>
      </c>
    </row>
    <row r="127" spans="1:7" x14ac:dyDescent="0.25">
      <c r="A127" t="str">
        <f t="shared" si="1"/>
        <v>UTC+02</v>
      </c>
      <c r="B127" t="s">
        <v>877</v>
      </c>
      <c r="C127" t="s">
        <v>878</v>
      </c>
      <c r="E127" t="s">
        <v>84</v>
      </c>
      <c r="F127" t="s">
        <v>66</v>
      </c>
    </row>
    <row r="128" spans="1:7" x14ac:dyDescent="0.25">
      <c r="A128" t="str">
        <f t="shared" si="1"/>
        <v>UTC+02</v>
      </c>
      <c r="B128" t="s">
        <v>891</v>
      </c>
      <c r="C128" t="s">
        <v>892</v>
      </c>
      <c r="E128" t="s">
        <v>84</v>
      </c>
      <c r="F128" t="s">
        <v>66</v>
      </c>
    </row>
    <row r="129" spans="1:7" x14ac:dyDescent="0.25">
      <c r="A129" t="str">
        <f t="shared" si="1"/>
        <v>UTC+02</v>
      </c>
      <c r="B129" t="s">
        <v>895</v>
      </c>
      <c r="C129" t="s">
        <v>896</v>
      </c>
      <c r="E129" t="s">
        <v>84</v>
      </c>
      <c r="F129" t="s">
        <v>66</v>
      </c>
    </row>
    <row r="130" spans="1:7" x14ac:dyDescent="0.25">
      <c r="A130" t="str">
        <f t="shared" ref="A130:A193" si="2">CONCATENATE("UTC",LEFT(E130,3),IF(VALUE(RIGHT(E130,2))&gt;0,RIGHT(E130,3),""))</f>
        <v>UTC+02</v>
      </c>
      <c r="B130" t="s">
        <v>905</v>
      </c>
      <c r="C130" t="s">
        <v>906</v>
      </c>
      <c r="E130" t="s">
        <v>84</v>
      </c>
      <c r="F130" t="s">
        <v>66</v>
      </c>
    </row>
    <row r="131" spans="1:7" x14ac:dyDescent="0.25">
      <c r="A131" t="str">
        <f t="shared" si="2"/>
        <v>UTC+02</v>
      </c>
      <c r="B131" t="s">
        <v>909</v>
      </c>
      <c r="C131" t="s">
        <v>910</v>
      </c>
      <c r="E131" t="s">
        <v>84</v>
      </c>
      <c r="F131" t="s">
        <v>66</v>
      </c>
    </row>
    <row r="132" spans="1:7" x14ac:dyDescent="0.25">
      <c r="A132" t="str">
        <f t="shared" si="2"/>
        <v>UTC+02</v>
      </c>
      <c r="B132" t="s">
        <v>915</v>
      </c>
      <c r="C132" t="s">
        <v>916</v>
      </c>
      <c r="D132" t="s">
        <v>312</v>
      </c>
      <c r="E132" t="s">
        <v>84</v>
      </c>
      <c r="F132" t="s">
        <v>66</v>
      </c>
    </row>
    <row r="133" spans="1:7" x14ac:dyDescent="0.25">
      <c r="A133" t="str">
        <f t="shared" si="2"/>
        <v>UTC+02</v>
      </c>
      <c r="B133" t="s">
        <v>928</v>
      </c>
      <c r="C133" t="s">
        <v>929</v>
      </c>
      <c r="E133" t="s">
        <v>84</v>
      </c>
      <c r="F133" t="s">
        <v>66</v>
      </c>
      <c r="G133" t="s">
        <v>930</v>
      </c>
    </row>
    <row r="134" spans="1:7" x14ac:dyDescent="0.25">
      <c r="A134" t="str">
        <f t="shared" si="2"/>
        <v>UTC+02</v>
      </c>
      <c r="C134" t="s">
        <v>937</v>
      </c>
      <c r="E134" t="s">
        <v>84</v>
      </c>
      <c r="F134" t="s">
        <v>66</v>
      </c>
      <c r="G134" t="s">
        <v>938</v>
      </c>
    </row>
    <row r="135" spans="1:7" x14ac:dyDescent="0.25">
      <c r="A135" t="str">
        <f t="shared" si="2"/>
        <v>UTC+02</v>
      </c>
      <c r="B135" t="s">
        <v>947</v>
      </c>
      <c r="C135" t="s">
        <v>948</v>
      </c>
      <c r="E135" t="s">
        <v>84</v>
      </c>
      <c r="F135" t="s">
        <v>66</v>
      </c>
    </row>
    <row r="136" spans="1:7" x14ac:dyDescent="0.25">
      <c r="A136" t="str">
        <f t="shared" si="2"/>
        <v>UTC+02</v>
      </c>
      <c r="B136" t="s">
        <v>915</v>
      </c>
      <c r="C136" t="s">
        <v>958</v>
      </c>
      <c r="D136" t="s">
        <v>959</v>
      </c>
      <c r="E136" t="s">
        <v>84</v>
      </c>
      <c r="F136" t="s">
        <v>66</v>
      </c>
    </row>
    <row r="137" spans="1:7" x14ac:dyDescent="0.25">
      <c r="A137" t="str">
        <f t="shared" si="2"/>
        <v>UTC+02</v>
      </c>
      <c r="B137" t="s">
        <v>962</v>
      </c>
      <c r="C137" t="s">
        <v>963</v>
      </c>
      <c r="E137" t="s">
        <v>84</v>
      </c>
      <c r="F137" t="s">
        <v>66</v>
      </c>
    </row>
    <row r="138" spans="1:7" x14ac:dyDescent="0.25">
      <c r="A138" t="str">
        <f t="shared" si="2"/>
        <v>UTC+02</v>
      </c>
      <c r="B138" t="s">
        <v>966</v>
      </c>
      <c r="C138" t="s">
        <v>967</v>
      </c>
      <c r="E138" t="s">
        <v>84</v>
      </c>
      <c r="F138" t="s">
        <v>66</v>
      </c>
    </row>
    <row r="139" spans="1:7" x14ac:dyDescent="0.25">
      <c r="A139" t="str">
        <f t="shared" si="2"/>
        <v>UTC+02</v>
      </c>
      <c r="C139" t="s">
        <v>970</v>
      </c>
      <c r="E139" t="s">
        <v>84</v>
      </c>
      <c r="F139" t="s">
        <v>66</v>
      </c>
      <c r="G139" t="s">
        <v>971</v>
      </c>
    </row>
    <row r="140" spans="1:7" x14ac:dyDescent="0.25">
      <c r="A140" t="str">
        <f t="shared" si="2"/>
        <v>UTC+02</v>
      </c>
      <c r="B140" t="s">
        <v>915</v>
      </c>
      <c r="C140" t="s">
        <v>972</v>
      </c>
      <c r="D140" t="s">
        <v>973</v>
      </c>
      <c r="E140" t="s">
        <v>84</v>
      </c>
      <c r="F140" t="s">
        <v>66</v>
      </c>
    </row>
    <row r="141" spans="1:7" x14ac:dyDescent="0.25">
      <c r="A141" t="str">
        <f t="shared" si="2"/>
        <v>UTC+02</v>
      </c>
      <c r="B141" t="s">
        <v>980</v>
      </c>
      <c r="C141" t="s">
        <v>981</v>
      </c>
      <c r="E141" t="s">
        <v>84</v>
      </c>
      <c r="F141" t="s">
        <v>66</v>
      </c>
    </row>
    <row r="142" spans="1:7" x14ac:dyDescent="0.25">
      <c r="A142" t="str">
        <f t="shared" si="2"/>
        <v>UTC+02</v>
      </c>
      <c r="B142" t="s">
        <v>915</v>
      </c>
      <c r="C142" t="s">
        <v>988</v>
      </c>
      <c r="D142" t="s">
        <v>989</v>
      </c>
      <c r="E142" t="s">
        <v>84</v>
      </c>
      <c r="F142" t="s">
        <v>66</v>
      </c>
    </row>
    <row r="143" spans="1:7" x14ac:dyDescent="0.25">
      <c r="A143" t="str">
        <f t="shared" si="2"/>
        <v>UTC+02</v>
      </c>
      <c r="C143" t="s">
        <v>1027</v>
      </c>
      <c r="E143" t="s">
        <v>84</v>
      </c>
      <c r="F143" t="s">
        <v>66</v>
      </c>
      <c r="G143" t="s">
        <v>730</v>
      </c>
    </row>
    <row r="144" spans="1:7" x14ac:dyDescent="0.25">
      <c r="A144" t="str">
        <f t="shared" si="2"/>
        <v>UTC+02</v>
      </c>
      <c r="C144" t="s">
        <v>1035</v>
      </c>
      <c r="E144" t="s">
        <v>84</v>
      </c>
      <c r="F144" t="s">
        <v>84</v>
      </c>
      <c r="G144" t="s">
        <v>1036</v>
      </c>
    </row>
    <row r="145" spans="1:7" x14ac:dyDescent="0.25">
      <c r="A145" t="str">
        <f t="shared" si="2"/>
        <v>UTC+02</v>
      </c>
      <c r="C145" t="s">
        <v>1154</v>
      </c>
      <c r="E145" t="s">
        <v>84</v>
      </c>
      <c r="F145" t="s">
        <v>66</v>
      </c>
      <c r="G145" t="s">
        <v>635</v>
      </c>
    </row>
    <row r="146" spans="1:7" x14ac:dyDescent="0.25">
      <c r="A146" t="str">
        <f t="shared" si="2"/>
        <v>UTC+03</v>
      </c>
      <c r="B146" t="s">
        <v>64</v>
      </c>
      <c r="C146" t="s">
        <v>65</v>
      </c>
      <c r="E146" t="s">
        <v>66</v>
      </c>
      <c r="F146" t="s">
        <v>66</v>
      </c>
    </row>
    <row r="147" spans="1:7" x14ac:dyDescent="0.25">
      <c r="A147" t="str">
        <f t="shared" si="2"/>
        <v>UTC+03</v>
      </c>
      <c r="B147" t="s">
        <v>70</v>
      </c>
      <c r="C147" t="s">
        <v>71</v>
      </c>
      <c r="E147" t="s">
        <v>66</v>
      </c>
      <c r="F147" t="s">
        <v>66</v>
      </c>
    </row>
    <row r="148" spans="1:7" x14ac:dyDescent="0.25">
      <c r="A148" t="str">
        <f t="shared" si="2"/>
        <v>UTC+03</v>
      </c>
      <c r="C148" t="s">
        <v>72</v>
      </c>
      <c r="E148" t="s">
        <v>66</v>
      </c>
      <c r="F148" t="s">
        <v>66</v>
      </c>
      <c r="G148" t="s">
        <v>73</v>
      </c>
    </row>
    <row r="149" spans="1:7" x14ac:dyDescent="0.25">
      <c r="A149" t="str">
        <f t="shared" si="2"/>
        <v>UTC+03</v>
      </c>
      <c r="B149" t="s">
        <v>101</v>
      </c>
      <c r="C149" t="s">
        <v>102</v>
      </c>
      <c r="E149" t="s">
        <v>66</v>
      </c>
      <c r="F149" t="s">
        <v>66</v>
      </c>
    </row>
    <row r="150" spans="1:7" x14ac:dyDescent="0.25">
      <c r="A150" t="str">
        <f t="shared" si="2"/>
        <v>UTC+03</v>
      </c>
      <c r="B150" t="s">
        <v>103</v>
      </c>
      <c r="C150" t="s">
        <v>104</v>
      </c>
      <c r="E150" t="s">
        <v>66</v>
      </c>
      <c r="F150" t="s">
        <v>66</v>
      </c>
    </row>
    <row r="151" spans="1:7" x14ac:dyDescent="0.25">
      <c r="A151" t="str">
        <f t="shared" si="2"/>
        <v>UTC+03</v>
      </c>
      <c r="B151" t="s">
        <v>117</v>
      </c>
      <c r="C151" t="s">
        <v>118</v>
      </c>
      <c r="E151" t="s">
        <v>66</v>
      </c>
      <c r="F151" t="s">
        <v>66</v>
      </c>
    </row>
    <row r="152" spans="1:7" x14ac:dyDescent="0.25">
      <c r="A152" t="str">
        <f t="shared" si="2"/>
        <v>UTC+03</v>
      </c>
      <c r="B152" t="s">
        <v>119</v>
      </c>
      <c r="C152" t="s">
        <v>120</v>
      </c>
      <c r="E152" t="s">
        <v>66</v>
      </c>
      <c r="F152" t="s">
        <v>66</v>
      </c>
    </row>
    <row r="153" spans="1:7" x14ac:dyDescent="0.25">
      <c r="A153" t="str">
        <f t="shared" si="2"/>
        <v>UTC+03</v>
      </c>
      <c r="B153" t="s">
        <v>121</v>
      </c>
      <c r="C153" t="s">
        <v>122</v>
      </c>
      <c r="E153" t="s">
        <v>66</v>
      </c>
      <c r="F153" t="s">
        <v>66</v>
      </c>
    </row>
    <row r="154" spans="1:7" x14ac:dyDescent="0.25">
      <c r="A154" t="str">
        <f t="shared" si="2"/>
        <v>UTC+03</v>
      </c>
      <c r="B154" t="s">
        <v>148</v>
      </c>
      <c r="C154" t="s">
        <v>149</v>
      </c>
      <c r="E154" t="s">
        <v>66</v>
      </c>
      <c r="F154" t="s">
        <v>66</v>
      </c>
    </row>
    <row r="155" spans="1:7" x14ac:dyDescent="0.25">
      <c r="A155" t="str">
        <f t="shared" si="2"/>
        <v>UTC+03</v>
      </c>
      <c r="B155" t="s">
        <v>152</v>
      </c>
      <c r="C155" t="s">
        <v>153</v>
      </c>
      <c r="E155" t="s">
        <v>66</v>
      </c>
      <c r="F155" t="s">
        <v>66</v>
      </c>
    </row>
    <row r="156" spans="1:7" x14ac:dyDescent="0.25">
      <c r="A156" t="str">
        <f t="shared" si="2"/>
        <v>UTC+03</v>
      </c>
      <c r="B156" t="s">
        <v>524</v>
      </c>
      <c r="C156" t="s">
        <v>551</v>
      </c>
      <c r="D156" t="s">
        <v>552</v>
      </c>
      <c r="E156" t="s">
        <v>66</v>
      </c>
      <c r="F156" t="s">
        <v>66</v>
      </c>
    </row>
    <row r="157" spans="1:7" x14ac:dyDescent="0.25">
      <c r="A157" t="str">
        <f t="shared" si="2"/>
        <v>UTC+03</v>
      </c>
      <c r="B157" t="s">
        <v>559</v>
      </c>
      <c r="C157" t="s">
        <v>560</v>
      </c>
      <c r="E157" t="s">
        <v>66</v>
      </c>
      <c r="F157" t="s">
        <v>66</v>
      </c>
    </row>
    <row r="158" spans="1:7" x14ac:dyDescent="0.25">
      <c r="A158" t="str">
        <f t="shared" si="2"/>
        <v>UTC+03</v>
      </c>
      <c r="B158" t="s">
        <v>576</v>
      </c>
      <c r="C158" t="s">
        <v>577</v>
      </c>
      <c r="E158" t="s">
        <v>66</v>
      </c>
      <c r="F158" t="s">
        <v>66</v>
      </c>
    </row>
    <row r="159" spans="1:7" x14ac:dyDescent="0.25">
      <c r="A159" t="str">
        <f t="shared" si="2"/>
        <v>UTC+03</v>
      </c>
      <c r="B159" t="s">
        <v>578</v>
      </c>
      <c r="C159" t="s">
        <v>579</v>
      </c>
      <c r="E159" t="s">
        <v>66</v>
      </c>
      <c r="F159" t="s">
        <v>66</v>
      </c>
    </row>
    <row r="160" spans="1:7" x14ac:dyDescent="0.25">
      <c r="A160" t="str">
        <f t="shared" si="2"/>
        <v>UTC+03</v>
      </c>
      <c r="B160" t="s">
        <v>667</v>
      </c>
      <c r="C160" t="s">
        <v>668</v>
      </c>
      <c r="E160" t="s">
        <v>66</v>
      </c>
      <c r="F160" t="s">
        <v>66</v>
      </c>
    </row>
    <row r="161" spans="1:7" x14ac:dyDescent="0.25">
      <c r="A161" t="str">
        <f t="shared" si="2"/>
        <v>UTC+03</v>
      </c>
      <c r="B161" t="s">
        <v>697</v>
      </c>
      <c r="C161" t="s">
        <v>698</v>
      </c>
      <c r="E161" t="s">
        <v>66</v>
      </c>
      <c r="F161" t="s">
        <v>66</v>
      </c>
    </row>
    <row r="162" spans="1:7" x14ac:dyDescent="0.25">
      <c r="A162" t="str">
        <f t="shared" si="2"/>
        <v>UTC+03</v>
      </c>
      <c r="B162" t="s">
        <v>704</v>
      </c>
      <c r="C162" t="s">
        <v>705</v>
      </c>
      <c r="E162" t="s">
        <v>66</v>
      </c>
      <c r="F162" t="s">
        <v>66</v>
      </c>
    </row>
    <row r="163" spans="1:7" x14ac:dyDescent="0.25">
      <c r="A163" t="str">
        <f t="shared" si="2"/>
        <v>UTC+03</v>
      </c>
      <c r="B163" t="s">
        <v>565</v>
      </c>
      <c r="C163" t="s">
        <v>913</v>
      </c>
      <c r="D163" t="s">
        <v>914</v>
      </c>
      <c r="E163" t="s">
        <v>66</v>
      </c>
      <c r="F163" t="s">
        <v>66</v>
      </c>
    </row>
    <row r="164" spans="1:7" x14ac:dyDescent="0.25">
      <c r="A164" t="str">
        <f t="shared" si="2"/>
        <v>UTC+03</v>
      </c>
      <c r="B164" t="s">
        <v>931</v>
      </c>
      <c r="C164" t="s">
        <v>932</v>
      </c>
      <c r="E164" t="s">
        <v>66</v>
      </c>
      <c r="F164" t="s">
        <v>66</v>
      </c>
    </row>
    <row r="165" spans="1:7" x14ac:dyDescent="0.25">
      <c r="A165" t="str">
        <f t="shared" si="2"/>
        <v>UTC+03</v>
      </c>
      <c r="B165" t="s">
        <v>1003</v>
      </c>
      <c r="C165" t="s">
        <v>1004</v>
      </c>
      <c r="E165" t="s">
        <v>66</v>
      </c>
      <c r="F165" t="s">
        <v>66</v>
      </c>
    </row>
    <row r="166" spans="1:7" x14ac:dyDescent="0.25">
      <c r="A166" t="str">
        <f t="shared" si="2"/>
        <v>UTC+03</v>
      </c>
      <c r="B166" t="s">
        <v>1011</v>
      </c>
      <c r="C166" t="s">
        <v>1012</v>
      </c>
      <c r="E166" t="s">
        <v>66</v>
      </c>
      <c r="F166" t="s">
        <v>66</v>
      </c>
    </row>
    <row r="167" spans="1:7" x14ac:dyDescent="0.25">
      <c r="A167" t="str">
        <f t="shared" si="2"/>
        <v>UTC+03</v>
      </c>
      <c r="B167" t="s">
        <v>1021</v>
      </c>
      <c r="C167" t="s">
        <v>1022</v>
      </c>
      <c r="E167" t="s">
        <v>66</v>
      </c>
      <c r="F167" t="s">
        <v>66</v>
      </c>
    </row>
    <row r="168" spans="1:7" x14ac:dyDescent="0.25">
      <c r="A168" t="str">
        <f t="shared" si="2"/>
        <v>UTC+03:30</v>
      </c>
      <c r="B168" t="s">
        <v>726</v>
      </c>
      <c r="C168" t="s">
        <v>727</v>
      </c>
      <c r="E168" t="s">
        <v>728</v>
      </c>
      <c r="F168" t="s">
        <v>644</v>
      </c>
    </row>
    <row r="169" spans="1:7" x14ac:dyDescent="0.25">
      <c r="A169" t="str">
        <f t="shared" si="2"/>
        <v>UTC+03:30</v>
      </c>
      <c r="C169" t="s">
        <v>1025</v>
      </c>
      <c r="E169" t="s">
        <v>728</v>
      </c>
      <c r="F169" t="s">
        <v>644</v>
      </c>
      <c r="G169" t="s">
        <v>1026</v>
      </c>
    </row>
    <row r="170" spans="1:7" x14ac:dyDescent="0.25">
      <c r="A170" t="str">
        <f t="shared" si="2"/>
        <v>UTC+04</v>
      </c>
      <c r="B170" t="s">
        <v>580</v>
      </c>
      <c r="C170" t="s">
        <v>581</v>
      </c>
      <c r="E170" t="s">
        <v>582</v>
      </c>
      <c r="F170" t="s">
        <v>531</v>
      </c>
    </row>
    <row r="171" spans="1:7" x14ac:dyDescent="0.25">
      <c r="A171" t="str">
        <f t="shared" si="2"/>
        <v>UTC+04</v>
      </c>
      <c r="B171" t="s">
        <v>614</v>
      </c>
      <c r="C171" t="s">
        <v>615</v>
      </c>
      <c r="E171" t="s">
        <v>582</v>
      </c>
      <c r="F171" t="s">
        <v>582</v>
      </c>
    </row>
    <row r="172" spans="1:7" x14ac:dyDescent="0.25">
      <c r="A172" t="str">
        <f t="shared" si="2"/>
        <v>UTC+04</v>
      </c>
      <c r="B172" t="s">
        <v>679</v>
      </c>
      <c r="C172" t="s">
        <v>680</v>
      </c>
      <c r="E172" t="s">
        <v>582</v>
      </c>
      <c r="F172" t="s">
        <v>582</v>
      </c>
    </row>
    <row r="173" spans="1:7" x14ac:dyDescent="0.25">
      <c r="A173" t="str">
        <f t="shared" si="2"/>
        <v>UTC+04</v>
      </c>
      <c r="B173" t="s">
        <v>724</v>
      </c>
      <c r="C173" t="s">
        <v>725</v>
      </c>
      <c r="E173" t="s">
        <v>582</v>
      </c>
      <c r="F173" t="s">
        <v>582</v>
      </c>
    </row>
    <row r="174" spans="1:7" x14ac:dyDescent="0.25">
      <c r="A174" t="str">
        <f t="shared" si="2"/>
        <v>UTC+04</v>
      </c>
      <c r="B174" t="s">
        <v>753</v>
      </c>
      <c r="C174" t="s">
        <v>754</v>
      </c>
      <c r="E174" t="s">
        <v>582</v>
      </c>
      <c r="F174" t="s">
        <v>582</v>
      </c>
    </row>
    <row r="175" spans="1:7" x14ac:dyDescent="0.25">
      <c r="A175" t="str">
        <f t="shared" si="2"/>
        <v>UTC+04</v>
      </c>
      <c r="B175" t="s">
        <v>565</v>
      </c>
      <c r="C175" t="s">
        <v>935</v>
      </c>
      <c r="D175" t="s">
        <v>936</v>
      </c>
      <c r="E175" t="s">
        <v>582</v>
      </c>
      <c r="F175" t="s">
        <v>582</v>
      </c>
    </row>
    <row r="176" spans="1:7" x14ac:dyDescent="0.25">
      <c r="A176" t="str">
        <f t="shared" si="2"/>
        <v>UTC+04</v>
      </c>
      <c r="B176" t="s">
        <v>565</v>
      </c>
      <c r="C176" t="s">
        <v>951</v>
      </c>
      <c r="D176" t="s">
        <v>952</v>
      </c>
      <c r="E176" t="s">
        <v>582</v>
      </c>
      <c r="F176" t="s">
        <v>582</v>
      </c>
    </row>
    <row r="177" spans="1:7" x14ac:dyDescent="0.25">
      <c r="A177" t="str">
        <f t="shared" si="2"/>
        <v>UTC+04</v>
      </c>
      <c r="B177" t="s">
        <v>565</v>
      </c>
      <c r="C177" t="s">
        <v>982</v>
      </c>
      <c r="D177" t="s">
        <v>983</v>
      </c>
      <c r="E177" t="s">
        <v>582</v>
      </c>
      <c r="F177" t="s">
        <v>582</v>
      </c>
    </row>
    <row r="178" spans="1:7" x14ac:dyDescent="0.25">
      <c r="A178" t="str">
        <f t="shared" si="2"/>
        <v>UTC+04</v>
      </c>
      <c r="B178" t="s">
        <v>1015</v>
      </c>
      <c r="C178" t="s">
        <v>1016</v>
      </c>
      <c r="E178" t="s">
        <v>582</v>
      </c>
      <c r="F178" t="s">
        <v>582</v>
      </c>
    </row>
    <row r="179" spans="1:7" x14ac:dyDescent="0.25">
      <c r="A179" t="str">
        <f t="shared" si="2"/>
        <v>UTC+04</v>
      </c>
      <c r="B179" t="s">
        <v>1019</v>
      </c>
      <c r="C179" t="s">
        <v>1020</v>
      </c>
      <c r="E179" t="s">
        <v>582</v>
      </c>
      <c r="F179" t="s">
        <v>582</v>
      </c>
    </row>
    <row r="180" spans="1:7" x14ac:dyDescent="0.25">
      <c r="A180" t="str">
        <f t="shared" si="2"/>
        <v>UTC+04</v>
      </c>
      <c r="B180" t="s">
        <v>1023</v>
      </c>
      <c r="C180" t="s">
        <v>1024</v>
      </c>
      <c r="E180" t="s">
        <v>582</v>
      </c>
      <c r="F180" t="s">
        <v>582</v>
      </c>
    </row>
    <row r="181" spans="1:7" x14ac:dyDescent="0.25">
      <c r="A181" t="str">
        <f t="shared" si="2"/>
        <v>UTC+04</v>
      </c>
      <c r="C181" t="s">
        <v>1178</v>
      </c>
      <c r="E181" t="s">
        <v>582</v>
      </c>
      <c r="F181" t="s">
        <v>582</v>
      </c>
      <c r="G181" t="s">
        <v>1179</v>
      </c>
    </row>
    <row r="182" spans="1:7" x14ac:dyDescent="0.25">
      <c r="A182" t="str">
        <f t="shared" si="2"/>
        <v>UTC+04:30</v>
      </c>
      <c r="B182" t="s">
        <v>642</v>
      </c>
      <c r="C182" t="s">
        <v>643</v>
      </c>
      <c r="E182" t="s">
        <v>644</v>
      </c>
      <c r="F182" t="s">
        <v>644</v>
      </c>
    </row>
    <row r="183" spans="1:7" x14ac:dyDescent="0.25">
      <c r="A183" t="str">
        <f t="shared" si="2"/>
        <v>UTC+05</v>
      </c>
      <c r="B183" t="s">
        <v>524</v>
      </c>
      <c r="C183" t="s">
        <v>529</v>
      </c>
      <c r="D183" t="s">
        <v>530</v>
      </c>
      <c r="E183" t="s">
        <v>531</v>
      </c>
      <c r="F183" t="s">
        <v>532</v>
      </c>
    </row>
    <row r="184" spans="1:7" x14ac:dyDescent="0.25">
      <c r="A184" t="str">
        <f t="shared" si="2"/>
        <v>UTC+05</v>
      </c>
      <c r="B184" t="s">
        <v>524</v>
      </c>
      <c r="C184" t="s">
        <v>538</v>
      </c>
      <c r="D184" t="s">
        <v>539</v>
      </c>
      <c r="E184" t="s">
        <v>531</v>
      </c>
      <c r="F184" t="s">
        <v>531</v>
      </c>
    </row>
    <row r="185" spans="1:7" x14ac:dyDescent="0.25">
      <c r="A185" t="str">
        <f t="shared" si="2"/>
        <v>UTC+05</v>
      </c>
      <c r="B185" t="s">
        <v>561</v>
      </c>
      <c r="C185" t="s">
        <v>568</v>
      </c>
      <c r="D185" t="s">
        <v>569</v>
      </c>
      <c r="E185" t="s">
        <v>531</v>
      </c>
      <c r="F185" t="s">
        <v>531</v>
      </c>
    </row>
    <row r="186" spans="1:7" x14ac:dyDescent="0.25">
      <c r="A186" t="str">
        <f t="shared" si="2"/>
        <v>UTC+05</v>
      </c>
      <c r="B186" t="s">
        <v>561</v>
      </c>
      <c r="C186" t="s">
        <v>570</v>
      </c>
      <c r="D186" t="s">
        <v>571</v>
      </c>
      <c r="E186" t="s">
        <v>531</v>
      </c>
      <c r="F186" t="s">
        <v>531</v>
      </c>
    </row>
    <row r="187" spans="1:7" x14ac:dyDescent="0.25">
      <c r="A187" t="str">
        <f t="shared" si="2"/>
        <v>UTC+05</v>
      </c>
      <c r="B187" t="s">
        <v>572</v>
      </c>
      <c r="C187" t="s">
        <v>573</v>
      </c>
      <c r="E187" t="s">
        <v>531</v>
      </c>
      <c r="F187" t="s">
        <v>531</v>
      </c>
    </row>
    <row r="188" spans="1:7" x14ac:dyDescent="0.25">
      <c r="A188" t="str">
        <f t="shared" si="2"/>
        <v>UTC+05</v>
      </c>
      <c r="C188" t="s">
        <v>574</v>
      </c>
      <c r="E188" t="s">
        <v>531</v>
      </c>
      <c r="F188" t="s">
        <v>531</v>
      </c>
      <c r="G188" t="s">
        <v>575</v>
      </c>
    </row>
    <row r="189" spans="1:7" x14ac:dyDescent="0.25">
      <c r="A189" t="str">
        <f t="shared" si="2"/>
        <v>UTC+05</v>
      </c>
      <c r="B189" t="s">
        <v>616</v>
      </c>
      <c r="C189" t="s">
        <v>617</v>
      </c>
      <c r="E189" t="s">
        <v>531</v>
      </c>
      <c r="F189" t="s">
        <v>531</v>
      </c>
    </row>
    <row r="190" spans="1:7" x14ac:dyDescent="0.25">
      <c r="A190" t="str">
        <f t="shared" si="2"/>
        <v>UTC+05</v>
      </c>
      <c r="B190" t="s">
        <v>647</v>
      </c>
      <c r="C190" t="s">
        <v>648</v>
      </c>
      <c r="E190" t="s">
        <v>531</v>
      </c>
      <c r="F190" t="s">
        <v>531</v>
      </c>
    </row>
    <row r="191" spans="1:7" x14ac:dyDescent="0.25">
      <c r="A191" t="str">
        <f t="shared" si="2"/>
        <v>UTC+05</v>
      </c>
      <c r="B191" t="s">
        <v>561</v>
      </c>
      <c r="C191" t="s">
        <v>689</v>
      </c>
      <c r="D191" t="s">
        <v>690</v>
      </c>
      <c r="E191" t="s">
        <v>531</v>
      </c>
      <c r="F191" t="s">
        <v>531</v>
      </c>
    </row>
    <row r="192" spans="1:7" x14ac:dyDescent="0.25">
      <c r="A192" t="str">
        <f t="shared" si="2"/>
        <v>UTC+05</v>
      </c>
      <c r="B192" t="s">
        <v>710</v>
      </c>
      <c r="C192" t="s">
        <v>711</v>
      </c>
      <c r="D192" t="s">
        <v>712</v>
      </c>
      <c r="E192" t="s">
        <v>531</v>
      </c>
      <c r="F192" t="s">
        <v>531</v>
      </c>
    </row>
    <row r="193" spans="1:7" x14ac:dyDescent="0.25">
      <c r="A193" t="str">
        <f t="shared" si="2"/>
        <v>UTC+05</v>
      </c>
      <c r="B193" t="s">
        <v>710</v>
      </c>
      <c r="C193" t="s">
        <v>722</v>
      </c>
      <c r="D193" t="s">
        <v>723</v>
      </c>
      <c r="E193" t="s">
        <v>531</v>
      </c>
      <c r="F193" t="s">
        <v>531</v>
      </c>
    </row>
    <row r="194" spans="1:7" x14ac:dyDescent="0.25">
      <c r="A194" t="str">
        <f t="shared" ref="A194:A257" si="3">CONCATENATE("UTC",LEFT(E194,3),IF(VALUE(RIGHT(E194,2))&gt;0,RIGHT(E194,3),""))</f>
        <v>UTC+05</v>
      </c>
      <c r="B194" t="s">
        <v>1013</v>
      </c>
      <c r="C194" t="s">
        <v>1014</v>
      </c>
      <c r="E194" t="s">
        <v>531</v>
      </c>
      <c r="F194" t="s">
        <v>531</v>
      </c>
    </row>
    <row r="195" spans="1:7" x14ac:dyDescent="0.25">
      <c r="A195" t="str">
        <f t="shared" si="3"/>
        <v>UTC+05</v>
      </c>
      <c r="B195" t="s">
        <v>1017</v>
      </c>
      <c r="C195" t="s">
        <v>1018</v>
      </c>
      <c r="E195" t="s">
        <v>531</v>
      </c>
      <c r="F195" t="s">
        <v>531</v>
      </c>
    </row>
    <row r="196" spans="1:7" x14ac:dyDescent="0.25">
      <c r="A196" t="str">
        <f t="shared" si="3"/>
        <v>UTC+05:30</v>
      </c>
      <c r="C196" t="s">
        <v>591</v>
      </c>
      <c r="E196" t="s">
        <v>592</v>
      </c>
      <c r="F196" t="s">
        <v>592</v>
      </c>
      <c r="G196" t="s">
        <v>593</v>
      </c>
    </row>
    <row r="197" spans="1:7" x14ac:dyDescent="0.25">
      <c r="A197" t="str">
        <f t="shared" si="3"/>
        <v>UTC+05:30</v>
      </c>
      <c r="B197" t="s">
        <v>603</v>
      </c>
      <c r="C197" t="s">
        <v>604</v>
      </c>
      <c r="E197" t="s">
        <v>592</v>
      </c>
      <c r="F197" t="s">
        <v>592</v>
      </c>
    </row>
    <row r="198" spans="1:7" x14ac:dyDescent="0.25">
      <c r="A198" t="str">
        <f t="shared" si="3"/>
        <v>UTC+05:30</v>
      </c>
      <c r="B198" t="s">
        <v>657</v>
      </c>
      <c r="C198" t="s">
        <v>658</v>
      </c>
      <c r="E198" t="s">
        <v>592</v>
      </c>
      <c r="F198" t="s">
        <v>592</v>
      </c>
      <c r="G198" t="s">
        <v>659</v>
      </c>
    </row>
    <row r="199" spans="1:7" x14ac:dyDescent="0.25">
      <c r="A199" t="str">
        <f t="shared" si="3"/>
        <v>UTC+05:45</v>
      </c>
      <c r="B199" t="s">
        <v>652</v>
      </c>
      <c r="C199" t="s">
        <v>653</v>
      </c>
      <c r="E199" t="s">
        <v>654</v>
      </c>
      <c r="F199" t="s">
        <v>654</v>
      </c>
    </row>
    <row r="200" spans="1:7" x14ac:dyDescent="0.25">
      <c r="A200" t="str">
        <f t="shared" si="3"/>
        <v>UTC+05:45</v>
      </c>
      <c r="C200" t="s">
        <v>655</v>
      </c>
      <c r="E200" t="s">
        <v>654</v>
      </c>
      <c r="F200" t="s">
        <v>654</v>
      </c>
      <c r="G200" t="s">
        <v>656</v>
      </c>
    </row>
    <row r="201" spans="1:7" x14ac:dyDescent="0.25">
      <c r="A201" t="str">
        <f t="shared" si="3"/>
        <v>UTC+06</v>
      </c>
      <c r="B201" t="s">
        <v>524</v>
      </c>
      <c r="C201" t="s">
        <v>553</v>
      </c>
      <c r="D201" t="s">
        <v>554</v>
      </c>
      <c r="E201" t="s">
        <v>555</v>
      </c>
      <c r="F201" t="s">
        <v>555</v>
      </c>
    </row>
    <row r="202" spans="1:7" x14ac:dyDescent="0.25">
      <c r="A202" t="str">
        <f t="shared" si="3"/>
        <v>UTC+06</v>
      </c>
      <c r="B202" t="s">
        <v>561</v>
      </c>
      <c r="C202" t="s">
        <v>562</v>
      </c>
      <c r="D202" t="s">
        <v>312</v>
      </c>
      <c r="E202" t="s">
        <v>555</v>
      </c>
      <c r="F202" t="s">
        <v>555</v>
      </c>
    </row>
    <row r="203" spans="1:7" x14ac:dyDescent="0.25">
      <c r="A203" t="str">
        <f t="shared" si="3"/>
        <v>UTC+06</v>
      </c>
      <c r="B203" t="s">
        <v>587</v>
      </c>
      <c r="C203" t="s">
        <v>588</v>
      </c>
      <c r="E203" t="s">
        <v>555</v>
      </c>
      <c r="F203" t="s">
        <v>555</v>
      </c>
    </row>
    <row r="204" spans="1:7" x14ac:dyDescent="0.25">
      <c r="A204" t="str">
        <f t="shared" si="3"/>
        <v>UTC+06</v>
      </c>
      <c r="C204" t="s">
        <v>605</v>
      </c>
      <c r="E204" t="s">
        <v>555</v>
      </c>
      <c r="F204" t="s">
        <v>555</v>
      </c>
      <c r="G204" t="s">
        <v>606</v>
      </c>
    </row>
    <row r="205" spans="1:7" x14ac:dyDescent="0.25">
      <c r="A205" t="str">
        <f t="shared" si="3"/>
        <v>UTC+06</v>
      </c>
      <c r="B205" t="s">
        <v>609</v>
      </c>
      <c r="C205" t="s">
        <v>610</v>
      </c>
      <c r="E205" t="s">
        <v>555</v>
      </c>
      <c r="F205" t="s">
        <v>555</v>
      </c>
    </row>
    <row r="206" spans="1:7" x14ac:dyDescent="0.25">
      <c r="A206" t="str">
        <f t="shared" si="3"/>
        <v>UTC+06</v>
      </c>
      <c r="B206" t="s">
        <v>561</v>
      </c>
      <c r="C206" t="s">
        <v>699</v>
      </c>
      <c r="D206" t="s">
        <v>700</v>
      </c>
      <c r="E206" t="s">
        <v>555</v>
      </c>
      <c r="F206" t="s">
        <v>555</v>
      </c>
    </row>
    <row r="207" spans="1:7" x14ac:dyDescent="0.25">
      <c r="A207" t="str">
        <f t="shared" si="3"/>
        <v>UTC+06</v>
      </c>
      <c r="C207" t="s">
        <v>731</v>
      </c>
      <c r="E207" t="s">
        <v>555</v>
      </c>
      <c r="F207" t="s">
        <v>555</v>
      </c>
      <c r="G207" t="s">
        <v>732</v>
      </c>
    </row>
    <row r="208" spans="1:7" x14ac:dyDescent="0.25">
      <c r="A208" t="str">
        <f t="shared" si="3"/>
        <v>UTC+06</v>
      </c>
      <c r="B208" t="s">
        <v>733</v>
      </c>
      <c r="C208" t="s">
        <v>734</v>
      </c>
      <c r="E208" t="s">
        <v>555</v>
      </c>
      <c r="F208" t="s">
        <v>555</v>
      </c>
    </row>
    <row r="209" spans="1:7" x14ac:dyDescent="0.25">
      <c r="A209" t="str">
        <f t="shared" si="3"/>
        <v>UTC+06</v>
      </c>
      <c r="B209" t="s">
        <v>565</v>
      </c>
      <c r="C209" t="s">
        <v>751</v>
      </c>
      <c r="D209" t="s">
        <v>752</v>
      </c>
      <c r="E209" t="s">
        <v>555</v>
      </c>
      <c r="F209" t="s">
        <v>555</v>
      </c>
    </row>
    <row r="210" spans="1:7" x14ac:dyDescent="0.25">
      <c r="A210" t="str">
        <f t="shared" si="3"/>
        <v>UTC+06</v>
      </c>
      <c r="B210" t="s">
        <v>1005</v>
      </c>
      <c r="C210" t="s">
        <v>1006</v>
      </c>
      <c r="E210" t="s">
        <v>555</v>
      </c>
      <c r="F210" t="s">
        <v>555</v>
      </c>
    </row>
    <row r="211" spans="1:7" x14ac:dyDescent="0.25">
      <c r="A211" t="str">
        <f t="shared" si="3"/>
        <v>UTC+06:30</v>
      </c>
      <c r="B211" t="s">
        <v>701</v>
      </c>
      <c r="C211" t="s">
        <v>702</v>
      </c>
      <c r="E211" t="s">
        <v>703</v>
      </c>
      <c r="F211" t="s">
        <v>703</v>
      </c>
    </row>
    <row r="212" spans="1:7" x14ac:dyDescent="0.25">
      <c r="A212" t="str">
        <f t="shared" si="3"/>
        <v>UTC+06:30</v>
      </c>
      <c r="B212" t="s">
        <v>1009</v>
      </c>
      <c r="C212" t="s">
        <v>1010</v>
      </c>
      <c r="E212" t="s">
        <v>703</v>
      </c>
      <c r="F212" t="s">
        <v>703</v>
      </c>
    </row>
    <row r="213" spans="1:7" x14ac:dyDescent="0.25">
      <c r="A213" t="str">
        <f t="shared" si="3"/>
        <v>UTC+07</v>
      </c>
      <c r="B213" t="s">
        <v>583</v>
      </c>
      <c r="C213" t="s">
        <v>584</v>
      </c>
      <c r="E213" t="s">
        <v>532</v>
      </c>
      <c r="F213" t="s">
        <v>532</v>
      </c>
    </row>
    <row r="214" spans="1:7" x14ac:dyDescent="0.25">
      <c r="A214" t="str">
        <f t="shared" si="3"/>
        <v>UTC+07</v>
      </c>
      <c r="B214" t="s">
        <v>626</v>
      </c>
      <c r="C214" t="s">
        <v>627</v>
      </c>
      <c r="E214" t="s">
        <v>532</v>
      </c>
      <c r="F214" t="s">
        <v>532</v>
      </c>
    </row>
    <row r="215" spans="1:7" x14ac:dyDescent="0.25">
      <c r="A215" t="str">
        <f t="shared" si="3"/>
        <v>UTC+07</v>
      </c>
      <c r="B215" t="s">
        <v>594</v>
      </c>
      <c r="C215" t="s">
        <v>630</v>
      </c>
      <c r="D215" t="s">
        <v>631</v>
      </c>
      <c r="E215" t="s">
        <v>532</v>
      </c>
      <c r="F215" t="s">
        <v>532</v>
      </c>
    </row>
    <row r="216" spans="1:7" x14ac:dyDescent="0.25">
      <c r="A216" t="str">
        <f t="shared" si="3"/>
        <v>UTC+07</v>
      </c>
      <c r="B216" t="s">
        <v>22</v>
      </c>
      <c r="C216" t="s">
        <v>636</v>
      </c>
      <c r="D216" t="s">
        <v>637</v>
      </c>
      <c r="E216" t="s">
        <v>532</v>
      </c>
      <c r="F216" t="s">
        <v>532</v>
      </c>
    </row>
    <row r="217" spans="1:7" x14ac:dyDescent="0.25">
      <c r="A217" t="str">
        <f t="shared" si="3"/>
        <v>UTC+07</v>
      </c>
      <c r="B217" t="s">
        <v>565</v>
      </c>
      <c r="C217" t="s">
        <v>683</v>
      </c>
      <c r="D217" t="s">
        <v>684</v>
      </c>
      <c r="E217" t="s">
        <v>532</v>
      </c>
      <c r="F217" t="s">
        <v>532</v>
      </c>
    </row>
    <row r="218" spans="1:7" x14ac:dyDescent="0.25">
      <c r="A218" t="str">
        <f t="shared" si="3"/>
        <v>UTC+07</v>
      </c>
      <c r="B218" t="s">
        <v>565</v>
      </c>
      <c r="C218" t="s">
        <v>685</v>
      </c>
      <c r="D218" t="s">
        <v>686</v>
      </c>
      <c r="E218" t="s">
        <v>532</v>
      </c>
      <c r="F218" t="s">
        <v>532</v>
      </c>
    </row>
    <row r="219" spans="1:7" x14ac:dyDescent="0.25">
      <c r="A219" t="str">
        <f t="shared" si="3"/>
        <v>UTC+07</v>
      </c>
      <c r="B219" t="s">
        <v>565</v>
      </c>
      <c r="C219" t="s">
        <v>687</v>
      </c>
      <c r="D219" t="s">
        <v>688</v>
      </c>
      <c r="E219" t="s">
        <v>532</v>
      </c>
      <c r="F219" t="s">
        <v>532</v>
      </c>
    </row>
    <row r="220" spans="1:7" x14ac:dyDescent="0.25">
      <c r="A220" t="str">
        <f t="shared" si="3"/>
        <v>UTC+07</v>
      </c>
      <c r="B220" t="s">
        <v>691</v>
      </c>
      <c r="C220" t="s">
        <v>692</v>
      </c>
      <c r="E220" t="s">
        <v>532</v>
      </c>
      <c r="F220" t="s">
        <v>532</v>
      </c>
    </row>
    <row r="221" spans="1:7" x14ac:dyDescent="0.25">
      <c r="A221" t="str">
        <f t="shared" si="3"/>
        <v>UTC+07</v>
      </c>
      <c r="B221" t="s">
        <v>22</v>
      </c>
      <c r="C221" t="s">
        <v>693</v>
      </c>
      <c r="D221" t="s">
        <v>694</v>
      </c>
      <c r="E221" t="s">
        <v>532</v>
      </c>
      <c r="F221" t="s">
        <v>532</v>
      </c>
    </row>
    <row r="222" spans="1:7" x14ac:dyDescent="0.25">
      <c r="A222" t="str">
        <f t="shared" si="3"/>
        <v>UTC+07</v>
      </c>
      <c r="C222" t="s">
        <v>706</v>
      </c>
      <c r="E222" t="s">
        <v>532</v>
      </c>
      <c r="F222" t="s">
        <v>532</v>
      </c>
      <c r="G222" t="s">
        <v>707</v>
      </c>
    </row>
    <row r="223" spans="1:7" x14ac:dyDescent="0.25">
      <c r="A223" t="str">
        <f t="shared" si="3"/>
        <v>UTC+07</v>
      </c>
      <c r="B223" t="s">
        <v>745</v>
      </c>
      <c r="C223" t="s">
        <v>746</v>
      </c>
      <c r="E223" t="s">
        <v>532</v>
      </c>
      <c r="F223" t="s">
        <v>532</v>
      </c>
    </row>
    <row r="224" spans="1:7" x14ac:dyDescent="0.25">
      <c r="A224" t="str">
        <f t="shared" si="3"/>
        <v>UTC+07</v>
      </c>
      <c r="B224" t="s">
        <v>1007</v>
      </c>
      <c r="C224" t="s">
        <v>1008</v>
      </c>
      <c r="E224" t="s">
        <v>532</v>
      </c>
      <c r="F224" t="s">
        <v>532</v>
      </c>
    </row>
    <row r="225" spans="1:7" x14ac:dyDescent="0.25">
      <c r="A225" t="str">
        <f t="shared" si="3"/>
        <v>UTC+08</v>
      </c>
      <c r="B225" t="s">
        <v>589</v>
      </c>
      <c r="C225" t="s">
        <v>590</v>
      </c>
      <c r="E225" t="s">
        <v>528</v>
      </c>
      <c r="F225" t="s">
        <v>528</v>
      </c>
    </row>
    <row r="226" spans="1:7" x14ac:dyDescent="0.25">
      <c r="A226" t="str">
        <f t="shared" si="3"/>
        <v>UTC+08</v>
      </c>
      <c r="B226" t="s">
        <v>594</v>
      </c>
      <c r="C226" t="s">
        <v>595</v>
      </c>
      <c r="D226" t="s">
        <v>596</v>
      </c>
      <c r="E226" t="s">
        <v>528</v>
      </c>
      <c r="F226" t="s">
        <v>528</v>
      </c>
    </row>
    <row r="227" spans="1:7" x14ac:dyDescent="0.25">
      <c r="A227" t="str">
        <f t="shared" si="3"/>
        <v>UTC+08</v>
      </c>
      <c r="B227" t="s">
        <v>597</v>
      </c>
      <c r="C227" t="s">
        <v>598</v>
      </c>
      <c r="D227" t="s">
        <v>599</v>
      </c>
      <c r="E227" t="s">
        <v>528</v>
      </c>
      <c r="F227" t="s">
        <v>528</v>
      </c>
      <c r="G227" t="s">
        <v>600</v>
      </c>
    </row>
    <row r="228" spans="1:7" x14ac:dyDescent="0.25">
      <c r="A228" t="str">
        <f t="shared" si="3"/>
        <v>UTC+08</v>
      </c>
      <c r="C228" t="s">
        <v>601</v>
      </c>
      <c r="E228" t="s">
        <v>528</v>
      </c>
      <c r="F228" t="s">
        <v>528</v>
      </c>
      <c r="G228" t="s">
        <v>602</v>
      </c>
    </row>
    <row r="229" spans="1:7" x14ac:dyDescent="0.25">
      <c r="A229" t="str">
        <f t="shared" si="3"/>
        <v>UTC+08</v>
      </c>
      <c r="B229" t="s">
        <v>597</v>
      </c>
      <c r="C229" t="s">
        <v>621</v>
      </c>
      <c r="D229" t="s">
        <v>622</v>
      </c>
      <c r="E229" t="s">
        <v>528</v>
      </c>
      <c r="F229" t="s">
        <v>528</v>
      </c>
      <c r="G229" t="s">
        <v>623</v>
      </c>
    </row>
    <row r="230" spans="1:7" x14ac:dyDescent="0.25">
      <c r="A230" t="str">
        <f t="shared" si="3"/>
        <v>UTC+08</v>
      </c>
      <c r="B230" t="s">
        <v>628</v>
      </c>
      <c r="C230" t="s">
        <v>629</v>
      </c>
      <c r="E230" t="s">
        <v>528</v>
      </c>
      <c r="F230" t="s">
        <v>528</v>
      </c>
    </row>
    <row r="231" spans="1:7" x14ac:dyDescent="0.25">
      <c r="A231" t="str">
        <f t="shared" si="3"/>
        <v>UTC+08</v>
      </c>
      <c r="B231" t="s">
        <v>597</v>
      </c>
      <c r="C231" t="s">
        <v>649</v>
      </c>
      <c r="D231" t="s">
        <v>650</v>
      </c>
      <c r="E231" t="s">
        <v>528</v>
      </c>
      <c r="F231" t="s">
        <v>528</v>
      </c>
      <c r="G231" t="s">
        <v>651</v>
      </c>
    </row>
    <row r="232" spans="1:7" x14ac:dyDescent="0.25">
      <c r="A232" t="str">
        <f t="shared" si="3"/>
        <v>UTC+08</v>
      </c>
      <c r="B232" t="s">
        <v>565</v>
      </c>
      <c r="C232" t="s">
        <v>660</v>
      </c>
      <c r="D232" t="s">
        <v>661</v>
      </c>
      <c r="E232" t="s">
        <v>528</v>
      </c>
      <c r="F232" t="s">
        <v>528</v>
      </c>
    </row>
    <row r="233" spans="1:7" x14ac:dyDescent="0.25">
      <c r="A233" t="str">
        <f t="shared" si="3"/>
        <v>UTC+08</v>
      </c>
      <c r="B233" t="s">
        <v>662</v>
      </c>
      <c r="C233" t="s">
        <v>663</v>
      </c>
      <c r="D233" t="s">
        <v>664</v>
      </c>
      <c r="E233" t="s">
        <v>528</v>
      </c>
      <c r="F233" t="s">
        <v>528</v>
      </c>
    </row>
    <row r="234" spans="1:7" x14ac:dyDescent="0.25">
      <c r="A234" t="str">
        <f t="shared" si="3"/>
        <v>UTC+08</v>
      </c>
      <c r="B234" t="s">
        <v>662</v>
      </c>
      <c r="C234" t="s">
        <v>665</v>
      </c>
      <c r="D234" t="s">
        <v>666</v>
      </c>
      <c r="E234" t="s">
        <v>528</v>
      </c>
      <c r="F234" t="s">
        <v>528</v>
      </c>
    </row>
    <row r="235" spans="1:7" x14ac:dyDescent="0.25">
      <c r="A235" t="str">
        <f t="shared" si="3"/>
        <v>UTC+08</v>
      </c>
      <c r="C235" t="s">
        <v>669</v>
      </c>
      <c r="E235" t="s">
        <v>528</v>
      </c>
      <c r="F235" t="s">
        <v>528</v>
      </c>
      <c r="G235" t="s">
        <v>670</v>
      </c>
    </row>
    <row r="236" spans="1:7" x14ac:dyDescent="0.25">
      <c r="A236" t="str">
        <f t="shared" si="3"/>
        <v>UTC+08</v>
      </c>
      <c r="B236" t="s">
        <v>671</v>
      </c>
      <c r="C236" t="s">
        <v>672</v>
      </c>
      <c r="E236" t="s">
        <v>528</v>
      </c>
      <c r="F236" t="s">
        <v>528</v>
      </c>
    </row>
    <row r="237" spans="1:7" x14ac:dyDescent="0.25">
      <c r="A237" t="str">
        <f t="shared" si="3"/>
        <v>UTC+08</v>
      </c>
      <c r="B237" t="s">
        <v>22</v>
      </c>
      <c r="C237" t="s">
        <v>675</v>
      </c>
      <c r="D237" t="s">
        <v>676</v>
      </c>
      <c r="E237" t="s">
        <v>528</v>
      </c>
      <c r="F237" t="s">
        <v>528</v>
      </c>
    </row>
    <row r="238" spans="1:7" x14ac:dyDescent="0.25">
      <c r="A238" t="str">
        <f t="shared" si="3"/>
        <v>UTC+08</v>
      </c>
      <c r="B238" t="s">
        <v>677</v>
      </c>
      <c r="C238" t="s">
        <v>678</v>
      </c>
      <c r="E238" t="s">
        <v>528</v>
      </c>
      <c r="F238" t="s">
        <v>528</v>
      </c>
    </row>
    <row r="239" spans="1:7" x14ac:dyDescent="0.25">
      <c r="A239" t="str">
        <f t="shared" si="3"/>
        <v>UTC+08</v>
      </c>
      <c r="B239" t="s">
        <v>597</v>
      </c>
      <c r="C239" t="s">
        <v>715</v>
      </c>
      <c r="D239" t="s">
        <v>716</v>
      </c>
      <c r="E239" t="s">
        <v>528</v>
      </c>
      <c r="F239" t="s">
        <v>528</v>
      </c>
      <c r="G239" t="s">
        <v>717</v>
      </c>
    </row>
    <row r="240" spans="1:7" x14ac:dyDescent="0.25">
      <c r="A240" t="str">
        <f t="shared" si="3"/>
        <v>UTC+08</v>
      </c>
      <c r="B240" t="s">
        <v>718</v>
      </c>
      <c r="C240" t="s">
        <v>719</v>
      </c>
      <c r="E240" t="s">
        <v>528</v>
      </c>
      <c r="F240" t="s">
        <v>528</v>
      </c>
    </row>
    <row r="241" spans="1:7" x14ac:dyDescent="0.25">
      <c r="A241" t="str">
        <f t="shared" si="3"/>
        <v>UTC+08</v>
      </c>
      <c r="B241" t="s">
        <v>720</v>
      </c>
      <c r="C241" t="s">
        <v>721</v>
      </c>
      <c r="E241" t="s">
        <v>528</v>
      </c>
      <c r="F241" t="s">
        <v>528</v>
      </c>
    </row>
    <row r="242" spans="1:7" x14ac:dyDescent="0.25">
      <c r="A242" t="str">
        <f t="shared" si="3"/>
        <v>UTC+08</v>
      </c>
      <c r="C242" t="s">
        <v>737</v>
      </c>
      <c r="E242" t="s">
        <v>528</v>
      </c>
      <c r="F242" t="s">
        <v>528</v>
      </c>
      <c r="G242" t="s">
        <v>738</v>
      </c>
    </row>
    <row r="243" spans="1:7" x14ac:dyDescent="0.25">
      <c r="A243" t="str">
        <f t="shared" si="3"/>
        <v>UTC+08</v>
      </c>
      <c r="B243" t="s">
        <v>594</v>
      </c>
      <c r="C243" t="s">
        <v>739</v>
      </c>
      <c r="D243" t="s">
        <v>312</v>
      </c>
      <c r="E243" t="s">
        <v>528</v>
      </c>
      <c r="F243" t="s">
        <v>528</v>
      </c>
    </row>
    <row r="244" spans="1:7" x14ac:dyDescent="0.25">
      <c r="A244" t="str">
        <f t="shared" si="3"/>
        <v>UTC+08</v>
      </c>
      <c r="C244" t="s">
        <v>740</v>
      </c>
      <c r="E244" t="s">
        <v>528</v>
      </c>
      <c r="F244" t="s">
        <v>528</v>
      </c>
      <c r="G244" t="s">
        <v>741</v>
      </c>
    </row>
    <row r="245" spans="1:7" x14ac:dyDescent="0.25">
      <c r="A245" t="str">
        <f t="shared" si="3"/>
        <v>UTC+08</v>
      </c>
      <c r="B245" t="s">
        <v>597</v>
      </c>
      <c r="C245" t="s">
        <v>742</v>
      </c>
      <c r="D245" t="s">
        <v>743</v>
      </c>
      <c r="E245" t="s">
        <v>528</v>
      </c>
      <c r="F245" t="s">
        <v>528</v>
      </c>
      <c r="G245" t="s">
        <v>744</v>
      </c>
    </row>
    <row r="246" spans="1:7" x14ac:dyDescent="0.25">
      <c r="A246" t="str">
        <f t="shared" si="3"/>
        <v>UTC+08</v>
      </c>
      <c r="B246" t="s">
        <v>781</v>
      </c>
      <c r="C246" t="s">
        <v>811</v>
      </c>
      <c r="D246" t="s">
        <v>812</v>
      </c>
      <c r="E246" t="s">
        <v>528</v>
      </c>
      <c r="F246" t="s">
        <v>528</v>
      </c>
    </row>
    <row r="247" spans="1:7" x14ac:dyDescent="0.25">
      <c r="A247" t="str">
        <f t="shared" si="3"/>
        <v>UTC+08</v>
      </c>
      <c r="C247" t="s">
        <v>823</v>
      </c>
      <c r="E247" t="s">
        <v>528</v>
      </c>
      <c r="F247" t="s">
        <v>528</v>
      </c>
      <c r="G247" t="s">
        <v>824</v>
      </c>
    </row>
    <row r="248" spans="1:7" x14ac:dyDescent="0.25">
      <c r="A248" t="str">
        <f t="shared" si="3"/>
        <v>UTC+08</v>
      </c>
      <c r="C248" t="s">
        <v>998</v>
      </c>
      <c r="E248" t="s">
        <v>528</v>
      </c>
      <c r="F248" t="s">
        <v>528</v>
      </c>
      <c r="G248" t="s">
        <v>999</v>
      </c>
    </row>
    <row r="249" spans="1:7" x14ac:dyDescent="0.25">
      <c r="A249" t="str">
        <f t="shared" si="3"/>
        <v>UTC+08</v>
      </c>
      <c r="C249" t="s">
        <v>1145</v>
      </c>
      <c r="E249" t="s">
        <v>528</v>
      </c>
      <c r="F249" t="s">
        <v>528</v>
      </c>
      <c r="G249" t="s">
        <v>1146</v>
      </c>
    </row>
    <row r="250" spans="1:7" x14ac:dyDescent="0.25">
      <c r="A250" t="str">
        <f t="shared" si="3"/>
        <v>UTC+08</v>
      </c>
      <c r="C250" t="s">
        <v>1148</v>
      </c>
      <c r="E250" t="s">
        <v>528</v>
      </c>
      <c r="F250" t="s">
        <v>528</v>
      </c>
      <c r="G250" t="s">
        <v>1149</v>
      </c>
    </row>
    <row r="251" spans="1:7" x14ac:dyDescent="0.25">
      <c r="A251" t="str">
        <f t="shared" si="3"/>
        <v>UTC+08</v>
      </c>
      <c r="C251" t="s">
        <v>1152</v>
      </c>
      <c r="E251" t="s">
        <v>528</v>
      </c>
      <c r="F251" t="s">
        <v>528</v>
      </c>
      <c r="G251" t="s">
        <v>1153</v>
      </c>
    </row>
    <row r="252" spans="1:7" x14ac:dyDescent="0.25">
      <c r="A252" t="str">
        <f t="shared" si="3"/>
        <v>UTC+08:45</v>
      </c>
      <c r="B252" t="s">
        <v>781</v>
      </c>
      <c r="C252" t="s">
        <v>795</v>
      </c>
      <c r="D252" t="s">
        <v>796</v>
      </c>
      <c r="E252" t="s">
        <v>797</v>
      </c>
      <c r="F252" t="s">
        <v>797</v>
      </c>
    </row>
    <row r="253" spans="1:7" x14ac:dyDescent="0.25">
      <c r="A253" t="str">
        <f t="shared" si="3"/>
        <v>UTC+09</v>
      </c>
      <c r="B253" t="s">
        <v>611</v>
      </c>
      <c r="C253" t="s">
        <v>612</v>
      </c>
      <c r="E253" t="s">
        <v>613</v>
      </c>
      <c r="F253" t="s">
        <v>613</v>
      </c>
    </row>
    <row r="254" spans="1:7" x14ac:dyDescent="0.25">
      <c r="A254" t="str">
        <f t="shared" si="3"/>
        <v>UTC+09</v>
      </c>
      <c r="B254" t="s">
        <v>565</v>
      </c>
      <c r="C254" t="s">
        <v>632</v>
      </c>
      <c r="D254" t="s">
        <v>633</v>
      </c>
      <c r="E254" t="s">
        <v>613</v>
      </c>
      <c r="F254" t="s">
        <v>613</v>
      </c>
    </row>
    <row r="255" spans="1:7" x14ac:dyDescent="0.25">
      <c r="A255" t="str">
        <f t="shared" si="3"/>
        <v>UTC+09</v>
      </c>
      <c r="B255" t="s">
        <v>22</v>
      </c>
      <c r="C255" t="s">
        <v>638</v>
      </c>
      <c r="D255" t="s">
        <v>639</v>
      </c>
      <c r="E255" t="s">
        <v>613</v>
      </c>
      <c r="F255" t="s">
        <v>613</v>
      </c>
    </row>
    <row r="256" spans="1:7" x14ac:dyDescent="0.25">
      <c r="A256" t="str">
        <f t="shared" si="3"/>
        <v>UTC+09</v>
      </c>
      <c r="B256" t="s">
        <v>695</v>
      </c>
      <c r="C256" t="s">
        <v>696</v>
      </c>
      <c r="E256" t="s">
        <v>613</v>
      </c>
      <c r="F256" t="s">
        <v>613</v>
      </c>
    </row>
    <row r="257" spans="1:7" x14ac:dyDescent="0.25">
      <c r="A257" t="str">
        <f t="shared" si="3"/>
        <v>UTC+09</v>
      </c>
      <c r="B257" t="s">
        <v>713</v>
      </c>
      <c r="C257" t="s">
        <v>714</v>
      </c>
      <c r="E257" t="s">
        <v>613</v>
      </c>
      <c r="F257" t="s">
        <v>613</v>
      </c>
    </row>
    <row r="258" spans="1:7" x14ac:dyDescent="0.25">
      <c r="A258" t="str">
        <f t="shared" ref="A258:A321" si="4">CONCATENATE("UTC",LEFT(E258,3),IF(VALUE(RIGHT(E258,2))&gt;0,RIGHT(E258,3),""))</f>
        <v>UTC+09</v>
      </c>
      <c r="B258" t="s">
        <v>735</v>
      </c>
      <c r="C258" t="s">
        <v>736</v>
      </c>
      <c r="E258" t="s">
        <v>613</v>
      </c>
      <c r="F258" t="s">
        <v>613</v>
      </c>
    </row>
    <row r="259" spans="1:7" x14ac:dyDescent="0.25">
      <c r="A259" t="str">
        <f t="shared" si="4"/>
        <v>UTC+09</v>
      </c>
      <c r="C259" t="s">
        <v>1030</v>
      </c>
      <c r="E259" t="s">
        <v>613</v>
      </c>
      <c r="F259" t="s">
        <v>613</v>
      </c>
      <c r="G259" t="s">
        <v>1031</v>
      </c>
    </row>
    <row r="260" spans="1:7" x14ac:dyDescent="0.25">
      <c r="A260" t="str">
        <f t="shared" si="4"/>
        <v>UTC+09</v>
      </c>
      <c r="C260" t="s">
        <v>1032</v>
      </c>
      <c r="E260" t="s">
        <v>613</v>
      </c>
      <c r="F260" t="s">
        <v>613</v>
      </c>
      <c r="G260" t="s">
        <v>1031</v>
      </c>
    </row>
    <row r="261" spans="1:7" x14ac:dyDescent="0.25">
      <c r="A261" t="str">
        <f t="shared" si="4"/>
        <v>UTC+09</v>
      </c>
      <c r="B261" t="s">
        <v>1112</v>
      </c>
      <c r="C261" t="s">
        <v>1113</v>
      </c>
      <c r="E261" t="s">
        <v>613</v>
      </c>
      <c r="F261" t="s">
        <v>613</v>
      </c>
    </row>
    <row r="262" spans="1:7" x14ac:dyDescent="0.25">
      <c r="A262" t="str">
        <f t="shared" si="4"/>
        <v>UTC+09</v>
      </c>
      <c r="C262" t="s">
        <v>1150</v>
      </c>
      <c r="E262" t="s">
        <v>613</v>
      </c>
      <c r="F262" t="s">
        <v>613</v>
      </c>
      <c r="G262" t="s">
        <v>1151</v>
      </c>
    </row>
    <row r="263" spans="1:7" x14ac:dyDescent="0.25">
      <c r="A263" t="str">
        <f t="shared" si="4"/>
        <v>UTC+09:30</v>
      </c>
      <c r="B263" t="s">
        <v>781</v>
      </c>
      <c r="C263" t="s">
        <v>782</v>
      </c>
      <c r="D263" t="s">
        <v>783</v>
      </c>
      <c r="E263" t="s">
        <v>784</v>
      </c>
      <c r="F263" t="s">
        <v>785</v>
      </c>
    </row>
    <row r="264" spans="1:7" x14ac:dyDescent="0.25">
      <c r="A264" t="str">
        <f t="shared" si="4"/>
        <v>UTC+09:30</v>
      </c>
      <c r="B264" t="s">
        <v>781</v>
      </c>
      <c r="C264" t="s">
        <v>788</v>
      </c>
      <c r="D264" t="s">
        <v>789</v>
      </c>
      <c r="E264" t="s">
        <v>784</v>
      </c>
      <c r="F264" t="s">
        <v>785</v>
      </c>
    </row>
    <row r="265" spans="1:7" x14ac:dyDescent="0.25">
      <c r="A265" t="str">
        <f t="shared" si="4"/>
        <v>UTC+09:30</v>
      </c>
      <c r="B265" t="s">
        <v>781</v>
      </c>
      <c r="C265" t="s">
        <v>793</v>
      </c>
      <c r="D265" t="s">
        <v>794</v>
      </c>
      <c r="E265" t="s">
        <v>784</v>
      </c>
      <c r="F265" t="s">
        <v>784</v>
      </c>
    </row>
    <row r="266" spans="1:7" x14ac:dyDescent="0.25">
      <c r="A266" t="str">
        <f t="shared" si="4"/>
        <v>UTC+09:30</v>
      </c>
      <c r="C266" t="s">
        <v>808</v>
      </c>
      <c r="E266" t="s">
        <v>784</v>
      </c>
      <c r="F266" t="s">
        <v>784</v>
      </c>
      <c r="G266" t="s">
        <v>809</v>
      </c>
    </row>
    <row r="267" spans="1:7" x14ac:dyDescent="0.25">
      <c r="A267" t="str">
        <f t="shared" si="4"/>
        <v>UTC+09:30</v>
      </c>
      <c r="C267" t="s">
        <v>815</v>
      </c>
      <c r="E267" t="s">
        <v>784</v>
      </c>
      <c r="F267" t="s">
        <v>785</v>
      </c>
      <c r="G267" t="s">
        <v>816</v>
      </c>
    </row>
    <row r="268" spans="1:7" x14ac:dyDescent="0.25">
      <c r="A268" t="str">
        <f t="shared" si="4"/>
        <v>UTC+09:30</v>
      </c>
      <c r="C268" t="s">
        <v>825</v>
      </c>
      <c r="E268" t="s">
        <v>784</v>
      </c>
      <c r="F268" t="s">
        <v>785</v>
      </c>
      <c r="G268" t="s">
        <v>826</v>
      </c>
    </row>
    <row r="269" spans="1:7" x14ac:dyDescent="0.25">
      <c r="A269" t="str">
        <f t="shared" si="4"/>
        <v>UTC+10</v>
      </c>
      <c r="B269" t="s">
        <v>524</v>
      </c>
      <c r="C269" t="s">
        <v>533</v>
      </c>
      <c r="D269" t="s">
        <v>534</v>
      </c>
      <c r="E269" t="s">
        <v>535</v>
      </c>
      <c r="F269" t="s">
        <v>535</v>
      </c>
    </row>
    <row r="270" spans="1:7" x14ac:dyDescent="0.25">
      <c r="A270" t="str">
        <f t="shared" si="4"/>
        <v>UTC+10</v>
      </c>
      <c r="B270" t="s">
        <v>565</v>
      </c>
      <c r="C270" t="s">
        <v>749</v>
      </c>
      <c r="D270" t="s">
        <v>750</v>
      </c>
      <c r="E270" t="s">
        <v>535</v>
      </c>
      <c r="F270" t="s">
        <v>535</v>
      </c>
    </row>
    <row r="271" spans="1:7" x14ac:dyDescent="0.25">
      <c r="A271" t="str">
        <f t="shared" si="4"/>
        <v>UTC+10</v>
      </c>
      <c r="C271" t="s">
        <v>779</v>
      </c>
      <c r="E271" t="s">
        <v>535</v>
      </c>
      <c r="F271" t="s">
        <v>527</v>
      </c>
      <c r="G271" t="s">
        <v>780</v>
      </c>
    </row>
    <row r="272" spans="1:7" x14ac:dyDescent="0.25">
      <c r="A272" t="str">
        <f t="shared" si="4"/>
        <v>UTC+10</v>
      </c>
      <c r="B272" t="s">
        <v>781</v>
      </c>
      <c r="C272" t="s">
        <v>786</v>
      </c>
      <c r="D272" t="s">
        <v>787</v>
      </c>
      <c r="E272" t="s">
        <v>535</v>
      </c>
      <c r="F272" t="s">
        <v>535</v>
      </c>
    </row>
    <row r="273" spans="1:7" x14ac:dyDescent="0.25">
      <c r="A273" t="str">
        <f t="shared" si="4"/>
        <v>UTC+10</v>
      </c>
      <c r="C273" t="s">
        <v>790</v>
      </c>
      <c r="E273" t="s">
        <v>535</v>
      </c>
      <c r="F273" t="s">
        <v>527</v>
      </c>
      <c r="G273" t="s">
        <v>780</v>
      </c>
    </row>
    <row r="274" spans="1:7" x14ac:dyDescent="0.25">
      <c r="A274" t="str">
        <f t="shared" si="4"/>
        <v>UTC+10</v>
      </c>
      <c r="B274" t="s">
        <v>781</v>
      </c>
      <c r="C274" t="s">
        <v>791</v>
      </c>
      <c r="D274" t="s">
        <v>792</v>
      </c>
      <c r="E274" t="s">
        <v>535</v>
      </c>
      <c r="F274" t="s">
        <v>527</v>
      </c>
    </row>
    <row r="275" spans="1:7" x14ac:dyDescent="0.25">
      <c r="A275" t="str">
        <f t="shared" si="4"/>
        <v>UTC+10</v>
      </c>
      <c r="B275" t="s">
        <v>781</v>
      </c>
      <c r="C275" t="s">
        <v>798</v>
      </c>
      <c r="D275" t="s">
        <v>799</v>
      </c>
      <c r="E275" t="s">
        <v>535</v>
      </c>
      <c r="F275" t="s">
        <v>527</v>
      </c>
    </row>
    <row r="276" spans="1:7" x14ac:dyDescent="0.25">
      <c r="A276" t="str">
        <f t="shared" si="4"/>
        <v>UTC+10</v>
      </c>
      <c r="B276" t="s">
        <v>781</v>
      </c>
      <c r="C276" t="s">
        <v>802</v>
      </c>
      <c r="D276" t="s">
        <v>803</v>
      </c>
      <c r="E276" t="s">
        <v>535</v>
      </c>
      <c r="F276" t="s">
        <v>535</v>
      </c>
    </row>
    <row r="277" spans="1:7" x14ac:dyDescent="0.25">
      <c r="A277" t="str">
        <f t="shared" si="4"/>
        <v>UTC+10</v>
      </c>
      <c r="B277" t="s">
        <v>781</v>
      </c>
      <c r="C277" t="s">
        <v>806</v>
      </c>
      <c r="D277" t="s">
        <v>807</v>
      </c>
      <c r="E277" t="s">
        <v>535</v>
      </c>
      <c r="F277" t="s">
        <v>527</v>
      </c>
    </row>
    <row r="278" spans="1:7" x14ac:dyDescent="0.25">
      <c r="A278" t="str">
        <f t="shared" si="4"/>
        <v>UTC+10</v>
      </c>
      <c r="C278" t="s">
        <v>810</v>
      </c>
      <c r="E278" t="s">
        <v>535</v>
      </c>
      <c r="F278" t="s">
        <v>527</v>
      </c>
      <c r="G278" t="s">
        <v>780</v>
      </c>
    </row>
    <row r="279" spans="1:7" x14ac:dyDescent="0.25">
      <c r="A279" t="str">
        <f t="shared" si="4"/>
        <v>UTC+10</v>
      </c>
      <c r="C279" t="s">
        <v>813</v>
      </c>
      <c r="E279" t="s">
        <v>535</v>
      </c>
      <c r="F279" t="s">
        <v>535</v>
      </c>
      <c r="G279" t="s">
        <v>814</v>
      </c>
    </row>
    <row r="280" spans="1:7" x14ac:dyDescent="0.25">
      <c r="A280" t="str">
        <f t="shared" si="4"/>
        <v>UTC+10</v>
      </c>
      <c r="B280" t="s">
        <v>781</v>
      </c>
      <c r="C280" t="s">
        <v>817</v>
      </c>
      <c r="D280" t="s">
        <v>818</v>
      </c>
      <c r="E280" t="s">
        <v>535</v>
      </c>
      <c r="F280" t="s">
        <v>527</v>
      </c>
    </row>
    <row r="281" spans="1:7" x14ac:dyDescent="0.25">
      <c r="A281" t="str">
        <f t="shared" si="4"/>
        <v>UTC+10</v>
      </c>
      <c r="C281" t="s">
        <v>819</v>
      </c>
      <c r="E281" t="s">
        <v>535</v>
      </c>
      <c r="F281" t="s">
        <v>527</v>
      </c>
      <c r="G281" t="s">
        <v>820</v>
      </c>
    </row>
    <row r="282" spans="1:7" x14ac:dyDescent="0.25">
      <c r="A282" t="str">
        <f t="shared" si="4"/>
        <v>UTC+10</v>
      </c>
      <c r="C282" t="s">
        <v>821</v>
      </c>
      <c r="E282" t="s">
        <v>535</v>
      </c>
      <c r="F282" t="s">
        <v>527</v>
      </c>
      <c r="G282" t="s">
        <v>822</v>
      </c>
    </row>
    <row r="283" spans="1:7" x14ac:dyDescent="0.25">
      <c r="A283" t="str">
        <f t="shared" si="4"/>
        <v>UTC+10</v>
      </c>
      <c r="B283" t="s">
        <v>1058</v>
      </c>
      <c r="C283" t="s">
        <v>1059</v>
      </c>
      <c r="D283" t="s">
        <v>1060</v>
      </c>
      <c r="E283" t="s">
        <v>535</v>
      </c>
      <c r="F283" t="s">
        <v>535</v>
      </c>
    </row>
    <row r="284" spans="1:7" x14ac:dyDescent="0.25">
      <c r="A284" t="str">
        <f t="shared" si="4"/>
        <v>UTC+10</v>
      </c>
      <c r="B284" t="s">
        <v>1081</v>
      </c>
      <c r="C284" t="s">
        <v>1082</v>
      </c>
      <c r="E284" t="s">
        <v>535</v>
      </c>
      <c r="F284" t="s">
        <v>535</v>
      </c>
    </row>
    <row r="285" spans="1:7" x14ac:dyDescent="0.25">
      <c r="A285" t="str">
        <f t="shared" si="4"/>
        <v>UTC+10</v>
      </c>
      <c r="B285" t="s">
        <v>1120</v>
      </c>
      <c r="C285" t="s">
        <v>1121</v>
      </c>
      <c r="E285" t="s">
        <v>535</v>
      </c>
      <c r="F285" t="s">
        <v>535</v>
      </c>
    </row>
    <row r="286" spans="1:7" x14ac:dyDescent="0.25">
      <c r="A286" t="str">
        <f t="shared" si="4"/>
        <v>UTC+10</v>
      </c>
      <c r="B286" t="s">
        <v>1124</v>
      </c>
      <c r="C286" t="s">
        <v>1125</v>
      </c>
      <c r="E286" t="s">
        <v>535</v>
      </c>
      <c r="F286" t="s">
        <v>535</v>
      </c>
    </row>
    <row r="287" spans="1:7" x14ac:dyDescent="0.25">
      <c r="A287" t="str">
        <f t="shared" si="4"/>
        <v>UTC+10</v>
      </c>
      <c r="C287" t="s">
        <v>1134</v>
      </c>
      <c r="E287" t="s">
        <v>535</v>
      </c>
      <c r="F287" t="s">
        <v>535</v>
      </c>
      <c r="G287" t="s">
        <v>1135</v>
      </c>
    </row>
    <row r="288" spans="1:7" x14ac:dyDescent="0.25">
      <c r="A288" t="str">
        <f t="shared" si="4"/>
        <v>UTC+10</v>
      </c>
      <c r="C288" t="s">
        <v>1140</v>
      </c>
      <c r="E288" t="s">
        <v>535</v>
      </c>
      <c r="F288" t="s">
        <v>535</v>
      </c>
      <c r="G288" t="s">
        <v>1135</v>
      </c>
    </row>
    <row r="289" spans="1:7" x14ac:dyDescent="0.25">
      <c r="A289" t="str">
        <f t="shared" si="4"/>
        <v>UTC+10:30</v>
      </c>
      <c r="C289" t="s">
        <v>800</v>
      </c>
      <c r="E289" t="s">
        <v>785</v>
      </c>
      <c r="F289" t="s">
        <v>527</v>
      </c>
      <c r="G289" t="s">
        <v>801</v>
      </c>
    </row>
    <row r="290" spans="1:7" x14ac:dyDescent="0.25">
      <c r="A290" t="str">
        <f t="shared" si="4"/>
        <v>UTC+10:30</v>
      </c>
      <c r="B290" t="s">
        <v>781</v>
      </c>
      <c r="C290" t="s">
        <v>804</v>
      </c>
      <c r="D290" t="s">
        <v>805</v>
      </c>
      <c r="E290" t="s">
        <v>785</v>
      </c>
      <c r="F290" t="s">
        <v>527</v>
      </c>
    </row>
    <row r="291" spans="1:7" x14ac:dyDescent="0.25">
      <c r="A291" t="str">
        <f t="shared" si="4"/>
        <v>UTC+11</v>
      </c>
      <c r="B291" t="s">
        <v>524</v>
      </c>
      <c r="C291" t="s">
        <v>525</v>
      </c>
      <c r="D291" t="s">
        <v>526</v>
      </c>
      <c r="E291" t="s">
        <v>527</v>
      </c>
      <c r="F291" t="s">
        <v>528</v>
      </c>
    </row>
    <row r="292" spans="1:7" x14ac:dyDescent="0.25">
      <c r="A292" t="str">
        <f t="shared" si="4"/>
        <v>UTC+11</v>
      </c>
      <c r="B292" t="s">
        <v>524</v>
      </c>
      <c r="C292" t="s">
        <v>536</v>
      </c>
      <c r="D292" t="s">
        <v>537</v>
      </c>
      <c r="E292" t="s">
        <v>527</v>
      </c>
      <c r="F292" t="s">
        <v>527</v>
      </c>
    </row>
    <row r="293" spans="1:7" x14ac:dyDescent="0.25">
      <c r="A293" t="str">
        <f t="shared" si="4"/>
        <v>UTC+11</v>
      </c>
      <c r="B293" t="s">
        <v>565</v>
      </c>
      <c r="C293" t="s">
        <v>708</v>
      </c>
      <c r="D293" t="s">
        <v>709</v>
      </c>
      <c r="E293" t="s">
        <v>527</v>
      </c>
      <c r="F293" t="s">
        <v>527</v>
      </c>
    </row>
    <row r="294" spans="1:7" x14ac:dyDescent="0.25">
      <c r="A294" t="str">
        <f t="shared" si="4"/>
        <v>UTC+11</v>
      </c>
      <c r="B294" t="s">
        <v>565</v>
      </c>
      <c r="C294" t="s">
        <v>747</v>
      </c>
      <c r="D294" t="s">
        <v>748</v>
      </c>
      <c r="E294" t="s">
        <v>527</v>
      </c>
      <c r="F294" t="s">
        <v>527</v>
      </c>
    </row>
    <row r="295" spans="1:7" x14ac:dyDescent="0.25">
      <c r="A295" t="str">
        <f t="shared" si="4"/>
        <v>UTC+11</v>
      </c>
      <c r="B295" t="s">
        <v>1063</v>
      </c>
      <c r="C295" t="s">
        <v>1064</v>
      </c>
      <c r="E295" t="s">
        <v>527</v>
      </c>
      <c r="F295" t="s">
        <v>527</v>
      </c>
    </row>
    <row r="296" spans="1:7" x14ac:dyDescent="0.25">
      <c r="A296" t="str">
        <f t="shared" si="4"/>
        <v>UTC+11</v>
      </c>
      <c r="B296" t="s">
        <v>1079</v>
      </c>
      <c r="C296" t="s">
        <v>1080</v>
      </c>
      <c r="E296" t="s">
        <v>527</v>
      </c>
      <c r="F296" t="s">
        <v>527</v>
      </c>
    </row>
    <row r="297" spans="1:7" x14ac:dyDescent="0.25">
      <c r="A297" t="str">
        <f t="shared" si="4"/>
        <v>UTC+11</v>
      </c>
      <c r="B297" t="s">
        <v>1058</v>
      </c>
      <c r="C297" t="s">
        <v>1090</v>
      </c>
      <c r="D297" t="s">
        <v>1091</v>
      </c>
      <c r="E297" t="s">
        <v>527</v>
      </c>
      <c r="F297" t="s">
        <v>527</v>
      </c>
    </row>
    <row r="298" spans="1:7" x14ac:dyDescent="0.25">
      <c r="A298" t="str">
        <f t="shared" si="4"/>
        <v>UTC+11</v>
      </c>
      <c r="B298" t="s">
        <v>1108</v>
      </c>
      <c r="C298" t="s">
        <v>1109</v>
      </c>
      <c r="E298" t="s">
        <v>527</v>
      </c>
      <c r="F298" t="s">
        <v>527</v>
      </c>
    </row>
    <row r="299" spans="1:7" x14ac:dyDescent="0.25">
      <c r="A299" t="str">
        <f t="shared" si="4"/>
        <v>UTC+11</v>
      </c>
      <c r="B299" t="s">
        <v>1058</v>
      </c>
      <c r="C299" t="s">
        <v>1116</v>
      </c>
      <c r="D299" t="s">
        <v>1117</v>
      </c>
      <c r="E299" t="s">
        <v>527</v>
      </c>
      <c r="F299" t="s">
        <v>527</v>
      </c>
    </row>
    <row r="300" spans="1:7" x14ac:dyDescent="0.25">
      <c r="A300" t="str">
        <f t="shared" si="4"/>
        <v>UTC+11</v>
      </c>
      <c r="C300" t="s">
        <v>1118</v>
      </c>
      <c r="E300" t="s">
        <v>527</v>
      </c>
      <c r="F300" t="s">
        <v>527</v>
      </c>
      <c r="G300" t="s">
        <v>1119</v>
      </c>
    </row>
    <row r="301" spans="1:7" x14ac:dyDescent="0.25">
      <c r="A301" t="str">
        <f t="shared" si="4"/>
        <v>UTC+11:30</v>
      </c>
      <c r="B301" t="s">
        <v>1105</v>
      </c>
      <c r="C301" t="s">
        <v>1106</v>
      </c>
      <c r="E301" t="s">
        <v>1107</v>
      </c>
      <c r="F301" t="s">
        <v>1107</v>
      </c>
    </row>
    <row r="302" spans="1:7" x14ac:dyDescent="0.25">
      <c r="A302" t="str">
        <f t="shared" si="4"/>
        <v>UTC+12</v>
      </c>
      <c r="B302" t="s">
        <v>524</v>
      </c>
      <c r="C302" t="s">
        <v>540</v>
      </c>
      <c r="D302" t="s">
        <v>541</v>
      </c>
      <c r="E302" t="s">
        <v>542</v>
      </c>
      <c r="F302" t="s">
        <v>543</v>
      </c>
    </row>
    <row r="303" spans="1:7" x14ac:dyDescent="0.25">
      <c r="A303" t="str">
        <f t="shared" si="4"/>
        <v>UTC+12</v>
      </c>
      <c r="B303" t="s">
        <v>524</v>
      </c>
      <c r="C303" t="s">
        <v>548</v>
      </c>
      <c r="D303" t="s">
        <v>549</v>
      </c>
      <c r="E303" t="s">
        <v>542</v>
      </c>
      <c r="F303" t="s">
        <v>543</v>
      </c>
      <c r="G303" t="s">
        <v>550</v>
      </c>
    </row>
    <row r="304" spans="1:7" x14ac:dyDescent="0.25">
      <c r="A304" t="str">
        <f t="shared" si="4"/>
        <v>UTC+12</v>
      </c>
      <c r="B304" t="s">
        <v>565</v>
      </c>
      <c r="C304" t="s">
        <v>566</v>
      </c>
      <c r="D304" t="s">
        <v>567</v>
      </c>
      <c r="E304" t="s">
        <v>542</v>
      </c>
      <c r="F304" t="s">
        <v>542</v>
      </c>
    </row>
    <row r="305" spans="1:7" x14ac:dyDescent="0.25">
      <c r="A305" t="str">
        <f t="shared" si="4"/>
        <v>UTC+12</v>
      </c>
      <c r="B305" t="s">
        <v>565</v>
      </c>
      <c r="C305" t="s">
        <v>645</v>
      </c>
      <c r="D305" t="s">
        <v>646</v>
      </c>
      <c r="E305" t="s">
        <v>542</v>
      </c>
      <c r="F305" t="s">
        <v>542</v>
      </c>
    </row>
    <row r="306" spans="1:7" x14ac:dyDescent="0.25">
      <c r="A306" t="str">
        <f t="shared" si="4"/>
        <v>UTC+12</v>
      </c>
      <c r="B306" t="s">
        <v>565</v>
      </c>
      <c r="C306" t="s">
        <v>673</v>
      </c>
      <c r="D306" t="s">
        <v>674</v>
      </c>
      <c r="E306" t="s">
        <v>542</v>
      </c>
      <c r="F306" t="s">
        <v>542</v>
      </c>
    </row>
    <row r="307" spans="1:7" x14ac:dyDescent="0.25">
      <c r="A307" t="str">
        <f t="shared" si="4"/>
        <v>UTC+12</v>
      </c>
      <c r="C307" t="s">
        <v>1033</v>
      </c>
      <c r="E307" t="s">
        <v>542</v>
      </c>
      <c r="F307" t="s">
        <v>542</v>
      </c>
      <c r="G307" t="s">
        <v>1034</v>
      </c>
    </row>
    <row r="308" spans="1:7" x14ac:dyDescent="0.25">
      <c r="A308" t="str">
        <f t="shared" si="4"/>
        <v>UTC+12</v>
      </c>
      <c r="C308" t="s">
        <v>1046</v>
      </c>
      <c r="E308" t="s">
        <v>542</v>
      </c>
      <c r="F308" t="s">
        <v>543</v>
      </c>
      <c r="G308" t="s">
        <v>1047</v>
      </c>
    </row>
    <row r="309" spans="1:7" x14ac:dyDescent="0.25">
      <c r="A309" t="str">
        <f t="shared" si="4"/>
        <v>UTC+12</v>
      </c>
      <c r="B309" t="s">
        <v>1046</v>
      </c>
      <c r="C309" t="s">
        <v>1055</v>
      </c>
      <c r="D309" t="s">
        <v>312</v>
      </c>
      <c r="E309" t="s">
        <v>542</v>
      </c>
      <c r="F309" t="s">
        <v>543</v>
      </c>
    </row>
    <row r="310" spans="1:7" x14ac:dyDescent="0.25">
      <c r="A310" t="str">
        <f t="shared" si="4"/>
        <v>UTC+12</v>
      </c>
      <c r="B310" t="s">
        <v>1070</v>
      </c>
      <c r="C310" t="s">
        <v>1071</v>
      </c>
      <c r="E310" t="s">
        <v>542</v>
      </c>
      <c r="F310" t="s">
        <v>543</v>
      </c>
    </row>
    <row r="311" spans="1:7" x14ac:dyDescent="0.25">
      <c r="A311" t="str">
        <f t="shared" si="4"/>
        <v>UTC+12</v>
      </c>
      <c r="B311" t="s">
        <v>1072</v>
      </c>
      <c r="C311" t="s">
        <v>1073</v>
      </c>
      <c r="E311" t="s">
        <v>542</v>
      </c>
      <c r="F311" t="s">
        <v>542</v>
      </c>
    </row>
    <row r="312" spans="1:7" x14ac:dyDescent="0.25">
      <c r="A312" t="str">
        <f t="shared" si="4"/>
        <v>UTC+12</v>
      </c>
      <c r="B312" t="s">
        <v>1092</v>
      </c>
      <c r="C312" t="s">
        <v>1093</v>
      </c>
      <c r="D312" t="s">
        <v>1033</v>
      </c>
      <c r="E312" t="s">
        <v>542</v>
      </c>
      <c r="F312" t="s">
        <v>542</v>
      </c>
    </row>
    <row r="313" spans="1:7" x14ac:dyDescent="0.25">
      <c r="A313" t="str">
        <f t="shared" si="4"/>
        <v>UTC+12</v>
      </c>
      <c r="B313" t="s">
        <v>1092</v>
      </c>
      <c r="C313" t="s">
        <v>1094</v>
      </c>
      <c r="D313" t="s">
        <v>312</v>
      </c>
      <c r="E313" t="s">
        <v>542</v>
      </c>
      <c r="F313" t="s">
        <v>542</v>
      </c>
    </row>
    <row r="314" spans="1:7" x14ac:dyDescent="0.25">
      <c r="A314" t="str">
        <f t="shared" si="4"/>
        <v>UTC+12</v>
      </c>
      <c r="B314" t="s">
        <v>1101</v>
      </c>
      <c r="C314" t="s">
        <v>1102</v>
      </c>
      <c r="E314" t="s">
        <v>542</v>
      </c>
      <c r="F314" t="s">
        <v>542</v>
      </c>
    </row>
    <row r="315" spans="1:7" x14ac:dyDescent="0.25">
      <c r="A315" t="str">
        <f t="shared" si="4"/>
        <v>UTC+12</v>
      </c>
      <c r="B315" t="s">
        <v>1065</v>
      </c>
      <c r="C315" t="s">
        <v>1130</v>
      </c>
      <c r="D315" t="s">
        <v>1131</v>
      </c>
      <c r="E315" t="s">
        <v>542</v>
      </c>
      <c r="F315" t="s">
        <v>542</v>
      </c>
    </row>
    <row r="316" spans="1:7" x14ac:dyDescent="0.25">
      <c r="A316" t="str">
        <f t="shared" si="4"/>
        <v>UTC+12</v>
      </c>
      <c r="B316" t="s">
        <v>1085</v>
      </c>
      <c r="C316" t="s">
        <v>1136</v>
      </c>
      <c r="D316" t="s">
        <v>1137</v>
      </c>
      <c r="E316" t="s">
        <v>542</v>
      </c>
      <c r="F316" t="s">
        <v>542</v>
      </c>
    </row>
    <row r="317" spans="1:7" x14ac:dyDescent="0.25">
      <c r="A317" t="str">
        <f t="shared" si="4"/>
        <v>UTC+12</v>
      </c>
      <c r="B317" t="s">
        <v>1138</v>
      </c>
      <c r="C317" t="s">
        <v>1139</v>
      </c>
      <c r="E317" t="s">
        <v>542</v>
      </c>
      <c r="F317" t="s">
        <v>542</v>
      </c>
    </row>
    <row r="318" spans="1:7" x14ac:dyDescent="0.25">
      <c r="A318" t="str">
        <f t="shared" si="4"/>
        <v>UTC+12:45</v>
      </c>
      <c r="C318" t="s">
        <v>1048</v>
      </c>
      <c r="E318" t="s">
        <v>1049</v>
      </c>
      <c r="F318" t="s">
        <v>1050</v>
      </c>
      <c r="G318" t="s">
        <v>1051</v>
      </c>
    </row>
    <row r="319" spans="1:7" x14ac:dyDescent="0.25">
      <c r="A319" t="str">
        <f t="shared" si="4"/>
        <v>UTC+12:45</v>
      </c>
      <c r="B319" t="s">
        <v>1046</v>
      </c>
      <c r="C319" t="s">
        <v>1056</v>
      </c>
      <c r="D319" t="s">
        <v>1057</v>
      </c>
      <c r="E319" t="s">
        <v>1049</v>
      </c>
      <c r="F319" t="s">
        <v>1050</v>
      </c>
    </row>
    <row r="320" spans="1:7" x14ac:dyDescent="0.25">
      <c r="A320" t="str">
        <f t="shared" si="4"/>
        <v>UTC+13</v>
      </c>
      <c r="B320" t="s">
        <v>1052</v>
      </c>
      <c r="C320" t="s">
        <v>1053</v>
      </c>
      <c r="E320" t="s">
        <v>543</v>
      </c>
      <c r="F320" t="s">
        <v>1054</v>
      </c>
    </row>
    <row r="321" spans="1:7" x14ac:dyDescent="0.25">
      <c r="A321" t="str">
        <f t="shared" si="4"/>
        <v>UTC+13</v>
      </c>
      <c r="B321" t="s">
        <v>1065</v>
      </c>
      <c r="C321" t="s">
        <v>1066</v>
      </c>
      <c r="D321" t="s">
        <v>1067</v>
      </c>
      <c r="E321" t="s">
        <v>543</v>
      </c>
      <c r="F321" t="s">
        <v>543</v>
      </c>
    </row>
    <row r="322" spans="1:7" x14ac:dyDescent="0.25">
      <c r="A322" t="str">
        <f t="shared" ref="A322:A385" si="5">CONCATENATE("UTC",LEFT(E322,3),IF(VALUE(RIGHT(E322,2))&gt;0,RIGHT(E322,3),""))</f>
        <v>UTC+13</v>
      </c>
      <c r="B322" t="s">
        <v>1068</v>
      </c>
      <c r="C322" t="s">
        <v>1069</v>
      </c>
      <c r="E322" t="s">
        <v>543</v>
      </c>
      <c r="F322" t="s">
        <v>543</v>
      </c>
    </row>
    <row r="323" spans="1:7" x14ac:dyDescent="0.25">
      <c r="A323" t="str">
        <f t="shared" si="5"/>
        <v>UTC+13</v>
      </c>
      <c r="B323" t="s">
        <v>1132</v>
      </c>
      <c r="C323" t="s">
        <v>1133</v>
      </c>
      <c r="E323" t="s">
        <v>543</v>
      </c>
      <c r="F323" t="s">
        <v>543</v>
      </c>
    </row>
    <row r="324" spans="1:7" x14ac:dyDescent="0.25">
      <c r="A324" t="str">
        <f t="shared" si="5"/>
        <v>UTC+14</v>
      </c>
      <c r="B324" t="s">
        <v>1065</v>
      </c>
      <c r="C324" t="s">
        <v>1088</v>
      </c>
      <c r="D324" t="s">
        <v>1089</v>
      </c>
      <c r="E324" t="s">
        <v>1054</v>
      </c>
      <c r="F324" t="s">
        <v>1054</v>
      </c>
    </row>
    <row r="325" spans="1:7" x14ac:dyDescent="0.25">
      <c r="A325" t="str">
        <f t="shared" si="5"/>
        <v>UTC−01</v>
      </c>
      <c r="B325" t="s">
        <v>284</v>
      </c>
      <c r="C325" t="s">
        <v>476</v>
      </c>
      <c r="D325" t="s">
        <v>477</v>
      </c>
      <c r="E325" t="s">
        <v>478</v>
      </c>
      <c r="F325" t="s">
        <v>61</v>
      </c>
    </row>
    <row r="326" spans="1:7" x14ac:dyDescent="0.25">
      <c r="A326" t="str">
        <f t="shared" si="5"/>
        <v>UTC−01</v>
      </c>
      <c r="B326" t="s">
        <v>755</v>
      </c>
      <c r="C326" t="s">
        <v>756</v>
      </c>
      <c r="D326" t="s">
        <v>757</v>
      </c>
      <c r="E326" t="s">
        <v>478</v>
      </c>
      <c r="F326" t="s">
        <v>61</v>
      </c>
    </row>
    <row r="327" spans="1:7" x14ac:dyDescent="0.25">
      <c r="A327" t="str">
        <f t="shared" si="5"/>
        <v>UTC−01</v>
      </c>
      <c r="B327" t="s">
        <v>762</v>
      </c>
      <c r="C327" t="s">
        <v>763</v>
      </c>
      <c r="E327" t="s">
        <v>478</v>
      </c>
      <c r="F327" t="s">
        <v>478</v>
      </c>
    </row>
    <row r="328" spans="1:7" x14ac:dyDescent="0.25">
      <c r="A328" t="str">
        <f t="shared" si="5"/>
        <v>UTC−02</v>
      </c>
      <c r="B328" t="s">
        <v>189</v>
      </c>
      <c r="C328" t="s">
        <v>425</v>
      </c>
      <c r="D328" t="s">
        <v>426</v>
      </c>
      <c r="E328" t="s">
        <v>232</v>
      </c>
      <c r="F328" t="s">
        <v>232</v>
      </c>
    </row>
    <row r="329" spans="1:7" x14ac:dyDescent="0.25">
      <c r="A329" t="str">
        <f t="shared" si="5"/>
        <v>UTC−02</v>
      </c>
      <c r="B329" t="s">
        <v>773</v>
      </c>
      <c r="C329" t="s">
        <v>774</v>
      </c>
      <c r="E329" t="s">
        <v>232</v>
      </c>
      <c r="F329" t="s">
        <v>232</v>
      </c>
    </row>
    <row r="330" spans="1:7" x14ac:dyDescent="0.25">
      <c r="A330" t="str">
        <f t="shared" si="5"/>
        <v>UTC−02</v>
      </c>
      <c r="C330" t="s">
        <v>828</v>
      </c>
      <c r="E330" t="s">
        <v>232</v>
      </c>
      <c r="F330" t="s">
        <v>232</v>
      </c>
      <c r="G330" t="s">
        <v>829</v>
      </c>
    </row>
    <row r="331" spans="1:7" x14ac:dyDescent="0.25">
      <c r="A331" t="str">
        <f t="shared" si="5"/>
        <v>UTC−03</v>
      </c>
      <c r="B331" t="s">
        <v>189</v>
      </c>
      <c r="C331" t="s">
        <v>190</v>
      </c>
      <c r="D331" t="s">
        <v>191</v>
      </c>
      <c r="E331" t="s">
        <v>192</v>
      </c>
      <c r="F331" t="s">
        <v>192</v>
      </c>
    </row>
    <row r="332" spans="1:7" x14ac:dyDescent="0.25">
      <c r="A332" t="str">
        <f t="shared" si="5"/>
        <v>UTC−03</v>
      </c>
      <c r="B332" t="s">
        <v>193</v>
      </c>
      <c r="C332" t="s">
        <v>194</v>
      </c>
      <c r="D332" t="s">
        <v>195</v>
      </c>
      <c r="E332" t="s">
        <v>192</v>
      </c>
      <c r="F332" t="s">
        <v>192</v>
      </c>
    </row>
    <row r="333" spans="1:7" x14ac:dyDescent="0.25">
      <c r="A333" t="str">
        <f t="shared" si="5"/>
        <v>UTC−03</v>
      </c>
      <c r="B333" t="s">
        <v>193</v>
      </c>
      <c r="C333" t="s">
        <v>196</v>
      </c>
      <c r="D333" t="s">
        <v>197</v>
      </c>
      <c r="E333" t="s">
        <v>192</v>
      </c>
      <c r="F333" t="s">
        <v>192</v>
      </c>
    </row>
    <row r="334" spans="1:7" x14ac:dyDescent="0.25">
      <c r="A334" t="str">
        <f t="shared" si="5"/>
        <v>UTC−03</v>
      </c>
      <c r="C334" t="s">
        <v>198</v>
      </c>
      <c r="E334" t="s">
        <v>192</v>
      </c>
      <c r="F334" t="s">
        <v>192</v>
      </c>
      <c r="G334" t="s">
        <v>199</v>
      </c>
    </row>
    <row r="335" spans="1:7" x14ac:dyDescent="0.25">
      <c r="A335" t="str">
        <f t="shared" si="5"/>
        <v>UTC−03</v>
      </c>
      <c r="B335" t="s">
        <v>193</v>
      </c>
      <c r="C335" t="s">
        <v>200</v>
      </c>
      <c r="D335" t="s">
        <v>201</v>
      </c>
      <c r="E335" t="s">
        <v>192</v>
      </c>
      <c r="F335" t="s">
        <v>192</v>
      </c>
    </row>
    <row r="336" spans="1:7" x14ac:dyDescent="0.25">
      <c r="A336" t="str">
        <f t="shared" si="5"/>
        <v>UTC−03</v>
      </c>
      <c r="B336" t="s">
        <v>193</v>
      </c>
      <c r="C336" t="s">
        <v>202</v>
      </c>
      <c r="D336" t="s">
        <v>203</v>
      </c>
      <c r="E336" t="s">
        <v>192</v>
      </c>
      <c r="F336" t="s">
        <v>192</v>
      </c>
    </row>
    <row r="337" spans="1:7" x14ac:dyDescent="0.25">
      <c r="A337" t="str">
        <f t="shared" si="5"/>
        <v>UTC−03</v>
      </c>
      <c r="B337" t="s">
        <v>193</v>
      </c>
      <c r="C337" t="s">
        <v>204</v>
      </c>
      <c r="D337" t="s">
        <v>205</v>
      </c>
      <c r="E337" t="s">
        <v>192</v>
      </c>
      <c r="F337" t="s">
        <v>192</v>
      </c>
    </row>
    <row r="338" spans="1:7" x14ac:dyDescent="0.25">
      <c r="A338" t="str">
        <f t="shared" si="5"/>
        <v>UTC−03</v>
      </c>
      <c r="B338" t="s">
        <v>193</v>
      </c>
      <c r="C338" t="s">
        <v>206</v>
      </c>
      <c r="D338" t="s">
        <v>207</v>
      </c>
      <c r="E338" t="s">
        <v>192</v>
      </c>
      <c r="F338" t="s">
        <v>192</v>
      </c>
    </row>
    <row r="339" spans="1:7" x14ac:dyDescent="0.25">
      <c r="A339" t="str">
        <f t="shared" si="5"/>
        <v>UTC−03</v>
      </c>
      <c r="B339" t="s">
        <v>193</v>
      </c>
      <c r="C339" t="s">
        <v>208</v>
      </c>
      <c r="D339" t="s">
        <v>209</v>
      </c>
      <c r="E339" t="s">
        <v>192</v>
      </c>
      <c r="F339" t="s">
        <v>192</v>
      </c>
    </row>
    <row r="340" spans="1:7" x14ac:dyDescent="0.25">
      <c r="A340" t="str">
        <f t="shared" si="5"/>
        <v>UTC−03</v>
      </c>
      <c r="B340" t="s">
        <v>193</v>
      </c>
      <c r="C340" t="s">
        <v>210</v>
      </c>
      <c r="D340" t="s">
        <v>211</v>
      </c>
      <c r="E340" t="s">
        <v>192</v>
      </c>
      <c r="F340" t="s">
        <v>192</v>
      </c>
    </row>
    <row r="341" spans="1:7" x14ac:dyDescent="0.25">
      <c r="A341" t="str">
        <f t="shared" si="5"/>
        <v>UTC−03</v>
      </c>
      <c r="B341" t="s">
        <v>193</v>
      </c>
      <c r="C341" t="s">
        <v>212</v>
      </c>
      <c r="D341" t="s">
        <v>213</v>
      </c>
      <c r="E341" t="s">
        <v>192</v>
      </c>
      <c r="F341" t="s">
        <v>192</v>
      </c>
    </row>
    <row r="342" spans="1:7" x14ac:dyDescent="0.25">
      <c r="A342" t="str">
        <f t="shared" si="5"/>
        <v>UTC−03</v>
      </c>
      <c r="B342" t="s">
        <v>193</v>
      </c>
      <c r="C342" t="s">
        <v>214</v>
      </c>
      <c r="D342" t="s">
        <v>215</v>
      </c>
      <c r="E342" t="s">
        <v>192</v>
      </c>
      <c r="F342" t="s">
        <v>192</v>
      </c>
    </row>
    <row r="343" spans="1:7" x14ac:dyDescent="0.25">
      <c r="A343" t="str">
        <f t="shared" si="5"/>
        <v>UTC−03</v>
      </c>
      <c r="B343" t="s">
        <v>193</v>
      </c>
      <c r="C343" t="s">
        <v>216</v>
      </c>
      <c r="D343" t="s">
        <v>217</v>
      </c>
      <c r="E343" t="s">
        <v>192</v>
      </c>
      <c r="F343" t="s">
        <v>192</v>
      </c>
    </row>
    <row r="344" spans="1:7" x14ac:dyDescent="0.25">
      <c r="A344" t="str">
        <f t="shared" si="5"/>
        <v>UTC−03</v>
      </c>
      <c r="B344" t="s">
        <v>193</v>
      </c>
      <c r="C344" t="s">
        <v>218</v>
      </c>
      <c r="D344" t="s">
        <v>219</v>
      </c>
      <c r="E344" t="s">
        <v>192</v>
      </c>
      <c r="F344" t="s">
        <v>192</v>
      </c>
    </row>
    <row r="345" spans="1:7" x14ac:dyDescent="0.25">
      <c r="A345" t="str">
        <f t="shared" si="5"/>
        <v>UTC−03</v>
      </c>
      <c r="B345" t="s">
        <v>189</v>
      </c>
      <c r="C345" t="s">
        <v>230</v>
      </c>
      <c r="D345" t="s">
        <v>231</v>
      </c>
      <c r="E345" t="s">
        <v>192</v>
      </c>
      <c r="F345" t="s">
        <v>232</v>
      </c>
    </row>
    <row r="346" spans="1:7" x14ac:dyDescent="0.25">
      <c r="A346" t="str">
        <f t="shared" si="5"/>
        <v>UTC−03</v>
      </c>
      <c r="B346" t="s">
        <v>189</v>
      </c>
      <c r="C346" t="s">
        <v>239</v>
      </c>
      <c r="D346" t="s">
        <v>240</v>
      </c>
      <c r="E346" t="s">
        <v>192</v>
      </c>
      <c r="F346" t="s">
        <v>192</v>
      </c>
    </row>
    <row r="347" spans="1:7" x14ac:dyDescent="0.25">
      <c r="A347" t="str">
        <f t="shared" si="5"/>
        <v>UTC−03</v>
      </c>
      <c r="C347" t="s">
        <v>252</v>
      </c>
      <c r="E347" t="s">
        <v>192</v>
      </c>
      <c r="F347" t="s">
        <v>192</v>
      </c>
      <c r="G347" t="s">
        <v>253</v>
      </c>
    </row>
    <row r="348" spans="1:7" x14ac:dyDescent="0.25">
      <c r="A348" t="str">
        <f t="shared" si="5"/>
        <v>UTC−03</v>
      </c>
      <c r="C348" t="s">
        <v>263</v>
      </c>
      <c r="E348" t="s">
        <v>192</v>
      </c>
      <c r="F348" t="s">
        <v>192</v>
      </c>
      <c r="G348" t="s">
        <v>199</v>
      </c>
    </row>
    <row r="349" spans="1:7" x14ac:dyDescent="0.25">
      <c r="A349" t="str">
        <f t="shared" si="5"/>
        <v>UTC−03</v>
      </c>
      <c r="B349" t="s">
        <v>264</v>
      </c>
      <c r="C349" t="s">
        <v>265</v>
      </c>
      <c r="E349" t="s">
        <v>192</v>
      </c>
      <c r="F349" t="s">
        <v>192</v>
      </c>
    </row>
    <row r="350" spans="1:7" x14ac:dyDescent="0.25">
      <c r="A350" t="str">
        <f t="shared" si="5"/>
        <v>UTC−03</v>
      </c>
      <c r="C350" t="s">
        <v>274</v>
      </c>
      <c r="E350" t="s">
        <v>192</v>
      </c>
      <c r="F350" t="s">
        <v>192</v>
      </c>
      <c r="G350" t="s">
        <v>275</v>
      </c>
    </row>
    <row r="351" spans="1:7" x14ac:dyDescent="0.25">
      <c r="A351" t="str">
        <f t="shared" si="5"/>
        <v>UTC−03</v>
      </c>
      <c r="B351" t="s">
        <v>189</v>
      </c>
      <c r="C351" t="s">
        <v>307</v>
      </c>
      <c r="D351" t="s">
        <v>308</v>
      </c>
      <c r="E351" t="s">
        <v>192</v>
      </c>
      <c r="F351" t="s">
        <v>192</v>
      </c>
    </row>
    <row r="352" spans="1:7" x14ac:dyDescent="0.25">
      <c r="A352" t="str">
        <f t="shared" si="5"/>
        <v>UTC−03</v>
      </c>
      <c r="B352" t="s">
        <v>284</v>
      </c>
      <c r="C352" t="s">
        <v>311</v>
      </c>
      <c r="D352" t="s">
        <v>312</v>
      </c>
      <c r="E352" t="s">
        <v>192</v>
      </c>
      <c r="F352" t="s">
        <v>232</v>
      </c>
    </row>
    <row r="353" spans="1:7" x14ac:dyDescent="0.25">
      <c r="A353" t="str">
        <f t="shared" si="5"/>
        <v>UTC−03</v>
      </c>
      <c r="C353" t="s">
        <v>357</v>
      </c>
      <c r="E353" t="s">
        <v>192</v>
      </c>
      <c r="F353" t="s">
        <v>192</v>
      </c>
      <c r="G353" t="s">
        <v>358</v>
      </c>
    </row>
    <row r="354" spans="1:7" x14ac:dyDescent="0.25">
      <c r="A354" t="str">
        <f t="shared" si="5"/>
        <v>UTC−03</v>
      </c>
      <c r="B354" t="s">
        <v>189</v>
      </c>
      <c r="C354" t="s">
        <v>380</v>
      </c>
      <c r="D354" t="s">
        <v>381</v>
      </c>
      <c r="E354" t="s">
        <v>192</v>
      </c>
      <c r="F354" t="s">
        <v>192</v>
      </c>
    </row>
    <row r="355" spans="1:7" x14ac:dyDescent="0.25">
      <c r="A355" t="str">
        <f t="shared" si="5"/>
        <v>UTC−03</v>
      </c>
      <c r="C355" t="s">
        <v>395</v>
      </c>
      <c r="E355" t="s">
        <v>192</v>
      </c>
      <c r="F355" t="s">
        <v>192</v>
      </c>
      <c r="G355" t="s">
        <v>396</v>
      </c>
    </row>
    <row r="356" spans="1:7" x14ac:dyDescent="0.25">
      <c r="A356" t="str">
        <f t="shared" si="5"/>
        <v>UTC−03</v>
      </c>
      <c r="B356" t="s">
        <v>405</v>
      </c>
      <c r="C356" t="s">
        <v>406</v>
      </c>
      <c r="E356" t="s">
        <v>192</v>
      </c>
      <c r="F356" t="s">
        <v>232</v>
      </c>
    </row>
    <row r="357" spans="1:7" x14ac:dyDescent="0.25">
      <c r="A357" t="str">
        <f t="shared" si="5"/>
        <v>UTC−03</v>
      </c>
      <c r="B357" t="s">
        <v>411</v>
      </c>
      <c r="C357" t="s">
        <v>412</v>
      </c>
      <c r="E357" t="s">
        <v>192</v>
      </c>
      <c r="F357" t="s">
        <v>232</v>
      </c>
    </row>
    <row r="358" spans="1:7" x14ac:dyDescent="0.25">
      <c r="A358" t="str">
        <f t="shared" si="5"/>
        <v>UTC−03</v>
      </c>
      <c r="B358" t="s">
        <v>439</v>
      </c>
      <c r="C358" t="s">
        <v>440</v>
      </c>
      <c r="E358" t="s">
        <v>192</v>
      </c>
      <c r="F358" t="s">
        <v>192</v>
      </c>
    </row>
    <row r="359" spans="1:7" x14ac:dyDescent="0.25">
      <c r="A359" t="str">
        <f t="shared" si="5"/>
        <v>UTC−03</v>
      </c>
      <c r="B359" t="s">
        <v>189</v>
      </c>
      <c r="C359" t="s">
        <v>457</v>
      </c>
      <c r="D359" t="s">
        <v>458</v>
      </c>
      <c r="E359" t="s">
        <v>192</v>
      </c>
      <c r="F359" t="s">
        <v>192</v>
      </c>
    </row>
    <row r="360" spans="1:7" x14ac:dyDescent="0.25">
      <c r="A360" t="str">
        <f t="shared" si="5"/>
        <v>UTC−03</v>
      </c>
      <c r="C360" t="s">
        <v>465</v>
      </c>
      <c r="E360" t="s">
        <v>192</v>
      </c>
      <c r="F360" t="s">
        <v>192</v>
      </c>
      <c r="G360" t="s">
        <v>275</v>
      </c>
    </row>
    <row r="361" spans="1:7" x14ac:dyDescent="0.25">
      <c r="A361" t="str">
        <f t="shared" si="5"/>
        <v>UTC−03</v>
      </c>
      <c r="B361" t="s">
        <v>189</v>
      </c>
      <c r="C361" t="s">
        <v>468</v>
      </c>
      <c r="D361" t="s">
        <v>469</v>
      </c>
      <c r="E361" t="s">
        <v>192</v>
      </c>
      <c r="F361" t="s">
        <v>192</v>
      </c>
    </row>
    <row r="362" spans="1:7" x14ac:dyDescent="0.25">
      <c r="A362" t="str">
        <f t="shared" si="5"/>
        <v>UTC−03</v>
      </c>
      <c r="B362" t="s">
        <v>189</v>
      </c>
      <c r="C362" t="s">
        <v>474</v>
      </c>
      <c r="D362" t="s">
        <v>475</v>
      </c>
      <c r="E362" t="s">
        <v>192</v>
      </c>
      <c r="F362" t="s">
        <v>232</v>
      </c>
    </row>
    <row r="363" spans="1:7" x14ac:dyDescent="0.25">
      <c r="A363" t="str">
        <f t="shared" si="5"/>
        <v>UTC−03</v>
      </c>
      <c r="B363" t="s">
        <v>524</v>
      </c>
      <c r="C363" t="s">
        <v>546</v>
      </c>
      <c r="D363" t="s">
        <v>547</v>
      </c>
      <c r="E363" t="s">
        <v>192</v>
      </c>
      <c r="F363" t="s">
        <v>192</v>
      </c>
    </row>
    <row r="364" spans="1:7" x14ac:dyDescent="0.25">
      <c r="A364" t="str">
        <f t="shared" si="5"/>
        <v>UTC−03</v>
      </c>
      <c r="B364" t="s">
        <v>777</v>
      </c>
      <c r="C364" t="s">
        <v>778</v>
      </c>
      <c r="E364" t="s">
        <v>192</v>
      </c>
      <c r="F364" t="s">
        <v>192</v>
      </c>
    </row>
    <row r="365" spans="1:7" x14ac:dyDescent="0.25">
      <c r="A365" t="str">
        <f t="shared" si="5"/>
        <v>UTC−03</v>
      </c>
      <c r="C365" t="s">
        <v>830</v>
      </c>
      <c r="E365" t="s">
        <v>192</v>
      </c>
      <c r="F365" t="s">
        <v>232</v>
      </c>
      <c r="G365" t="s">
        <v>831</v>
      </c>
    </row>
    <row r="366" spans="1:7" x14ac:dyDescent="0.25">
      <c r="A366" t="str">
        <f t="shared" si="5"/>
        <v>UTC−03:30</v>
      </c>
      <c r="B366" t="s">
        <v>224</v>
      </c>
      <c r="C366" t="s">
        <v>486</v>
      </c>
      <c r="D366" t="s">
        <v>487</v>
      </c>
      <c r="E366" t="s">
        <v>488</v>
      </c>
      <c r="F366" t="s">
        <v>489</v>
      </c>
    </row>
    <row r="367" spans="1:7" x14ac:dyDescent="0.25">
      <c r="A367" t="str">
        <f t="shared" si="5"/>
        <v>UTC−03:30</v>
      </c>
      <c r="C367" t="s">
        <v>844</v>
      </c>
      <c r="E367" t="s">
        <v>488</v>
      </c>
      <c r="F367" t="s">
        <v>489</v>
      </c>
      <c r="G367" t="s">
        <v>845</v>
      </c>
    </row>
    <row r="368" spans="1:7" x14ac:dyDescent="0.25">
      <c r="A368" t="str">
        <f t="shared" si="5"/>
        <v>UTC−04</v>
      </c>
      <c r="B368" t="s">
        <v>184</v>
      </c>
      <c r="C368" t="s">
        <v>185</v>
      </c>
      <c r="E368" t="s">
        <v>186</v>
      </c>
      <c r="F368" t="s">
        <v>186</v>
      </c>
    </row>
    <row r="369" spans="1:6" x14ac:dyDescent="0.25">
      <c r="A369" t="str">
        <f t="shared" si="5"/>
        <v>UTC−04</v>
      </c>
      <c r="B369" t="s">
        <v>187</v>
      </c>
      <c r="C369" t="s">
        <v>188</v>
      </c>
      <c r="E369" t="s">
        <v>186</v>
      </c>
      <c r="F369" t="s">
        <v>186</v>
      </c>
    </row>
    <row r="370" spans="1:6" x14ac:dyDescent="0.25">
      <c r="A370" t="str">
        <f t="shared" si="5"/>
        <v>UTC−04</v>
      </c>
      <c r="B370" t="s">
        <v>220</v>
      </c>
      <c r="C370" t="s">
        <v>221</v>
      </c>
      <c r="E370" t="s">
        <v>186</v>
      </c>
      <c r="F370" t="s">
        <v>186</v>
      </c>
    </row>
    <row r="371" spans="1:6" x14ac:dyDescent="0.25">
      <c r="A371" t="str">
        <f t="shared" si="5"/>
        <v>UTC−04</v>
      </c>
      <c r="B371" t="s">
        <v>222</v>
      </c>
      <c r="C371" t="s">
        <v>223</v>
      </c>
      <c r="E371" t="s">
        <v>186</v>
      </c>
      <c r="F371" t="s">
        <v>192</v>
      </c>
    </row>
    <row r="372" spans="1:6" x14ac:dyDescent="0.25">
      <c r="A372" t="str">
        <f t="shared" si="5"/>
        <v>UTC−04</v>
      </c>
      <c r="B372" t="s">
        <v>237</v>
      </c>
      <c r="C372" t="s">
        <v>238</v>
      </c>
      <c r="E372" t="s">
        <v>186</v>
      </c>
      <c r="F372" t="s">
        <v>186</v>
      </c>
    </row>
    <row r="373" spans="1:6" x14ac:dyDescent="0.25">
      <c r="A373" t="str">
        <f t="shared" si="5"/>
        <v>UTC−04</v>
      </c>
      <c r="B373" t="s">
        <v>224</v>
      </c>
      <c r="C373" t="s">
        <v>243</v>
      </c>
      <c r="D373" t="s">
        <v>244</v>
      </c>
      <c r="E373" t="s">
        <v>186</v>
      </c>
      <c r="F373" t="s">
        <v>186</v>
      </c>
    </row>
    <row r="374" spans="1:6" x14ac:dyDescent="0.25">
      <c r="A374" t="str">
        <f t="shared" si="5"/>
        <v>UTC−04</v>
      </c>
      <c r="B374" t="s">
        <v>189</v>
      </c>
      <c r="C374" t="s">
        <v>245</v>
      </c>
      <c r="D374" t="s">
        <v>246</v>
      </c>
      <c r="E374" t="s">
        <v>186</v>
      </c>
      <c r="F374" t="s">
        <v>186</v>
      </c>
    </row>
    <row r="375" spans="1:6" x14ac:dyDescent="0.25">
      <c r="A375" t="str">
        <f t="shared" si="5"/>
        <v>UTC−04</v>
      </c>
      <c r="B375" t="s">
        <v>189</v>
      </c>
      <c r="C375" t="s">
        <v>256</v>
      </c>
      <c r="D375" t="s">
        <v>257</v>
      </c>
      <c r="E375" t="s">
        <v>186</v>
      </c>
      <c r="F375" t="s">
        <v>192</v>
      </c>
    </row>
    <row r="376" spans="1:6" x14ac:dyDescent="0.25">
      <c r="A376" t="str">
        <f t="shared" si="5"/>
        <v>UTC−04</v>
      </c>
      <c r="B376" t="s">
        <v>189</v>
      </c>
      <c r="C376" t="s">
        <v>280</v>
      </c>
      <c r="D376" t="s">
        <v>281</v>
      </c>
      <c r="E376" t="s">
        <v>186</v>
      </c>
      <c r="F376" t="s">
        <v>192</v>
      </c>
    </row>
    <row r="377" spans="1:6" x14ac:dyDescent="0.25">
      <c r="A377" t="str">
        <f t="shared" si="5"/>
        <v>UTC−04</v>
      </c>
      <c r="B377" t="s">
        <v>282</v>
      </c>
      <c r="C377" t="s">
        <v>283</v>
      </c>
      <c r="E377" t="s">
        <v>186</v>
      </c>
      <c r="F377" t="s">
        <v>186</v>
      </c>
    </row>
    <row r="378" spans="1:6" x14ac:dyDescent="0.25">
      <c r="A378" t="str">
        <f t="shared" si="5"/>
        <v>UTC−04</v>
      </c>
      <c r="B378" t="s">
        <v>295</v>
      </c>
      <c r="C378" t="s">
        <v>296</v>
      </c>
      <c r="E378" t="s">
        <v>186</v>
      </c>
      <c r="F378" t="s">
        <v>186</v>
      </c>
    </row>
    <row r="379" spans="1:6" x14ac:dyDescent="0.25">
      <c r="A379" t="str">
        <f t="shared" si="5"/>
        <v>UTC−04</v>
      </c>
      <c r="B379" t="s">
        <v>189</v>
      </c>
      <c r="C379" t="s">
        <v>299</v>
      </c>
      <c r="D379" t="s">
        <v>300</v>
      </c>
      <c r="E379" t="s">
        <v>186</v>
      </c>
      <c r="F379" t="s">
        <v>186</v>
      </c>
    </row>
    <row r="380" spans="1:6" x14ac:dyDescent="0.25">
      <c r="A380" t="str">
        <f t="shared" si="5"/>
        <v>UTC−04</v>
      </c>
      <c r="B380" t="s">
        <v>224</v>
      </c>
      <c r="C380" t="s">
        <v>309</v>
      </c>
      <c r="D380" t="s">
        <v>310</v>
      </c>
      <c r="E380" t="s">
        <v>186</v>
      </c>
      <c r="F380" t="s">
        <v>192</v>
      </c>
    </row>
    <row r="381" spans="1:6" x14ac:dyDescent="0.25">
      <c r="A381" t="str">
        <f t="shared" si="5"/>
        <v>UTC−04</v>
      </c>
      <c r="B381" t="s">
        <v>224</v>
      </c>
      <c r="C381" t="s">
        <v>313</v>
      </c>
      <c r="D381" t="s">
        <v>314</v>
      </c>
      <c r="E381" t="s">
        <v>186</v>
      </c>
      <c r="F381" t="s">
        <v>192</v>
      </c>
    </row>
    <row r="382" spans="1:6" x14ac:dyDescent="0.25">
      <c r="A382" t="str">
        <f t="shared" si="5"/>
        <v>UTC−04</v>
      </c>
      <c r="B382" t="s">
        <v>317</v>
      </c>
      <c r="C382" t="s">
        <v>318</v>
      </c>
      <c r="E382" t="s">
        <v>186</v>
      </c>
      <c r="F382" t="s">
        <v>186</v>
      </c>
    </row>
    <row r="383" spans="1:6" x14ac:dyDescent="0.25">
      <c r="A383" t="str">
        <f t="shared" si="5"/>
        <v>UTC−04</v>
      </c>
      <c r="B383" t="s">
        <v>319</v>
      </c>
      <c r="C383" t="s">
        <v>320</v>
      </c>
      <c r="E383" t="s">
        <v>186</v>
      </c>
      <c r="F383" t="s">
        <v>186</v>
      </c>
    </row>
    <row r="384" spans="1:6" x14ac:dyDescent="0.25">
      <c r="A384" t="str">
        <f t="shared" si="5"/>
        <v>UTC−04</v>
      </c>
      <c r="B384" t="s">
        <v>326</v>
      </c>
      <c r="C384" t="s">
        <v>327</v>
      </c>
      <c r="E384" t="s">
        <v>186</v>
      </c>
      <c r="F384" t="s">
        <v>186</v>
      </c>
    </row>
    <row r="385" spans="1:7" x14ac:dyDescent="0.25">
      <c r="A385" t="str">
        <f t="shared" si="5"/>
        <v>UTC−04</v>
      </c>
      <c r="B385" t="s">
        <v>224</v>
      </c>
      <c r="C385" t="s">
        <v>328</v>
      </c>
      <c r="D385" t="s">
        <v>329</v>
      </c>
      <c r="E385" t="s">
        <v>186</v>
      </c>
      <c r="F385" t="s">
        <v>192</v>
      </c>
    </row>
    <row r="386" spans="1:7" x14ac:dyDescent="0.25">
      <c r="A386" t="str">
        <f t="shared" ref="A386:A449" si="6">CONCATENATE("UTC",LEFT(E386,3),IF(VALUE(RIGHT(E386,2))&gt;0,RIGHT(E386,3),""))</f>
        <v>UTC−04</v>
      </c>
      <c r="B386" t="s">
        <v>367</v>
      </c>
      <c r="C386" t="s">
        <v>368</v>
      </c>
      <c r="E386" t="s">
        <v>186</v>
      </c>
      <c r="F386" t="s">
        <v>186</v>
      </c>
      <c r="G386" t="s">
        <v>369</v>
      </c>
    </row>
    <row r="387" spans="1:7" x14ac:dyDescent="0.25">
      <c r="A387" t="str">
        <f t="shared" si="6"/>
        <v>UTC−04</v>
      </c>
      <c r="B387" t="s">
        <v>370</v>
      </c>
      <c r="C387" t="s">
        <v>371</v>
      </c>
      <c r="E387" t="s">
        <v>186</v>
      </c>
      <c r="F387" t="s">
        <v>186</v>
      </c>
    </row>
    <row r="388" spans="1:7" x14ac:dyDescent="0.25">
      <c r="A388" t="str">
        <f t="shared" si="6"/>
        <v>UTC−04</v>
      </c>
      <c r="B388" t="s">
        <v>378</v>
      </c>
      <c r="C388" t="s">
        <v>379</v>
      </c>
      <c r="E388" t="s">
        <v>186</v>
      </c>
      <c r="F388" t="s">
        <v>186</v>
      </c>
      <c r="G388" t="s">
        <v>369</v>
      </c>
    </row>
    <row r="389" spans="1:7" x14ac:dyDescent="0.25">
      <c r="A389" t="str">
        <f t="shared" si="6"/>
        <v>UTC−04</v>
      </c>
      <c r="B389" t="s">
        <v>189</v>
      </c>
      <c r="C389" t="s">
        <v>384</v>
      </c>
      <c r="D389" t="s">
        <v>385</v>
      </c>
      <c r="E389" t="s">
        <v>186</v>
      </c>
      <c r="F389" t="s">
        <v>186</v>
      </c>
    </row>
    <row r="390" spans="1:7" x14ac:dyDescent="0.25">
      <c r="A390" t="str">
        <f t="shared" si="6"/>
        <v>UTC−04</v>
      </c>
      <c r="B390" t="s">
        <v>386</v>
      </c>
      <c r="C390" t="s">
        <v>387</v>
      </c>
      <c r="E390" t="s">
        <v>186</v>
      </c>
      <c r="F390" t="s">
        <v>186</v>
      </c>
      <c r="G390" t="s">
        <v>388</v>
      </c>
    </row>
    <row r="391" spans="1:7" x14ac:dyDescent="0.25">
      <c r="A391" t="str">
        <f t="shared" si="6"/>
        <v>UTC−04</v>
      </c>
      <c r="B391" t="s">
        <v>389</v>
      </c>
      <c r="C391" t="s">
        <v>390</v>
      </c>
      <c r="E391" t="s">
        <v>186</v>
      </c>
      <c r="F391" t="s">
        <v>186</v>
      </c>
    </row>
    <row r="392" spans="1:7" x14ac:dyDescent="0.25">
      <c r="A392" t="str">
        <f t="shared" si="6"/>
        <v>UTC−04</v>
      </c>
      <c r="B392" t="s">
        <v>224</v>
      </c>
      <c r="C392" t="s">
        <v>407</v>
      </c>
      <c r="D392" t="s">
        <v>408</v>
      </c>
      <c r="E392" t="s">
        <v>186</v>
      </c>
      <c r="F392" t="s">
        <v>192</v>
      </c>
    </row>
    <row r="393" spans="1:7" x14ac:dyDescent="0.25">
      <c r="A393" t="str">
        <f t="shared" si="6"/>
        <v>UTC−04</v>
      </c>
      <c r="B393" t="s">
        <v>415</v>
      </c>
      <c r="C393" t="s">
        <v>416</v>
      </c>
      <c r="E393" t="s">
        <v>186</v>
      </c>
      <c r="F393" t="s">
        <v>186</v>
      </c>
    </row>
    <row r="394" spans="1:7" x14ac:dyDescent="0.25">
      <c r="A394" t="str">
        <f t="shared" si="6"/>
        <v>UTC−04</v>
      </c>
      <c r="B394" t="s">
        <v>443</v>
      </c>
      <c r="C394" t="s">
        <v>444</v>
      </c>
      <c r="E394" t="s">
        <v>186</v>
      </c>
      <c r="F394" t="s">
        <v>186</v>
      </c>
    </row>
    <row r="395" spans="1:7" x14ac:dyDescent="0.25">
      <c r="A395" t="str">
        <f t="shared" si="6"/>
        <v>UTC−04</v>
      </c>
      <c r="B395" t="s">
        <v>189</v>
      </c>
      <c r="C395" t="s">
        <v>449</v>
      </c>
      <c r="D395" t="s">
        <v>450</v>
      </c>
      <c r="E395" t="s">
        <v>186</v>
      </c>
      <c r="F395" t="s">
        <v>186</v>
      </c>
    </row>
    <row r="396" spans="1:7" x14ac:dyDescent="0.25">
      <c r="A396" t="str">
        <f t="shared" si="6"/>
        <v>UTC−04</v>
      </c>
      <c r="B396" t="s">
        <v>451</v>
      </c>
      <c r="C396" t="s">
        <v>452</v>
      </c>
      <c r="E396" t="s">
        <v>186</v>
      </c>
      <c r="F396" t="s">
        <v>186</v>
      </c>
    </row>
    <row r="397" spans="1:7" x14ac:dyDescent="0.25">
      <c r="A397" t="str">
        <f t="shared" si="6"/>
        <v>UTC−04</v>
      </c>
      <c r="B397" t="s">
        <v>470</v>
      </c>
      <c r="C397" t="s">
        <v>471</v>
      </c>
      <c r="D397" t="s">
        <v>312</v>
      </c>
      <c r="E397" t="s">
        <v>186</v>
      </c>
      <c r="F397" t="s">
        <v>192</v>
      </c>
    </row>
    <row r="398" spans="1:7" x14ac:dyDescent="0.25">
      <c r="A398" t="str">
        <f t="shared" si="6"/>
        <v>UTC−04</v>
      </c>
      <c r="B398" t="s">
        <v>472</v>
      </c>
      <c r="C398" t="s">
        <v>473</v>
      </c>
      <c r="E398" t="s">
        <v>186</v>
      </c>
      <c r="F398" t="s">
        <v>186</v>
      </c>
    </row>
    <row r="399" spans="1:7" x14ac:dyDescent="0.25">
      <c r="A399" t="str">
        <f t="shared" si="6"/>
        <v>UTC−04</v>
      </c>
      <c r="B399" t="s">
        <v>484</v>
      </c>
      <c r="C399" t="s">
        <v>485</v>
      </c>
      <c r="E399" t="s">
        <v>186</v>
      </c>
      <c r="F399" t="s">
        <v>186</v>
      </c>
      <c r="G399" t="s">
        <v>388</v>
      </c>
    </row>
    <row r="400" spans="1:7" x14ac:dyDescent="0.25">
      <c r="A400" t="str">
        <f t="shared" si="6"/>
        <v>UTC−04</v>
      </c>
      <c r="B400" t="s">
        <v>490</v>
      </c>
      <c r="C400" t="s">
        <v>491</v>
      </c>
      <c r="E400" t="s">
        <v>186</v>
      </c>
      <c r="F400" t="s">
        <v>186</v>
      </c>
    </row>
    <row r="401" spans="1:7" x14ac:dyDescent="0.25">
      <c r="A401" t="str">
        <f t="shared" si="6"/>
        <v>UTC−04</v>
      </c>
      <c r="B401" t="s">
        <v>492</v>
      </c>
      <c r="C401" t="s">
        <v>493</v>
      </c>
      <c r="E401" t="s">
        <v>186</v>
      </c>
      <c r="F401" t="s">
        <v>186</v>
      </c>
    </row>
    <row r="402" spans="1:7" x14ac:dyDescent="0.25">
      <c r="A402" t="str">
        <f t="shared" si="6"/>
        <v>UTC−04</v>
      </c>
      <c r="B402" t="s">
        <v>494</v>
      </c>
      <c r="C402" t="s">
        <v>495</v>
      </c>
      <c r="E402" t="s">
        <v>186</v>
      </c>
      <c r="F402" t="s">
        <v>186</v>
      </c>
    </row>
    <row r="403" spans="1:7" x14ac:dyDescent="0.25">
      <c r="A403" t="str">
        <f t="shared" si="6"/>
        <v>UTC−04</v>
      </c>
      <c r="B403" t="s">
        <v>496</v>
      </c>
      <c r="C403" t="s">
        <v>497</v>
      </c>
      <c r="E403" t="s">
        <v>186</v>
      </c>
      <c r="F403" t="s">
        <v>186</v>
      </c>
    </row>
    <row r="404" spans="1:7" x14ac:dyDescent="0.25">
      <c r="A404" t="str">
        <f t="shared" si="6"/>
        <v>UTC−04</v>
      </c>
      <c r="B404" t="s">
        <v>284</v>
      </c>
      <c r="C404" t="s">
        <v>502</v>
      </c>
      <c r="D404" t="s">
        <v>503</v>
      </c>
      <c r="E404" t="s">
        <v>186</v>
      </c>
      <c r="F404" t="s">
        <v>192</v>
      </c>
    </row>
    <row r="405" spans="1:7" x14ac:dyDescent="0.25">
      <c r="A405" t="str">
        <f t="shared" si="6"/>
        <v>UTC−04</v>
      </c>
      <c r="B405" t="s">
        <v>510</v>
      </c>
      <c r="C405" t="s">
        <v>511</v>
      </c>
      <c r="E405" t="s">
        <v>186</v>
      </c>
      <c r="F405" t="s">
        <v>186</v>
      </c>
    </row>
    <row r="406" spans="1:7" x14ac:dyDescent="0.25">
      <c r="A406" t="str">
        <f t="shared" si="6"/>
        <v>UTC−04</v>
      </c>
      <c r="C406" t="s">
        <v>514</v>
      </c>
      <c r="E406" t="s">
        <v>186</v>
      </c>
      <c r="F406" t="s">
        <v>186</v>
      </c>
      <c r="G406" t="s">
        <v>515</v>
      </c>
    </row>
    <row r="407" spans="1:7" x14ac:dyDescent="0.25">
      <c r="A407" t="str">
        <f t="shared" si="6"/>
        <v>UTC−04</v>
      </c>
      <c r="B407" t="s">
        <v>524</v>
      </c>
      <c r="C407" t="s">
        <v>544</v>
      </c>
      <c r="D407" t="s">
        <v>545</v>
      </c>
      <c r="E407" t="s">
        <v>186</v>
      </c>
      <c r="F407" t="s">
        <v>192</v>
      </c>
    </row>
    <row r="408" spans="1:7" x14ac:dyDescent="0.25">
      <c r="A408" t="str">
        <f t="shared" si="6"/>
        <v>UTC−04</v>
      </c>
      <c r="B408" t="s">
        <v>758</v>
      </c>
      <c r="C408" t="s">
        <v>759</v>
      </c>
      <c r="E408" t="s">
        <v>186</v>
      </c>
      <c r="F408" t="s">
        <v>192</v>
      </c>
    </row>
    <row r="409" spans="1:7" x14ac:dyDescent="0.25">
      <c r="A409" t="str">
        <f t="shared" si="6"/>
        <v>UTC−04</v>
      </c>
      <c r="C409" t="s">
        <v>832</v>
      </c>
      <c r="E409" t="s">
        <v>186</v>
      </c>
      <c r="F409" t="s">
        <v>186</v>
      </c>
      <c r="G409" t="s">
        <v>833</v>
      </c>
    </row>
    <row r="410" spans="1:7" x14ac:dyDescent="0.25">
      <c r="A410" t="str">
        <f t="shared" si="6"/>
        <v>UTC−04</v>
      </c>
      <c r="C410" t="s">
        <v>834</v>
      </c>
      <c r="E410" t="s">
        <v>186</v>
      </c>
      <c r="F410" t="s">
        <v>192</v>
      </c>
      <c r="G410" t="s">
        <v>835</v>
      </c>
    </row>
    <row r="411" spans="1:7" x14ac:dyDescent="0.25">
      <c r="A411" t="str">
        <f t="shared" si="6"/>
        <v>UTC−04</v>
      </c>
      <c r="C411" t="s">
        <v>852</v>
      </c>
      <c r="E411" t="s">
        <v>186</v>
      </c>
      <c r="F411" t="s">
        <v>192</v>
      </c>
      <c r="G411" t="s">
        <v>853</v>
      </c>
    </row>
    <row r="412" spans="1:7" x14ac:dyDescent="0.25">
      <c r="A412" t="str">
        <f t="shared" si="6"/>
        <v>UTC−04:30</v>
      </c>
      <c r="B412" t="s">
        <v>260</v>
      </c>
      <c r="C412" t="s">
        <v>261</v>
      </c>
      <c r="E412" t="s">
        <v>262</v>
      </c>
      <c r="F412" t="s">
        <v>262</v>
      </c>
    </row>
    <row r="413" spans="1:7" x14ac:dyDescent="0.25">
      <c r="A413" t="str">
        <f t="shared" si="6"/>
        <v>UTC−05</v>
      </c>
      <c r="B413" t="s">
        <v>224</v>
      </c>
      <c r="C413" t="s">
        <v>225</v>
      </c>
      <c r="D413" t="s">
        <v>226</v>
      </c>
      <c r="E413" t="s">
        <v>227</v>
      </c>
      <c r="F413" t="s">
        <v>227</v>
      </c>
    </row>
    <row r="414" spans="1:7" x14ac:dyDescent="0.25">
      <c r="A414" t="str">
        <f t="shared" si="6"/>
        <v>UTC−05</v>
      </c>
      <c r="B414" t="s">
        <v>247</v>
      </c>
      <c r="C414" t="s">
        <v>248</v>
      </c>
      <c r="E414" t="s">
        <v>227</v>
      </c>
      <c r="F414" t="s">
        <v>227</v>
      </c>
    </row>
    <row r="415" spans="1:7" x14ac:dyDescent="0.25">
      <c r="A415" t="str">
        <f t="shared" si="6"/>
        <v>UTC−05</v>
      </c>
      <c r="B415" t="s">
        <v>266</v>
      </c>
      <c r="C415" t="s">
        <v>267</v>
      </c>
      <c r="E415" t="s">
        <v>227</v>
      </c>
      <c r="F415" t="s">
        <v>227</v>
      </c>
    </row>
    <row r="416" spans="1:7" x14ac:dyDescent="0.25">
      <c r="A416" t="str">
        <f t="shared" si="6"/>
        <v>UTC−05</v>
      </c>
      <c r="C416" t="s">
        <v>272</v>
      </c>
      <c r="E416" t="s">
        <v>227</v>
      </c>
      <c r="F416" t="s">
        <v>227</v>
      </c>
      <c r="G416" t="s">
        <v>273</v>
      </c>
    </row>
    <row r="417" spans="1:7" x14ac:dyDescent="0.25">
      <c r="A417" t="str">
        <f t="shared" si="6"/>
        <v>UTC−05</v>
      </c>
      <c r="B417" t="s">
        <v>178</v>
      </c>
      <c r="C417" t="s">
        <v>293</v>
      </c>
      <c r="D417" t="s">
        <v>294</v>
      </c>
      <c r="E417" t="s">
        <v>227</v>
      </c>
      <c r="F417" t="s">
        <v>186</v>
      </c>
    </row>
    <row r="418" spans="1:7" x14ac:dyDescent="0.25">
      <c r="A418" t="str">
        <f t="shared" si="6"/>
        <v>UTC−05</v>
      </c>
      <c r="C418" t="s">
        <v>305</v>
      </c>
      <c r="E418" t="s">
        <v>227</v>
      </c>
      <c r="F418" t="s">
        <v>186</v>
      </c>
      <c r="G418" t="s">
        <v>306</v>
      </c>
    </row>
    <row r="419" spans="1:7" x14ac:dyDescent="0.25">
      <c r="A419" t="str">
        <f t="shared" si="6"/>
        <v>UTC−05</v>
      </c>
      <c r="B419" t="s">
        <v>315</v>
      </c>
      <c r="C419" t="s">
        <v>316</v>
      </c>
      <c r="E419" t="s">
        <v>227</v>
      </c>
      <c r="F419" t="s">
        <v>186</v>
      </c>
    </row>
    <row r="420" spans="1:7" x14ac:dyDescent="0.25">
      <c r="A420" t="str">
        <f t="shared" si="6"/>
        <v>UTC−05</v>
      </c>
      <c r="B420" t="s">
        <v>323</v>
      </c>
      <c r="C420" t="s">
        <v>324</v>
      </c>
      <c r="D420" t="s">
        <v>325</v>
      </c>
      <c r="E420" t="s">
        <v>227</v>
      </c>
      <c r="F420" t="s">
        <v>227</v>
      </c>
    </row>
    <row r="421" spans="1:7" x14ac:dyDescent="0.25">
      <c r="A421" t="str">
        <f t="shared" si="6"/>
        <v>UTC−05</v>
      </c>
      <c r="B421" t="s">
        <v>330</v>
      </c>
      <c r="C421" t="s">
        <v>331</v>
      </c>
      <c r="E421" t="s">
        <v>227</v>
      </c>
      <c r="F421" t="s">
        <v>186</v>
      </c>
    </row>
    <row r="422" spans="1:7" x14ac:dyDescent="0.25">
      <c r="A422" t="str">
        <f t="shared" si="6"/>
        <v>UTC−05</v>
      </c>
      <c r="B422" t="s">
        <v>178</v>
      </c>
      <c r="C422" t="s">
        <v>334</v>
      </c>
      <c r="D422" t="s">
        <v>335</v>
      </c>
      <c r="E422" t="s">
        <v>227</v>
      </c>
      <c r="F422" t="s">
        <v>186</v>
      </c>
    </row>
    <row r="423" spans="1:7" x14ac:dyDescent="0.25">
      <c r="A423" t="str">
        <f t="shared" si="6"/>
        <v>UTC−05</v>
      </c>
      <c r="B423" t="s">
        <v>178</v>
      </c>
      <c r="C423" t="s">
        <v>338</v>
      </c>
      <c r="D423" t="s">
        <v>339</v>
      </c>
      <c r="E423" t="s">
        <v>227</v>
      </c>
      <c r="F423" t="s">
        <v>186</v>
      </c>
    </row>
    <row r="424" spans="1:7" x14ac:dyDescent="0.25">
      <c r="A424" t="str">
        <f t="shared" si="6"/>
        <v>UTC−05</v>
      </c>
      <c r="B424" t="s">
        <v>178</v>
      </c>
      <c r="C424" t="s">
        <v>340</v>
      </c>
      <c r="D424" t="s">
        <v>341</v>
      </c>
      <c r="E424" t="s">
        <v>227</v>
      </c>
      <c r="F424" t="s">
        <v>186</v>
      </c>
    </row>
    <row r="425" spans="1:7" x14ac:dyDescent="0.25">
      <c r="A425" t="str">
        <f t="shared" si="6"/>
        <v>UTC−05</v>
      </c>
      <c r="B425" t="s">
        <v>178</v>
      </c>
      <c r="C425" t="s">
        <v>344</v>
      </c>
      <c r="D425" t="s">
        <v>345</v>
      </c>
      <c r="E425" t="s">
        <v>227</v>
      </c>
      <c r="F425" t="s">
        <v>186</v>
      </c>
    </row>
    <row r="426" spans="1:7" x14ac:dyDescent="0.25">
      <c r="A426" t="str">
        <f t="shared" si="6"/>
        <v>UTC−05</v>
      </c>
      <c r="B426" t="s">
        <v>178</v>
      </c>
      <c r="C426" t="s">
        <v>346</v>
      </c>
      <c r="D426" t="s">
        <v>347</v>
      </c>
      <c r="E426" t="s">
        <v>227</v>
      </c>
      <c r="F426" t="s">
        <v>186</v>
      </c>
    </row>
    <row r="427" spans="1:7" x14ac:dyDescent="0.25">
      <c r="A427" t="str">
        <f t="shared" si="6"/>
        <v>UTC−05</v>
      </c>
      <c r="B427" t="s">
        <v>178</v>
      </c>
      <c r="C427" t="s">
        <v>348</v>
      </c>
      <c r="D427" t="s">
        <v>349</v>
      </c>
      <c r="E427" t="s">
        <v>227</v>
      </c>
      <c r="F427" t="s">
        <v>186</v>
      </c>
    </row>
    <row r="428" spans="1:7" x14ac:dyDescent="0.25">
      <c r="A428" t="str">
        <f t="shared" si="6"/>
        <v>UTC−05</v>
      </c>
      <c r="C428" t="s">
        <v>350</v>
      </c>
      <c r="E428" t="s">
        <v>227</v>
      </c>
      <c r="F428" t="s">
        <v>186</v>
      </c>
      <c r="G428" t="s">
        <v>306</v>
      </c>
    </row>
    <row r="429" spans="1:7" x14ac:dyDescent="0.25">
      <c r="A429" t="str">
        <f t="shared" si="6"/>
        <v>UTC−05</v>
      </c>
      <c r="B429" t="s">
        <v>224</v>
      </c>
      <c r="C429" t="s">
        <v>353</v>
      </c>
      <c r="D429" t="s">
        <v>354</v>
      </c>
      <c r="E429" t="s">
        <v>227</v>
      </c>
      <c r="F429" t="s">
        <v>186</v>
      </c>
    </row>
    <row r="430" spans="1:7" x14ac:dyDescent="0.25">
      <c r="A430" t="str">
        <f t="shared" si="6"/>
        <v>UTC−05</v>
      </c>
      <c r="B430" t="s">
        <v>355</v>
      </c>
      <c r="C430" t="s">
        <v>356</v>
      </c>
      <c r="E430" t="s">
        <v>227</v>
      </c>
      <c r="F430" t="s">
        <v>227</v>
      </c>
    </row>
    <row r="431" spans="1:7" x14ac:dyDescent="0.25">
      <c r="A431" t="str">
        <f t="shared" si="6"/>
        <v>UTC−05</v>
      </c>
      <c r="B431" t="s">
        <v>178</v>
      </c>
      <c r="C431" t="s">
        <v>361</v>
      </c>
      <c r="D431" t="s">
        <v>362</v>
      </c>
      <c r="E431" t="s">
        <v>227</v>
      </c>
      <c r="F431" t="s">
        <v>186</v>
      </c>
    </row>
    <row r="432" spans="1:7" x14ac:dyDescent="0.25">
      <c r="A432" t="str">
        <f t="shared" si="6"/>
        <v>UTC−05</v>
      </c>
      <c r="B432" t="s">
        <v>178</v>
      </c>
      <c r="C432" t="s">
        <v>363</v>
      </c>
      <c r="D432" t="s">
        <v>364</v>
      </c>
      <c r="E432" t="s">
        <v>227</v>
      </c>
      <c r="F432" t="s">
        <v>186</v>
      </c>
    </row>
    <row r="433" spans="1:7" x14ac:dyDescent="0.25">
      <c r="A433" t="str">
        <f t="shared" si="6"/>
        <v>UTC−05</v>
      </c>
      <c r="B433" t="s">
        <v>372</v>
      </c>
      <c r="C433" t="s">
        <v>373</v>
      </c>
      <c r="E433" t="s">
        <v>227</v>
      </c>
      <c r="F433" t="s">
        <v>227</v>
      </c>
    </row>
    <row r="434" spans="1:7" x14ac:dyDescent="0.25">
      <c r="A434" t="str">
        <f t="shared" si="6"/>
        <v>UTC−05</v>
      </c>
      <c r="C434" t="s">
        <v>376</v>
      </c>
      <c r="E434" t="s">
        <v>227</v>
      </c>
      <c r="F434" t="s">
        <v>186</v>
      </c>
      <c r="G434" t="s">
        <v>377</v>
      </c>
    </row>
    <row r="435" spans="1:7" x14ac:dyDescent="0.25">
      <c r="A435" t="str">
        <f t="shared" si="6"/>
        <v>UTC−05</v>
      </c>
      <c r="B435" t="s">
        <v>224</v>
      </c>
      <c r="C435" t="s">
        <v>413</v>
      </c>
      <c r="D435" t="s">
        <v>414</v>
      </c>
      <c r="E435" t="s">
        <v>227</v>
      </c>
      <c r="F435" t="s">
        <v>186</v>
      </c>
    </row>
    <row r="436" spans="1:7" x14ac:dyDescent="0.25">
      <c r="A436" t="str">
        <f t="shared" si="6"/>
        <v>UTC−05</v>
      </c>
      <c r="B436" t="s">
        <v>417</v>
      </c>
      <c r="C436" t="s">
        <v>418</v>
      </c>
      <c r="E436" t="s">
        <v>227</v>
      </c>
      <c r="F436" t="s">
        <v>186</v>
      </c>
    </row>
    <row r="437" spans="1:7" x14ac:dyDescent="0.25">
      <c r="A437" t="str">
        <f t="shared" si="6"/>
        <v>UTC−05</v>
      </c>
      <c r="B437" t="s">
        <v>178</v>
      </c>
      <c r="C437" t="s">
        <v>419</v>
      </c>
      <c r="D437" t="s">
        <v>420</v>
      </c>
      <c r="E437" t="s">
        <v>227</v>
      </c>
      <c r="F437" t="s">
        <v>186</v>
      </c>
    </row>
    <row r="438" spans="1:7" x14ac:dyDescent="0.25">
      <c r="A438" t="str">
        <f t="shared" si="6"/>
        <v>UTC−05</v>
      </c>
      <c r="B438" t="s">
        <v>224</v>
      </c>
      <c r="C438" t="s">
        <v>421</v>
      </c>
      <c r="D438" t="s">
        <v>422</v>
      </c>
      <c r="E438" t="s">
        <v>227</v>
      </c>
      <c r="F438" t="s">
        <v>186</v>
      </c>
    </row>
    <row r="439" spans="1:7" x14ac:dyDescent="0.25">
      <c r="A439" t="str">
        <f t="shared" si="6"/>
        <v>UTC−05</v>
      </c>
      <c r="B439" t="s">
        <v>435</v>
      </c>
      <c r="C439" t="s">
        <v>436</v>
      </c>
      <c r="E439" t="s">
        <v>227</v>
      </c>
      <c r="F439" t="s">
        <v>227</v>
      </c>
    </row>
    <row r="440" spans="1:7" x14ac:dyDescent="0.25">
      <c r="A440" t="str">
        <f t="shared" si="6"/>
        <v>UTC−05</v>
      </c>
      <c r="B440" t="s">
        <v>224</v>
      </c>
      <c r="C440" t="s">
        <v>437</v>
      </c>
      <c r="D440" t="s">
        <v>438</v>
      </c>
      <c r="E440" t="s">
        <v>227</v>
      </c>
      <c r="F440" t="s">
        <v>186</v>
      </c>
    </row>
    <row r="441" spans="1:7" x14ac:dyDescent="0.25">
      <c r="A441" t="str">
        <f t="shared" si="6"/>
        <v>UTC−05</v>
      </c>
      <c r="B441" t="s">
        <v>445</v>
      </c>
      <c r="C441" t="s">
        <v>446</v>
      </c>
      <c r="E441" t="s">
        <v>227</v>
      </c>
      <c r="F441" t="s">
        <v>186</v>
      </c>
    </row>
    <row r="442" spans="1:7" x14ac:dyDescent="0.25">
      <c r="A442" t="str">
        <f t="shared" si="6"/>
        <v>UTC−05</v>
      </c>
      <c r="C442" t="s">
        <v>447</v>
      </c>
      <c r="E442" t="s">
        <v>227</v>
      </c>
      <c r="G442" t="s">
        <v>448</v>
      </c>
    </row>
    <row r="443" spans="1:7" x14ac:dyDescent="0.25">
      <c r="A443" t="str">
        <f t="shared" si="6"/>
        <v>UTC−05</v>
      </c>
      <c r="B443" t="s">
        <v>189</v>
      </c>
      <c r="C443" t="s">
        <v>463</v>
      </c>
      <c r="D443" t="s">
        <v>464</v>
      </c>
      <c r="E443" t="s">
        <v>227</v>
      </c>
    </row>
    <row r="444" spans="1:7" x14ac:dyDescent="0.25">
      <c r="A444" t="str">
        <f t="shared" si="6"/>
        <v>UTC−05</v>
      </c>
      <c r="B444" t="s">
        <v>224</v>
      </c>
      <c r="C444" t="s">
        <v>504</v>
      </c>
      <c r="D444" t="s">
        <v>505</v>
      </c>
      <c r="E444" t="s">
        <v>227</v>
      </c>
      <c r="F444" t="s">
        <v>186</v>
      </c>
    </row>
    <row r="445" spans="1:7" x14ac:dyDescent="0.25">
      <c r="A445" t="str">
        <f t="shared" si="6"/>
        <v>UTC−05</v>
      </c>
      <c r="B445" t="s">
        <v>224</v>
      </c>
      <c r="C445" t="s">
        <v>508</v>
      </c>
      <c r="D445" t="s">
        <v>509</v>
      </c>
      <c r="E445" t="s">
        <v>227</v>
      </c>
      <c r="F445" t="s">
        <v>186</v>
      </c>
    </row>
    <row r="446" spans="1:7" x14ac:dyDescent="0.25">
      <c r="A446" t="str">
        <f t="shared" si="6"/>
        <v>UTC−05</v>
      </c>
      <c r="C446" t="s">
        <v>827</v>
      </c>
      <c r="E446" t="s">
        <v>227</v>
      </c>
      <c r="G446" t="s">
        <v>448</v>
      </c>
    </row>
    <row r="447" spans="1:7" x14ac:dyDescent="0.25">
      <c r="A447" t="str">
        <f t="shared" si="6"/>
        <v>UTC−05</v>
      </c>
      <c r="C447" t="s">
        <v>838</v>
      </c>
      <c r="E447" t="s">
        <v>227</v>
      </c>
      <c r="F447" t="s">
        <v>186</v>
      </c>
      <c r="G447" t="s">
        <v>839</v>
      </c>
    </row>
    <row r="448" spans="1:7" x14ac:dyDescent="0.25">
      <c r="A448" t="str">
        <f t="shared" si="6"/>
        <v>UTC−05</v>
      </c>
      <c r="C448" t="s">
        <v>857</v>
      </c>
      <c r="E448" t="s">
        <v>227</v>
      </c>
      <c r="F448" t="s">
        <v>186</v>
      </c>
      <c r="G448" t="s">
        <v>858</v>
      </c>
    </row>
    <row r="449" spans="1:7" x14ac:dyDescent="0.25">
      <c r="A449" t="str">
        <f t="shared" si="6"/>
        <v>UTC−05</v>
      </c>
      <c r="C449" t="s">
        <v>864</v>
      </c>
      <c r="E449" t="s">
        <v>227</v>
      </c>
      <c r="F449" t="s">
        <v>227</v>
      </c>
    </row>
    <row r="450" spans="1:7" x14ac:dyDescent="0.25">
      <c r="A450" t="str">
        <f t="shared" ref="A450:A513" si="7">CONCATENATE("UTC",LEFT(E450,3),IF(VALUE(RIGHT(E450,2))&gt;0,RIGHT(E450,3),""))</f>
        <v>UTC−05</v>
      </c>
      <c r="C450" t="s">
        <v>865</v>
      </c>
      <c r="E450" t="s">
        <v>227</v>
      </c>
      <c r="F450" t="s">
        <v>186</v>
      </c>
    </row>
    <row r="451" spans="1:7" x14ac:dyDescent="0.25">
      <c r="A451" t="str">
        <f t="shared" si="7"/>
        <v>UTC−05</v>
      </c>
      <c r="C451" t="s">
        <v>1028</v>
      </c>
      <c r="E451" t="s">
        <v>227</v>
      </c>
      <c r="F451" t="s">
        <v>227</v>
      </c>
      <c r="G451" t="s">
        <v>1029</v>
      </c>
    </row>
    <row r="452" spans="1:7" x14ac:dyDescent="0.25">
      <c r="A452" t="str">
        <f t="shared" si="7"/>
        <v>UTC−05</v>
      </c>
      <c r="C452" t="s">
        <v>1163</v>
      </c>
      <c r="E452" t="s">
        <v>227</v>
      </c>
      <c r="F452" t="s">
        <v>186</v>
      </c>
      <c r="G452" t="s">
        <v>1164</v>
      </c>
    </row>
    <row r="453" spans="1:7" x14ac:dyDescent="0.25">
      <c r="A453" t="str">
        <f t="shared" si="7"/>
        <v>UTC−05</v>
      </c>
      <c r="C453" t="s">
        <v>1165</v>
      </c>
      <c r="E453" t="s">
        <v>227</v>
      </c>
      <c r="F453" t="s">
        <v>186</v>
      </c>
      <c r="G453" t="s">
        <v>306</v>
      </c>
    </row>
    <row r="454" spans="1:7" x14ac:dyDescent="0.25">
      <c r="A454" t="str">
        <f t="shared" si="7"/>
        <v>UTC−05</v>
      </c>
      <c r="C454" t="s">
        <v>1169</v>
      </c>
      <c r="E454" t="s">
        <v>227</v>
      </c>
      <c r="F454" t="s">
        <v>186</v>
      </c>
      <c r="G454" t="s">
        <v>1170</v>
      </c>
    </row>
    <row r="455" spans="1:7" x14ac:dyDescent="0.25">
      <c r="A455" t="str">
        <f t="shared" si="7"/>
        <v>UTC−06</v>
      </c>
      <c r="B455" t="s">
        <v>233</v>
      </c>
      <c r="C455" t="s">
        <v>234</v>
      </c>
      <c r="D455" t="s">
        <v>235</v>
      </c>
      <c r="E455" t="s">
        <v>236</v>
      </c>
      <c r="F455" t="s">
        <v>227</v>
      </c>
    </row>
    <row r="456" spans="1:7" x14ac:dyDescent="0.25">
      <c r="A456" t="str">
        <f t="shared" si="7"/>
        <v>UTC−06</v>
      </c>
      <c r="B456" t="s">
        <v>241</v>
      </c>
      <c r="C456" t="s">
        <v>242</v>
      </c>
      <c r="E456" t="s">
        <v>236</v>
      </c>
      <c r="F456" t="s">
        <v>236</v>
      </c>
    </row>
    <row r="457" spans="1:7" x14ac:dyDescent="0.25">
      <c r="A457" t="str">
        <f t="shared" si="7"/>
        <v>UTC−06</v>
      </c>
      <c r="B457" t="s">
        <v>233</v>
      </c>
      <c r="C457" t="s">
        <v>258</v>
      </c>
      <c r="D457" t="s">
        <v>259</v>
      </c>
      <c r="E457" t="s">
        <v>236</v>
      </c>
      <c r="F457" t="s">
        <v>227</v>
      </c>
    </row>
    <row r="458" spans="1:7" x14ac:dyDescent="0.25">
      <c r="A458" t="str">
        <f t="shared" si="7"/>
        <v>UTC−06</v>
      </c>
      <c r="B458" t="s">
        <v>178</v>
      </c>
      <c r="C458" t="s">
        <v>268</v>
      </c>
      <c r="D458" t="s">
        <v>269</v>
      </c>
      <c r="E458" t="s">
        <v>236</v>
      </c>
      <c r="F458" t="s">
        <v>227</v>
      </c>
    </row>
    <row r="459" spans="1:7" x14ac:dyDescent="0.25">
      <c r="A459" t="str">
        <f t="shared" si="7"/>
        <v>UTC−06</v>
      </c>
      <c r="B459" t="s">
        <v>276</v>
      </c>
      <c r="C459" t="s">
        <v>277</v>
      </c>
      <c r="E459" t="s">
        <v>236</v>
      </c>
      <c r="F459" t="s">
        <v>236</v>
      </c>
    </row>
    <row r="460" spans="1:7" x14ac:dyDescent="0.25">
      <c r="A460" t="str">
        <f t="shared" si="7"/>
        <v>UTC−06</v>
      </c>
      <c r="B460" t="s">
        <v>301</v>
      </c>
      <c r="C460" t="s">
        <v>302</v>
      </c>
      <c r="E460" t="s">
        <v>236</v>
      </c>
      <c r="F460" t="s">
        <v>236</v>
      </c>
    </row>
    <row r="461" spans="1:7" x14ac:dyDescent="0.25">
      <c r="A461" t="str">
        <f t="shared" si="7"/>
        <v>UTC−06</v>
      </c>
      <c r="B461" t="s">
        <v>321</v>
      </c>
      <c r="C461" t="s">
        <v>322</v>
      </c>
      <c r="E461" t="s">
        <v>236</v>
      </c>
      <c r="F461" t="s">
        <v>236</v>
      </c>
    </row>
    <row r="462" spans="1:7" x14ac:dyDescent="0.25">
      <c r="A462" t="str">
        <f t="shared" si="7"/>
        <v>UTC−06</v>
      </c>
      <c r="B462" t="s">
        <v>178</v>
      </c>
      <c r="C462" t="s">
        <v>336</v>
      </c>
      <c r="D462" t="s">
        <v>337</v>
      </c>
      <c r="E462" t="s">
        <v>236</v>
      </c>
      <c r="F462" t="s">
        <v>227</v>
      </c>
    </row>
    <row r="463" spans="1:7" x14ac:dyDescent="0.25">
      <c r="A463" t="str">
        <f t="shared" si="7"/>
        <v>UTC−06</v>
      </c>
      <c r="B463" t="s">
        <v>178</v>
      </c>
      <c r="C463" t="s">
        <v>342</v>
      </c>
      <c r="D463" t="s">
        <v>343</v>
      </c>
      <c r="E463" t="s">
        <v>236</v>
      </c>
      <c r="F463" t="s">
        <v>227</v>
      </c>
    </row>
    <row r="464" spans="1:7" x14ac:dyDescent="0.25">
      <c r="A464" t="str">
        <f t="shared" si="7"/>
        <v>UTC−06</v>
      </c>
      <c r="C464" t="s">
        <v>365</v>
      </c>
      <c r="E464" t="s">
        <v>236</v>
      </c>
      <c r="F464" t="s">
        <v>227</v>
      </c>
      <c r="G464" t="s">
        <v>366</v>
      </c>
    </row>
    <row r="465" spans="1:6" x14ac:dyDescent="0.25">
      <c r="A465" t="str">
        <f t="shared" si="7"/>
        <v>UTC−06</v>
      </c>
      <c r="B465" t="s">
        <v>382</v>
      </c>
      <c r="C465" t="s">
        <v>383</v>
      </c>
      <c r="E465" t="s">
        <v>236</v>
      </c>
      <c r="F465" t="s">
        <v>236</v>
      </c>
    </row>
    <row r="466" spans="1:6" x14ac:dyDescent="0.25">
      <c r="A466" t="str">
        <f t="shared" si="7"/>
        <v>UTC−06</v>
      </c>
      <c r="B466" t="s">
        <v>233</v>
      </c>
      <c r="C466" t="s">
        <v>391</v>
      </c>
      <c r="D466" t="s">
        <v>392</v>
      </c>
      <c r="E466" t="s">
        <v>236</v>
      </c>
      <c r="F466" t="s">
        <v>227</v>
      </c>
    </row>
    <row r="467" spans="1:6" x14ac:dyDescent="0.25">
      <c r="A467" t="str">
        <f t="shared" si="7"/>
        <v>UTC−06</v>
      </c>
      <c r="B467" t="s">
        <v>178</v>
      </c>
      <c r="C467" t="s">
        <v>397</v>
      </c>
      <c r="D467" t="s">
        <v>398</v>
      </c>
      <c r="E467" t="s">
        <v>236</v>
      </c>
      <c r="F467" t="s">
        <v>227</v>
      </c>
    </row>
    <row r="468" spans="1:6" x14ac:dyDescent="0.25">
      <c r="A468" t="str">
        <f t="shared" si="7"/>
        <v>UTC−06</v>
      </c>
      <c r="B468" t="s">
        <v>233</v>
      </c>
      <c r="C468" t="s">
        <v>399</v>
      </c>
      <c r="D468" t="s">
        <v>400</v>
      </c>
      <c r="E468" t="s">
        <v>236</v>
      </c>
      <c r="F468" t="s">
        <v>227</v>
      </c>
    </row>
    <row r="469" spans="1:6" x14ac:dyDescent="0.25">
      <c r="A469" t="str">
        <f t="shared" si="7"/>
        <v>UTC−06</v>
      </c>
      <c r="B469" t="s">
        <v>233</v>
      </c>
      <c r="C469" t="s">
        <v>403</v>
      </c>
      <c r="D469" t="s">
        <v>404</v>
      </c>
      <c r="E469" t="s">
        <v>236</v>
      </c>
      <c r="F469" t="s">
        <v>227</v>
      </c>
    </row>
    <row r="470" spans="1:6" x14ac:dyDescent="0.25">
      <c r="A470" t="str">
        <f t="shared" si="7"/>
        <v>UTC−06</v>
      </c>
      <c r="B470" t="s">
        <v>233</v>
      </c>
      <c r="C470" t="s">
        <v>409</v>
      </c>
      <c r="D470" t="s">
        <v>410</v>
      </c>
      <c r="E470" t="s">
        <v>236</v>
      </c>
      <c r="F470" t="s">
        <v>227</v>
      </c>
    </row>
    <row r="471" spans="1:6" x14ac:dyDescent="0.25">
      <c r="A471" t="str">
        <f t="shared" si="7"/>
        <v>UTC−06</v>
      </c>
      <c r="B471" t="s">
        <v>178</v>
      </c>
      <c r="C471" t="s">
        <v>427</v>
      </c>
      <c r="D471" t="s">
        <v>428</v>
      </c>
      <c r="E471" t="s">
        <v>236</v>
      </c>
      <c r="F471" t="s">
        <v>227</v>
      </c>
    </row>
    <row r="472" spans="1:6" x14ac:dyDescent="0.25">
      <c r="A472" t="str">
        <f t="shared" si="7"/>
        <v>UTC−06</v>
      </c>
      <c r="B472" t="s">
        <v>178</v>
      </c>
      <c r="C472" t="s">
        <v>429</v>
      </c>
      <c r="D472" t="s">
        <v>430</v>
      </c>
      <c r="E472" t="s">
        <v>236</v>
      </c>
      <c r="F472" t="s">
        <v>227</v>
      </c>
    </row>
    <row r="473" spans="1:6" x14ac:dyDescent="0.25">
      <c r="A473" t="str">
        <f t="shared" si="7"/>
        <v>UTC−06</v>
      </c>
      <c r="B473" t="s">
        <v>178</v>
      </c>
      <c r="C473" t="s">
        <v>431</v>
      </c>
      <c r="D473" t="s">
        <v>432</v>
      </c>
      <c r="E473" t="s">
        <v>236</v>
      </c>
      <c r="F473" t="s">
        <v>227</v>
      </c>
    </row>
    <row r="474" spans="1:6" x14ac:dyDescent="0.25">
      <c r="A474" t="str">
        <f t="shared" si="7"/>
        <v>UTC−06</v>
      </c>
      <c r="B474" t="s">
        <v>224</v>
      </c>
      <c r="C474" t="s">
        <v>453</v>
      </c>
      <c r="D474" t="s">
        <v>454</v>
      </c>
      <c r="E474" t="s">
        <v>236</v>
      </c>
      <c r="F474" t="s">
        <v>227</v>
      </c>
    </row>
    <row r="475" spans="1:6" x14ac:dyDescent="0.25">
      <c r="A475" t="str">
        <f t="shared" si="7"/>
        <v>UTC−06</v>
      </c>
      <c r="B475" t="s">
        <v>224</v>
      </c>
      <c r="C475" t="s">
        <v>455</v>
      </c>
      <c r="D475" t="s">
        <v>456</v>
      </c>
      <c r="E475" t="s">
        <v>236</v>
      </c>
      <c r="F475" t="s">
        <v>227</v>
      </c>
    </row>
    <row r="476" spans="1:6" x14ac:dyDescent="0.25">
      <c r="A476" t="str">
        <f t="shared" si="7"/>
        <v>UTC−06</v>
      </c>
      <c r="B476" t="s">
        <v>224</v>
      </c>
      <c r="C476" t="s">
        <v>459</v>
      </c>
      <c r="D476" t="s">
        <v>460</v>
      </c>
      <c r="E476" t="s">
        <v>236</v>
      </c>
      <c r="F476" t="s">
        <v>236</v>
      </c>
    </row>
    <row r="477" spans="1:6" x14ac:dyDescent="0.25">
      <c r="A477" t="str">
        <f t="shared" si="7"/>
        <v>UTC−06</v>
      </c>
      <c r="B477" t="s">
        <v>224</v>
      </c>
      <c r="C477" t="s">
        <v>461</v>
      </c>
      <c r="D477" t="s">
        <v>462</v>
      </c>
      <c r="E477" t="s">
        <v>236</v>
      </c>
      <c r="F477" t="s">
        <v>227</v>
      </c>
    </row>
    <row r="478" spans="1:6" x14ac:dyDescent="0.25">
      <c r="A478" t="str">
        <f t="shared" si="7"/>
        <v>UTC−06</v>
      </c>
      <c r="B478" t="s">
        <v>224</v>
      </c>
      <c r="C478" t="s">
        <v>498</v>
      </c>
      <c r="D478" t="s">
        <v>499</v>
      </c>
      <c r="E478" t="s">
        <v>236</v>
      </c>
      <c r="F478" t="s">
        <v>236</v>
      </c>
    </row>
    <row r="479" spans="1:6" x14ac:dyDescent="0.25">
      <c r="A479" t="str">
        <f t="shared" si="7"/>
        <v>UTC−06</v>
      </c>
      <c r="B479" t="s">
        <v>500</v>
      </c>
      <c r="C479" t="s">
        <v>501</v>
      </c>
      <c r="E479" t="s">
        <v>236</v>
      </c>
      <c r="F479" t="s">
        <v>236</v>
      </c>
    </row>
    <row r="480" spans="1:6" x14ac:dyDescent="0.25">
      <c r="A480" t="str">
        <f t="shared" si="7"/>
        <v>UTC−06</v>
      </c>
      <c r="B480" t="s">
        <v>224</v>
      </c>
      <c r="C480" t="s">
        <v>518</v>
      </c>
      <c r="D480" t="s">
        <v>519</v>
      </c>
      <c r="E480" t="s">
        <v>236</v>
      </c>
      <c r="F480" t="s">
        <v>227</v>
      </c>
    </row>
    <row r="481" spans="1:7" x14ac:dyDescent="0.25">
      <c r="A481" t="str">
        <f t="shared" si="7"/>
        <v>UTC−06</v>
      </c>
      <c r="C481" t="s">
        <v>836</v>
      </c>
      <c r="E481" t="s">
        <v>236</v>
      </c>
      <c r="F481" t="s">
        <v>227</v>
      </c>
      <c r="G481" t="s">
        <v>837</v>
      </c>
    </row>
    <row r="482" spans="1:7" x14ac:dyDescent="0.25">
      <c r="A482" t="str">
        <f t="shared" si="7"/>
        <v>UTC−06</v>
      </c>
      <c r="C482" t="s">
        <v>840</v>
      </c>
      <c r="E482" t="s">
        <v>236</v>
      </c>
      <c r="F482" t="s">
        <v>236</v>
      </c>
      <c r="G482" t="s">
        <v>841</v>
      </c>
    </row>
    <row r="483" spans="1:7" x14ac:dyDescent="0.25">
      <c r="A483" t="str">
        <f t="shared" si="7"/>
        <v>UTC−06</v>
      </c>
      <c r="C483" t="s">
        <v>848</v>
      </c>
      <c r="E483" t="s">
        <v>236</v>
      </c>
      <c r="F483" t="s">
        <v>236</v>
      </c>
      <c r="G483" t="s">
        <v>841</v>
      </c>
    </row>
    <row r="484" spans="1:7" x14ac:dyDescent="0.25">
      <c r="A484" t="str">
        <f t="shared" si="7"/>
        <v>UTC−06</v>
      </c>
      <c r="C484" t="s">
        <v>854</v>
      </c>
      <c r="E484" t="s">
        <v>236</v>
      </c>
      <c r="F484" t="s">
        <v>227</v>
      </c>
      <c r="G484" t="s">
        <v>855</v>
      </c>
    </row>
    <row r="485" spans="1:7" x14ac:dyDescent="0.25">
      <c r="A485" t="str">
        <f t="shared" si="7"/>
        <v>UTC−06</v>
      </c>
      <c r="C485" t="s">
        <v>856</v>
      </c>
      <c r="E485" t="s">
        <v>236</v>
      </c>
      <c r="F485" t="s">
        <v>227</v>
      </c>
    </row>
    <row r="486" spans="1:7" x14ac:dyDescent="0.25">
      <c r="A486" t="str">
        <f t="shared" si="7"/>
        <v>UTC−06</v>
      </c>
      <c r="C486" t="s">
        <v>1041</v>
      </c>
      <c r="E486" t="s">
        <v>236</v>
      </c>
      <c r="F486" t="s">
        <v>227</v>
      </c>
      <c r="G486" t="s">
        <v>1042</v>
      </c>
    </row>
    <row r="487" spans="1:7" x14ac:dyDescent="0.25">
      <c r="A487" t="str">
        <f t="shared" si="7"/>
        <v>UTC−06</v>
      </c>
      <c r="B487" t="s">
        <v>470</v>
      </c>
      <c r="C487" t="s">
        <v>1061</v>
      </c>
      <c r="D487" t="s">
        <v>1062</v>
      </c>
      <c r="E487" t="s">
        <v>236</v>
      </c>
      <c r="F487" t="s">
        <v>227</v>
      </c>
    </row>
    <row r="488" spans="1:7" x14ac:dyDescent="0.25">
      <c r="A488" t="str">
        <f t="shared" si="7"/>
        <v>UTC−06</v>
      </c>
      <c r="B488" t="s">
        <v>323</v>
      </c>
      <c r="C488" t="s">
        <v>1074</v>
      </c>
      <c r="D488" t="s">
        <v>1075</v>
      </c>
      <c r="E488" t="s">
        <v>236</v>
      </c>
      <c r="F488" t="s">
        <v>236</v>
      </c>
    </row>
    <row r="489" spans="1:7" x14ac:dyDescent="0.25">
      <c r="A489" t="str">
        <f t="shared" si="7"/>
        <v>UTC−06</v>
      </c>
      <c r="C489" t="s">
        <v>1161</v>
      </c>
      <c r="E489" t="s">
        <v>236</v>
      </c>
      <c r="F489" t="s">
        <v>227</v>
      </c>
      <c r="G489" t="s">
        <v>1162</v>
      </c>
    </row>
    <row r="490" spans="1:7" x14ac:dyDescent="0.25">
      <c r="A490" t="str">
        <f t="shared" si="7"/>
        <v>UTC−06</v>
      </c>
      <c r="C490" t="s">
        <v>1168</v>
      </c>
      <c r="E490" t="s">
        <v>236</v>
      </c>
      <c r="F490" t="s">
        <v>227</v>
      </c>
      <c r="G490" t="s">
        <v>366</v>
      </c>
    </row>
    <row r="491" spans="1:7" x14ac:dyDescent="0.25">
      <c r="A491" t="str">
        <f t="shared" si="7"/>
        <v>UTC−07</v>
      </c>
      <c r="B491" t="s">
        <v>178</v>
      </c>
      <c r="C491" t="s">
        <v>249</v>
      </c>
      <c r="D491" t="s">
        <v>250</v>
      </c>
      <c r="E491" t="s">
        <v>251</v>
      </c>
      <c r="F491" t="s">
        <v>236</v>
      </c>
    </row>
    <row r="492" spans="1:7" x14ac:dyDescent="0.25">
      <c r="A492" t="str">
        <f t="shared" si="7"/>
        <v>UTC−07</v>
      </c>
      <c r="B492" t="s">
        <v>224</v>
      </c>
      <c r="C492" t="s">
        <v>254</v>
      </c>
      <c r="D492" t="s">
        <v>255</v>
      </c>
      <c r="E492" t="s">
        <v>251</v>
      </c>
      <c r="F492" t="s">
        <v>236</v>
      </c>
    </row>
    <row r="493" spans="1:7" x14ac:dyDescent="0.25">
      <c r="A493" t="str">
        <f t="shared" si="7"/>
        <v>UTC−07</v>
      </c>
      <c r="B493" t="s">
        <v>233</v>
      </c>
      <c r="C493" t="s">
        <v>270</v>
      </c>
      <c r="D493" t="s">
        <v>271</v>
      </c>
      <c r="E493" t="s">
        <v>251</v>
      </c>
      <c r="F493" t="s">
        <v>236</v>
      </c>
    </row>
    <row r="494" spans="1:7" x14ac:dyDescent="0.25">
      <c r="A494" t="str">
        <f t="shared" si="7"/>
        <v>UTC−07</v>
      </c>
      <c r="B494" t="s">
        <v>224</v>
      </c>
      <c r="C494" t="s">
        <v>278</v>
      </c>
      <c r="D494" t="s">
        <v>279</v>
      </c>
      <c r="E494" t="s">
        <v>251</v>
      </c>
      <c r="F494" t="s">
        <v>251</v>
      </c>
    </row>
    <row r="495" spans="1:7" x14ac:dyDescent="0.25">
      <c r="A495" t="str">
        <f t="shared" si="7"/>
        <v>UTC−07</v>
      </c>
      <c r="B495" t="s">
        <v>224</v>
      </c>
      <c r="C495" t="s">
        <v>289</v>
      </c>
      <c r="D495" t="s">
        <v>290</v>
      </c>
      <c r="E495" t="s">
        <v>251</v>
      </c>
      <c r="F495" t="s">
        <v>251</v>
      </c>
    </row>
    <row r="496" spans="1:7" x14ac:dyDescent="0.25">
      <c r="A496" t="str">
        <f t="shared" si="7"/>
        <v>UTC−07</v>
      </c>
      <c r="B496" t="s">
        <v>178</v>
      </c>
      <c r="C496" t="s">
        <v>291</v>
      </c>
      <c r="D496" t="s">
        <v>292</v>
      </c>
      <c r="E496" t="s">
        <v>251</v>
      </c>
      <c r="F496" t="s">
        <v>236</v>
      </c>
    </row>
    <row r="497" spans="1:7" x14ac:dyDescent="0.25">
      <c r="A497" t="str">
        <f t="shared" si="7"/>
        <v>UTC−07</v>
      </c>
      <c r="B497" t="s">
        <v>224</v>
      </c>
      <c r="C497" t="s">
        <v>297</v>
      </c>
      <c r="D497" t="s">
        <v>298</v>
      </c>
      <c r="E497" t="s">
        <v>251</v>
      </c>
      <c r="F497" t="s">
        <v>236</v>
      </c>
    </row>
    <row r="498" spans="1:7" x14ac:dyDescent="0.25">
      <c r="A498" t="str">
        <f t="shared" si="7"/>
        <v>UTC−07</v>
      </c>
      <c r="B498" t="s">
        <v>233</v>
      </c>
      <c r="C498" t="s">
        <v>332</v>
      </c>
      <c r="D498" t="s">
        <v>333</v>
      </c>
      <c r="E498" t="s">
        <v>251</v>
      </c>
      <c r="F498" t="s">
        <v>251</v>
      </c>
    </row>
    <row r="499" spans="1:7" x14ac:dyDescent="0.25">
      <c r="A499" t="str">
        <f t="shared" si="7"/>
        <v>UTC−07</v>
      </c>
      <c r="B499" t="s">
        <v>224</v>
      </c>
      <c r="C499" t="s">
        <v>351</v>
      </c>
      <c r="D499" t="s">
        <v>352</v>
      </c>
      <c r="E499" t="s">
        <v>251</v>
      </c>
      <c r="F499" t="s">
        <v>236</v>
      </c>
    </row>
    <row r="500" spans="1:7" x14ac:dyDescent="0.25">
      <c r="A500" t="str">
        <f t="shared" si="7"/>
        <v>UTC−07</v>
      </c>
      <c r="B500" t="s">
        <v>233</v>
      </c>
      <c r="C500" t="s">
        <v>393</v>
      </c>
      <c r="D500" t="s">
        <v>394</v>
      </c>
      <c r="E500" t="s">
        <v>251</v>
      </c>
      <c r="F500" t="s">
        <v>236</v>
      </c>
    </row>
    <row r="501" spans="1:7" x14ac:dyDescent="0.25">
      <c r="A501" t="str">
        <f t="shared" si="7"/>
        <v>UTC−07</v>
      </c>
      <c r="B501" t="s">
        <v>233</v>
      </c>
      <c r="C501" t="s">
        <v>433</v>
      </c>
      <c r="D501" t="s">
        <v>434</v>
      </c>
      <c r="E501" t="s">
        <v>251</v>
      </c>
      <c r="F501" t="s">
        <v>236</v>
      </c>
    </row>
    <row r="502" spans="1:7" x14ac:dyDescent="0.25">
      <c r="A502" t="str">
        <f t="shared" si="7"/>
        <v>UTC−07</v>
      </c>
      <c r="B502" t="s">
        <v>178</v>
      </c>
      <c r="C502" t="s">
        <v>441</v>
      </c>
      <c r="D502" t="s">
        <v>442</v>
      </c>
      <c r="E502" t="s">
        <v>251</v>
      </c>
      <c r="F502" t="s">
        <v>251</v>
      </c>
    </row>
    <row r="503" spans="1:7" x14ac:dyDescent="0.25">
      <c r="A503" t="str">
        <f t="shared" si="7"/>
        <v>UTC−07</v>
      </c>
      <c r="B503" t="s">
        <v>178</v>
      </c>
      <c r="C503" t="s">
        <v>479</v>
      </c>
      <c r="D503" t="s">
        <v>480</v>
      </c>
      <c r="E503" t="s">
        <v>251</v>
      </c>
      <c r="F503" t="s">
        <v>236</v>
      </c>
      <c r="G503" t="s">
        <v>481</v>
      </c>
    </row>
    <row r="504" spans="1:7" x14ac:dyDescent="0.25">
      <c r="A504" t="str">
        <f t="shared" si="7"/>
        <v>UTC−07</v>
      </c>
      <c r="B504" t="s">
        <v>224</v>
      </c>
      <c r="C504" t="s">
        <v>522</v>
      </c>
      <c r="D504" t="s">
        <v>523</v>
      </c>
      <c r="E504" t="s">
        <v>251</v>
      </c>
      <c r="F504" t="s">
        <v>236</v>
      </c>
    </row>
    <row r="505" spans="1:7" x14ac:dyDescent="0.25">
      <c r="A505" t="str">
        <f t="shared" si="7"/>
        <v>UTC−07</v>
      </c>
      <c r="C505" t="s">
        <v>842</v>
      </c>
      <c r="E505" t="s">
        <v>251</v>
      </c>
      <c r="F505" t="s">
        <v>236</v>
      </c>
      <c r="G505" t="s">
        <v>843</v>
      </c>
    </row>
    <row r="506" spans="1:7" x14ac:dyDescent="0.25">
      <c r="A506" t="str">
        <f t="shared" si="7"/>
        <v>UTC−07</v>
      </c>
      <c r="C506" t="s">
        <v>1039</v>
      </c>
      <c r="E506" t="s">
        <v>251</v>
      </c>
      <c r="F506" t="s">
        <v>236</v>
      </c>
      <c r="G506" t="s">
        <v>1040</v>
      </c>
    </row>
    <row r="507" spans="1:7" x14ac:dyDescent="0.25">
      <c r="A507" t="str">
        <f t="shared" si="7"/>
        <v>UTC−07</v>
      </c>
      <c r="C507" t="s">
        <v>1043</v>
      </c>
      <c r="E507" t="s">
        <v>251</v>
      </c>
      <c r="F507" t="s">
        <v>251</v>
      </c>
    </row>
    <row r="508" spans="1:7" x14ac:dyDescent="0.25">
      <c r="A508" t="str">
        <f t="shared" si="7"/>
        <v>UTC−07</v>
      </c>
      <c r="C508" t="s">
        <v>1044</v>
      </c>
      <c r="E508" t="s">
        <v>251</v>
      </c>
      <c r="F508" t="s">
        <v>236</v>
      </c>
    </row>
    <row r="509" spans="1:7" x14ac:dyDescent="0.25">
      <c r="A509" t="str">
        <f t="shared" si="7"/>
        <v>UTC−07</v>
      </c>
      <c r="C509" t="s">
        <v>1045</v>
      </c>
      <c r="E509" t="s">
        <v>251</v>
      </c>
      <c r="F509" t="s">
        <v>236</v>
      </c>
      <c r="G509" t="s">
        <v>481</v>
      </c>
    </row>
    <row r="510" spans="1:7" x14ac:dyDescent="0.25">
      <c r="A510" t="str">
        <f t="shared" si="7"/>
        <v>UTC−07</v>
      </c>
      <c r="C510" t="s">
        <v>1159</v>
      </c>
      <c r="E510" t="s">
        <v>251</v>
      </c>
      <c r="F510" t="s">
        <v>251</v>
      </c>
      <c r="G510" t="s">
        <v>1160</v>
      </c>
    </row>
    <row r="511" spans="1:7" x14ac:dyDescent="0.25">
      <c r="A511" t="str">
        <f t="shared" si="7"/>
        <v>UTC−07</v>
      </c>
      <c r="C511" t="s">
        <v>1171</v>
      </c>
      <c r="E511" t="s">
        <v>251</v>
      </c>
      <c r="F511" t="s">
        <v>236</v>
      </c>
      <c r="G511" t="s">
        <v>481</v>
      </c>
    </row>
    <row r="512" spans="1:7" x14ac:dyDescent="0.25">
      <c r="A512" t="str">
        <f t="shared" si="7"/>
        <v>UTC−08</v>
      </c>
      <c r="B512" t="s">
        <v>224</v>
      </c>
      <c r="C512" t="s">
        <v>287</v>
      </c>
      <c r="D512" t="s">
        <v>288</v>
      </c>
      <c r="E512" t="s">
        <v>176</v>
      </c>
      <c r="F512" t="s">
        <v>251</v>
      </c>
    </row>
    <row r="513" spans="1:7" x14ac:dyDescent="0.25">
      <c r="A513" t="str">
        <f t="shared" si="7"/>
        <v>UTC−08</v>
      </c>
      <c r="C513" t="s">
        <v>303</v>
      </c>
      <c r="E513" t="s">
        <v>176</v>
      </c>
      <c r="F513" t="s">
        <v>251</v>
      </c>
      <c r="G513" t="s">
        <v>304</v>
      </c>
    </row>
    <row r="514" spans="1:7" x14ac:dyDescent="0.25">
      <c r="A514" t="str">
        <f t="shared" ref="A514:A549" si="8">CONCATENATE("UTC",LEFT(E514,3),IF(VALUE(RIGHT(E514,2))&gt;0,RIGHT(E514,3),""))</f>
        <v>UTC−08</v>
      </c>
      <c r="B514" t="s">
        <v>178</v>
      </c>
      <c r="C514" t="s">
        <v>374</v>
      </c>
      <c r="D514" t="s">
        <v>375</v>
      </c>
      <c r="E514" t="s">
        <v>176</v>
      </c>
      <c r="F514" t="s">
        <v>251</v>
      </c>
    </row>
    <row r="515" spans="1:7" x14ac:dyDescent="0.25">
      <c r="A515" t="str">
        <f t="shared" si="8"/>
        <v>UTC−08</v>
      </c>
      <c r="B515" t="s">
        <v>178</v>
      </c>
      <c r="C515" t="s">
        <v>401</v>
      </c>
      <c r="D515" t="s">
        <v>402</v>
      </c>
      <c r="E515" t="s">
        <v>176</v>
      </c>
      <c r="F515" t="s">
        <v>176</v>
      </c>
    </row>
    <row r="516" spans="1:7" x14ac:dyDescent="0.25">
      <c r="A516" t="str">
        <f t="shared" si="8"/>
        <v>UTC−08</v>
      </c>
      <c r="B516" t="s">
        <v>233</v>
      </c>
      <c r="C516" t="s">
        <v>466</v>
      </c>
      <c r="D516" t="s">
        <v>467</v>
      </c>
      <c r="E516" t="s">
        <v>176</v>
      </c>
      <c r="F516" t="s">
        <v>251</v>
      </c>
    </row>
    <row r="517" spans="1:7" x14ac:dyDescent="0.25">
      <c r="A517" t="str">
        <f t="shared" si="8"/>
        <v>UTC−08</v>
      </c>
      <c r="B517" t="s">
        <v>233</v>
      </c>
      <c r="C517" t="s">
        <v>506</v>
      </c>
      <c r="D517" t="s">
        <v>507</v>
      </c>
      <c r="E517" t="s">
        <v>176</v>
      </c>
      <c r="F517" t="s">
        <v>251</v>
      </c>
    </row>
    <row r="518" spans="1:7" x14ac:dyDescent="0.25">
      <c r="A518" t="str">
        <f t="shared" si="8"/>
        <v>UTC−08</v>
      </c>
      <c r="B518" t="s">
        <v>224</v>
      </c>
      <c r="C518" t="s">
        <v>512</v>
      </c>
      <c r="D518" t="s">
        <v>513</v>
      </c>
      <c r="E518" t="s">
        <v>176</v>
      </c>
      <c r="F518" t="s">
        <v>251</v>
      </c>
    </row>
    <row r="519" spans="1:7" x14ac:dyDescent="0.25">
      <c r="A519" t="str">
        <f t="shared" si="8"/>
        <v>UTC−08</v>
      </c>
      <c r="B519" t="s">
        <v>224</v>
      </c>
      <c r="C519" t="s">
        <v>516</v>
      </c>
      <c r="D519" t="s">
        <v>517</v>
      </c>
      <c r="E519" t="s">
        <v>176</v>
      </c>
      <c r="F519" t="s">
        <v>251</v>
      </c>
    </row>
    <row r="520" spans="1:7" x14ac:dyDescent="0.25">
      <c r="A520" t="str">
        <f t="shared" si="8"/>
        <v>UTC−08</v>
      </c>
      <c r="C520" t="s">
        <v>846</v>
      </c>
      <c r="E520" t="s">
        <v>176</v>
      </c>
      <c r="F520" t="s">
        <v>251</v>
      </c>
      <c r="G520" t="s">
        <v>847</v>
      </c>
    </row>
    <row r="521" spans="1:7" x14ac:dyDescent="0.25">
      <c r="A521" t="str">
        <f t="shared" si="8"/>
        <v>UTC−08</v>
      </c>
      <c r="C521" t="s">
        <v>849</v>
      </c>
      <c r="E521" t="s">
        <v>176</v>
      </c>
      <c r="F521" t="s">
        <v>251</v>
      </c>
      <c r="G521" t="s">
        <v>850</v>
      </c>
    </row>
    <row r="522" spans="1:7" x14ac:dyDescent="0.25">
      <c r="A522" t="str">
        <f t="shared" si="8"/>
        <v>UTC−08</v>
      </c>
      <c r="C522" t="s">
        <v>1038</v>
      </c>
      <c r="E522" t="s">
        <v>176</v>
      </c>
      <c r="F522" t="s">
        <v>251</v>
      </c>
      <c r="G522" t="s">
        <v>304</v>
      </c>
    </row>
    <row r="523" spans="1:7" x14ac:dyDescent="0.25">
      <c r="A523" t="str">
        <f t="shared" si="8"/>
        <v>UTC−08</v>
      </c>
      <c r="B523" t="s">
        <v>1114</v>
      </c>
      <c r="C523" t="s">
        <v>1115</v>
      </c>
      <c r="E523" t="s">
        <v>176</v>
      </c>
      <c r="F523" t="s">
        <v>176</v>
      </c>
    </row>
    <row r="524" spans="1:7" x14ac:dyDescent="0.25">
      <c r="A524" t="str">
        <f t="shared" si="8"/>
        <v>UTC−08</v>
      </c>
      <c r="C524" t="s">
        <v>1147</v>
      </c>
      <c r="E524" t="s">
        <v>176</v>
      </c>
      <c r="F524" t="s">
        <v>251</v>
      </c>
    </row>
    <row r="525" spans="1:7" x14ac:dyDescent="0.25">
      <c r="A525" t="str">
        <f t="shared" si="8"/>
        <v>UTC−08</v>
      </c>
      <c r="C525" t="s">
        <v>1172</v>
      </c>
      <c r="E525" t="s">
        <v>176</v>
      </c>
      <c r="F525" t="s">
        <v>251</v>
      </c>
      <c r="G525" t="s">
        <v>1173</v>
      </c>
    </row>
    <row r="526" spans="1:7" x14ac:dyDescent="0.25">
      <c r="A526" t="str">
        <f t="shared" si="8"/>
        <v>UTC−08</v>
      </c>
      <c r="C526" t="s">
        <v>1174</v>
      </c>
      <c r="E526" t="s">
        <v>176</v>
      </c>
      <c r="F526" t="s">
        <v>251</v>
      </c>
      <c r="G526" t="s">
        <v>1173</v>
      </c>
    </row>
    <row r="527" spans="1:7" x14ac:dyDescent="0.25">
      <c r="A527" t="str">
        <f t="shared" si="8"/>
        <v>UTC−09</v>
      </c>
      <c r="C527" t="s">
        <v>174</v>
      </c>
      <c r="E527" t="s">
        <v>175</v>
      </c>
      <c r="F527" t="s">
        <v>176</v>
      </c>
      <c r="G527" t="s">
        <v>177</v>
      </c>
    </row>
    <row r="528" spans="1:7" x14ac:dyDescent="0.25">
      <c r="A528" t="str">
        <f t="shared" si="8"/>
        <v>UTC−09</v>
      </c>
      <c r="B528" t="s">
        <v>178</v>
      </c>
      <c r="C528" t="s">
        <v>182</v>
      </c>
      <c r="D528" t="s">
        <v>183</v>
      </c>
      <c r="E528" t="s">
        <v>175</v>
      </c>
      <c r="F528" t="s">
        <v>176</v>
      </c>
    </row>
    <row r="529" spans="1:7" x14ac:dyDescent="0.25">
      <c r="A529" t="str">
        <f t="shared" si="8"/>
        <v>UTC−09</v>
      </c>
      <c r="B529" t="s">
        <v>178</v>
      </c>
      <c r="C529" t="s">
        <v>359</v>
      </c>
      <c r="D529" t="s">
        <v>360</v>
      </c>
      <c r="E529" t="s">
        <v>175</v>
      </c>
      <c r="F529" t="s">
        <v>176</v>
      </c>
    </row>
    <row r="530" spans="1:7" x14ac:dyDescent="0.25">
      <c r="A530" t="str">
        <f t="shared" si="8"/>
        <v>UTC−09</v>
      </c>
      <c r="B530" t="s">
        <v>178</v>
      </c>
      <c r="C530" t="s">
        <v>423</v>
      </c>
      <c r="D530" t="s">
        <v>424</v>
      </c>
      <c r="E530" t="s">
        <v>175</v>
      </c>
      <c r="F530" t="s">
        <v>176</v>
      </c>
    </row>
    <row r="531" spans="1:7" x14ac:dyDescent="0.25">
      <c r="A531" t="str">
        <f t="shared" si="8"/>
        <v>UTC−09</v>
      </c>
      <c r="B531" t="s">
        <v>178</v>
      </c>
      <c r="C531" t="s">
        <v>482</v>
      </c>
      <c r="D531" t="s">
        <v>483</v>
      </c>
      <c r="E531" t="s">
        <v>175</v>
      </c>
      <c r="F531" t="s">
        <v>176</v>
      </c>
    </row>
    <row r="532" spans="1:7" x14ac:dyDescent="0.25">
      <c r="A532" t="str">
        <f t="shared" si="8"/>
        <v>UTC−09</v>
      </c>
      <c r="B532" t="s">
        <v>178</v>
      </c>
      <c r="C532" t="s">
        <v>520</v>
      </c>
      <c r="D532" t="s">
        <v>521</v>
      </c>
      <c r="E532" t="s">
        <v>175</v>
      </c>
      <c r="F532" t="s">
        <v>176</v>
      </c>
    </row>
    <row r="533" spans="1:7" x14ac:dyDescent="0.25">
      <c r="A533" t="str">
        <f t="shared" si="8"/>
        <v>UTC−09</v>
      </c>
      <c r="B533" t="s">
        <v>1076</v>
      </c>
      <c r="C533" t="s">
        <v>1077</v>
      </c>
      <c r="D533" t="s">
        <v>1078</v>
      </c>
      <c r="E533" t="s">
        <v>175</v>
      </c>
      <c r="F533" t="s">
        <v>175</v>
      </c>
    </row>
    <row r="534" spans="1:7" x14ac:dyDescent="0.25">
      <c r="A534" t="str">
        <f t="shared" si="8"/>
        <v>UTC−09</v>
      </c>
      <c r="C534" t="s">
        <v>1157</v>
      </c>
      <c r="E534" t="s">
        <v>175</v>
      </c>
      <c r="F534" t="s">
        <v>176</v>
      </c>
      <c r="G534" t="s">
        <v>177</v>
      </c>
    </row>
    <row r="535" spans="1:7" x14ac:dyDescent="0.25">
      <c r="A535" t="str">
        <f t="shared" si="8"/>
        <v>UTC−09:30</v>
      </c>
      <c r="B535" t="s">
        <v>1076</v>
      </c>
      <c r="C535" t="s">
        <v>1095</v>
      </c>
      <c r="D535" t="s">
        <v>1096</v>
      </c>
      <c r="E535" t="s">
        <v>1097</v>
      </c>
      <c r="F535" t="s">
        <v>1097</v>
      </c>
    </row>
    <row r="536" spans="1:7" x14ac:dyDescent="0.25">
      <c r="A536" t="str">
        <f t="shared" si="8"/>
        <v>UTC−10</v>
      </c>
      <c r="B536" t="s">
        <v>178</v>
      </c>
      <c r="C536" t="s">
        <v>179</v>
      </c>
      <c r="D536" t="s">
        <v>180</v>
      </c>
      <c r="E536" t="s">
        <v>181</v>
      </c>
      <c r="F536" t="s">
        <v>175</v>
      </c>
    </row>
    <row r="537" spans="1:7" x14ac:dyDescent="0.25">
      <c r="A537" t="str">
        <f t="shared" si="8"/>
        <v>UTC−10</v>
      </c>
      <c r="C537" t="s">
        <v>228</v>
      </c>
      <c r="E537" t="s">
        <v>181</v>
      </c>
      <c r="F537" t="s">
        <v>175</v>
      </c>
      <c r="G537" t="s">
        <v>229</v>
      </c>
    </row>
    <row r="538" spans="1:7" x14ac:dyDescent="0.25">
      <c r="A538" t="str">
        <f t="shared" si="8"/>
        <v>UTC−10</v>
      </c>
      <c r="C538" t="s">
        <v>1000</v>
      </c>
      <c r="E538" t="s">
        <v>181</v>
      </c>
      <c r="F538" t="s">
        <v>181</v>
      </c>
    </row>
    <row r="539" spans="1:7" x14ac:dyDescent="0.25">
      <c r="A539" t="str">
        <f t="shared" si="8"/>
        <v>UTC−10</v>
      </c>
      <c r="B539" t="s">
        <v>178</v>
      </c>
      <c r="C539" t="s">
        <v>1083</v>
      </c>
      <c r="D539" t="s">
        <v>1084</v>
      </c>
      <c r="E539" t="s">
        <v>181</v>
      </c>
      <c r="F539" t="s">
        <v>181</v>
      </c>
    </row>
    <row r="540" spans="1:7" x14ac:dyDescent="0.25">
      <c r="A540" t="str">
        <f t="shared" si="8"/>
        <v>UTC−10</v>
      </c>
      <c r="B540" t="s">
        <v>1085</v>
      </c>
      <c r="C540" t="s">
        <v>1086</v>
      </c>
      <c r="D540" t="s">
        <v>1087</v>
      </c>
      <c r="E540" t="s">
        <v>181</v>
      </c>
      <c r="F540" t="s">
        <v>181</v>
      </c>
    </row>
    <row r="541" spans="1:7" x14ac:dyDescent="0.25">
      <c r="A541" t="str">
        <f t="shared" si="8"/>
        <v>UTC−10</v>
      </c>
      <c r="B541" t="s">
        <v>1122</v>
      </c>
      <c r="C541" t="s">
        <v>1123</v>
      </c>
      <c r="E541" t="s">
        <v>181</v>
      </c>
      <c r="F541" t="s">
        <v>181</v>
      </c>
    </row>
    <row r="542" spans="1:7" x14ac:dyDescent="0.25">
      <c r="A542" t="str">
        <f t="shared" si="8"/>
        <v>UTC−10</v>
      </c>
      <c r="B542" t="s">
        <v>1076</v>
      </c>
      <c r="C542" t="s">
        <v>1128</v>
      </c>
      <c r="D542" t="s">
        <v>1129</v>
      </c>
      <c r="E542" t="s">
        <v>181</v>
      </c>
      <c r="F542" t="s">
        <v>181</v>
      </c>
    </row>
    <row r="543" spans="1:7" x14ac:dyDescent="0.25">
      <c r="A543" t="str">
        <f t="shared" si="8"/>
        <v>UTC−10</v>
      </c>
      <c r="C543" t="s">
        <v>1158</v>
      </c>
      <c r="E543" t="s">
        <v>181</v>
      </c>
      <c r="F543" t="s">
        <v>175</v>
      </c>
      <c r="G543" t="s">
        <v>229</v>
      </c>
    </row>
    <row r="544" spans="1:7" x14ac:dyDescent="0.25">
      <c r="A544" t="str">
        <f t="shared" si="8"/>
        <v>UTC−10</v>
      </c>
      <c r="C544" t="s">
        <v>1166</v>
      </c>
      <c r="E544" t="s">
        <v>181</v>
      </c>
      <c r="F544" t="s">
        <v>181</v>
      </c>
      <c r="G544" t="s">
        <v>1167</v>
      </c>
    </row>
    <row r="545" spans="1:7" x14ac:dyDescent="0.25">
      <c r="A545" t="str">
        <f t="shared" si="8"/>
        <v>UTC−11</v>
      </c>
      <c r="B545" t="s">
        <v>1085</v>
      </c>
      <c r="C545" t="s">
        <v>1098</v>
      </c>
      <c r="D545" t="s">
        <v>1099</v>
      </c>
      <c r="E545" t="s">
        <v>1100</v>
      </c>
      <c r="F545" t="s">
        <v>1100</v>
      </c>
    </row>
    <row r="546" spans="1:7" x14ac:dyDescent="0.25">
      <c r="A546" t="str">
        <f t="shared" si="8"/>
        <v>UTC−11</v>
      </c>
      <c r="B546" t="s">
        <v>1103</v>
      </c>
      <c r="C546" t="s">
        <v>1104</v>
      </c>
      <c r="E546" t="s">
        <v>1100</v>
      </c>
      <c r="F546" t="s">
        <v>1100</v>
      </c>
    </row>
    <row r="547" spans="1:7" x14ac:dyDescent="0.25">
      <c r="A547" t="str">
        <f t="shared" si="8"/>
        <v>UTC−11</v>
      </c>
      <c r="B547" t="s">
        <v>1110</v>
      </c>
      <c r="C547" t="s">
        <v>1111</v>
      </c>
      <c r="E547" t="s">
        <v>1100</v>
      </c>
      <c r="F547" t="s">
        <v>1100</v>
      </c>
    </row>
    <row r="548" spans="1:7" x14ac:dyDescent="0.25">
      <c r="A548" t="str">
        <f t="shared" si="8"/>
        <v>UTC−11</v>
      </c>
      <c r="C548" t="s">
        <v>1126</v>
      </c>
      <c r="E548" t="s">
        <v>1100</v>
      </c>
      <c r="F548" t="s">
        <v>1100</v>
      </c>
      <c r="G548" t="s">
        <v>1127</v>
      </c>
    </row>
    <row r="549" spans="1:7" x14ac:dyDescent="0.25">
      <c r="A549" t="str">
        <f t="shared" si="8"/>
        <v>UTC−11</v>
      </c>
      <c r="C549" t="s">
        <v>1175</v>
      </c>
      <c r="E549" t="s">
        <v>1100</v>
      </c>
      <c r="F549" t="s">
        <v>1100</v>
      </c>
      <c r="G549" t="s">
        <v>1127</v>
      </c>
    </row>
  </sheetData>
  <autoFilter ref="B1:G549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5" sqref="E5"/>
    </sheetView>
  </sheetViews>
  <sheetFormatPr defaultColWidth="8.85546875" defaultRowHeight="15" x14ac:dyDescent="0.25"/>
  <cols>
    <col min="1" max="1" width="14.140625" bestFit="1" customWidth="1"/>
    <col min="2" max="2" width="10.85546875" bestFit="1" customWidth="1"/>
    <col min="3" max="3" width="24.42578125" bestFit="1" customWidth="1"/>
    <col min="4" max="4" width="10.140625" bestFit="1" customWidth="1"/>
    <col min="5" max="5" width="17.7109375" style="17" bestFit="1" customWidth="1"/>
    <col min="6" max="6" width="92.28515625" bestFit="1" customWidth="1"/>
  </cols>
  <sheetData>
    <row r="1" spans="1:8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 s="3" customFormat="1" x14ac:dyDescent="0.25">
      <c r="A2" s="3" t="s">
        <v>1303</v>
      </c>
      <c r="B2" s="3" t="s">
        <v>1</v>
      </c>
      <c r="C2" s="3" t="s">
        <v>2</v>
      </c>
      <c r="D2" s="3" t="s">
        <v>1453</v>
      </c>
      <c r="E2" s="19" t="s">
        <v>1283</v>
      </c>
      <c r="F2" s="10" t="s">
        <v>1310</v>
      </c>
      <c r="H2" s="17" t="str">
        <f t="shared" ref="H2:H6" si="0">CONCATENATE("  ",A2," ", B2, " ", C2," ", D2," ",E2," COMMENT '",SUBSTITUTE(F2,"'",""),"',")</f>
        <v xml:space="preserve">  debugId bigint(20) unsigned NOT NULL  AUTO_INCREMENT COMMENT 'Unique record ID.',</v>
      </c>
    </row>
    <row r="3" spans="1:8" x14ac:dyDescent="0.25">
      <c r="A3" t="s">
        <v>1260</v>
      </c>
      <c r="B3" t="s">
        <v>33</v>
      </c>
      <c r="C3" s="17" t="s">
        <v>1414</v>
      </c>
      <c r="D3" s="19" t="s">
        <v>1453</v>
      </c>
      <c r="E3" s="18"/>
      <c r="F3" s="10" t="s">
        <v>1311</v>
      </c>
      <c r="H3" s="17" t="str">
        <f t="shared" si="0"/>
        <v xml:space="preserve">  moduleName varchar(64)  COLLATE utf8_unicode_ci  NOT NULL   COMMENT 'Module to which this setting applies.',</v>
      </c>
    </row>
    <row r="4" spans="1:8" x14ac:dyDescent="0.25">
      <c r="A4" t="s">
        <v>1276</v>
      </c>
      <c r="B4" t="s">
        <v>33</v>
      </c>
      <c r="C4" s="17" t="s">
        <v>1414</v>
      </c>
      <c r="D4" s="19" t="s">
        <v>1453</v>
      </c>
      <c r="E4" s="18"/>
      <c r="F4" s="10" t="s">
        <v>1312</v>
      </c>
      <c r="H4" s="17" t="str">
        <f t="shared" si="0"/>
        <v xml:space="preserve">  methodName varchar(64)  COLLATE utf8_unicode_ci  NOT NULL   COMMENT 'Method to which this setting applies.',</v>
      </c>
    </row>
    <row r="5" spans="1:8" x14ac:dyDescent="0.25">
      <c r="A5" t="s">
        <v>1261</v>
      </c>
      <c r="B5" t="s">
        <v>1455</v>
      </c>
      <c r="D5" s="19" t="s">
        <v>1453</v>
      </c>
      <c r="E5" s="17" t="s">
        <v>1454</v>
      </c>
      <c r="F5" s="10" t="s">
        <v>1313</v>
      </c>
      <c r="H5" s="17" t="str">
        <f t="shared" si="0"/>
        <v xml:space="preserve">  returnDbgData tinyint(1)  NOT NULL  DEFAULT '0' COMMENT 'When TRUE, the specified module and method should return a debug data structure in the repsonse.',</v>
      </c>
    </row>
    <row r="6" spans="1:8" x14ac:dyDescent="0.25">
      <c r="A6" t="s">
        <v>1262</v>
      </c>
      <c r="B6" t="s">
        <v>1455</v>
      </c>
      <c r="D6" s="19" t="s">
        <v>1453</v>
      </c>
      <c r="E6" s="17" t="s">
        <v>1454</v>
      </c>
      <c r="F6" s="10" t="s">
        <v>1314</v>
      </c>
      <c r="H6" s="17" t="str">
        <f t="shared" si="0"/>
        <v xml:space="preserve">  returnSqlData tinyint(1)  NOT NULL  DEFAULT '0' COMMENT 'When TRUE, the specified module and method should return an SQL ddata structure in the repsonse.',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3" sqref="A13"/>
    </sheetView>
  </sheetViews>
  <sheetFormatPr defaultColWidth="8.85546875" defaultRowHeight="15" x14ac:dyDescent="0.25"/>
  <cols>
    <col min="1" max="1" width="18.85546875" style="13" bestFit="1" customWidth="1"/>
    <col min="2" max="2" width="21.42578125" style="13" customWidth="1"/>
    <col min="3" max="3" width="9.28515625" style="13" bestFit="1" customWidth="1"/>
    <col min="4" max="4" width="9.7109375" style="13" bestFit="1" customWidth="1"/>
    <col min="5" max="5" width="17.7109375" style="13" bestFit="1" customWidth="1"/>
    <col min="6" max="6" width="48.140625" style="13" bestFit="1" customWidth="1"/>
    <col min="7" max="7" width="8.85546875" style="13"/>
    <col min="8" max="8" width="109.85546875" style="13" bestFit="1" customWidth="1"/>
    <col min="9" max="16384" width="8.85546875" style="13"/>
  </cols>
  <sheetData>
    <row r="1" spans="1:8" x14ac:dyDescent="0.25">
      <c r="A1" s="14" t="s">
        <v>30</v>
      </c>
      <c r="B1" s="14" t="s">
        <v>29</v>
      </c>
      <c r="C1" s="14" t="s">
        <v>31</v>
      </c>
      <c r="D1" s="14" t="s">
        <v>1257</v>
      </c>
      <c r="E1" s="14" t="s">
        <v>1415</v>
      </c>
      <c r="F1" s="14" t="s">
        <v>51</v>
      </c>
      <c r="H1" s="18" t="s">
        <v>1442</v>
      </c>
    </row>
    <row r="2" spans="1:8" x14ac:dyDescent="0.25">
      <c r="A2" s="13" t="s">
        <v>1402</v>
      </c>
      <c r="B2" s="13" t="s">
        <v>1</v>
      </c>
      <c r="C2" s="13" t="s">
        <v>2</v>
      </c>
      <c r="D2" s="13" t="s">
        <v>1406</v>
      </c>
      <c r="E2" s="13" t="s">
        <v>1283</v>
      </c>
      <c r="F2" s="13" t="s">
        <v>1328</v>
      </c>
      <c r="H2" s="13" t="str">
        <f>CONCATENATE("  ",A2," ", B2, " ", C2," ", D2," ",E2," COMMENT '",SUBSTITUTE(F2,"'",""),"',")</f>
        <v xml:space="preserve">  studyConfigDetailId bigint(20) unsigned NOT NULL AUTO_INCREMENT COMMENT 'Unique record ID',</v>
      </c>
    </row>
    <row r="3" spans="1:8" x14ac:dyDescent="0.25">
      <c r="A3" s="13" t="s">
        <v>1334</v>
      </c>
      <c r="B3" s="13" t="s">
        <v>1</v>
      </c>
      <c r="C3" s="13" t="s">
        <v>2</v>
      </c>
      <c r="D3" s="13" t="s">
        <v>1406</v>
      </c>
      <c r="F3" s="13" t="s">
        <v>1401</v>
      </c>
      <c r="H3" s="13" t="str">
        <f t="shared" ref="H3:H5" si="0">CONCATENATE("  ",A3," ", B3, " ", C3," ", D3," ",E3," COMMENT '",SUBSTITUTE(F3,"'",""),"',")</f>
        <v xml:space="preserve">  sessionConfigId bigint(20) unsigned NOT NULL  COMMENT 'ID of study config record to which this record relates',</v>
      </c>
    </row>
    <row r="4" spans="1:8" x14ac:dyDescent="0.25">
      <c r="A4" s="13" t="s">
        <v>1360</v>
      </c>
      <c r="B4" s="13" t="s">
        <v>1400</v>
      </c>
      <c r="D4" s="13" t="s">
        <v>1406</v>
      </c>
      <c r="F4" s="13" t="s">
        <v>1363</v>
      </c>
      <c r="H4" s="13" t="str">
        <f t="shared" si="0"/>
        <v xml:space="preserve">  detailType enum('measure','variable','variation')  NOT NULL  COMMENT 'detail type (describes to what detailId refers)',</v>
      </c>
    </row>
    <row r="5" spans="1:8" x14ac:dyDescent="0.25">
      <c r="A5" s="13" t="s">
        <v>1361</v>
      </c>
      <c r="B5" s="13" t="s">
        <v>1</v>
      </c>
      <c r="C5" s="13" t="s">
        <v>2</v>
      </c>
      <c r="D5" s="13" t="s">
        <v>1406</v>
      </c>
      <c r="F5" s="13" t="s">
        <v>1362</v>
      </c>
      <c r="H5" s="13" t="str">
        <f t="shared" si="0"/>
        <v xml:space="preserve">  detailId bigint(20) unsigned NOT NULL  COMMENT 'ID in corresponding table',</v>
      </c>
    </row>
    <row r="10" spans="1:8" s="2" customFormat="1" x14ac:dyDescent="0.25"/>
    <row r="11" spans="1:8" s="2" customFormat="1" x14ac:dyDescent="0.25"/>
    <row r="12" spans="1:8" s="21" customFormat="1" ht="36" x14ac:dyDescent="0.55000000000000004">
      <c r="A12" s="21" t="s">
        <v>1471</v>
      </c>
    </row>
    <row r="13" spans="1:8" s="2" customFormat="1" x14ac:dyDescent="0.25"/>
    <row r="14" spans="1:8" s="2" customForma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8" sqref="A18"/>
    </sheetView>
  </sheetViews>
  <sheetFormatPr defaultColWidth="8.85546875" defaultRowHeight="15" x14ac:dyDescent="0.25"/>
  <cols>
    <col min="1" max="5" width="19.42578125" customWidth="1"/>
  </cols>
  <sheetData>
    <row r="1" spans="1:5" x14ac:dyDescent="0.25">
      <c r="A1" s="1" t="s">
        <v>30</v>
      </c>
      <c r="B1" s="1" t="s">
        <v>29</v>
      </c>
      <c r="C1" s="1" t="s">
        <v>31</v>
      </c>
      <c r="D1" s="1" t="s">
        <v>1255</v>
      </c>
      <c r="E1" s="1" t="s">
        <v>51</v>
      </c>
    </row>
    <row r="2" spans="1:5" x14ac:dyDescent="0.25">
      <c r="A2" t="s">
        <v>0</v>
      </c>
      <c r="B2" t="s">
        <v>1</v>
      </c>
      <c r="C2" t="s">
        <v>2</v>
      </c>
      <c r="D2" t="s">
        <v>1256</v>
      </c>
    </row>
    <row r="3" spans="1:5" x14ac:dyDescent="0.25">
      <c r="A3" t="s">
        <v>3</v>
      </c>
      <c r="B3" t="s">
        <v>1</v>
      </c>
      <c r="C3" t="s">
        <v>2</v>
      </c>
      <c r="D3" s="1" t="s">
        <v>1257</v>
      </c>
    </row>
    <row r="4" spans="1:5" x14ac:dyDescent="0.25">
      <c r="A4" t="s">
        <v>15</v>
      </c>
      <c r="B4" t="s">
        <v>16</v>
      </c>
      <c r="C4" t="s">
        <v>2</v>
      </c>
      <c r="D4" s="1" t="s">
        <v>1257</v>
      </c>
      <c r="E4" t="s">
        <v>1240</v>
      </c>
    </row>
    <row r="5" spans="1:5" x14ac:dyDescent="0.25">
      <c r="A5" t="s">
        <v>1232</v>
      </c>
      <c r="B5" t="s">
        <v>16</v>
      </c>
      <c r="C5" t="s">
        <v>2</v>
      </c>
      <c r="D5" s="1" t="s">
        <v>1257</v>
      </c>
    </row>
    <row r="6" spans="1:5" x14ac:dyDescent="0.25">
      <c r="A6" t="s">
        <v>1233</v>
      </c>
      <c r="B6" t="s">
        <v>1234</v>
      </c>
      <c r="D6" s="1" t="s">
        <v>1257</v>
      </c>
      <c r="E6" t="s">
        <v>1244</v>
      </c>
    </row>
    <row r="7" spans="1:5" x14ac:dyDescent="0.25">
      <c r="A7" t="s">
        <v>1235</v>
      </c>
      <c r="B7" t="s">
        <v>1236</v>
      </c>
      <c r="D7" s="1" t="s">
        <v>1257</v>
      </c>
      <c r="E7" t="s">
        <v>1238</v>
      </c>
    </row>
    <row r="8" spans="1:5" x14ac:dyDescent="0.25">
      <c r="A8" t="s">
        <v>1237</v>
      </c>
      <c r="B8" t="s">
        <v>33</v>
      </c>
      <c r="C8" t="s">
        <v>6</v>
      </c>
      <c r="D8" s="1" t="s">
        <v>1257</v>
      </c>
      <c r="E8" t="s">
        <v>1239</v>
      </c>
    </row>
    <row r="9" spans="1:5" x14ac:dyDescent="0.25">
      <c r="A9" t="s">
        <v>1242</v>
      </c>
      <c r="B9" t="s">
        <v>1241</v>
      </c>
      <c r="D9" s="1" t="s">
        <v>1257</v>
      </c>
    </row>
    <row r="10" spans="1:5" x14ac:dyDescent="0.25">
      <c r="A10" t="s">
        <v>1243</v>
      </c>
      <c r="B10" t="s">
        <v>1241</v>
      </c>
      <c r="D10" s="1" t="s">
        <v>1257</v>
      </c>
    </row>
    <row r="11" spans="1:5" x14ac:dyDescent="0.25">
      <c r="A11" t="s">
        <v>1270</v>
      </c>
      <c r="B11" t="s">
        <v>27</v>
      </c>
      <c r="D11" s="4" t="s">
        <v>1269</v>
      </c>
      <c r="E11" t="s">
        <v>1275</v>
      </c>
    </row>
    <row r="12" spans="1:5" x14ac:dyDescent="0.25">
      <c r="A12" t="s">
        <v>1271</v>
      </c>
      <c r="B12" t="s">
        <v>27</v>
      </c>
      <c r="D12" s="4" t="s">
        <v>1272</v>
      </c>
      <c r="E12" t="s">
        <v>1275</v>
      </c>
    </row>
    <row r="15" spans="1:5" s="2" customFormat="1" x14ac:dyDescent="0.25"/>
    <row r="16" spans="1:5" s="2" customFormat="1" x14ac:dyDescent="0.25"/>
    <row r="17" spans="1:1" s="21" customFormat="1" ht="36" x14ac:dyDescent="0.55000000000000004">
      <c r="A17" s="21" t="s">
        <v>1472</v>
      </c>
    </row>
    <row r="18" spans="1:1" s="2" customFormat="1" x14ac:dyDescent="0.25"/>
    <row r="19" spans="1:1" s="2" customForma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9" sqref="D29"/>
    </sheetView>
  </sheetViews>
  <sheetFormatPr defaultColWidth="8.85546875" defaultRowHeight="15" x14ac:dyDescent="0.25"/>
  <cols>
    <col min="1" max="1" width="13.28515625" bestFit="1" customWidth="1"/>
    <col min="2" max="2" width="12.85546875" bestFit="1" customWidth="1"/>
    <col min="3" max="3" width="24.42578125" bestFit="1" customWidth="1"/>
    <col min="4" max="4" width="10.140625" bestFit="1" customWidth="1"/>
    <col min="5" max="5" width="20.7109375" style="17" customWidth="1"/>
    <col min="6" max="6" width="77" bestFit="1" customWidth="1"/>
    <col min="8" max="8" width="156.42578125" bestFit="1" customWidth="1"/>
  </cols>
  <sheetData>
    <row r="1" spans="1:8" s="17" customFormat="1" x14ac:dyDescent="0.25">
      <c r="A1" s="7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 x14ac:dyDescent="0.25">
      <c r="A2" t="s">
        <v>1304</v>
      </c>
      <c r="B2" t="s">
        <v>1</v>
      </c>
      <c r="C2" s="19" t="s">
        <v>2</v>
      </c>
      <c r="D2" s="19" t="s">
        <v>1453</v>
      </c>
      <c r="E2" s="19" t="s">
        <v>1283</v>
      </c>
      <c r="F2" s="11" t="s">
        <v>1310</v>
      </c>
      <c r="H2" s="17" t="str">
        <f t="shared" ref="H2:H7" si="0">CONCATENATE("  ",A2," ", B2, " ", C2," ", D2," ",E2," COMMENT '",SUBSTITUTE(F2,"'",""),"',")</f>
        <v xml:space="preserve">  gratuityLogId bigint(20) unsigned NOT NULL  AUTO_INCREMENT COMMENT 'Unique record ID.',</v>
      </c>
    </row>
    <row r="3" spans="1:8" x14ac:dyDescent="0.25">
      <c r="A3" t="s">
        <v>3</v>
      </c>
      <c r="B3" t="s">
        <v>1</v>
      </c>
      <c r="C3" t="s">
        <v>2</v>
      </c>
      <c r="D3" s="19" t="s">
        <v>1453</v>
      </c>
      <c r="E3" s="18"/>
      <c r="F3" s="11" t="s">
        <v>1315</v>
      </c>
      <c r="H3" s="17" t="str">
        <f t="shared" si="0"/>
        <v xml:space="preserve">  studyId bigint(20) unsigned NOT NULL   COMMENT 'ID of study to which this gratuity entry belongs.',</v>
      </c>
    </row>
    <row r="4" spans="1:8" x14ac:dyDescent="0.25">
      <c r="A4" t="s">
        <v>1284</v>
      </c>
      <c r="B4" t="s">
        <v>33</v>
      </c>
      <c r="C4" s="17" t="s">
        <v>1414</v>
      </c>
      <c r="D4" s="3"/>
      <c r="E4" s="19" t="s">
        <v>1422</v>
      </c>
      <c r="F4" s="11" t="s">
        <v>1318</v>
      </c>
      <c r="H4" s="17" t="str">
        <f t="shared" si="0"/>
        <v xml:space="preserve">  periodName varchar(64)  COLLATE utf8_unicode_ci   DEFAULT NULL COMMENT 'Name of study period in the study identified by studyId to which this entry belongs.',</v>
      </c>
    </row>
    <row r="5" spans="1:8" x14ac:dyDescent="0.25">
      <c r="A5" t="s">
        <v>4</v>
      </c>
      <c r="B5" t="s">
        <v>5</v>
      </c>
      <c r="C5" s="17" t="s">
        <v>1414</v>
      </c>
      <c r="E5" s="19" t="s">
        <v>1422</v>
      </c>
      <c r="F5" s="11" t="s">
        <v>1316</v>
      </c>
      <c r="H5" s="17" t="str">
        <f t="shared" si="0"/>
        <v xml:space="preserve">  email varchar(255)  COLLATE utf8_unicode_ci   DEFAULT NULL COMMENT 'Email address entered by the participant.',</v>
      </c>
    </row>
    <row r="6" spans="1:8" x14ac:dyDescent="0.25">
      <c r="A6" t="s">
        <v>7</v>
      </c>
      <c r="B6" t="s">
        <v>8</v>
      </c>
      <c r="C6" s="17" t="s">
        <v>1414</v>
      </c>
      <c r="E6" s="19" t="s">
        <v>1422</v>
      </c>
      <c r="F6" s="11" t="s">
        <v>1317</v>
      </c>
      <c r="H6" s="17" t="str">
        <f t="shared" si="0"/>
        <v xml:space="preserve">  comments varchar(1024)  COLLATE utf8_unicode_ci   DEFAULT NULL COMMENT 'Comments entered by the participant.',</v>
      </c>
    </row>
    <row r="7" spans="1:8" s="17" customFormat="1" x14ac:dyDescent="0.25">
      <c r="A7" s="17" t="s">
        <v>1270</v>
      </c>
      <c r="B7" s="17" t="s">
        <v>27</v>
      </c>
      <c r="D7" s="18" t="s">
        <v>1406</v>
      </c>
      <c r="E7" s="20"/>
      <c r="F7" s="17" t="s">
        <v>1333</v>
      </c>
      <c r="H7" s="17" t="str">
        <f t="shared" si="0"/>
        <v xml:space="preserve">  dateCreated datetime  NOT NULL  COMMENT 'The date the record was created in server local time.',</v>
      </c>
    </row>
    <row r="8" spans="1:8" s="17" customFormat="1" x14ac:dyDescent="0.25">
      <c r="A8" s="17" t="s">
        <v>1271</v>
      </c>
      <c r="B8" s="17" t="s">
        <v>10</v>
      </c>
      <c r="D8" s="18" t="s">
        <v>1406</v>
      </c>
      <c r="E8" s="20" t="s">
        <v>1413</v>
      </c>
      <c r="F8" s="17" t="s">
        <v>1399</v>
      </c>
      <c r="H8" s="17" t="str">
        <f t="shared" ref="H8" si="1">CONCATENATE("  ",A8," ", B8, " ", C8," ", D8," ",E8," COMMENT '",SUBSTITUTE(F8,"'",""),"',")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2:H14"/>
    </sheetView>
  </sheetViews>
  <sheetFormatPr defaultColWidth="8.85546875" defaultRowHeight="15" x14ac:dyDescent="0.25"/>
  <cols>
    <col min="1" max="1" width="16.42578125" bestFit="1" customWidth="1"/>
    <col min="2" max="2" width="23.42578125" bestFit="1" customWidth="1"/>
    <col min="3" max="3" width="24.42578125" bestFit="1" customWidth="1"/>
    <col min="4" max="4" width="10.140625" bestFit="1" customWidth="1"/>
    <col min="5" max="5" width="24.140625" style="17" customWidth="1"/>
    <col min="6" max="6" width="73.85546875" customWidth="1"/>
    <col min="8" max="8" width="192.42578125" bestFit="1" customWidth="1"/>
  </cols>
  <sheetData>
    <row r="1" spans="1:8" s="17" customFormat="1" x14ac:dyDescent="0.25">
      <c r="A1" s="7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 x14ac:dyDescent="0.25">
      <c r="A2" t="s">
        <v>1297</v>
      </c>
      <c r="B2" t="s">
        <v>1</v>
      </c>
      <c r="C2" t="s">
        <v>2</v>
      </c>
      <c r="D2" s="19" t="s">
        <v>1453</v>
      </c>
      <c r="E2" s="19" t="s">
        <v>1283</v>
      </c>
      <c r="F2" t="s">
        <v>1310</v>
      </c>
      <c r="H2" s="17" t="str">
        <f t="shared" ref="H2:H14" si="0">CONCATENATE("  ",A2," ", B2, " ", C2," ", D2," ",E2," COMMENT '",SUBSTITUTE(F2,"'",""),"',")</f>
        <v xml:space="preserve">  logTransitionId bigint(20) unsigned NOT NULL  AUTO_INCREMENT COMMENT 'Unique record ID.',</v>
      </c>
    </row>
    <row r="3" spans="1:8" x14ac:dyDescent="0.25">
      <c r="A3" t="s">
        <v>9</v>
      </c>
      <c r="B3" s="17" t="s">
        <v>10</v>
      </c>
      <c r="C3" s="17"/>
      <c r="D3" s="19" t="s">
        <v>1453</v>
      </c>
      <c r="E3" s="20" t="s">
        <v>1413</v>
      </c>
      <c r="F3" t="s">
        <v>1327</v>
      </c>
      <c r="H3" s="17" t="str">
        <f t="shared" si="0"/>
        <v xml:space="preserve">  serverTimestamp timestamp  NOT NULL  DEFAULT CURRENT_TIMESTAMP ON UPDATE CURRENT_TIMESTAMP  COMMENT 'Time read from server that the activity took place. Stored in server time zone.',</v>
      </c>
    </row>
    <row r="4" spans="1:8" x14ac:dyDescent="0.25">
      <c r="A4" t="s">
        <v>11</v>
      </c>
      <c r="B4" t="s">
        <v>1</v>
      </c>
      <c r="C4" t="s">
        <v>2</v>
      </c>
      <c r="E4" s="17" t="s">
        <v>1422</v>
      </c>
      <c r="F4" t="s">
        <v>1319</v>
      </c>
      <c r="H4" s="17" t="str">
        <f t="shared" si="0"/>
        <v xml:space="preserve">  clientTimestamp bigint(20) unsigned  DEFAULT NULL COMMENT 'The timestamp information provided by the client site. Treated as a number. If NULL or 0, the serverTimestamp field is used for timing activities.',</v>
      </c>
    </row>
    <row r="5" spans="1:8" x14ac:dyDescent="0.25">
      <c r="A5" t="s">
        <v>12</v>
      </c>
      <c r="B5" t="s">
        <v>13</v>
      </c>
      <c r="C5" s="17" t="s">
        <v>1414</v>
      </c>
      <c r="D5" s="19" t="s">
        <v>1453</v>
      </c>
      <c r="E5" s="19"/>
      <c r="F5" t="s">
        <v>1320</v>
      </c>
      <c r="H5" s="17" t="str">
        <f t="shared" si="0"/>
        <v xml:space="preserve">  recordType enum('open','transition')  COLLATE utf8_unicode_ci  NOT NULL   COMMENT 'The type of log record. Possible values are: "open" - records page loads; "transition" - records navigation activity.',</v>
      </c>
    </row>
    <row r="6" spans="1:8" x14ac:dyDescent="0.25">
      <c r="A6" t="s">
        <v>14</v>
      </c>
      <c r="B6" t="s">
        <v>1</v>
      </c>
      <c r="C6" t="s">
        <v>2</v>
      </c>
      <c r="D6" s="19" t="s">
        <v>1453</v>
      </c>
      <c r="E6" s="18"/>
      <c r="F6" t="s">
        <v>1321</v>
      </c>
      <c r="H6" s="17" t="str">
        <f t="shared" si="0"/>
        <v xml:space="preserve">  sessionId bigint(20) unsigned NOT NULL   COMMENT 'The participant session in which the activity occured.',</v>
      </c>
    </row>
    <row r="7" spans="1:8" x14ac:dyDescent="0.25">
      <c r="A7" s="13" t="s">
        <v>1334</v>
      </c>
      <c r="B7" s="13" t="s">
        <v>1</v>
      </c>
      <c r="C7" t="s">
        <v>2</v>
      </c>
      <c r="D7" s="19" t="s">
        <v>1453</v>
      </c>
      <c r="E7" s="19"/>
      <c r="F7" t="s">
        <v>1403</v>
      </c>
      <c r="H7" s="17" t="str">
        <f t="shared" si="0"/>
        <v xml:space="preserve">  sessionConfigId bigint(20) unsigned NOT NULL   COMMENT 'The study config record in use when the activity ocurred.',</v>
      </c>
    </row>
    <row r="8" spans="1:8" x14ac:dyDescent="0.25">
      <c r="A8" t="s">
        <v>1382</v>
      </c>
      <c r="B8" t="s">
        <v>16</v>
      </c>
      <c r="C8" t="s">
        <v>2</v>
      </c>
      <c r="D8" s="19" t="s">
        <v>1453</v>
      </c>
      <c r="E8" s="19"/>
      <c r="F8" t="s">
        <v>1404</v>
      </c>
      <c r="H8" s="17" t="str">
        <f t="shared" si="0"/>
        <v xml:space="preserve">  stepIndex int(10) unsigned NOT NULL   COMMENT 'The index of the protocol step in which the activity ocurred.',</v>
      </c>
    </row>
    <row r="9" spans="1:8" x14ac:dyDescent="0.25">
      <c r="A9" t="s">
        <v>1280</v>
      </c>
      <c r="B9" t="s">
        <v>16</v>
      </c>
      <c r="C9" t="s">
        <v>2</v>
      </c>
      <c r="D9" s="19" t="s">
        <v>1453</v>
      </c>
      <c r="E9" s="19"/>
      <c r="F9" t="s">
        <v>1405</v>
      </c>
      <c r="H9" s="17" t="str">
        <f t="shared" si="0"/>
        <v xml:space="preserve">  taskVariationId int(10) unsigned NOT NULL   COMMENT 'RESERVED',</v>
      </c>
    </row>
    <row r="10" spans="1:8" x14ac:dyDescent="0.25">
      <c r="A10" t="s">
        <v>17</v>
      </c>
      <c r="B10" t="s">
        <v>8</v>
      </c>
      <c r="C10" s="17" t="s">
        <v>1414</v>
      </c>
      <c r="E10" s="17" t="s">
        <v>1422</v>
      </c>
      <c r="F10" t="s">
        <v>1322</v>
      </c>
      <c r="H10" s="17" t="str">
        <f t="shared" si="0"/>
        <v xml:space="preserve">  fromUrl varchar(1024)  COLLATE utf8_unicode_ci   DEFAULT NULL COMMENT 'URL of page with link that was opened or clicked',</v>
      </c>
    </row>
    <row r="11" spans="1:8" x14ac:dyDescent="0.25">
      <c r="A11" t="s">
        <v>18</v>
      </c>
      <c r="B11" t="s">
        <v>8</v>
      </c>
      <c r="C11" s="17" t="s">
        <v>1414</v>
      </c>
      <c r="E11" s="17" t="s">
        <v>1422</v>
      </c>
      <c r="F11" t="s">
        <v>1323</v>
      </c>
      <c r="H11" s="17" t="str">
        <f t="shared" si="0"/>
        <v xml:space="preserve">  toUrl varchar(1024)  COLLATE utf8_unicode_ci   DEFAULT NULL COMMENT 'URL of link destination',</v>
      </c>
    </row>
    <row r="12" spans="1:8" x14ac:dyDescent="0.25">
      <c r="A12" t="s">
        <v>19</v>
      </c>
      <c r="B12" t="s">
        <v>5</v>
      </c>
      <c r="C12" s="17" t="s">
        <v>1414</v>
      </c>
      <c r="E12" s="17" t="s">
        <v>1422</v>
      </c>
      <c r="F12" t="s">
        <v>1324</v>
      </c>
      <c r="H12" s="17" t="str">
        <f t="shared" si="0"/>
        <v xml:space="preserve">  linkClass varchar(255)  COLLATE utf8_unicode_ci   DEFAULT NULL COMMENT 'class attribute of link',</v>
      </c>
    </row>
    <row r="13" spans="1:8" x14ac:dyDescent="0.25">
      <c r="A13" t="s">
        <v>20</v>
      </c>
      <c r="B13" t="s">
        <v>5</v>
      </c>
      <c r="C13" s="17" t="s">
        <v>1414</v>
      </c>
      <c r="E13" s="17" t="s">
        <v>1422</v>
      </c>
      <c r="F13" t="s">
        <v>1325</v>
      </c>
      <c r="H13" s="17" t="str">
        <f t="shared" si="0"/>
        <v xml:space="preserve">  linkId varchar(255)  COLLATE utf8_unicode_ci   DEFAULT NULL COMMENT 'ID attribute of link',</v>
      </c>
    </row>
    <row r="14" spans="1:8" x14ac:dyDescent="0.25">
      <c r="A14" t="s">
        <v>21</v>
      </c>
      <c r="B14" t="s">
        <v>5</v>
      </c>
      <c r="C14" s="17" t="s">
        <v>1414</v>
      </c>
      <c r="E14" s="17" t="s">
        <v>1422</v>
      </c>
      <c r="F14" t="s">
        <v>1326</v>
      </c>
      <c r="H14" s="17" t="str">
        <f t="shared" si="0"/>
        <v xml:space="preserve">  linkTag varchar(255)  COLLATE utf8_unicode_ci   DEFAULT NULL COMMENT 'Tag type of link',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2" sqref="H2"/>
    </sheetView>
  </sheetViews>
  <sheetFormatPr defaultColWidth="8.85546875" defaultRowHeight="15" x14ac:dyDescent="0.25"/>
  <cols>
    <col min="1" max="1" width="16.7109375" bestFit="1" customWidth="1"/>
    <col min="2" max="2" width="10.42578125" bestFit="1" customWidth="1"/>
    <col min="3" max="3" width="9.28515625" bestFit="1" customWidth="1"/>
    <col min="4" max="4" width="9.85546875" bestFit="1" customWidth="1"/>
    <col min="5" max="5" width="18.42578125" style="17" customWidth="1"/>
    <col min="6" max="6" width="67.42578125" customWidth="1"/>
    <col min="8" max="8" width="155.7109375" bestFit="1" customWidth="1"/>
  </cols>
  <sheetData>
    <row r="1" spans="1:8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8" t="s">
        <v>35</v>
      </c>
      <c r="H1" s="18" t="s">
        <v>1442</v>
      </c>
    </row>
    <row r="2" spans="1:8" x14ac:dyDescent="0.25">
      <c r="A2" s="17" t="s">
        <v>14</v>
      </c>
      <c r="B2" t="s">
        <v>1</v>
      </c>
      <c r="C2" t="s">
        <v>2</v>
      </c>
      <c r="D2" s="17" t="s">
        <v>1406</v>
      </c>
      <c r="E2" s="17" t="s">
        <v>1283</v>
      </c>
      <c r="F2" s="12" t="s">
        <v>1475</v>
      </c>
      <c r="H2" s="17" t="str">
        <f t="shared" ref="H2:H6" si="0">CONCATENATE("  ",A2," ", B2, " ", C2," ", D2," ",E2," COMMENT '",SUBSTITUTE(F2,"'",""),"',")</f>
        <v xml:space="preserve">  sessionId bigint(20) unsigned NOT NULL AUTO_INCREMENT COMMENT 'Unique record and study session ID',</v>
      </c>
    </row>
    <row r="3" spans="1:8" x14ac:dyDescent="0.25">
      <c r="A3" t="s">
        <v>3</v>
      </c>
      <c r="B3" t="s">
        <v>1</v>
      </c>
      <c r="C3" t="s">
        <v>2</v>
      </c>
      <c r="D3" s="17" t="s">
        <v>1406</v>
      </c>
      <c r="E3" s="18"/>
      <c r="F3" s="12" t="s">
        <v>1336</v>
      </c>
      <c r="H3" s="17" t="str">
        <f t="shared" si="0"/>
        <v xml:space="preserve">  studyId bigint(20) unsigned NOT NULL  COMMENT 'ID of study that defined this participant session',</v>
      </c>
    </row>
    <row r="4" spans="1:8" x14ac:dyDescent="0.25">
      <c r="A4" t="s">
        <v>26</v>
      </c>
      <c r="B4" t="s">
        <v>27</v>
      </c>
      <c r="D4" s="17" t="s">
        <v>1406</v>
      </c>
      <c r="E4" s="18"/>
      <c r="F4" s="12" t="s">
        <v>1337</v>
      </c>
      <c r="H4" s="17" t="str">
        <f t="shared" si="0"/>
        <v xml:space="preserve">  startTime datetime  NOT NULL  COMMENT 'The time, in server local time, that this task/variation began.',</v>
      </c>
    </row>
    <row r="5" spans="1:8" x14ac:dyDescent="0.25">
      <c r="A5" t="s">
        <v>28</v>
      </c>
      <c r="B5" t="s">
        <v>27</v>
      </c>
      <c r="D5" s="17" t="s">
        <v>1406</v>
      </c>
      <c r="E5" s="18"/>
      <c r="F5" s="12" t="s">
        <v>1338</v>
      </c>
      <c r="H5" s="17" t="str">
        <f t="shared" si="0"/>
        <v xml:space="preserve">  endTime datetime  NOT NULL  COMMENT 'The time, in server local time, that this task/variation ended.',</v>
      </c>
    </row>
    <row r="6" spans="1:8" s="17" customFormat="1" x14ac:dyDescent="0.25">
      <c r="A6" s="17" t="s">
        <v>1270</v>
      </c>
      <c r="B6" s="17" t="s">
        <v>27</v>
      </c>
      <c r="D6" s="18" t="s">
        <v>1406</v>
      </c>
      <c r="E6" s="20"/>
      <c r="F6" s="17" t="s">
        <v>1333</v>
      </c>
      <c r="H6" s="17" t="str">
        <f t="shared" si="0"/>
        <v xml:space="preserve">  dateCreated datetime  NOT NULL  COMMENT 'The date the record was created in server local time.',</v>
      </c>
    </row>
    <row r="7" spans="1:8" s="17" customFormat="1" x14ac:dyDescent="0.25">
      <c r="A7" s="17" t="s">
        <v>1271</v>
      </c>
      <c r="B7" s="17" t="s">
        <v>10</v>
      </c>
      <c r="D7" s="18" t="s">
        <v>1406</v>
      </c>
      <c r="E7" s="20" t="s">
        <v>1413</v>
      </c>
      <c r="F7" s="17" t="s">
        <v>1333</v>
      </c>
      <c r="H7" s="17" t="str">
        <f t="shared" ref="H7" si="1">CONCATENATE("  ",A7," ", B7, " ", C7," ", D7," ",E7," COMMENT '",SUBSTITUTE(F7,"'",""),"',")</f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E1" workbookViewId="0">
      <selection activeCell="H2" sqref="H2:H28"/>
    </sheetView>
  </sheetViews>
  <sheetFormatPr defaultColWidth="8.85546875" defaultRowHeight="15" x14ac:dyDescent="0.25"/>
  <cols>
    <col min="1" max="1" width="21.140625" customWidth="1"/>
    <col min="2" max="2" width="23" bestFit="1" customWidth="1"/>
    <col min="3" max="3" width="18.42578125" customWidth="1"/>
    <col min="4" max="4" width="11.85546875" customWidth="1"/>
    <col min="5" max="5" width="11.85546875" style="13" customWidth="1"/>
    <col min="6" max="6" width="45.28515625" customWidth="1"/>
    <col min="7" max="7" width="7.140625" customWidth="1"/>
    <col min="8" max="8" width="67" customWidth="1"/>
    <col min="9" max="9" width="3.5703125" customWidth="1"/>
    <col min="10" max="10" width="10.85546875" bestFit="1" customWidth="1"/>
    <col min="11" max="11" width="11" bestFit="1" customWidth="1"/>
    <col min="12" max="13" width="10.42578125" bestFit="1" customWidth="1"/>
    <col min="14" max="14" width="10.140625" bestFit="1" customWidth="1"/>
    <col min="15" max="15" width="11.140625" bestFit="1" customWidth="1"/>
    <col min="16" max="16" width="11.85546875" bestFit="1" customWidth="1"/>
    <col min="17" max="17" width="9.42578125" bestFit="1" customWidth="1"/>
    <col min="18" max="18" width="8.42578125" bestFit="1" customWidth="1"/>
    <col min="19" max="19" width="10.42578125" bestFit="1" customWidth="1"/>
    <col min="20" max="20" width="9.42578125" bestFit="1" customWidth="1"/>
    <col min="21" max="21" width="10" bestFit="1" customWidth="1"/>
    <col min="22" max="22" width="8" bestFit="1" customWidth="1"/>
    <col min="23" max="23" width="11.42578125" bestFit="1" customWidth="1"/>
  </cols>
  <sheetData>
    <row r="1" spans="1:10" x14ac:dyDescent="0.25">
      <c r="A1" s="9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51</v>
      </c>
      <c r="H1" s="18" t="s">
        <v>1442</v>
      </c>
      <c r="J1" s="18" t="s">
        <v>1479</v>
      </c>
    </row>
    <row r="2" spans="1:10" x14ac:dyDescent="0.25">
      <c r="A2" t="s">
        <v>1334</v>
      </c>
      <c r="B2" t="s">
        <v>1</v>
      </c>
      <c r="C2" t="s">
        <v>2</v>
      </c>
      <c r="D2" t="s">
        <v>1406</v>
      </c>
      <c r="E2" s="13" t="s">
        <v>1283</v>
      </c>
      <c r="F2" t="s">
        <v>1328</v>
      </c>
      <c r="H2" t="str">
        <f>CONCATENATE("  ",A2," ", B2, " ", C2," ", D2," ",E2," COMMENT '",SUBSTITUTE(F2,"'",""),"',")</f>
        <v xml:space="preserve">  sessionConfigId bigint(20) unsigned NOT NULL AUTO_INCREMENT COMMENT 'Unique record ID',</v>
      </c>
      <c r="J2" t="str">
        <f>CONCATENATE("""",A2,""": "" "",")</f>
        <v>"sessionConfigId": " ",</v>
      </c>
    </row>
    <row r="3" spans="1:10" x14ac:dyDescent="0.25">
      <c r="A3" t="s">
        <v>14</v>
      </c>
      <c r="B3" t="s">
        <v>1</v>
      </c>
      <c r="C3" t="s">
        <v>2</v>
      </c>
      <c r="D3" s="1" t="s">
        <v>1406</v>
      </c>
      <c r="E3" s="14" t="s">
        <v>1407</v>
      </c>
      <c r="F3" t="s">
        <v>1335</v>
      </c>
      <c r="H3" s="13" t="str">
        <f t="shared" ref="H3:H26" si="0">CONCATENATE("  ",A3," ", B3, " ", C3," ", D3," ",E3," COMMENT '",SUBSTITUTE(F3,"'",""),"',")</f>
        <v xml:space="preserve">  sessionId bigint(20) unsigned NOT NULL DEFAULT '0'  COMMENT 'Participant session to which this configuration belongs',</v>
      </c>
      <c r="J3" s="17" t="str">
        <f t="shared" ref="J3:J28" si="1">CONCATENATE("""",A3,""": "" "",")</f>
        <v>"sessionId": " ",</v>
      </c>
    </row>
    <row r="4" spans="1:10" x14ac:dyDescent="0.25">
      <c r="A4" t="s">
        <v>3</v>
      </c>
      <c r="B4" t="s">
        <v>1</v>
      </c>
      <c r="C4" t="s">
        <v>2</v>
      </c>
      <c r="D4" s="14" t="s">
        <v>1406</v>
      </c>
      <c r="E4" s="14" t="s">
        <v>1407</v>
      </c>
      <c r="F4" t="s">
        <v>1329</v>
      </c>
      <c r="H4" s="13" t="str">
        <f t="shared" si="0"/>
        <v xml:space="preserve">  studyId bigint(20) unsigned NOT NULL DEFAULT '0'  COMMENT 'ID of study that defined this session',</v>
      </c>
      <c r="J4" s="17" t="str">
        <f t="shared" si="1"/>
        <v>"studyId": " ",</v>
      </c>
    </row>
    <row r="5" spans="1:10" s="13" customFormat="1" x14ac:dyDescent="0.25">
      <c r="A5" s="13" t="s">
        <v>1358</v>
      </c>
      <c r="B5" s="13" t="s">
        <v>1</v>
      </c>
      <c r="C5" s="13" t="s">
        <v>2</v>
      </c>
      <c r="D5" s="14" t="s">
        <v>1406</v>
      </c>
      <c r="E5" s="14" t="s">
        <v>1407</v>
      </c>
      <c r="F5" s="13" t="s">
        <v>1476</v>
      </c>
      <c r="H5" s="13" t="str">
        <f t="shared" si="0"/>
        <v xml:space="preserve">  studyStepId bigint(20) unsigned NOT NULL DEFAULT '0'  COMMENT 'ID of the study step configuration that this record references',</v>
      </c>
      <c r="J5" s="17" t="str">
        <f t="shared" si="1"/>
        <v>"studyStepId": " ",</v>
      </c>
    </row>
    <row r="6" spans="1:10" s="13" customFormat="1" x14ac:dyDescent="0.25">
      <c r="A6" s="13" t="s">
        <v>1382</v>
      </c>
      <c r="B6" s="13" t="s">
        <v>16</v>
      </c>
      <c r="C6" s="13" t="s">
        <v>2</v>
      </c>
      <c r="D6" s="14" t="s">
        <v>1406</v>
      </c>
      <c r="E6" s="14" t="s">
        <v>1407</v>
      </c>
      <c r="F6" s="13" t="s">
        <v>1383</v>
      </c>
      <c r="H6" s="13" t="str">
        <f t="shared" si="0"/>
        <v xml:space="preserve">  stepIndex int(10) unsigned NOT NULL DEFAULT '0'  COMMENT 'Step sequence',</v>
      </c>
      <c r="J6" s="17" t="str">
        <f t="shared" si="1"/>
        <v>"stepIndex": " ",</v>
      </c>
    </row>
    <row r="7" spans="1:10" s="13" customFormat="1" x14ac:dyDescent="0.25">
      <c r="A7" s="13" t="s">
        <v>1373</v>
      </c>
      <c r="B7" s="13" t="s">
        <v>8</v>
      </c>
      <c r="C7" s="13" t="s">
        <v>1414</v>
      </c>
      <c r="D7" s="15"/>
      <c r="E7" s="15" t="s">
        <v>1408</v>
      </c>
      <c r="F7" s="15" t="s">
        <v>1384</v>
      </c>
      <c r="H7" s="13" t="str">
        <f t="shared" si="0"/>
        <v xml:space="preserve">  preTaskPageUrl varchar(1024)  COLLATE utf8_unicode_ci   DEFAULT NULL  COMMENT 'URL of pre-task page if used. null means dont show a pre-task page for this step.',</v>
      </c>
      <c r="J7" s="17" t="str">
        <f t="shared" si="1"/>
        <v>"preTaskPageUrl": " ",</v>
      </c>
    </row>
    <row r="8" spans="1:10" s="13" customFormat="1" x14ac:dyDescent="0.25">
      <c r="A8" s="13" t="s">
        <v>1374</v>
      </c>
      <c r="B8" s="13" t="s">
        <v>25</v>
      </c>
      <c r="C8" s="13" t="s">
        <v>1414</v>
      </c>
      <c r="D8" s="15"/>
      <c r="E8" s="15" t="s">
        <v>1408</v>
      </c>
      <c r="F8" s="15" t="s">
        <v>1386</v>
      </c>
      <c r="H8" s="13" t="str">
        <f t="shared" si="0"/>
        <v xml:space="preserve">  preTaskPageHtml longtext  COLLATE utf8_unicode_ci   DEFAULT NULL  COMMENT 'HTML to show in the pre-task page',</v>
      </c>
      <c r="J8" s="17" t="str">
        <f t="shared" si="1"/>
        <v>"preTaskPageHtml": " ",</v>
      </c>
    </row>
    <row r="9" spans="1:10" s="13" customFormat="1" x14ac:dyDescent="0.25">
      <c r="A9" s="13" t="s">
        <v>1375</v>
      </c>
      <c r="B9" s="13" t="s">
        <v>8</v>
      </c>
      <c r="C9" s="13" t="s">
        <v>1414</v>
      </c>
      <c r="D9" s="15"/>
      <c r="E9" s="15" t="s">
        <v>1408</v>
      </c>
      <c r="F9" s="15" t="s">
        <v>1387</v>
      </c>
      <c r="H9" s="13" t="str">
        <f t="shared" si="0"/>
        <v xml:space="preserve">  preTaskPageNextUrl varchar(1024)  COLLATE utf8_unicode_ci   DEFAULT NULL  COMMENT 'Destination of the next button on the pre-task page',</v>
      </c>
      <c r="J9" s="17" t="str">
        <f t="shared" si="1"/>
        <v>"preTaskPageNextUrl": " ",</v>
      </c>
    </row>
    <row r="10" spans="1:10" s="17" customFormat="1" x14ac:dyDescent="0.25">
      <c r="A10" s="17" t="s">
        <v>1460</v>
      </c>
      <c r="B10" s="17" t="s">
        <v>27</v>
      </c>
      <c r="E10" s="19" t="s">
        <v>1408</v>
      </c>
      <c r="F10" s="17" t="s">
        <v>1463</v>
      </c>
      <c r="H10" s="17" t="str">
        <f>CONCATENATE("  ",A10," ", B10, " ", C10," ", D10," ",E10," COMMENT '",SUBSTITUTE(F10,"'",""),"',")</f>
        <v xml:space="preserve">  preTaskStartTime datetime   DEFAULT NULL  COMMENT 'The time, in server local time, that the preTask began',</v>
      </c>
      <c r="J10" s="17" t="str">
        <f t="shared" si="1"/>
        <v>"preTaskStartTime": " ",</v>
      </c>
    </row>
    <row r="11" spans="1:10" s="17" customFormat="1" x14ac:dyDescent="0.25">
      <c r="A11" s="17" t="s">
        <v>1459</v>
      </c>
      <c r="B11" s="17" t="s">
        <v>27</v>
      </c>
      <c r="E11" s="19" t="s">
        <v>1408</v>
      </c>
      <c r="F11" s="17" t="s">
        <v>1464</v>
      </c>
      <c r="H11" s="17" t="str">
        <f>CONCATENATE("  ",A11," ", B11, " ", C11," ", D11," ",E11," COMMENT '",SUBSTITUTE(F11,"'",""),"',")</f>
        <v xml:space="preserve">  preTaskEndTime datetime   DEFAULT NULL  COMMENT 'The time, in server local time, that the preTask ended',</v>
      </c>
      <c r="J11" s="17" t="str">
        <f t="shared" si="1"/>
        <v>"preTaskEndTime": " ",</v>
      </c>
    </row>
    <row r="12" spans="1:10" s="13" customFormat="1" x14ac:dyDescent="0.25">
      <c r="A12" s="13" t="s">
        <v>1376</v>
      </c>
      <c r="B12" s="13" t="s">
        <v>8</v>
      </c>
      <c r="C12" s="13" t="s">
        <v>1414</v>
      </c>
      <c r="D12" s="15"/>
      <c r="E12" s="15" t="s">
        <v>1408</v>
      </c>
      <c r="F12" s="15" t="s">
        <v>1390</v>
      </c>
      <c r="H12" s="13" t="str">
        <f t="shared" si="0"/>
        <v xml:space="preserve">  studyTaskPageUrl varchar(1024)  COLLATE utf8_unicode_ci   DEFAULT NULL  COMMENT 'URL to the first page of the web page for the study task in this step. If null, this step does not have a study task.',</v>
      </c>
      <c r="J12" s="17" t="str">
        <f t="shared" si="1"/>
        <v>"studyTaskPageUrl": " ",</v>
      </c>
    </row>
    <row r="13" spans="1:10" s="13" customFormat="1" x14ac:dyDescent="0.25">
      <c r="A13" s="13" t="s">
        <v>1248</v>
      </c>
      <c r="B13" s="13" t="s">
        <v>1225</v>
      </c>
      <c r="D13" s="15"/>
      <c r="E13" s="15" t="s">
        <v>1409</v>
      </c>
      <c r="F13" s="15" t="s">
        <v>1388</v>
      </c>
      <c r="H13" s="13" t="str">
        <f t="shared" si="0"/>
        <v xml:space="preserve">  defaultTaskBarRoot enum('wlux','client')   DEFAULT 'wlux' COMMENT 'Root path of the CSS file for the task bar to show in the study page',</v>
      </c>
      <c r="J13" s="17" t="str">
        <f t="shared" si="1"/>
        <v>"defaultTaskBarRoot": " ",</v>
      </c>
    </row>
    <row r="14" spans="1:10" s="13" customFormat="1" x14ac:dyDescent="0.25">
      <c r="A14" s="13" t="s">
        <v>1250</v>
      </c>
      <c r="B14" s="13" t="s">
        <v>8</v>
      </c>
      <c r="C14" s="13" t="s">
        <v>1414</v>
      </c>
      <c r="D14" s="15"/>
      <c r="E14" s="15" t="s">
        <v>1408</v>
      </c>
      <c r="F14" s="13" t="s">
        <v>1391</v>
      </c>
      <c r="H14" s="13" t="str">
        <f t="shared" si="0"/>
        <v xml:space="preserve">  taskBarCssPath varchar(1024)  COLLATE utf8_unicode_ci   DEFAULT NULL  COMMENT 'Path to the CSS file for the task bar. If empty, use default for study.',</v>
      </c>
      <c r="J14" s="17" t="str">
        <f t="shared" si="1"/>
        <v>"taskBarCssPath": " ",</v>
      </c>
    </row>
    <row r="15" spans="1:10" s="13" customFormat="1" x14ac:dyDescent="0.25">
      <c r="A15" s="13" t="s">
        <v>1378</v>
      </c>
      <c r="B15" s="13" t="s">
        <v>25</v>
      </c>
      <c r="C15" s="13" t="s">
        <v>1414</v>
      </c>
      <c r="D15" s="14"/>
      <c r="E15" s="15" t="s">
        <v>1408</v>
      </c>
      <c r="F15" s="13" t="s">
        <v>1389</v>
      </c>
      <c r="H15" s="13" t="str">
        <f t="shared" si="0"/>
        <v xml:space="preserve">  taskBarHtml longtext  COLLATE utf8_unicode_ci   DEFAULT NULL  COMMENT 'Text to show in the task bar on the client web siteNOTE: if submitted value does not start with an "&lt;" character, wrap the submitted value in "&lt;p&gt;" tags.',</v>
      </c>
      <c r="J15" s="17" t="str">
        <f t="shared" si="1"/>
        <v>"taskBarHtml": " ",</v>
      </c>
    </row>
    <row r="16" spans="1:10" s="13" customFormat="1" x14ac:dyDescent="0.25">
      <c r="A16" s="13" t="s">
        <v>1251</v>
      </c>
      <c r="B16" s="13" t="s">
        <v>5</v>
      </c>
      <c r="C16" s="13" t="s">
        <v>1414</v>
      </c>
      <c r="D16" s="15"/>
      <c r="E16" s="15" t="s">
        <v>1410</v>
      </c>
      <c r="F16" s="13" t="s">
        <v>1392</v>
      </c>
      <c r="H16" s="13" t="str">
        <f t="shared" si="0"/>
        <v xml:space="preserve">  exitButtonText varchar(255)  COLLATE utf8_unicode_ci   DEFAULT 'Exit task' COMMENT 'Text to display in the exit task button. If empty, use default for study.',</v>
      </c>
      <c r="J16" s="17" t="str">
        <f t="shared" si="1"/>
        <v>"exitButtonText": " ",</v>
      </c>
    </row>
    <row r="17" spans="1:10" s="13" customFormat="1" x14ac:dyDescent="0.25">
      <c r="A17" s="13" t="s">
        <v>23</v>
      </c>
      <c r="B17" s="13" t="s">
        <v>5</v>
      </c>
      <c r="C17" s="13" t="s">
        <v>1414</v>
      </c>
      <c r="D17" s="15"/>
      <c r="E17" s="15" t="s">
        <v>1411</v>
      </c>
      <c r="F17" s="13" t="s">
        <v>1393</v>
      </c>
      <c r="H17" s="13" t="str">
        <f t="shared" si="0"/>
        <v xml:space="preserve">  tabShowText varchar(255)  COLLATE utf8_unicode_ci   DEFAULT 'Show' COMMENT 'Text to display in the task-bar SHOW button. If empty, use default for study.',</v>
      </c>
      <c r="J17" s="17" t="str">
        <f t="shared" si="1"/>
        <v>"tabShowText": " ",</v>
      </c>
    </row>
    <row r="18" spans="1:10" s="13" customFormat="1" x14ac:dyDescent="0.25">
      <c r="A18" s="13" t="s">
        <v>24</v>
      </c>
      <c r="B18" s="13" t="s">
        <v>5</v>
      </c>
      <c r="C18" s="13" t="s">
        <v>1414</v>
      </c>
      <c r="D18" s="15"/>
      <c r="E18" s="15" t="s">
        <v>1412</v>
      </c>
      <c r="F18" s="13" t="s">
        <v>1394</v>
      </c>
      <c r="H18" s="13" t="str">
        <f t="shared" si="0"/>
        <v xml:space="preserve">  tabHideText varchar(255)  COLLATE utf8_unicode_ci   DEFAULT 'Hide' COMMENT 'Text to display in the task-bar HIDE button. If empty, use default for study.',</v>
      </c>
      <c r="J18" s="17" t="str">
        <f t="shared" si="1"/>
        <v>"tabHideText": " ",</v>
      </c>
    </row>
    <row r="19" spans="1:10" s="13" customFormat="1" x14ac:dyDescent="0.25">
      <c r="A19" s="13" t="s">
        <v>1377</v>
      </c>
      <c r="B19" s="13" t="s">
        <v>8</v>
      </c>
      <c r="C19" s="13" t="s">
        <v>1414</v>
      </c>
      <c r="D19" s="14"/>
      <c r="E19" s="15" t="s">
        <v>1408</v>
      </c>
      <c r="F19" s="13" t="s">
        <v>1395</v>
      </c>
      <c r="H19" s="13" t="str">
        <f t="shared" si="0"/>
        <v xml:space="preserve">  studyTaskReturnUrl varchar(1024)  COLLATE utf8_unicode_ci   DEFAULT NULL  COMMENT 'URL of the page to navigate to when the participent ends the task on the client site.',</v>
      </c>
      <c r="J19" s="17" t="str">
        <f t="shared" si="1"/>
        <v>"studyTaskReturnUrl": " ",</v>
      </c>
    </row>
    <row r="20" spans="1:10" s="17" customFormat="1" x14ac:dyDescent="0.25">
      <c r="A20" s="17" t="s">
        <v>1469</v>
      </c>
      <c r="B20" s="17" t="s">
        <v>27</v>
      </c>
      <c r="E20" s="19" t="s">
        <v>1408</v>
      </c>
      <c r="F20" s="17" t="s">
        <v>1465</v>
      </c>
      <c r="H20" s="17" t="str">
        <f>CONCATENATE("  ",A20," ", B20, " ", C20," ", D20," ",E20," COMMENT '",SUBSTITUTE(F20,"'",""),"',")</f>
        <v xml:space="preserve">  studyTaskStartTime datetime   DEFAULT NULL  COMMENT 'The time, in server local time, that the task began.',</v>
      </c>
      <c r="J20" s="17" t="str">
        <f t="shared" si="1"/>
        <v>"studyTaskStartTime": " ",</v>
      </c>
    </row>
    <row r="21" spans="1:10" s="17" customFormat="1" x14ac:dyDescent="0.25">
      <c r="A21" s="17" t="s">
        <v>1470</v>
      </c>
      <c r="B21" s="17" t="s">
        <v>27</v>
      </c>
      <c r="E21" s="19" t="s">
        <v>1408</v>
      </c>
      <c r="F21" s="17" t="s">
        <v>1466</v>
      </c>
      <c r="H21" s="17" t="str">
        <f>CONCATENATE("  ",A21," ", B21, " ", C21," ", D21," ",E21," COMMENT '",SUBSTITUTE(F21,"'",""),"',")</f>
        <v xml:space="preserve">  studyTaskEndTime datetime   DEFAULT NULL  COMMENT 'The time, in server local time, that the task ended.',</v>
      </c>
      <c r="J21" s="17" t="str">
        <f t="shared" si="1"/>
        <v>"studyTaskEndTime": " ",</v>
      </c>
    </row>
    <row r="22" spans="1:10" s="13" customFormat="1" x14ac:dyDescent="0.25">
      <c r="A22" s="13" t="s">
        <v>1379</v>
      </c>
      <c r="B22" s="13" t="s">
        <v>8</v>
      </c>
      <c r="C22" s="13" t="s">
        <v>1414</v>
      </c>
      <c r="D22" s="14"/>
      <c r="E22" s="15" t="s">
        <v>1408</v>
      </c>
      <c r="F22" s="15" t="s">
        <v>1396</v>
      </c>
      <c r="H22" s="13" t="str">
        <f t="shared" si="0"/>
        <v xml:space="preserve">  postTaskPageUrl varchar(1024)  COLLATE utf8_unicode_ci   DEFAULT NULL  COMMENT 'URL of the post-task page, if used.  null means dont show a pre-task page for this step.',</v>
      </c>
      <c r="J22" s="17" t="str">
        <f t="shared" si="1"/>
        <v>"postTaskPageUrl": " ",</v>
      </c>
    </row>
    <row r="23" spans="1:10" s="13" customFormat="1" x14ac:dyDescent="0.25">
      <c r="A23" s="13" t="s">
        <v>1380</v>
      </c>
      <c r="B23" s="13" t="s">
        <v>25</v>
      </c>
      <c r="C23" s="13" t="s">
        <v>1414</v>
      </c>
      <c r="D23" s="14"/>
      <c r="E23" s="15" t="s">
        <v>1408</v>
      </c>
      <c r="F23" s="15" t="s">
        <v>1397</v>
      </c>
      <c r="H23" s="13" t="str">
        <f t="shared" si="0"/>
        <v xml:space="preserve">  postTaskPageHtml longtext  COLLATE utf8_unicode_ci   DEFAULT NULL  COMMENT 'HTML to show in the post-task page',</v>
      </c>
      <c r="J23" s="17" t="str">
        <f t="shared" si="1"/>
        <v>"postTaskPageHtml": " ",</v>
      </c>
    </row>
    <row r="24" spans="1:10" s="13" customFormat="1" x14ac:dyDescent="0.25">
      <c r="A24" s="13" t="s">
        <v>1385</v>
      </c>
      <c r="B24" s="13" t="s">
        <v>8</v>
      </c>
      <c r="C24" s="13" t="s">
        <v>1414</v>
      </c>
      <c r="D24" s="14"/>
      <c r="E24" s="15" t="s">
        <v>1408</v>
      </c>
      <c r="F24" s="15" t="s">
        <v>1398</v>
      </c>
      <c r="H24" s="13" t="str">
        <f t="shared" si="0"/>
        <v xml:space="preserve">  postTaskPageNextUrl varchar(1024)  COLLATE utf8_unicode_ci   DEFAULT NULL  COMMENT 'Destination of the next button on the post-task page',</v>
      </c>
      <c r="J24" s="17" t="str">
        <f t="shared" si="1"/>
        <v>"postTaskPageNextUrl": " ",</v>
      </c>
    </row>
    <row r="25" spans="1:10" s="17" customFormat="1" x14ac:dyDescent="0.25">
      <c r="A25" s="17" t="s">
        <v>1461</v>
      </c>
      <c r="B25" s="17" t="s">
        <v>27</v>
      </c>
      <c r="E25" s="19" t="s">
        <v>1408</v>
      </c>
      <c r="F25" s="17" t="s">
        <v>1467</v>
      </c>
      <c r="H25" s="17" t="str">
        <f t="shared" si="0"/>
        <v xml:space="preserve">  postTaskStartTime datetime   DEFAULT NULL  COMMENT 'The time, in server local time, that the postTask began.',</v>
      </c>
      <c r="J25" s="17" t="str">
        <f t="shared" si="1"/>
        <v>"postTaskStartTime": " ",</v>
      </c>
    </row>
    <row r="26" spans="1:10" s="22" customFormat="1" ht="15" customHeight="1" x14ac:dyDescent="0.25">
      <c r="A26" s="22" t="s">
        <v>1462</v>
      </c>
      <c r="B26" s="22" t="s">
        <v>27</v>
      </c>
      <c r="E26" s="23" t="s">
        <v>1408</v>
      </c>
      <c r="F26" s="22" t="s">
        <v>1468</v>
      </c>
      <c r="H26" s="22" t="str">
        <f t="shared" si="0"/>
        <v xml:space="preserve">  postTaskEndTime datetime   DEFAULT NULL  COMMENT 'The time, in server local time, that the postTask ended',</v>
      </c>
      <c r="J26" s="17" t="str">
        <f t="shared" si="1"/>
        <v>"postTaskEndTime": " ",</v>
      </c>
    </row>
    <row r="27" spans="1:10" x14ac:dyDescent="0.25">
      <c r="A27" t="s">
        <v>1270</v>
      </c>
      <c r="B27" t="s">
        <v>27</v>
      </c>
      <c r="D27" s="14" t="s">
        <v>1406</v>
      </c>
      <c r="E27" s="16"/>
      <c r="F27" t="s">
        <v>1333</v>
      </c>
      <c r="H27" s="13" t="str">
        <f>CONCATENATE("  ",A27," ", B27, " ", C27," ", D27," ",E27," COMMENT '",SUBSTITUTE(F27,"'",""),"',")</f>
        <v xml:space="preserve">  dateCreated datetime  NOT NULL  COMMENT 'The date the record was created in server local time.',</v>
      </c>
      <c r="J27" s="17" t="str">
        <f t="shared" si="1"/>
        <v>"dateCreated": " ",</v>
      </c>
    </row>
    <row r="28" spans="1:10" x14ac:dyDescent="0.25">
      <c r="A28" t="s">
        <v>1271</v>
      </c>
      <c r="B28" t="s">
        <v>10</v>
      </c>
      <c r="D28" s="14" t="s">
        <v>1406</v>
      </c>
      <c r="E28" s="16" t="s">
        <v>1413</v>
      </c>
      <c r="F28" t="s">
        <v>1333</v>
      </c>
      <c r="H28" s="13" t="str">
        <f>CONCATENATE("  ",A28," ", B28, " ", C28," ", D28," ",E28," COMMENT '",SUBSTITUTE(F28,"'",""),"',")</f>
        <v xml:space="preserve">  dateModified timestamp  NOT NULL DEFAULT CURRENT_TIMESTAMP ON UPDATE CURRENT_TIMESTAMP  COMMENT 'The date the record was created in server local time.',</v>
      </c>
      <c r="J28" s="17" t="str">
        <f t="shared" si="1"/>
        <v>"dateModified": " ",</v>
      </c>
    </row>
    <row r="29" spans="1:10" x14ac:dyDescent="0.25">
      <c r="D29" s="3"/>
      <c r="E29" s="15"/>
    </row>
    <row r="30" spans="1:10" x14ac:dyDescent="0.25">
      <c r="D30" s="1"/>
      <c r="E30" s="14"/>
    </row>
    <row r="31" spans="1:10" x14ac:dyDescent="0.25">
      <c r="D31" s="3"/>
      <c r="E31" s="15"/>
    </row>
    <row r="32" spans="1:10" x14ac:dyDescent="0.25">
      <c r="D32" s="3"/>
      <c r="E32" s="15"/>
    </row>
    <row r="33" spans="4:5" x14ac:dyDescent="0.25">
      <c r="D33" s="3"/>
      <c r="E33" s="15"/>
    </row>
    <row r="34" spans="4:5" x14ac:dyDescent="0.25">
      <c r="D34" s="3"/>
      <c r="E34" s="15"/>
    </row>
    <row r="35" spans="4:5" x14ac:dyDescent="0.25">
      <c r="D35" s="3"/>
      <c r="E35" s="15"/>
    </row>
    <row r="36" spans="4:5" x14ac:dyDescent="0.25">
      <c r="D36" s="1"/>
      <c r="E36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B1" workbookViewId="0">
      <selection activeCell="H11" sqref="H2:H11"/>
    </sheetView>
  </sheetViews>
  <sheetFormatPr defaultColWidth="8.85546875" defaultRowHeight="15" x14ac:dyDescent="0.25"/>
  <cols>
    <col min="1" max="1" width="15.85546875" style="17" bestFit="1" customWidth="1"/>
    <col min="2" max="2" width="19.42578125" style="17" bestFit="1" customWidth="1"/>
    <col min="3" max="3" width="15.28515625" style="17" bestFit="1" customWidth="1"/>
    <col min="4" max="4" width="16.7109375" style="17" bestFit="1" customWidth="1"/>
    <col min="5" max="5" width="16.7109375" style="17" customWidth="1"/>
    <col min="6" max="6" width="61.7109375" style="17" customWidth="1"/>
    <col min="7" max="7" width="5" style="17" customWidth="1"/>
    <col min="8" max="8" width="27.5703125" style="17" customWidth="1"/>
    <col min="9" max="9" width="4.28515625" style="17" customWidth="1"/>
    <col min="10" max="16384" width="8.85546875" style="17"/>
  </cols>
  <sheetData>
    <row r="1" spans="1:10" x14ac:dyDescent="0.25">
      <c r="A1" s="18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  <c r="J1" s="18" t="s">
        <v>1479</v>
      </c>
    </row>
    <row r="2" spans="1:10" x14ac:dyDescent="0.25">
      <c r="A2" s="17" t="s">
        <v>1473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1438</v>
      </c>
      <c r="H2" s="17" t="str">
        <f t="shared" ref="H2:H11" si="0">CONCATENATE("  ",A2," ", B2, " ", C2," ", D2," ",E2," COMMENT '",SUBSTITUTE(F2,"'",""),"',")</f>
        <v xml:space="preserve">  sessionVariationId bigint(20) unsigned NOT NULL AUTO_INCREMENT COMMENT 'Unique record ID of this variation',</v>
      </c>
      <c r="J2" s="17" t="str">
        <f>CONCATENATE("""",A2,""": "" "",")</f>
        <v>"sessionVariationId": " ",</v>
      </c>
    </row>
    <row r="3" spans="1:10" x14ac:dyDescent="0.25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si="0"/>
        <v xml:space="preserve">  sessionId bigint(20) unsigned NOT NULL DEFAULT '0'  COMMENT 'Participant session to which this configuration belongs',</v>
      </c>
      <c r="J3" s="17" t="str">
        <f t="shared" ref="J3:J11" si="1">CONCATENATE("""",A3,""": "" "",")</f>
        <v>"sessionId": " ",</v>
      </c>
    </row>
    <row r="4" spans="1:10" x14ac:dyDescent="0.25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1366</v>
      </c>
      <c r="H4" s="17" t="str">
        <f t="shared" si="0"/>
        <v xml:space="preserve">  studyId bigint(20) unsigned NOT NULL  COMMENT 'relational link to study id',</v>
      </c>
      <c r="J4" s="17" t="str">
        <f t="shared" si="1"/>
        <v>"studyId": " ",</v>
      </c>
    </row>
    <row r="5" spans="1:10" x14ac:dyDescent="0.25">
      <c r="A5" s="17" t="s">
        <v>1371</v>
      </c>
      <c r="B5" s="17" t="s">
        <v>1</v>
      </c>
      <c r="C5" s="17" t="s">
        <v>2</v>
      </c>
      <c r="D5" s="17" t="s">
        <v>1406</v>
      </c>
      <c r="E5" s="18"/>
      <c r="F5" s="17" t="s">
        <v>1439</v>
      </c>
      <c r="H5" s="17" t="str">
        <f t="shared" si="0"/>
        <v xml:space="preserve">  studyVariableId bigint(20) unsigned NOT NULL  COMMENT 'ID of the study variable to which this variation applies',</v>
      </c>
      <c r="J5" s="17" t="str">
        <f t="shared" si="1"/>
        <v>"studyVariableId": " ",</v>
      </c>
    </row>
    <row r="6" spans="1:10" x14ac:dyDescent="0.25">
      <c r="A6" s="17" t="s">
        <v>1224</v>
      </c>
      <c r="B6" s="17" t="s">
        <v>33</v>
      </c>
      <c r="C6" s="17" t="s">
        <v>1433</v>
      </c>
      <c r="D6" s="17" t="s">
        <v>1406</v>
      </c>
      <c r="E6" s="18"/>
      <c r="F6" s="17" t="s">
        <v>1440</v>
      </c>
      <c r="H6" s="17" t="str">
        <f t="shared" si="0"/>
        <v xml:space="preserve">  variationName varchar(64) COLLATE utf8_unicode_ci NOT NULL  COMMENT 'Human-readable name of this variation',</v>
      </c>
      <c r="J6" s="17" t="str">
        <f t="shared" si="1"/>
        <v>"variationName": " ",</v>
      </c>
    </row>
    <row r="7" spans="1:10" x14ac:dyDescent="0.25">
      <c r="A7" s="17" t="s">
        <v>1372</v>
      </c>
      <c r="B7" s="17" t="s">
        <v>25</v>
      </c>
      <c r="C7" s="17" t="s">
        <v>1433</v>
      </c>
      <c r="D7" s="19"/>
      <c r="E7" s="19" t="s">
        <v>1422</v>
      </c>
      <c r="F7" s="19" t="s">
        <v>1441</v>
      </c>
      <c r="H7" s="17" t="str">
        <f t="shared" si="0"/>
        <v xml:space="preserve">  variationDesc longtext COLLATE utf8_unicode_ci  DEFAULT NULL COMMENT 'Free-form description of this variation',</v>
      </c>
      <c r="J7" s="17" t="str">
        <f t="shared" si="1"/>
        <v>"variationDesc": " ",</v>
      </c>
    </row>
    <row r="8" spans="1:10" x14ac:dyDescent="0.25">
      <c r="A8" s="17" t="s">
        <v>1228</v>
      </c>
      <c r="B8" s="17" t="s">
        <v>1225</v>
      </c>
      <c r="D8" s="20"/>
      <c r="E8" s="20" t="s">
        <v>1409</v>
      </c>
      <c r="F8" s="17" t="s">
        <v>1226</v>
      </c>
      <c r="H8" s="17" t="str">
        <f t="shared" si="0"/>
        <v xml:space="preserve">  variationRoot enum('wlux','client')   DEFAULT 'wlux' COMMENT 'Just these for now, we can support "other" in the future)',</v>
      </c>
      <c r="J8" s="17" t="str">
        <f t="shared" si="1"/>
        <v>"variationRoot": " ",</v>
      </c>
    </row>
    <row r="9" spans="1:10" x14ac:dyDescent="0.25">
      <c r="A9" s="17" t="s">
        <v>1229</v>
      </c>
      <c r="B9" s="17" t="s">
        <v>8</v>
      </c>
      <c r="C9" s="17" t="s">
        <v>1433</v>
      </c>
      <c r="D9" s="17" t="s">
        <v>1406</v>
      </c>
      <c r="E9" s="18"/>
      <c r="F9" s="17" t="s">
        <v>1227</v>
      </c>
      <c r="H9" s="17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  <c r="J9" s="17" t="str">
        <f t="shared" si="1"/>
        <v>"variationCssPath": " ",</v>
      </c>
    </row>
    <row r="10" spans="1:10" x14ac:dyDescent="0.25">
      <c r="A10" s="17" t="s">
        <v>1270</v>
      </c>
      <c r="B10" s="17" t="s">
        <v>27</v>
      </c>
      <c r="D10" s="18" t="s">
        <v>1406</v>
      </c>
      <c r="E10" s="20"/>
      <c r="F10" s="17" t="s">
        <v>1333</v>
      </c>
      <c r="H10" s="17" t="str">
        <f t="shared" si="0"/>
        <v xml:space="preserve">  dateCreated datetime  NOT NULL  COMMENT 'The date the record was created in server local time.',</v>
      </c>
      <c r="J10" s="17" t="str">
        <f t="shared" si="1"/>
        <v>"dateCreated": " ",</v>
      </c>
    </row>
    <row r="11" spans="1:10" x14ac:dyDescent="0.25">
      <c r="A11" s="17" t="s">
        <v>1271</v>
      </c>
      <c r="B11" s="17" t="s">
        <v>10</v>
      </c>
      <c r="D11" s="18" t="s">
        <v>1406</v>
      </c>
      <c r="E11" s="20" t="s">
        <v>1413</v>
      </c>
      <c r="F11" s="17" t="s">
        <v>1399</v>
      </c>
      <c r="H11" s="17" t="str">
        <f t="shared" si="0"/>
        <v xml:space="preserve">  dateModified timestamp  NOT NULL DEFAULT CURRENT_TIMESTAMP ON UPDATE CURRENT_TIMESTAMP  COMMENT 'The date the record was updated in server local time.',</v>
      </c>
      <c r="J11" s="17" t="str">
        <f t="shared" si="1"/>
        <v>"dateModified": " ",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H12" sqref="H2:H12"/>
    </sheetView>
  </sheetViews>
  <sheetFormatPr defaultColWidth="8.85546875" defaultRowHeight="15" x14ac:dyDescent="0.25"/>
  <cols>
    <col min="1" max="1" width="17.28515625" style="17" customWidth="1"/>
    <col min="2" max="2" width="38.85546875" style="17" bestFit="1" customWidth="1"/>
    <col min="3" max="3" width="15.28515625" style="17" bestFit="1" customWidth="1"/>
    <col min="4" max="4" width="18" style="17" bestFit="1" customWidth="1"/>
    <col min="5" max="5" width="18" style="17" customWidth="1"/>
    <col min="6" max="6" width="80.42578125" style="17" bestFit="1" customWidth="1"/>
    <col min="7" max="7" width="8.85546875" style="17"/>
    <col min="8" max="8" width="30.42578125" style="17" customWidth="1"/>
    <col min="9" max="9" width="2.5703125" style="17" customWidth="1"/>
    <col min="10" max="16384" width="8.85546875" style="17"/>
  </cols>
  <sheetData>
    <row r="1" spans="1:10" x14ac:dyDescent="0.25">
      <c r="A1" s="18" t="s">
        <v>30</v>
      </c>
      <c r="B1" s="18" t="s">
        <v>29</v>
      </c>
      <c r="C1" s="18" t="s">
        <v>31</v>
      </c>
      <c r="D1" s="18" t="s">
        <v>1255</v>
      </c>
      <c r="E1" s="18" t="s">
        <v>1415</v>
      </c>
      <c r="F1" s="18" t="s">
        <v>51</v>
      </c>
      <c r="H1" s="18" t="s">
        <v>1442</v>
      </c>
      <c r="J1" s="18" t="s">
        <v>1479</v>
      </c>
    </row>
    <row r="2" spans="1:10" x14ac:dyDescent="0.25">
      <c r="A2" s="17" t="s">
        <v>1474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1365</v>
      </c>
      <c r="H2" s="17" t="str">
        <f>CONCATENATE("  ",A2," ", B2, " ", C2," ", D2," ",E2," COMMENT '",SUBSTITUTE(F2,"'",""),"',")</f>
        <v xml:space="preserve">  sessionMeasureId bigint(20) unsigned NOT NULL AUTO_INCREMENT COMMENT 'primary key',</v>
      </c>
      <c r="J2" s="17" t="str">
        <f>CONCATENATE("""",A2,""": "" "",")</f>
        <v>"sessionMeasureId": " ",</v>
      </c>
    </row>
    <row r="3" spans="1:10" x14ac:dyDescent="0.25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ref="H3" si="0">CONCATENATE("  ",A3," ", B3, " ", C3," ", D3," ",E3," COMMENT '",SUBSTITUTE(F3,"'",""),"',")</f>
        <v xml:space="preserve">  sessionId bigint(20) unsigned NOT NULL DEFAULT '0'  COMMENT 'Participant session to which this configuration belongs',</v>
      </c>
      <c r="J3" s="17" t="str">
        <f t="shared" ref="J3:J12" si="1">CONCATENATE("""",A3,""": "" "",")</f>
        <v>"sessionId": " ",</v>
      </c>
    </row>
    <row r="4" spans="1:10" x14ac:dyDescent="0.25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1366</v>
      </c>
      <c r="H4" s="17" t="str">
        <f t="shared" ref="H4:H12" si="2">CONCATENATE("  ",A4," ", B4, " ", C4," ", D4," ",E4," COMMENT '",SUBSTITUTE(F4,"'",""),"',")</f>
        <v xml:space="preserve">  studyId bigint(20) unsigned NOT NULL  COMMENT 'relational link to study id',</v>
      </c>
      <c r="J4" s="17" t="str">
        <f t="shared" si="1"/>
        <v>"studyId": " ",</v>
      </c>
    </row>
    <row r="5" spans="1:10" x14ac:dyDescent="0.25">
      <c r="A5" s="17" t="s">
        <v>1434</v>
      </c>
      <c r="B5" s="17" t="s">
        <v>16</v>
      </c>
      <c r="C5" s="17" t="s">
        <v>2</v>
      </c>
      <c r="D5" s="17" t="s">
        <v>1406</v>
      </c>
      <c r="F5" s="17" t="s">
        <v>1435</v>
      </c>
      <c r="H5" s="17" t="str">
        <f t="shared" si="2"/>
        <v xml:space="preserve">  measureId int(10) unsigned NOT NULL  COMMENT 'Relative index of this measure',</v>
      </c>
      <c r="J5" s="17" t="str">
        <f t="shared" si="1"/>
        <v>"measureId": " ",</v>
      </c>
    </row>
    <row r="6" spans="1:10" x14ac:dyDescent="0.25">
      <c r="A6" s="17" t="s">
        <v>1233</v>
      </c>
      <c r="B6" s="17" t="s">
        <v>1234</v>
      </c>
      <c r="D6" s="17" t="s">
        <v>1406</v>
      </c>
      <c r="F6" s="17" t="s">
        <v>1457</v>
      </c>
      <c r="H6" s="17" t="str">
        <f t="shared" si="2"/>
        <v xml:space="preserve">  variableType enum('participantCount','taskTime')  NOT NULL  COMMENT 'Just to name a few... Each ENUM will have its own computation and validation algorithm',</v>
      </c>
      <c r="J6" s="17" t="str">
        <f t="shared" si="1"/>
        <v>"variableType": " ",</v>
      </c>
    </row>
    <row r="7" spans="1:10" x14ac:dyDescent="0.25">
      <c r="A7" s="17" t="s">
        <v>1235</v>
      </c>
      <c r="B7" s="17" t="s">
        <v>1236</v>
      </c>
      <c r="D7" s="17" t="s">
        <v>1406</v>
      </c>
      <c r="F7" s="17" t="s">
        <v>1238</v>
      </c>
      <c r="H7" s="17" t="str">
        <f t="shared" si="2"/>
        <v xml:space="preserve">  dataType enum('string','integer','float','date','time')  NOT NULL  COMMENT 'Data type returned by this variable',</v>
      </c>
      <c r="J7" s="17" t="str">
        <f t="shared" si="1"/>
        <v>"dataType": " ",</v>
      </c>
    </row>
    <row r="8" spans="1:10" x14ac:dyDescent="0.25">
      <c r="A8" s="17" t="s">
        <v>1237</v>
      </c>
      <c r="B8" s="17" t="s">
        <v>33</v>
      </c>
      <c r="C8" s="17" t="s">
        <v>1433</v>
      </c>
      <c r="D8" s="17" t="s">
        <v>1406</v>
      </c>
      <c r="F8" s="17" t="s">
        <v>1239</v>
      </c>
      <c r="H8" s="17" t="str">
        <f t="shared" si="2"/>
        <v xml:space="preserve">  displayUnits varchar(64) COLLATE utf8_unicode_ci NOT NULL  COMMENT 'Units to display with this value (if any)',</v>
      </c>
      <c r="J8" s="17" t="str">
        <f t="shared" si="1"/>
        <v>"displayUnits": " ",</v>
      </c>
    </row>
    <row r="9" spans="1:10" x14ac:dyDescent="0.25">
      <c r="A9" s="17" t="s">
        <v>1242</v>
      </c>
      <c r="B9" s="17" t="s">
        <v>1241</v>
      </c>
      <c r="D9" s="17" t="s">
        <v>1406</v>
      </c>
      <c r="F9" s="17" t="s">
        <v>1436</v>
      </c>
      <c r="H9" s="17" t="str">
        <f t="shared" si="2"/>
        <v xml:space="preserve">  computeBy enum('task','participant','session','study')  NOT NULL  COMMENT 'How to summarize or calculate this measure',</v>
      </c>
      <c r="J9" s="17" t="str">
        <f t="shared" si="1"/>
        <v>"computeBy": " ",</v>
      </c>
    </row>
    <row r="10" spans="1:10" x14ac:dyDescent="0.25">
      <c r="A10" s="17" t="s">
        <v>1243</v>
      </c>
      <c r="B10" s="17" t="s">
        <v>1241</v>
      </c>
      <c r="D10" s="17" t="s">
        <v>1406</v>
      </c>
      <c r="F10" s="17" t="s">
        <v>1437</v>
      </c>
      <c r="H10" s="17" t="str">
        <f t="shared" si="2"/>
        <v xml:space="preserve">  displayBy enum('task','participant','session','study')  NOT NULL  COMMENT 'How to display this measure in a report',</v>
      </c>
      <c r="J10" s="17" t="str">
        <f t="shared" si="1"/>
        <v>"displayBy": " ",</v>
      </c>
    </row>
    <row r="11" spans="1:10" x14ac:dyDescent="0.25">
      <c r="A11" s="17" t="s">
        <v>1270</v>
      </c>
      <c r="B11" s="17" t="s">
        <v>27</v>
      </c>
      <c r="D11" s="18" t="s">
        <v>1406</v>
      </c>
      <c r="E11" s="20"/>
      <c r="F11" s="17" t="s">
        <v>1333</v>
      </c>
      <c r="H11" s="17" t="str">
        <f t="shared" si="2"/>
        <v xml:space="preserve">  dateCreated datetime  NOT NULL  COMMENT 'The date the record was created in server local time.',</v>
      </c>
      <c r="J11" s="17" t="str">
        <f t="shared" si="1"/>
        <v>"dateCreated": " ",</v>
      </c>
    </row>
    <row r="12" spans="1:10" x14ac:dyDescent="0.25">
      <c r="A12" s="17" t="s">
        <v>1271</v>
      </c>
      <c r="B12" s="17" t="s">
        <v>10</v>
      </c>
      <c r="D12" s="18" t="s">
        <v>1406</v>
      </c>
      <c r="E12" s="20" t="s">
        <v>1413</v>
      </c>
      <c r="F12" s="17" t="s">
        <v>1399</v>
      </c>
      <c r="H12" s="17" t="str">
        <f t="shared" si="2"/>
        <v xml:space="preserve">  dateModified timestamp  NOT NULL DEFAULT CURRENT_TIMESTAMP ON UPDATE CURRENT_TIMESTAMP  COMMENT 'The date the record was updated in server local time.',</v>
      </c>
      <c r="J12" s="17" t="str">
        <f t="shared" si="1"/>
        <v>"dateModified": " ",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E1" workbookViewId="0">
      <selection activeCell="H2" sqref="H2:H7"/>
    </sheetView>
  </sheetViews>
  <sheetFormatPr defaultColWidth="8.85546875" defaultRowHeight="15" x14ac:dyDescent="0.25"/>
  <cols>
    <col min="1" max="1" width="16.42578125" style="17" customWidth="1"/>
    <col min="2" max="2" width="10.85546875" style="17" bestFit="1" customWidth="1"/>
    <col min="3" max="3" width="15.28515625" style="17" bestFit="1" customWidth="1"/>
    <col min="4" max="4" width="18" style="17" bestFit="1" customWidth="1"/>
    <col min="5" max="5" width="18" style="17" customWidth="1"/>
    <col min="6" max="6" width="41.42578125" style="17" customWidth="1"/>
    <col min="7" max="7" width="3.7109375" style="17" customWidth="1"/>
    <col min="8" max="8" width="30.42578125" style="17" customWidth="1"/>
    <col min="9" max="9" width="3.5703125" style="17" customWidth="1"/>
    <col min="10" max="16384" width="8.85546875" style="17"/>
  </cols>
  <sheetData>
    <row r="1" spans="1:10" s="18" customFormat="1" x14ac:dyDescent="0.25">
      <c r="A1" s="18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  <c r="J1" s="18" t="s">
        <v>1479</v>
      </c>
    </row>
    <row r="2" spans="1:10" x14ac:dyDescent="0.25">
      <c r="A2" s="17" t="s">
        <v>1371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1367</v>
      </c>
      <c r="H2" s="17" t="str">
        <f t="shared" ref="H2:H7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  <c r="J2" s="17" t="str">
        <f>CONCATENATE("""",A2,""": "" "",")</f>
        <v>"studyVariableId": " ",</v>
      </c>
    </row>
    <row r="3" spans="1:10" x14ac:dyDescent="0.25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si="0"/>
        <v xml:space="preserve">  sessionId bigint(20) unsigned NOT NULL DEFAULT '0'  COMMENT 'Participant session to which this configuration belongs',</v>
      </c>
      <c r="J3" s="17" t="str">
        <f t="shared" ref="J3:J7" si="1">CONCATENATE("""",A3,""": "" "",")</f>
        <v>"sessionId": " ",</v>
      </c>
    </row>
    <row r="4" spans="1:10" x14ac:dyDescent="0.25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1368</v>
      </c>
      <c r="H4" s="17" t="str">
        <f t="shared" si="0"/>
        <v xml:space="preserve">  studyId bigint(20) unsigned NOT NULL  COMMENT 'Relation back to the study, defined in "study_general:studyId". A study can have from one to many variables.',</v>
      </c>
      <c r="J4" s="17" t="str">
        <f t="shared" si="1"/>
        <v>"studyId": " ",</v>
      </c>
    </row>
    <row r="5" spans="1:10" x14ac:dyDescent="0.25">
      <c r="A5" s="17" t="s">
        <v>1369</v>
      </c>
      <c r="B5" s="17" t="s">
        <v>33</v>
      </c>
      <c r="C5" s="17" t="s">
        <v>1433</v>
      </c>
      <c r="D5" s="17" t="s">
        <v>1406</v>
      </c>
      <c r="F5" s="17" t="s">
        <v>1370</v>
      </c>
      <c r="H5" s="17" t="str">
        <f t="shared" si="0"/>
        <v xml:space="preserve">  variableName varchar(64) COLLATE utf8_unicode_ci NOT NULL  COMMENT 'The human-readable name of this Independent Variable (e.g., "menu style" or "color scheme")',</v>
      </c>
      <c r="J5" s="17" t="str">
        <f t="shared" si="1"/>
        <v>"variableName": " ",</v>
      </c>
    </row>
    <row r="6" spans="1:10" x14ac:dyDescent="0.25">
      <c r="A6" s="17" t="s">
        <v>1270</v>
      </c>
      <c r="B6" s="17" t="s">
        <v>27</v>
      </c>
      <c r="D6" s="18" t="s">
        <v>1406</v>
      </c>
      <c r="E6" s="20"/>
      <c r="F6" s="17" t="s">
        <v>1333</v>
      </c>
      <c r="H6" s="17" t="str">
        <f t="shared" si="0"/>
        <v xml:space="preserve">  dateCreated datetime  NOT NULL  COMMENT 'The date the record was created in server local time.',</v>
      </c>
      <c r="J6" s="17" t="str">
        <f t="shared" si="1"/>
        <v>"dateCreated": " ",</v>
      </c>
    </row>
    <row r="7" spans="1:10" x14ac:dyDescent="0.25">
      <c r="A7" s="17" t="s">
        <v>1271</v>
      </c>
      <c r="B7" s="17" t="s">
        <v>10</v>
      </c>
      <c r="D7" s="18" t="s">
        <v>1406</v>
      </c>
      <c r="E7" s="20" t="s">
        <v>1413</v>
      </c>
      <c r="F7" s="17" t="s">
        <v>1399</v>
      </c>
      <c r="H7" s="17" t="str">
        <f t="shared" si="0"/>
        <v xml:space="preserve">  dateModified timestamp  NOT NULL DEFAULT CURRENT_TIMESTAMP ON UPDATE CURRENT_TIMESTAMP  COMMENT 'The date the record was updated in server local time.',</v>
      </c>
      <c r="J7" s="17" t="str">
        <f t="shared" si="1"/>
        <v>"dateModified": " ",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error messages</vt:lpstr>
      <vt:lpstr>debug</vt:lpstr>
      <vt:lpstr>log_gratuity</vt:lpstr>
      <vt:lpstr>log_transition</vt:lpstr>
      <vt:lpstr>log_session</vt:lpstr>
      <vt:lpstr>session_step_config</vt:lpstr>
      <vt:lpstr>session_variations</vt:lpstr>
      <vt:lpstr>session_measures</vt:lpstr>
      <vt:lpstr>session_variables</vt:lpstr>
      <vt:lpstr>study_general</vt:lpstr>
      <vt:lpstr>study_periods</vt:lpstr>
      <vt:lpstr>study_steps</vt:lpstr>
      <vt:lpstr>study_variations</vt:lpstr>
      <vt:lpstr>study_measures</vt:lpstr>
      <vt:lpstr>study_variables</vt:lpstr>
      <vt:lpstr>study_step_details</vt:lpstr>
      <vt:lpstr>user_accounts</vt:lpstr>
      <vt:lpstr>TimeZoneEnum</vt:lpstr>
      <vt:lpstr>AllTimeZones</vt:lpstr>
      <vt:lpstr>session_config_details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2014-01-01T19:03:49Z</dcterms:created>
  <dcterms:modified xsi:type="dcterms:W3CDTF">2014-01-29T05:29:16Z</dcterms:modified>
</cp:coreProperties>
</file>