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BQ2\Desktop\"/>
    </mc:Choice>
  </mc:AlternateContent>
  <bookViews>
    <workbookView xWindow="0" yWindow="0" windowWidth="28800" windowHeight="12300" activeTab="3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Sheet1!$A$2:$A$6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A9" i="1" l="1"/>
  <c r="G6" i="1"/>
  <c r="G5" i="1"/>
  <c r="G4" i="1"/>
  <c r="G3" i="1"/>
  <c r="G2" i="1"/>
  <c r="L2" i="1" l="1"/>
  <c r="I2" i="1"/>
  <c r="K2" i="1"/>
</calcChain>
</file>

<file path=xl/sharedStrings.xml><?xml version="1.0" encoding="utf-8"?>
<sst xmlns="http://schemas.openxmlformats.org/spreadsheetml/2006/main" count="41" uniqueCount="31">
  <si>
    <t>STUDENTS</t>
  </si>
  <si>
    <t>ENGLISH</t>
  </si>
  <si>
    <t>URDU</t>
  </si>
  <si>
    <t>MATHS</t>
  </si>
  <si>
    <t>TOTAL</t>
  </si>
  <si>
    <t>AVERAGE</t>
  </si>
  <si>
    <t>MIN</t>
  </si>
  <si>
    <t>MAX</t>
  </si>
  <si>
    <t>VLOOKUP</t>
  </si>
  <si>
    <t>ALEZAY</t>
  </si>
  <si>
    <t>DUA</t>
  </si>
  <si>
    <t>ELSHa</t>
  </si>
  <si>
    <t>Arhama</t>
  </si>
  <si>
    <t>Faryal</t>
  </si>
  <si>
    <t>NAME</t>
  </si>
  <si>
    <t>AGE</t>
  </si>
  <si>
    <t>GENDER</t>
  </si>
  <si>
    <t>CLASS</t>
  </si>
  <si>
    <t>FINAL TEST</t>
  </si>
  <si>
    <t>HUDA</t>
  </si>
  <si>
    <t>AREEBA</t>
  </si>
  <si>
    <t>HAFSA</t>
  </si>
  <si>
    <t>F</t>
  </si>
  <si>
    <t>ALI</t>
  </si>
  <si>
    <t>M</t>
  </si>
  <si>
    <t>Row Labels</t>
  </si>
  <si>
    <t>Grand Total</t>
  </si>
  <si>
    <t>Sum of AGE</t>
  </si>
  <si>
    <t>Sum of CLASS</t>
  </si>
  <si>
    <t>Sum of FINAL TEST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</si>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</sst>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1152777777777778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ALEZAY</c:v>
                </c:pt>
                <c:pt idx="1">
                  <c:v>Arhama</c:v>
                </c:pt>
                <c:pt idx="2">
                  <c:v>DUA</c:v>
                </c:pt>
                <c:pt idx="3">
                  <c:v>ELSHa</c:v>
                </c:pt>
                <c:pt idx="4">
                  <c:v>Faryal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25</c:v>
                </c:pt>
                <c:pt idx="1">
                  <c:v>24</c:v>
                </c:pt>
                <c:pt idx="2">
                  <c:v>28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EC-4A80-A46C-ADEDBE4A884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URDU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ALEZAY</c:v>
                </c:pt>
                <c:pt idx="1">
                  <c:v>Arhama</c:v>
                </c:pt>
                <c:pt idx="2">
                  <c:v>DUA</c:v>
                </c:pt>
                <c:pt idx="3">
                  <c:v>ELSHa</c:v>
                </c:pt>
                <c:pt idx="4">
                  <c:v>Faryal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21</c:v>
                </c:pt>
                <c:pt idx="1">
                  <c:v>30</c:v>
                </c:pt>
                <c:pt idx="2">
                  <c:v>26</c:v>
                </c:pt>
                <c:pt idx="3">
                  <c:v>12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EC-4A80-A46C-ADEDBE4A884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ALEZAY</c:v>
                </c:pt>
                <c:pt idx="1">
                  <c:v>Arhama</c:v>
                </c:pt>
                <c:pt idx="2">
                  <c:v>DUA</c:v>
                </c:pt>
                <c:pt idx="3">
                  <c:v>ELSHa</c:v>
                </c:pt>
                <c:pt idx="4">
                  <c:v>Faryal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26</c:v>
                </c:pt>
                <c:pt idx="3">
                  <c:v>28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EC-4A80-A46C-ADEDBE4A8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18048"/>
        <c:axId val="1516084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ALEZAY</c:v>
                      </c:pt>
                      <c:pt idx="1">
                        <c:v>Arhama</c:v>
                      </c:pt>
                      <c:pt idx="2">
                        <c:v>DUA</c:v>
                      </c:pt>
                      <c:pt idx="3">
                        <c:v>ELSHa</c:v>
                      </c:pt>
                      <c:pt idx="4">
                        <c:v>Faryal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AEC-4A80-A46C-ADEDBE4A884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ALEZAY</c:v>
                      </c:pt>
                      <c:pt idx="1">
                        <c:v>Arhama</c:v>
                      </c:pt>
                      <c:pt idx="2">
                        <c:v>DUA</c:v>
                      </c:pt>
                      <c:pt idx="3">
                        <c:v>ELSHa</c:v>
                      </c:pt>
                      <c:pt idx="4">
                        <c:v>Faryal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AEC-4A80-A46C-ADEDBE4A884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ALEZAY</c:v>
                </c:pt>
                <c:pt idx="1">
                  <c:v>Arhama</c:v>
                </c:pt>
                <c:pt idx="2">
                  <c:v>DUA</c:v>
                </c:pt>
                <c:pt idx="3">
                  <c:v>ELSHa</c:v>
                </c:pt>
                <c:pt idx="4">
                  <c:v>Faryal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72</c:v>
                </c:pt>
                <c:pt idx="1">
                  <c:v>84</c:v>
                </c:pt>
                <c:pt idx="2">
                  <c:v>80</c:v>
                </c:pt>
                <c:pt idx="3">
                  <c:v>70</c:v>
                </c:pt>
                <c:pt idx="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EC-4A80-A46C-ADEDBE4A8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18048"/>
        <c:axId val="151608480"/>
      </c:lineChart>
      <c:catAx>
        <c:axId val="1516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8480"/>
        <c:crosses val="autoZero"/>
        <c:auto val="1"/>
        <c:lblAlgn val="ctr"/>
        <c:lblOffset val="100"/>
        <c:noMultiLvlLbl val="0"/>
      </c:catAx>
      <c:valAx>
        <c:axId val="1516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114300</xdr:rowOff>
    </xdr:from>
    <xdr:to>
      <xdr:col>18</xdr:col>
      <xdr:colOff>352425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Q2" refreshedDate="45886.731436574075" createdVersion="6" refreshedVersion="6" minRefreshableVersion="3" recordCount="4">
  <cacheSource type="worksheet">
    <worksheetSource ref="A14:E18" sheet="Sheet1"/>
  </cacheSource>
  <cacheFields count="5">
    <cacheField name="NAME" numFmtId="0">
      <sharedItems count="4">
        <s v="HUDA"/>
        <s v="AREEBA"/>
        <s v="HAFSA"/>
        <s v="ALI"/>
      </sharedItems>
    </cacheField>
    <cacheField name="AGE" numFmtId="0">
      <sharedItems containsSemiMixedTypes="0" containsString="0" containsNumber="1" containsInteger="1" minValue="12" maxValue="18"/>
    </cacheField>
    <cacheField name="GENDER" numFmtId="0">
      <sharedItems count="2">
        <s v="F"/>
        <s v="M"/>
      </sharedItems>
    </cacheField>
    <cacheField name="CLASS" numFmtId="0">
      <sharedItems containsSemiMixedTypes="0" containsString="0" containsNumber="1" containsInteger="1" minValue="5" maxValue="5"/>
    </cacheField>
    <cacheField name="FINAL TEST" numFmtId="0">
      <sharedItems containsSemiMixedTypes="0" containsString="0" containsNumber="1" containsInteger="1" minValue="13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12"/>
    <x v="0"/>
    <n v="5"/>
    <n v="20"/>
  </r>
  <r>
    <x v="1"/>
    <n v="16"/>
    <x v="0"/>
    <n v="5"/>
    <n v="13"/>
  </r>
  <r>
    <x v="2"/>
    <n v="18"/>
    <x v="0"/>
    <n v="5"/>
    <n v="25"/>
  </r>
  <r>
    <x v="3"/>
    <n v="12"/>
    <x v="1"/>
    <n v="5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2" firstHeaderRow="0" firstDataRow="1" firstDataCol="1"/>
  <pivotFields count="5">
    <pivotField axis="axisRow" showAll="0">
      <items count="5">
        <item x="3"/>
        <item x="1"/>
        <item x="2"/>
        <item x="0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2">
    <field x="0"/>
    <field x="2"/>
  </rowFields>
  <rowItems count="9">
    <i>
      <x/>
    </i>
    <i r="1">
      <x v="1"/>
    </i>
    <i>
      <x v="1"/>
    </i>
    <i r="1">
      <x/>
    </i>
    <i>
      <x v="2"/>
    </i>
    <i r="1">
      <x/>
    </i>
    <i>
      <x v="3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GE" fld="1" baseField="0" baseItem="0"/>
    <dataField name="Sum of CLASS" fld="3" baseField="0" baseItem="0"/>
    <dataField name="Sum of FINAL TE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opLeftCell="A3" zoomScale="220" zoomScaleNormal="22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2.85546875" bestFit="1" customWidth="1"/>
    <col min="4" max="4" width="17.42578125" bestFit="1" customWidth="1"/>
  </cols>
  <sheetData>
    <row r="3" spans="1:4" x14ac:dyDescent="0.25">
      <c r="A3" s="2" t="s">
        <v>25</v>
      </c>
      <c r="B3" t="s">
        <v>27</v>
      </c>
      <c r="C3" t="s">
        <v>28</v>
      </c>
      <c r="D3" t="s">
        <v>29</v>
      </c>
    </row>
    <row r="4" spans="1:4" x14ac:dyDescent="0.25">
      <c r="A4" s="3" t="s">
        <v>23</v>
      </c>
      <c r="B4" s="4">
        <v>12</v>
      </c>
      <c r="C4" s="4">
        <v>5</v>
      </c>
      <c r="D4" s="4">
        <v>17</v>
      </c>
    </row>
    <row r="5" spans="1:4" x14ac:dyDescent="0.25">
      <c r="A5" s="5" t="s">
        <v>24</v>
      </c>
      <c r="B5" s="4">
        <v>12</v>
      </c>
      <c r="C5" s="4">
        <v>5</v>
      </c>
      <c r="D5" s="4">
        <v>17</v>
      </c>
    </row>
    <row r="6" spans="1:4" x14ac:dyDescent="0.25">
      <c r="A6" s="3" t="s">
        <v>20</v>
      </c>
      <c r="B6" s="4">
        <v>16</v>
      </c>
      <c r="C6" s="4">
        <v>5</v>
      </c>
      <c r="D6" s="4">
        <v>13</v>
      </c>
    </row>
    <row r="7" spans="1:4" x14ac:dyDescent="0.25">
      <c r="A7" s="5" t="s">
        <v>22</v>
      </c>
      <c r="B7" s="4">
        <v>16</v>
      </c>
      <c r="C7" s="4">
        <v>5</v>
      </c>
      <c r="D7" s="4">
        <v>13</v>
      </c>
    </row>
    <row r="8" spans="1:4" x14ac:dyDescent="0.25">
      <c r="A8" s="3" t="s">
        <v>21</v>
      </c>
      <c r="B8" s="4">
        <v>18</v>
      </c>
      <c r="C8" s="4">
        <v>5</v>
      </c>
      <c r="D8" s="4">
        <v>25</v>
      </c>
    </row>
    <row r="9" spans="1:4" x14ac:dyDescent="0.25">
      <c r="A9" s="5" t="s">
        <v>22</v>
      </c>
      <c r="B9" s="4">
        <v>18</v>
      </c>
      <c r="C9" s="4">
        <v>5</v>
      </c>
      <c r="D9" s="4">
        <v>25</v>
      </c>
    </row>
    <row r="10" spans="1:4" x14ac:dyDescent="0.25">
      <c r="A10" s="3" t="s">
        <v>19</v>
      </c>
      <c r="B10" s="4">
        <v>12</v>
      </c>
      <c r="C10" s="4">
        <v>5</v>
      </c>
      <c r="D10" s="4">
        <v>20</v>
      </c>
    </row>
    <row r="11" spans="1:4" x14ac:dyDescent="0.25">
      <c r="A11" s="5" t="s">
        <v>22</v>
      </c>
      <c r="B11" s="4">
        <v>12</v>
      </c>
      <c r="C11" s="4">
        <v>5</v>
      </c>
      <c r="D11" s="4">
        <v>20</v>
      </c>
    </row>
    <row r="12" spans="1:4" x14ac:dyDescent="0.25">
      <c r="A12" s="3" t="s">
        <v>26</v>
      </c>
      <c r="B12" s="4">
        <v>58</v>
      </c>
      <c r="C12" s="4">
        <v>20</v>
      </c>
      <c r="D12" s="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0" sqref="B20"/>
    </sheetView>
  </sheetViews>
  <sheetFormatPr defaultRowHeight="15" x14ac:dyDescent="0.25"/>
  <sheetData>
    <row r="1" spans="1:13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/>
    </row>
    <row r="2" spans="1:13" x14ac:dyDescent="0.25">
      <c r="A2" t="s">
        <v>9</v>
      </c>
      <c r="C2">
        <v>25</v>
      </c>
      <c r="D2">
        <v>21</v>
      </c>
      <c r="E2">
        <v>26</v>
      </c>
      <c r="G2">
        <f>SUM(C2:E2)</f>
        <v>72</v>
      </c>
      <c r="I2">
        <f>AVERAGE(G2:G6)</f>
        <v>76</v>
      </c>
      <c r="K2">
        <f>MIN(G2:G6)</f>
        <v>70</v>
      </c>
      <c r="L2">
        <f>MAX(G2:G6)</f>
        <v>84</v>
      </c>
    </row>
    <row r="3" spans="1:13" x14ac:dyDescent="0.25">
      <c r="A3" t="s">
        <v>12</v>
      </c>
      <c r="C3">
        <v>24</v>
      </c>
      <c r="D3">
        <v>30</v>
      </c>
      <c r="E3">
        <v>30</v>
      </c>
      <c r="G3">
        <f>SUM(C3:E3)</f>
        <v>84</v>
      </c>
    </row>
    <row r="4" spans="1:13" x14ac:dyDescent="0.25">
      <c r="A4" t="s">
        <v>10</v>
      </c>
      <c r="C4">
        <v>28</v>
      </c>
      <c r="D4">
        <v>26</v>
      </c>
      <c r="E4">
        <v>26</v>
      </c>
      <c r="G4">
        <f>SUM(C4:E4)</f>
        <v>80</v>
      </c>
    </row>
    <row r="5" spans="1:13" x14ac:dyDescent="0.25">
      <c r="A5" t="s">
        <v>11</v>
      </c>
      <c r="C5">
        <v>30</v>
      </c>
      <c r="D5">
        <v>12</v>
      </c>
      <c r="E5">
        <v>28</v>
      </c>
      <c r="G5">
        <f>SUM(C5:E5)</f>
        <v>70</v>
      </c>
    </row>
    <row r="6" spans="1:13" x14ac:dyDescent="0.25">
      <c r="A6" t="s">
        <v>13</v>
      </c>
      <c r="C6">
        <v>20</v>
      </c>
      <c r="D6">
        <v>27</v>
      </c>
      <c r="E6">
        <v>27</v>
      </c>
      <c r="G6">
        <f>SUM(C6:E6)</f>
        <v>74</v>
      </c>
    </row>
    <row r="8" spans="1:13" x14ac:dyDescent="0.25">
      <c r="A8" t="s">
        <v>8</v>
      </c>
    </row>
    <row r="9" spans="1:13" x14ac:dyDescent="0.25">
      <c r="A9">
        <f>VLOOKUP(A3,A1:G6,7)</f>
        <v>84</v>
      </c>
    </row>
    <row r="14" spans="1:13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13" x14ac:dyDescent="0.25">
      <c r="A15" t="s">
        <v>19</v>
      </c>
      <c r="B15">
        <v>12</v>
      </c>
      <c r="C15" t="s">
        <v>22</v>
      </c>
      <c r="D15">
        <v>5</v>
      </c>
      <c r="E15">
        <v>20</v>
      </c>
    </row>
    <row r="16" spans="1:13" x14ac:dyDescent="0.25">
      <c r="A16" t="s">
        <v>20</v>
      </c>
      <c r="B16">
        <v>16</v>
      </c>
      <c r="C16" t="s">
        <v>22</v>
      </c>
      <c r="D16">
        <v>5</v>
      </c>
      <c r="E16">
        <v>13</v>
      </c>
    </row>
    <row r="17" spans="1:5" x14ac:dyDescent="0.25">
      <c r="A17" t="s">
        <v>21</v>
      </c>
      <c r="B17">
        <v>18</v>
      </c>
      <c r="C17" t="s">
        <v>22</v>
      </c>
      <c r="D17">
        <v>5</v>
      </c>
      <c r="E17">
        <v>25</v>
      </c>
    </row>
    <row r="18" spans="1:5" x14ac:dyDescent="0.25">
      <c r="A18" t="s">
        <v>23</v>
      </c>
      <c r="B18">
        <v>12</v>
      </c>
      <c r="C18" t="s">
        <v>24</v>
      </c>
      <c r="D18">
        <v>5</v>
      </c>
      <c r="E18">
        <v>17</v>
      </c>
    </row>
    <row r="19" spans="1:5" x14ac:dyDescent="0.25">
      <c r="B19" t="s">
        <v>30</v>
      </c>
    </row>
    <row r="20" spans="1:5" x14ac:dyDescent="0.25">
      <c r="B20" t="b">
        <f>IF(19&gt;"PASS","FAIL")</f>
        <v>0</v>
      </c>
    </row>
  </sheetData>
  <autoFilter ref="A2:A6"/>
  <sortState ref="A2:A6">
    <sortCondition ref="A2"/>
  </sortState>
  <conditionalFormatting sqref="E2">
    <cfRule type="cellIs" dxfId="1" priority="2" operator="greaterThan">
      <formula>26</formula>
    </cfRule>
  </conditionalFormatting>
  <conditionalFormatting sqref="E2:E6">
    <cfRule type="cellIs" dxfId="0" priority="1" operator="greaterThan">
      <formula>27</formula>
    </cfRule>
  </conditionalFormatting>
  <dataValidations count="3">
    <dataValidation type="whole" allowBlank="1" showInputMessage="1" showErrorMessage="1" sqref="A1:M1">
      <formula1>22</formula1>
      <formula2>30</formula2>
    </dataValidation>
    <dataValidation type="whole" allowBlank="1" showInputMessage="1" showErrorMessage="1" sqref="E2:E6">
      <formula1>26</formula1>
      <formula2>30</formula2>
    </dataValidation>
    <dataValidation type="whole" allowBlank="1" showInputMessage="1" showErrorMessage="1" sqref="D2:D6">
      <formula1>12</formula1>
      <formula2>30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BQ2</dc:creator>
  <cp:lastModifiedBy>BQ2</cp:lastModifiedBy>
  <dcterms:created xsi:type="dcterms:W3CDTF">2025-08-17T11:34:57Z</dcterms:created>
  <dcterms:modified xsi:type="dcterms:W3CDTF">2025-08-17T12:44:40Z</dcterms:modified>
</cp:coreProperties>
</file>