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lete excel work\"/>
    </mc:Choice>
  </mc:AlternateContent>
  <xr:revisionPtr revIDLastSave="0" documentId="13_ncr:1_{CEC2F3CE-4188-4F92-84C1-A82F93D47520}" xr6:coauthVersionLast="47" xr6:coauthVersionMax="47" xr10:uidLastSave="{00000000-0000-0000-0000-000000000000}"/>
  <bookViews>
    <workbookView xWindow="-120" yWindow="-120" windowWidth="20730" windowHeight="11160" xr2:uid="{23622E6E-8756-4047-B6F3-70B576BF5E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M3" i="1"/>
  <c r="M4" i="1"/>
  <c r="M5" i="1"/>
  <c r="M6" i="1"/>
  <c r="M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<sst xmlns="http://schemas.openxmlformats.org/spreadsheetml/2006/main" count="92" uniqueCount="42">
  <si>
    <t>A/C</t>
  </si>
  <si>
    <t>F/C</t>
  </si>
  <si>
    <t>Sales</t>
  </si>
  <si>
    <t>Marketing</t>
  </si>
  <si>
    <t>Emp Id</t>
  </si>
  <si>
    <t xml:space="preserve">Name </t>
  </si>
  <si>
    <t>Designation</t>
  </si>
  <si>
    <t>Department</t>
  </si>
  <si>
    <t xml:space="preserve">Salary </t>
  </si>
  <si>
    <t>Woeking Area</t>
  </si>
  <si>
    <t>Kari-Ull-Hasanat</t>
  </si>
  <si>
    <t>Executive</t>
  </si>
  <si>
    <t>Saiful Islam</t>
  </si>
  <si>
    <t>Asst, Executive</t>
  </si>
  <si>
    <t>Ashiqur Rahman</t>
  </si>
  <si>
    <t>Sr, Executive</t>
  </si>
  <si>
    <t>Md Rayhan</t>
  </si>
  <si>
    <t>Asst, Manager</t>
  </si>
  <si>
    <t>Shahidur Rahman</t>
  </si>
  <si>
    <t>Manager</t>
  </si>
  <si>
    <t>Hrm</t>
  </si>
  <si>
    <t>Kamal Hossain</t>
  </si>
  <si>
    <t>Asif Akber</t>
  </si>
  <si>
    <t>Asst,Executive</t>
  </si>
  <si>
    <t>Alamgir Hossain</t>
  </si>
  <si>
    <t>Shantu Islam</t>
  </si>
  <si>
    <t>Imam Hossain</t>
  </si>
  <si>
    <t>Jowel Ahmed</t>
  </si>
  <si>
    <t>Borhann Uddin</t>
  </si>
  <si>
    <t>Asst,Manager</t>
  </si>
  <si>
    <t>Rifat Haydar</t>
  </si>
  <si>
    <t>Ismail Mojomder</t>
  </si>
  <si>
    <t>Robiul Islam</t>
  </si>
  <si>
    <t>Al Amin Hossain</t>
  </si>
  <si>
    <t>Tanvir Islam</t>
  </si>
  <si>
    <t>Head Office</t>
  </si>
  <si>
    <t>Dhaka Office</t>
  </si>
  <si>
    <t>Sylhet</t>
  </si>
  <si>
    <t>Dhaka Depot</t>
  </si>
  <si>
    <t>Name</t>
  </si>
  <si>
    <t>Salary</t>
  </si>
  <si>
    <t>Working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</si>
</sst>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AB3F-6B3A-478A-9E04-BE73AD6EDFCE}">
  <dimension ref="A1:M18"/>
  <sheetViews>
    <sheetView tabSelected="1" workbookViewId="0">
      <selection activeCell="I9" sqref="I9"/>
    </sheetView>
  </sheetViews>
  <sheetFormatPr defaultRowHeight="15" x14ac:dyDescent="0.25"/>
  <cols>
    <col min="2" max="2" width="15.42578125" customWidth="1"/>
    <col min="3" max="3" width="13.85546875" customWidth="1"/>
    <col min="4" max="4" width="11.28515625" customWidth="1"/>
    <col min="5" max="5" width="6.7109375" customWidth="1"/>
    <col min="6" max="6" width="12.42578125" customWidth="1"/>
    <col min="8" max="8" width="12.5703125" customWidth="1"/>
    <col min="9" max="9" width="16.5703125" customWidth="1"/>
    <col min="10" max="10" width="1.42578125" customWidth="1"/>
    <col min="11" max="11" width="1" customWidth="1"/>
    <col min="12" max="12" width="12.42578125" customWidth="1"/>
    <col min="13" max="13" width="13.7109375" customWidth="1"/>
  </cols>
  <sheetData>
    <row r="1" spans="1:13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H1" s="2" t="s">
        <v>4</v>
      </c>
      <c r="I1" s="2">
        <v>100002</v>
      </c>
      <c r="L1" s="2" t="s">
        <v>4</v>
      </c>
      <c r="M1" s="2">
        <v>100002</v>
      </c>
    </row>
    <row r="2" spans="1:13" x14ac:dyDescent="0.25">
      <c r="A2" s="1">
        <v>100001</v>
      </c>
      <c r="B2" s="1" t="s">
        <v>10</v>
      </c>
      <c r="C2" s="1" t="s">
        <v>11</v>
      </c>
      <c r="D2" s="1" t="s">
        <v>0</v>
      </c>
      <c r="E2" s="1">
        <v>20000</v>
      </c>
      <c r="F2" s="1" t="s">
        <v>35</v>
      </c>
      <c r="H2" s="1" t="s">
        <v>39</v>
      </c>
      <c r="I2" s="1" t="str">
        <f>VLOOKUP($I$1,A:F,2,0)</f>
        <v>Saiful Islam</v>
      </c>
      <c r="L2" s="1" t="s">
        <v>39</v>
      </c>
      <c r="M2" s="1" t="str">
        <f>VLOOKUP($M$1,A:F,ROW(),0)</f>
        <v>Saiful Islam</v>
      </c>
    </row>
    <row r="3" spans="1:13" x14ac:dyDescent="0.25">
      <c r="A3" s="1">
        <v>100002</v>
      </c>
      <c r="B3" s="1" t="s">
        <v>12</v>
      </c>
      <c r="C3" s="1" t="s">
        <v>13</v>
      </c>
      <c r="D3" s="1" t="s">
        <v>1</v>
      </c>
      <c r="E3" s="1">
        <v>15000</v>
      </c>
      <c r="F3" s="1" t="s">
        <v>36</v>
      </c>
      <c r="H3" s="1" t="s">
        <v>6</v>
      </c>
      <c r="I3" s="1" t="str">
        <f>VLOOKUP($I$1,A:F,3,0)</f>
        <v>Asst, Executive</v>
      </c>
      <c r="L3" s="1" t="s">
        <v>6</v>
      </c>
      <c r="M3" s="1" t="str">
        <f t="shared" ref="M3:M6" si="0">VLOOKUP($M$1,A:F,ROW(),0)</f>
        <v>Asst, Executive</v>
      </c>
    </row>
    <row r="4" spans="1:13" x14ac:dyDescent="0.25">
      <c r="A4" s="1">
        <v>100003</v>
      </c>
      <c r="B4" s="1" t="s">
        <v>14</v>
      </c>
      <c r="C4" s="1" t="s">
        <v>15</v>
      </c>
      <c r="D4" s="1" t="s">
        <v>2</v>
      </c>
      <c r="E4" s="1">
        <v>25000</v>
      </c>
      <c r="F4" s="1" t="s">
        <v>37</v>
      </c>
      <c r="H4" s="1" t="s">
        <v>7</v>
      </c>
      <c r="I4" s="1" t="str">
        <f>VLOOKUP($I$1,A:F,4,0)</f>
        <v>F/C</v>
      </c>
      <c r="L4" s="1" t="s">
        <v>7</v>
      </c>
      <c r="M4" s="1" t="str">
        <f t="shared" si="0"/>
        <v>F/C</v>
      </c>
    </row>
    <row r="5" spans="1:13" x14ac:dyDescent="0.25">
      <c r="A5" s="1">
        <v>100004</v>
      </c>
      <c r="B5" s="1" t="s">
        <v>16</v>
      </c>
      <c r="C5" s="1" t="s">
        <v>17</v>
      </c>
      <c r="D5" s="1" t="s">
        <v>3</v>
      </c>
      <c r="E5" s="1">
        <v>35000</v>
      </c>
      <c r="F5" s="1" t="s">
        <v>38</v>
      </c>
      <c r="H5" s="1" t="s">
        <v>40</v>
      </c>
      <c r="I5" s="1">
        <f>VLOOKUP($I$1,A:F,5,0)</f>
        <v>15000</v>
      </c>
      <c r="L5" s="1" t="s">
        <v>40</v>
      </c>
      <c r="M5" s="1">
        <f t="shared" si="0"/>
        <v>15000</v>
      </c>
    </row>
    <row r="6" spans="1:13" x14ac:dyDescent="0.25">
      <c r="A6" s="1">
        <v>100005</v>
      </c>
      <c r="B6" s="1" t="s">
        <v>18</v>
      </c>
      <c r="C6" s="1" t="s">
        <v>19</v>
      </c>
      <c r="D6" s="1" t="s">
        <v>20</v>
      </c>
      <c r="E6" s="1">
        <v>45000</v>
      </c>
      <c r="F6" s="1" t="s">
        <v>35</v>
      </c>
      <c r="H6" s="1" t="s">
        <v>41</v>
      </c>
      <c r="I6" s="1" t="str">
        <f>VLOOKUP($I$1,A:F,6,0)</f>
        <v>Dhaka Office</v>
      </c>
      <c r="L6" s="1" t="s">
        <v>41</v>
      </c>
      <c r="M6" s="1" t="str">
        <f t="shared" si="0"/>
        <v>Dhaka Office</v>
      </c>
    </row>
    <row r="7" spans="1:13" x14ac:dyDescent="0.25">
      <c r="A7" s="1">
        <v>100006</v>
      </c>
      <c r="B7" s="1" t="s">
        <v>21</v>
      </c>
      <c r="C7" s="1" t="s">
        <v>11</v>
      </c>
      <c r="D7" s="1" t="s">
        <v>0</v>
      </c>
      <c r="E7" s="1">
        <v>20000</v>
      </c>
      <c r="F7" s="1" t="s">
        <v>35</v>
      </c>
    </row>
    <row r="8" spans="1:13" x14ac:dyDescent="0.25">
      <c r="A8" s="1">
        <v>100007</v>
      </c>
      <c r="B8" s="1" t="s">
        <v>22</v>
      </c>
      <c r="C8" s="1" t="s">
        <v>23</v>
      </c>
      <c r="D8" s="1" t="s">
        <v>1</v>
      </c>
      <c r="E8" s="1">
        <v>15000</v>
      </c>
      <c r="F8" s="1" t="s">
        <v>38</v>
      </c>
    </row>
    <row r="9" spans="1:13" x14ac:dyDescent="0.25">
      <c r="A9" s="1">
        <v>100008</v>
      </c>
      <c r="B9" s="1" t="s">
        <v>24</v>
      </c>
      <c r="C9" s="1" t="s">
        <v>15</v>
      </c>
      <c r="D9" s="1" t="s">
        <v>2</v>
      </c>
      <c r="E9" s="1">
        <v>25000</v>
      </c>
      <c r="F9" s="1" t="s">
        <v>35</v>
      </c>
    </row>
    <row r="10" spans="1:13" x14ac:dyDescent="0.25">
      <c r="A10" s="1">
        <v>100009</v>
      </c>
      <c r="B10" s="1" t="s">
        <v>25</v>
      </c>
      <c r="C10" s="1" t="s">
        <v>17</v>
      </c>
      <c r="D10" s="1" t="s">
        <v>3</v>
      </c>
      <c r="E10" s="1">
        <v>35000</v>
      </c>
      <c r="F10" s="1" t="s">
        <v>35</v>
      </c>
    </row>
    <row r="11" spans="1:13" x14ac:dyDescent="0.25">
      <c r="A11" s="1">
        <v>100010</v>
      </c>
      <c r="B11" s="1" t="s">
        <v>26</v>
      </c>
      <c r="C11" s="1" t="s">
        <v>11</v>
      </c>
      <c r="D11" s="1" t="s">
        <v>20</v>
      </c>
      <c r="E11" s="1">
        <v>45000</v>
      </c>
      <c r="F11" s="1" t="s">
        <v>38</v>
      </c>
      <c r="H11" s="2" t="s">
        <v>4</v>
      </c>
      <c r="I11" s="2">
        <v>100002</v>
      </c>
    </row>
    <row r="12" spans="1:13" x14ac:dyDescent="0.25">
      <c r="A12" s="1">
        <v>100011</v>
      </c>
      <c r="B12" s="1" t="s">
        <v>27</v>
      </c>
      <c r="C12" s="1" t="s">
        <v>23</v>
      </c>
      <c r="D12" s="1" t="s">
        <v>0</v>
      </c>
      <c r="E12" s="1">
        <v>20000</v>
      </c>
      <c r="F12" s="1" t="s">
        <v>37</v>
      </c>
      <c r="H12" s="1" t="s">
        <v>39</v>
      </c>
      <c r="I12" s="1" t="str">
        <f>VLOOKUP($I$11,A:F,ROW()-10,0)</f>
        <v>Saiful Islam</v>
      </c>
    </row>
    <row r="13" spans="1:13" x14ac:dyDescent="0.25">
      <c r="A13" s="1">
        <v>100012</v>
      </c>
      <c r="B13" s="1" t="s">
        <v>28</v>
      </c>
      <c r="C13" s="1" t="s">
        <v>29</v>
      </c>
      <c r="D13" s="1" t="s">
        <v>1</v>
      </c>
      <c r="E13" s="1">
        <v>25000</v>
      </c>
      <c r="F13" s="1" t="s">
        <v>38</v>
      </c>
      <c r="H13" s="1" t="s">
        <v>6</v>
      </c>
      <c r="I13" s="1" t="str">
        <f t="shared" ref="I13:I16" si="1">VLOOKUP($I$11,A:F,ROW()-10,0)</f>
        <v>Asst, Executive</v>
      </c>
    </row>
    <row r="14" spans="1:13" x14ac:dyDescent="0.25">
      <c r="A14" s="1">
        <v>100013</v>
      </c>
      <c r="B14" s="1" t="s">
        <v>30</v>
      </c>
      <c r="C14" s="1" t="s">
        <v>19</v>
      </c>
      <c r="D14" s="1" t="s">
        <v>2</v>
      </c>
      <c r="E14" s="1">
        <v>15000</v>
      </c>
      <c r="F14" s="1" t="s">
        <v>35</v>
      </c>
      <c r="H14" s="1" t="s">
        <v>7</v>
      </c>
      <c r="I14" s="1" t="str">
        <f t="shared" si="1"/>
        <v>F/C</v>
      </c>
    </row>
    <row r="15" spans="1:13" x14ac:dyDescent="0.25">
      <c r="A15" s="1">
        <v>100014</v>
      </c>
      <c r="B15" s="1" t="s">
        <v>31</v>
      </c>
      <c r="C15" s="1" t="s">
        <v>11</v>
      </c>
      <c r="D15" s="1" t="s">
        <v>3</v>
      </c>
      <c r="E15" s="1">
        <v>45000</v>
      </c>
      <c r="F15" s="1" t="s">
        <v>35</v>
      </c>
      <c r="H15" s="1" t="s">
        <v>40</v>
      </c>
      <c r="I15" s="1">
        <f t="shared" si="1"/>
        <v>15000</v>
      </c>
    </row>
    <row r="16" spans="1:13" x14ac:dyDescent="0.25">
      <c r="A16" s="1">
        <v>100015</v>
      </c>
      <c r="B16" s="1" t="s">
        <v>32</v>
      </c>
      <c r="C16" s="1" t="s">
        <v>23</v>
      </c>
      <c r="D16" s="1" t="s">
        <v>20</v>
      </c>
      <c r="E16" s="1">
        <v>25000</v>
      </c>
      <c r="F16" s="1" t="s">
        <v>38</v>
      </c>
      <c r="H16" s="1" t="s">
        <v>41</v>
      </c>
      <c r="I16" s="1" t="str">
        <f t="shared" si="1"/>
        <v>Dhaka Office</v>
      </c>
    </row>
    <row r="17" spans="1:6" x14ac:dyDescent="0.25">
      <c r="A17" s="1">
        <v>100016</v>
      </c>
      <c r="B17" s="1" t="s">
        <v>33</v>
      </c>
      <c r="C17" s="1" t="s">
        <v>11</v>
      </c>
      <c r="D17" s="1" t="s">
        <v>0</v>
      </c>
      <c r="E17" s="1">
        <v>15000</v>
      </c>
      <c r="F17" s="1" t="s">
        <v>35</v>
      </c>
    </row>
    <row r="18" spans="1:6" x14ac:dyDescent="0.25">
      <c r="A18" s="1">
        <v>100017</v>
      </c>
      <c r="B18" s="1" t="s">
        <v>34</v>
      </c>
      <c r="C18" s="1" t="s">
        <v>19</v>
      </c>
      <c r="D18" s="1" t="s">
        <v>1</v>
      </c>
      <c r="E18" s="1">
        <v>20000</v>
      </c>
      <c r="F18" s="1" t="s">
        <v>37</v>
      </c>
    </row>
  </sheetData>
  <dataValidations count="1">
    <dataValidation type="list" allowBlank="1" showInputMessage="1" showErrorMessage="1" sqref="A2:A18 I1 M1 I11" xr:uid="{AAE2943A-2016-4B5D-BAE9-AFCEB5E84661}">
      <formula1>$A$2:$A$18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 babu</dc:creator>
  <cp:lastModifiedBy>saiful islam babu</cp:lastModifiedBy>
  <dcterms:created xsi:type="dcterms:W3CDTF">2022-08-09T08:45:02Z</dcterms:created>
  <dcterms:modified xsi:type="dcterms:W3CDTF">2022-08-09T09:43:21Z</dcterms:modified>
</cp:coreProperties>
</file>