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work\"/>
    </mc:Choice>
  </mc:AlternateContent>
  <xr:revisionPtr revIDLastSave="0" documentId="13_ncr:1_{777D30D6-8022-4DA4-8EC3-BBDA6353721D}" xr6:coauthVersionLast="47" xr6:coauthVersionMax="47" xr10:uidLastSave="{00000000-0000-0000-0000-000000000000}"/>
  <bookViews>
    <workbookView xWindow="-120" yWindow="-120" windowWidth="20730" windowHeight="11160" xr2:uid="{82F379E7-6548-45B9-AE7B-6CE8334B3D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L5" i="1"/>
  <c r="L6" i="1"/>
  <c r="L7" i="1"/>
  <c r="L8" i="1"/>
  <c r="L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<sst xmlns="http://schemas.openxmlformats.org/spreadsheetml/2006/main" count="31" uniqueCount="22">
  <si>
    <t>SL NO</t>
  </si>
  <si>
    <t>NAME</t>
  </si>
  <si>
    <t xml:space="preserve">BASIC </t>
  </si>
  <si>
    <t>GROSS SALARY</t>
  </si>
  <si>
    <t>NET SALARY</t>
  </si>
  <si>
    <t>SAIFUL ISLAM</t>
  </si>
  <si>
    <t>TARIQUL ISLAM</t>
  </si>
  <si>
    <t>ROBIUL ISLAM</t>
  </si>
  <si>
    <t>BABU ISLAM</t>
  </si>
  <si>
    <t>JOBAYER HOSSAIN</t>
  </si>
  <si>
    <t>RAHAT ISLAM</t>
  </si>
  <si>
    <t>KOHINUR AKHTER</t>
  </si>
  <si>
    <t>SANTA AKHTER</t>
  </si>
  <si>
    <t>ROBIN HOOD</t>
  </si>
  <si>
    <t>KOLERA</t>
  </si>
  <si>
    <t>TA-DA(15%)</t>
  </si>
  <si>
    <t>HRA(20%)</t>
  </si>
  <si>
    <t>EPF(10%)</t>
  </si>
  <si>
    <t>SEARCH</t>
  </si>
  <si>
    <t>VLOOKUP</t>
  </si>
  <si>
    <t>Salary Sheet</t>
  </si>
  <si>
    <t>robin 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</si>
</sst>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0" xfId="0" applyFill="1" applyBorder="1"/>
    <xf numFmtId="0" fontId="1" fillId="0" borderId="2" xfId="0" applyFont="1" applyBorder="1"/>
    <xf numFmtId="0" fontId="1" fillId="0" borderId="4" xfId="0" applyFont="1" applyBorder="1"/>
    <xf numFmtId="0" fontId="1" fillId="2" borderId="11" xfId="0" applyFont="1" applyFill="1" applyBorder="1"/>
    <xf numFmtId="0" fontId="2" fillId="3" borderId="12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476250</xdr:colOff>
      <xdr:row>1</xdr:row>
      <xdr:rowOff>266699</xdr:rowOff>
    </xdr:from>
    <xdr:to>
      <xdr:col>12</xdr:col>
      <xdr:colOff>895350</xdr:colOff>
      <xdr:row>3</xdr:row>
      <xdr:rowOff>66671</xdr:rowOff>
    </xdr:to>
    <xdr:pic>
      <xdr:nvPicPr>
        <xdr:cNvPr id="3" name="Graphic 2" descr="Arrow Straight">
          <a:extLst>
            <a:ext uri="{FF2B5EF4-FFF2-40B4-BE49-F238E27FC236}">
              <a16:creationId xmlns:a16="http://schemas.microsoft.com/office/drawing/2014/main" id="{203ACD0D-EED2-4DD4-A60E-1C6A846C5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9696450" y="457199"/>
          <a:ext cx="419100" cy="352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6A13-CFF5-4BE4-A5AB-273D5EE3C189}">
  <dimension ref="B2:N13"/>
  <sheetViews>
    <sheetView tabSelected="1" workbookViewId="0">
      <selection activeCell="N4" sqref="N4"/>
    </sheetView>
  </sheetViews>
  <sheetFormatPr defaultRowHeight="15" x14ac:dyDescent="0.25"/>
  <cols>
    <col min="2" max="2" width="6.28515625" customWidth="1"/>
    <col min="3" max="3" width="18.28515625" customWidth="1"/>
    <col min="5" max="5" width="12.5703125" customWidth="1"/>
    <col min="7" max="7" width="14.5703125" customWidth="1"/>
    <col min="9" max="9" width="12" customWidth="1"/>
    <col min="11" max="11" width="14.5703125" customWidth="1"/>
    <col min="12" max="12" width="14.28515625" customWidth="1"/>
    <col min="13" max="13" width="13.7109375" customWidth="1"/>
    <col min="14" max="14" width="13.42578125" customWidth="1"/>
  </cols>
  <sheetData>
    <row r="2" spans="2:14" ht="27.75" thickBot="1" x14ac:dyDescent="0.5">
      <c r="B2" s="15" t="s">
        <v>20</v>
      </c>
      <c r="C2" s="15"/>
      <c r="D2" s="15"/>
      <c r="E2" s="15"/>
      <c r="F2" s="15"/>
      <c r="G2" s="15"/>
      <c r="H2" s="15"/>
      <c r="I2" s="15"/>
      <c r="K2" s="14" t="s">
        <v>19</v>
      </c>
      <c r="L2" s="14"/>
    </row>
    <row r="3" spans="2:14" ht="15.75" thickBot="1" x14ac:dyDescent="0.3">
      <c r="B3" s="2" t="s">
        <v>0</v>
      </c>
      <c r="C3" s="3" t="s">
        <v>1</v>
      </c>
      <c r="D3" s="3" t="s">
        <v>2</v>
      </c>
      <c r="E3" s="3" t="s">
        <v>15</v>
      </c>
      <c r="F3" s="3" t="s">
        <v>16</v>
      </c>
      <c r="G3" s="3" t="s">
        <v>3</v>
      </c>
      <c r="H3" s="3" t="s">
        <v>17</v>
      </c>
      <c r="I3" s="4" t="s">
        <v>4</v>
      </c>
      <c r="K3" s="11" t="s">
        <v>1</v>
      </c>
      <c r="L3" s="12" t="s">
        <v>4</v>
      </c>
      <c r="M3" s="13" t="s">
        <v>18</v>
      </c>
      <c r="N3" s="10" t="s">
        <v>21</v>
      </c>
    </row>
    <row r="4" spans="2:14" x14ac:dyDescent="0.25">
      <c r="B4" s="5">
        <v>1</v>
      </c>
      <c r="C4" s="1" t="s">
        <v>5</v>
      </c>
      <c r="D4" s="1">
        <v>8000</v>
      </c>
      <c r="E4" s="1">
        <f>SUM(D4/100*15)</f>
        <v>1200</v>
      </c>
      <c r="F4" s="1">
        <f>SUM(D4/100*20)</f>
        <v>1600</v>
      </c>
      <c r="G4" s="1">
        <f>SUM(D4:F4)</f>
        <v>10800</v>
      </c>
      <c r="H4" s="1">
        <f>SUM(D4/100*10)</f>
        <v>800</v>
      </c>
      <c r="I4" s="6">
        <f>SUM(G4-H4)</f>
        <v>10000</v>
      </c>
      <c r="K4" s="5" t="s">
        <v>6</v>
      </c>
      <c r="L4" s="6">
        <f>VLOOKUP(K4,C3:I13,7,FALSE)</f>
        <v>12500</v>
      </c>
    </row>
    <row r="5" spans="2:14" x14ac:dyDescent="0.25">
      <c r="B5" s="5">
        <v>2</v>
      </c>
      <c r="C5" s="1" t="s">
        <v>6</v>
      </c>
      <c r="D5" s="1">
        <v>10000</v>
      </c>
      <c r="E5" s="1">
        <f t="shared" ref="E5:E13" si="0">SUM(D5/100*15)</f>
        <v>1500</v>
      </c>
      <c r="F5" s="1">
        <f t="shared" ref="F5:F13" si="1">SUM(D5/100*20)</f>
        <v>2000</v>
      </c>
      <c r="G5" s="1">
        <f t="shared" ref="G5:G13" si="2">SUM(D5:F5)</f>
        <v>13500</v>
      </c>
      <c r="H5" s="1">
        <f t="shared" ref="H5:H13" si="3">SUM(D5/100*10)</f>
        <v>1000</v>
      </c>
      <c r="I5" s="6">
        <f t="shared" ref="I5:I13" si="4">SUM(G5-H5)</f>
        <v>12500</v>
      </c>
      <c r="K5" s="5" t="s">
        <v>6</v>
      </c>
      <c r="L5" s="6">
        <f t="shared" ref="L5:L9" si="5">VLOOKUP(K5,C4:I14,7,FALSE)</f>
        <v>12500</v>
      </c>
    </row>
    <row r="6" spans="2:14" x14ac:dyDescent="0.25">
      <c r="B6" s="5">
        <v>3</v>
      </c>
      <c r="C6" s="1" t="s">
        <v>7</v>
      </c>
      <c r="D6" s="1">
        <v>12000</v>
      </c>
      <c r="E6" s="1">
        <f t="shared" si="0"/>
        <v>1800</v>
      </c>
      <c r="F6" s="1">
        <f t="shared" si="1"/>
        <v>2400</v>
      </c>
      <c r="G6" s="1">
        <f t="shared" si="2"/>
        <v>16200</v>
      </c>
      <c r="H6" s="1">
        <f t="shared" si="3"/>
        <v>1200</v>
      </c>
      <c r="I6" s="6">
        <f t="shared" si="4"/>
        <v>15000</v>
      </c>
      <c r="K6" s="5" t="s">
        <v>10</v>
      </c>
      <c r="L6" s="6">
        <f t="shared" si="5"/>
        <v>21250</v>
      </c>
    </row>
    <row r="7" spans="2:14" x14ac:dyDescent="0.25">
      <c r="B7" s="5">
        <v>4</v>
      </c>
      <c r="C7" s="1" t="s">
        <v>8</v>
      </c>
      <c r="D7" s="1">
        <v>15000</v>
      </c>
      <c r="E7" s="1">
        <f t="shared" si="0"/>
        <v>2250</v>
      </c>
      <c r="F7" s="1">
        <f t="shared" si="1"/>
        <v>3000</v>
      </c>
      <c r="G7" s="1">
        <f t="shared" si="2"/>
        <v>20250</v>
      </c>
      <c r="H7" s="1">
        <f t="shared" si="3"/>
        <v>1500</v>
      </c>
      <c r="I7" s="6">
        <f t="shared" si="4"/>
        <v>18750</v>
      </c>
      <c r="K7" s="5" t="s">
        <v>13</v>
      </c>
      <c r="L7" s="6">
        <f t="shared" si="5"/>
        <v>16250</v>
      </c>
    </row>
    <row r="8" spans="2:14" x14ac:dyDescent="0.25">
      <c r="B8" s="5">
        <v>5</v>
      </c>
      <c r="C8" s="1" t="s">
        <v>9</v>
      </c>
      <c r="D8" s="1">
        <v>20000</v>
      </c>
      <c r="E8" s="1">
        <f t="shared" si="0"/>
        <v>3000</v>
      </c>
      <c r="F8" s="1">
        <f t="shared" si="1"/>
        <v>4000</v>
      </c>
      <c r="G8" s="1">
        <f t="shared" si="2"/>
        <v>27000</v>
      </c>
      <c r="H8" s="1">
        <f t="shared" si="3"/>
        <v>2000</v>
      </c>
      <c r="I8" s="6">
        <f t="shared" si="4"/>
        <v>25000</v>
      </c>
      <c r="K8" s="5" t="s">
        <v>14</v>
      </c>
      <c r="L8" s="6">
        <f t="shared" si="5"/>
        <v>18750</v>
      </c>
    </row>
    <row r="9" spans="2:14" x14ac:dyDescent="0.25">
      <c r="B9" s="5">
        <v>6</v>
      </c>
      <c r="C9" s="1" t="s">
        <v>10</v>
      </c>
      <c r="D9" s="1">
        <v>17000</v>
      </c>
      <c r="E9" s="1">
        <f t="shared" si="0"/>
        <v>2550</v>
      </c>
      <c r="F9" s="1">
        <f t="shared" si="1"/>
        <v>3400</v>
      </c>
      <c r="G9" s="1">
        <f t="shared" si="2"/>
        <v>22950</v>
      </c>
      <c r="H9" s="1">
        <f t="shared" si="3"/>
        <v>1700</v>
      </c>
      <c r="I9" s="6">
        <f t="shared" si="4"/>
        <v>21250</v>
      </c>
      <c r="K9" s="5" t="s">
        <v>12</v>
      </c>
      <c r="L9" s="6">
        <f t="shared" si="5"/>
        <v>17500</v>
      </c>
    </row>
    <row r="10" spans="2:14" ht="15.75" thickBot="1" x14ac:dyDescent="0.3">
      <c r="B10" s="5">
        <v>7</v>
      </c>
      <c r="C10" s="1" t="s">
        <v>11</v>
      </c>
      <c r="D10" s="1">
        <v>16000</v>
      </c>
      <c r="E10" s="1">
        <f t="shared" si="0"/>
        <v>2400</v>
      </c>
      <c r="F10" s="1">
        <f t="shared" si="1"/>
        <v>3200</v>
      </c>
      <c r="G10" s="1">
        <f t="shared" si="2"/>
        <v>21600</v>
      </c>
      <c r="H10" s="1">
        <f t="shared" si="3"/>
        <v>1600</v>
      </c>
      <c r="I10" s="6">
        <f t="shared" si="4"/>
        <v>20000</v>
      </c>
      <c r="K10" s="7" t="s">
        <v>8</v>
      </c>
      <c r="L10" s="9">
        <f>VLOOKUP(C7,C3:I13,7,FALSE)</f>
        <v>18750</v>
      </c>
    </row>
    <row r="11" spans="2:14" x14ac:dyDescent="0.25">
      <c r="B11" s="5">
        <v>8</v>
      </c>
      <c r="C11" s="1" t="s">
        <v>12</v>
      </c>
      <c r="D11" s="1">
        <v>14000</v>
      </c>
      <c r="E11" s="1">
        <f t="shared" si="0"/>
        <v>2100</v>
      </c>
      <c r="F11" s="1">
        <f t="shared" si="1"/>
        <v>2800</v>
      </c>
      <c r="G11" s="1">
        <f t="shared" si="2"/>
        <v>18900</v>
      </c>
      <c r="H11" s="1">
        <f t="shared" si="3"/>
        <v>1400</v>
      </c>
      <c r="I11" s="6">
        <f t="shared" si="4"/>
        <v>17500</v>
      </c>
    </row>
    <row r="12" spans="2:14" x14ac:dyDescent="0.25">
      <c r="B12" s="5">
        <v>9</v>
      </c>
      <c r="C12" s="1" t="s">
        <v>13</v>
      </c>
      <c r="D12" s="1">
        <v>13000</v>
      </c>
      <c r="E12" s="1">
        <f t="shared" si="0"/>
        <v>1950</v>
      </c>
      <c r="F12" s="1">
        <f t="shared" si="1"/>
        <v>2600</v>
      </c>
      <c r="G12" s="1">
        <f t="shared" si="2"/>
        <v>17550</v>
      </c>
      <c r="H12" s="1">
        <f t="shared" si="3"/>
        <v>1300</v>
      </c>
      <c r="I12" s="6">
        <f t="shared" si="4"/>
        <v>16250</v>
      </c>
    </row>
    <row r="13" spans="2:14" ht="15.75" thickBot="1" x14ac:dyDescent="0.3">
      <c r="B13" s="7">
        <v>10</v>
      </c>
      <c r="C13" s="8" t="s">
        <v>14</v>
      </c>
      <c r="D13" s="8">
        <v>15000</v>
      </c>
      <c r="E13" s="8">
        <f t="shared" si="0"/>
        <v>2250</v>
      </c>
      <c r="F13" s="8">
        <f t="shared" si="1"/>
        <v>3000</v>
      </c>
      <c r="G13" s="8">
        <f t="shared" si="2"/>
        <v>20250</v>
      </c>
      <c r="H13" s="8">
        <f t="shared" si="3"/>
        <v>1500</v>
      </c>
      <c r="I13" s="9">
        <f t="shared" si="4"/>
        <v>18750</v>
      </c>
    </row>
  </sheetData>
  <mergeCells count="2">
    <mergeCell ref="K2:L2"/>
    <mergeCell ref="B2:I2"/>
  </mergeCells>
  <conditionalFormatting sqref="B3:I13">
    <cfRule type="expression" dxfId="0" priority="3">
      <formula>SEARCH($N$3,$B3&amp;$C3&amp;$D3&amp;$E3&amp;$F3&amp;$G3&amp;$H3&amp;$I3)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27B711B-CDC2-45E1-8D86-0B1595F7CF5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3Arrows" iconId="1"/>
            </x14:iconSet>
          </x14:cfRule>
          <x14:cfRule type="iconSet" priority="2" id="{CF887C5D-9DA1-444E-B083-4D82CDF05FB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3Arrows" iconId="1"/>
            </x14:iconSet>
          </x14:cfRule>
          <xm:sqref>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saiful islam babu</cp:lastModifiedBy>
  <dcterms:created xsi:type="dcterms:W3CDTF">2022-03-10T18:35:32Z</dcterms:created>
  <dcterms:modified xsi:type="dcterms:W3CDTF">2022-07-29T17:35:41Z</dcterms:modified>
</cp:coreProperties>
</file>