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6BC90ADE-BFAE-47A7-A1EA-364788D5E60D}" xr6:coauthVersionLast="47" xr6:coauthVersionMax="47" xr10:uidLastSave="{00000000-0000-0000-0000-000000000000}"/>
  <bookViews>
    <workbookView xWindow="-120" yWindow="-120" windowWidth="20640" windowHeight="11160" xr2:uid="{FB319C58-A5BD-4970-9EE1-5798F5D9FC63}"/>
  </bookViews>
  <sheets>
    <sheet name="Sheet1" sheetId="1" r:id="rId1"/>
  </sheets>
  <definedNames>
    <definedName name="_xlnm._FilterDatabase" localSheetId="0" hidden="1">Sheet1!$A$2:$F$17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I7" i="1"/>
  <c r="I6" i="1"/>
  <c r="I5" i="1"/>
  <c r="I4" i="1"/>
  <c r="I3" i="1"/>
  <c r="E14" i="1"/>
  <c r="F14" i="1"/>
  <c r="D14" i="1"/>
  <c r="F17" i="1"/>
  <c r="E17" i="1"/>
  <c r="F16" i="1"/>
  <c r="E16" i="1"/>
  <c r="E15" i="1"/>
  <c r="F15" i="1"/>
  <c r="D17" i="1"/>
  <c r="D16" i="1"/>
  <c r="D15" i="1"/>
  <c r="F13" i="1"/>
  <c r="E13" i="1"/>
  <c r="D13" i="1"/>
</calcChain>
</file>

<file path=xl/sharedStrings.xml><?xml version="1.0" encoding="utf-8"?>
<sst xmlns="http://schemas.openxmlformats.org/spreadsheetml/2006/main" count="45" uniqueCount="24">
  <si>
    <t>salary sheet</t>
  </si>
  <si>
    <t>S.ID</t>
  </si>
  <si>
    <t>Stap Name</t>
  </si>
  <si>
    <t>designation</t>
  </si>
  <si>
    <t>jan</t>
  </si>
  <si>
    <t>february</t>
  </si>
  <si>
    <t>march</t>
  </si>
  <si>
    <t>saiful islam</t>
  </si>
  <si>
    <t>tariqul islam</t>
  </si>
  <si>
    <t>robiul islam</t>
  </si>
  <si>
    <t>S.E</t>
  </si>
  <si>
    <t>A.S</t>
  </si>
  <si>
    <t>Normal Total</t>
  </si>
  <si>
    <t>subtotal R</t>
  </si>
  <si>
    <t>subtotal S</t>
  </si>
  <si>
    <t>subtotal T</t>
  </si>
  <si>
    <t>SUBTOTAL</t>
  </si>
  <si>
    <t>STAP NAME</t>
  </si>
  <si>
    <t>DESIGNATION</t>
  </si>
  <si>
    <t>JAN</t>
  </si>
  <si>
    <t>FEBRUARY</t>
  </si>
  <si>
    <t>MARCH</t>
  </si>
  <si>
    <t>SAIFUL ISLAM</t>
  </si>
  <si>
    <t>stap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</si>
</sst>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EA88-FD98-44BE-9CD8-972DF91FD5DF}">
  <dimension ref="A1:L17"/>
  <sheetViews>
    <sheetView tabSelected="1" workbookViewId="0">
      <selection activeCell="I2" sqref="I2"/>
    </sheetView>
  </sheetViews>
  <sheetFormatPr defaultRowHeight="15" x14ac:dyDescent="0.25"/>
  <cols>
    <col min="2" max="2" width="12.85546875" customWidth="1"/>
    <col min="3" max="3" width="12.5703125" customWidth="1"/>
    <col min="4" max="4" width="14.28515625" customWidth="1"/>
    <col min="8" max="8" width="15.42578125" customWidth="1"/>
    <col min="9" max="9" width="11" customWidth="1"/>
    <col min="11" max="11" width="13.7109375" customWidth="1"/>
    <col min="12" max="12" width="10.5703125" customWidth="1"/>
  </cols>
  <sheetData>
    <row r="1" spans="1:12" x14ac:dyDescent="0.25">
      <c r="A1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1</v>
      </c>
      <c r="I2" s="2">
        <v>1010</v>
      </c>
      <c r="K2" s="1" t="s">
        <v>1</v>
      </c>
      <c r="L2" s="1">
        <v>1010</v>
      </c>
    </row>
    <row r="3" spans="1:12" x14ac:dyDescent="0.25">
      <c r="A3" s="1">
        <v>1001</v>
      </c>
      <c r="B3" s="1" t="s">
        <v>7</v>
      </c>
      <c r="C3" s="1" t="s">
        <v>10</v>
      </c>
      <c r="D3" s="1">
        <v>15000</v>
      </c>
      <c r="E3" s="1">
        <v>17000</v>
      </c>
      <c r="F3" s="1">
        <v>18000</v>
      </c>
      <c r="H3" s="1" t="s">
        <v>23</v>
      </c>
      <c r="I3" s="1" t="str">
        <f>VLOOKUP($I$2,A2:F12,2,0)</f>
        <v>tariqul islam</v>
      </c>
      <c r="K3" s="1" t="s">
        <v>17</v>
      </c>
      <c r="L3" s="1" t="str">
        <f>VLOOKUP($L$2,A2:F12,2,0)</f>
        <v>tariqul islam</v>
      </c>
    </row>
    <row r="4" spans="1:12" x14ac:dyDescent="0.25">
      <c r="A4" s="1">
        <v>1002</v>
      </c>
      <c r="B4" s="1" t="s">
        <v>8</v>
      </c>
      <c r="C4" s="1" t="s">
        <v>11</v>
      </c>
      <c r="D4" s="1">
        <v>15000</v>
      </c>
      <c r="E4" s="1">
        <v>18000</v>
      </c>
      <c r="F4" s="1">
        <v>19000</v>
      </c>
      <c r="H4" s="1" t="s">
        <v>3</v>
      </c>
      <c r="I4" s="1" t="str">
        <f>VLOOKUP($I$2,A3:F13,3,0)</f>
        <v>A.S</v>
      </c>
      <c r="K4" s="1" t="s">
        <v>18</v>
      </c>
      <c r="L4" s="1" t="str">
        <f>VLOOKUP($L$2,A3:F13,3,0)</f>
        <v>A.S</v>
      </c>
    </row>
    <row r="5" spans="1:12" x14ac:dyDescent="0.25">
      <c r="A5" s="1">
        <v>1003</v>
      </c>
      <c r="B5" s="1" t="s">
        <v>9</v>
      </c>
      <c r="C5" s="1" t="s">
        <v>10</v>
      </c>
      <c r="D5" s="1">
        <v>16000</v>
      </c>
      <c r="E5" s="1">
        <v>15000</v>
      </c>
      <c r="F5" s="1">
        <v>16000</v>
      </c>
      <c r="H5" s="1" t="s">
        <v>4</v>
      </c>
      <c r="I5" s="1">
        <f>VLOOKUP($I$2,A2:F12,4,0)</f>
        <v>17000</v>
      </c>
      <c r="K5" s="1" t="s">
        <v>19</v>
      </c>
      <c r="L5" s="1">
        <f>VLOOKUP(L2,A2:F12,4,0)</f>
        <v>17000</v>
      </c>
    </row>
    <row r="6" spans="1:12" x14ac:dyDescent="0.25">
      <c r="A6" s="1">
        <v>1004</v>
      </c>
      <c r="B6" s="1" t="s">
        <v>7</v>
      </c>
      <c r="C6" s="1" t="s">
        <v>10</v>
      </c>
      <c r="D6" s="1">
        <v>15000</v>
      </c>
      <c r="E6" s="1">
        <v>15000</v>
      </c>
      <c r="F6" s="1">
        <v>15000</v>
      </c>
      <c r="H6" s="1" t="s">
        <v>5</v>
      </c>
      <c r="I6" s="1">
        <f>VLOOKUP($I$2,A3:F13,5,0)</f>
        <v>17000</v>
      </c>
      <c r="K6" s="1" t="s">
        <v>20</v>
      </c>
      <c r="L6" s="1">
        <f>VLOOKUP(L2,A2:F12,5,0)</f>
        <v>17000</v>
      </c>
    </row>
    <row r="7" spans="1:12" x14ac:dyDescent="0.25">
      <c r="A7" s="1">
        <v>1005</v>
      </c>
      <c r="B7" s="1" t="s">
        <v>9</v>
      </c>
      <c r="C7" s="1" t="s">
        <v>10</v>
      </c>
      <c r="D7" s="1">
        <v>15000</v>
      </c>
      <c r="E7" s="1">
        <v>15000</v>
      </c>
      <c r="F7" s="1">
        <v>15000</v>
      </c>
      <c r="H7" s="1" t="s">
        <v>6</v>
      </c>
      <c r="I7" s="1">
        <f>VLOOKUP(I2,A2:F12,6,0)</f>
        <v>18000</v>
      </c>
      <c r="K7" s="1" t="s">
        <v>21</v>
      </c>
      <c r="L7" s="1">
        <f>VLOOKUP(L2,A2:F12,6,0)</f>
        <v>18000</v>
      </c>
    </row>
    <row r="8" spans="1:12" x14ac:dyDescent="0.25">
      <c r="A8" s="1">
        <v>1006</v>
      </c>
      <c r="B8" s="1" t="s">
        <v>8</v>
      </c>
      <c r="C8" s="1" t="s">
        <v>11</v>
      </c>
      <c r="D8" s="1">
        <v>16000</v>
      </c>
      <c r="E8" s="1">
        <v>16000</v>
      </c>
      <c r="F8" s="1">
        <v>17000</v>
      </c>
    </row>
    <row r="9" spans="1:12" x14ac:dyDescent="0.25">
      <c r="A9" s="1">
        <v>1007</v>
      </c>
      <c r="B9" s="1" t="s">
        <v>9</v>
      </c>
      <c r="C9" s="1" t="s">
        <v>10</v>
      </c>
      <c r="D9" s="1">
        <v>15000</v>
      </c>
      <c r="E9" s="1">
        <v>15500</v>
      </c>
      <c r="F9" s="1">
        <v>16000</v>
      </c>
    </row>
    <row r="10" spans="1:12" x14ac:dyDescent="0.25">
      <c r="A10" s="1">
        <v>1008</v>
      </c>
      <c r="B10" s="1" t="s">
        <v>7</v>
      </c>
      <c r="C10" s="1" t="s">
        <v>10</v>
      </c>
      <c r="D10" s="1">
        <v>15000</v>
      </c>
      <c r="E10" s="1">
        <v>15000</v>
      </c>
      <c r="F10" s="1">
        <v>14000</v>
      </c>
      <c r="H10" t="s">
        <v>22</v>
      </c>
    </row>
    <row r="11" spans="1:12" x14ac:dyDescent="0.25">
      <c r="A11" s="1">
        <v>1009</v>
      </c>
      <c r="B11" s="1" t="s">
        <v>9</v>
      </c>
      <c r="C11" s="1" t="s">
        <v>10</v>
      </c>
      <c r="D11" s="1">
        <v>16000</v>
      </c>
      <c r="E11" s="1">
        <v>16000</v>
      </c>
      <c r="F11" s="1">
        <v>15000</v>
      </c>
    </row>
    <row r="12" spans="1:12" x14ac:dyDescent="0.25">
      <c r="A12" s="1">
        <v>1010</v>
      </c>
      <c r="B12" s="1" t="s">
        <v>8</v>
      </c>
      <c r="C12" s="1" t="s">
        <v>11</v>
      </c>
      <c r="D12" s="1">
        <v>17000</v>
      </c>
      <c r="E12" s="1">
        <v>17000</v>
      </c>
      <c r="F12" s="1">
        <v>18000</v>
      </c>
    </row>
    <row r="13" spans="1:12" x14ac:dyDescent="0.25">
      <c r="C13" t="s">
        <v>12</v>
      </c>
      <c r="D13">
        <f>SUM(D3:D12)</f>
        <v>155000</v>
      </c>
      <c r="E13">
        <f>SUM(E3:E12)</f>
        <v>159500</v>
      </c>
      <c r="F13">
        <f>SUM(F3:F12)</f>
        <v>163000</v>
      </c>
    </row>
    <row r="14" spans="1:12" x14ac:dyDescent="0.25">
      <c r="C14" t="s">
        <v>16</v>
      </c>
      <c r="D14">
        <f>SUBTOTAL(109,D3:D12)</f>
        <v>155000</v>
      </c>
      <c r="E14">
        <f>SUBTOTAL(109,E3:E12)</f>
        <v>159500</v>
      </c>
      <c r="F14">
        <f>SUBTOTAL(109,F3:F12)</f>
        <v>163000</v>
      </c>
    </row>
    <row r="15" spans="1:12" x14ac:dyDescent="0.25">
      <c r="C15" t="s">
        <v>13</v>
      </c>
      <c r="D15">
        <f>SUM(D5:D11)</f>
        <v>108000</v>
      </c>
      <c r="E15">
        <f t="shared" ref="E15:F15" si="0">SUM(E5:E11)</f>
        <v>107500</v>
      </c>
      <c r="F15">
        <f t="shared" si="0"/>
        <v>108000</v>
      </c>
    </row>
    <row r="16" spans="1:12" x14ac:dyDescent="0.25">
      <c r="C16" t="s">
        <v>14</v>
      </c>
      <c r="D16">
        <f>SUM(D3:D10)</f>
        <v>122000</v>
      </c>
      <c r="E16">
        <f>SUM(E3:E10)</f>
        <v>126500</v>
      </c>
      <c r="F16">
        <f>SUM(F3:F10)</f>
        <v>130000</v>
      </c>
    </row>
    <row r="17" spans="3:6" x14ac:dyDescent="0.25">
      <c r="C17" t="s">
        <v>15</v>
      </c>
      <c r="D17">
        <f>SUM(D4:D12)</f>
        <v>140000</v>
      </c>
      <c r="E17">
        <f>SUM(E4:E12)</f>
        <v>142500</v>
      </c>
      <c r="F17">
        <f>SUM(F4:F12)</f>
        <v>145000</v>
      </c>
    </row>
  </sheetData>
  <dataValidations count="5">
    <dataValidation type="list" allowBlank="1" showInputMessage="1" showErrorMessage="1" sqref="B6" xr:uid="{3E4E770E-E72B-4678-8E86-AE1C555A5973}">
      <formula1>$B$3:$B$5</formula1>
    </dataValidation>
    <dataValidation type="list" allowBlank="1" showInputMessage="1" showErrorMessage="1" sqref="B2 B4" xr:uid="{0BB32E35-5802-457B-8DE4-DC3A9A8E3BF7}">
      <formula1>$B$3:$B$12</formula1>
    </dataValidation>
    <dataValidation type="list" allowBlank="1" showInputMessage="1" showErrorMessage="1" sqref="B7" xr:uid="{9A515E96-2A69-436E-8F6A-651845729A6C}">
      <formula1>$B:$B</formula1>
    </dataValidation>
    <dataValidation type="list" allowBlank="1" showInputMessage="1" showErrorMessage="1" sqref="C7" xr:uid="{57AB2428-B820-4CD8-86DF-FEDE8E1021F8}">
      <formula1>$C:$C</formula1>
    </dataValidation>
    <dataValidation type="list" allowBlank="1" showInputMessage="1" showErrorMessage="1" sqref="I2 L2" xr:uid="{C9CDE906-C6C5-495B-A5BD-DCD5358D5849}">
      <formula1>$A$3:$A$12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2022-03-09T18:47:41Z</dcterms:created>
  <dcterms:modified xsi:type="dcterms:W3CDTF">2022-03-09T22:03:13Z</dcterms:modified>
</cp:coreProperties>
</file>