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work\"/>
    </mc:Choice>
  </mc:AlternateContent>
  <xr:revisionPtr revIDLastSave="0" documentId="13_ncr:1_{D2F4A04F-88D7-43CA-A8EF-2CD90D01B467}" xr6:coauthVersionLast="45" xr6:coauthVersionMax="47" xr10:uidLastSave="{00000000-0000-0000-0000-000000000000}"/>
  <bookViews>
    <workbookView xWindow="-120" yWindow="-120" windowWidth="20730" windowHeight="11160" xr2:uid="{A16C76D2-09E0-4F60-9790-7F6F03E054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P20" i="1"/>
  <c r="P15" i="1"/>
  <c r="P16" i="1"/>
  <c r="P17" i="1"/>
  <c r="P18" i="1"/>
  <c r="P19" i="1"/>
  <c r="P14" i="1"/>
  <c r="E16" i="1" l="1"/>
  <c r="E17" i="1"/>
  <c r="E18" i="1"/>
  <c r="E19" i="1"/>
  <c r="E20" i="1"/>
  <c r="E21" i="1"/>
  <c r="E15" i="1"/>
  <c r="D16" i="1"/>
  <c r="D17" i="1"/>
  <c r="D18" i="1"/>
  <c r="D19" i="1"/>
  <c r="D20" i="1"/>
  <c r="D21" i="1"/>
  <c r="D15" i="1"/>
  <c r="Q15" i="1"/>
  <c r="Q16" i="1"/>
  <c r="Q17" i="1"/>
  <c r="Q18" i="1"/>
  <c r="Q19" i="1"/>
  <c r="Q20" i="1"/>
  <c r="Q14" i="1"/>
  <c r="O15" i="1"/>
  <c r="O16" i="1"/>
  <c r="O17" i="1"/>
  <c r="O18" i="1"/>
  <c r="O19" i="1"/>
  <c r="O20" i="1"/>
  <c r="O14" i="1"/>
  <c r="H9" i="1"/>
  <c r="G6" i="1"/>
  <c r="H6" i="1" s="1"/>
  <c r="G7" i="1"/>
  <c r="H7" i="1" s="1"/>
  <c r="G8" i="1"/>
  <c r="H8" i="1" s="1"/>
  <c r="G9" i="1"/>
  <c r="G10" i="1"/>
  <c r="H10" i="1" s="1"/>
  <c r="G11" i="1"/>
  <c r="H11" i="1" s="1"/>
  <c r="G5" i="1"/>
  <c r="H5" i="1" s="1"/>
</calcChain>
</file>

<file path=xl/sharedStrings.xml><?xml version="1.0" encoding="utf-8"?>
<sst xmlns="http://schemas.openxmlformats.org/spreadsheetml/2006/main" count="60" uniqueCount="42">
  <si>
    <t>sells man account komison and salary</t>
  </si>
  <si>
    <t>sl</t>
  </si>
  <si>
    <t>salary</t>
  </si>
  <si>
    <t>seles</t>
  </si>
  <si>
    <t>komison</t>
  </si>
  <si>
    <t>net salary</t>
  </si>
  <si>
    <t>name</t>
  </si>
  <si>
    <t xml:space="preserve">karim </t>
  </si>
  <si>
    <t>rahim</t>
  </si>
  <si>
    <t>tania</t>
  </si>
  <si>
    <t>sonia</t>
  </si>
  <si>
    <t>kamal</t>
  </si>
  <si>
    <t>jamal</t>
  </si>
  <si>
    <t>khairul</t>
  </si>
  <si>
    <t>workshhetsheet</t>
  </si>
  <si>
    <t>sl/no</t>
  </si>
  <si>
    <t>ac/no</t>
  </si>
  <si>
    <t>deposit</t>
  </si>
  <si>
    <t>int of yr</t>
  </si>
  <si>
    <t>total</t>
  </si>
  <si>
    <t>intr of month</t>
  </si>
  <si>
    <t>karim</t>
  </si>
  <si>
    <t>khirul</t>
  </si>
  <si>
    <t>c-10001</t>
  </si>
  <si>
    <t>s-11001</t>
  </si>
  <si>
    <t>f-12001</t>
  </si>
  <si>
    <t>c-10002</t>
  </si>
  <si>
    <t>s-11002</t>
  </si>
  <si>
    <t>f-12002</t>
  </si>
  <si>
    <t>c-10003</t>
  </si>
  <si>
    <t>account</t>
  </si>
  <si>
    <t>c</t>
  </si>
  <si>
    <t>s</t>
  </si>
  <si>
    <t>f</t>
  </si>
  <si>
    <t>চক্রবৃদ্ধি হারে সুদাসল র্নিনয়</t>
  </si>
  <si>
    <t>amount</t>
  </si>
  <si>
    <t>1s yr</t>
  </si>
  <si>
    <t>rania</t>
  </si>
  <si>
    <t>total 4th yr</t>
  </si>
  <si>
    <t>1st</t>
  </si>
  <si>
    <t>2nd</t>
  </si>
  <si>
    <t>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</si>
</sst>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1638C-5FA6-4944-8D72-7746488F39F5}">
  <dimension ref="A3:Q25"/>
  <sheetViews>
    <sheetView tabSelected="1" workbookViewId="0">
      <selection activeCell="D22" sqref="D22"/>
    </sheetView>
  </sheetViews>
  <sheetFormatPr defaultRowHeight="15" x14ac:dyDescent="0.25"/>
  <cols>
    <col min="5" max="5" width="11.28515625" customWidth="1"/>
    <col min="17" max="17" width="12.28515625" customWidth="1"/>
  </cols>
  <sheetData>
    <row r="3" spans="1:17" x14ac:dyDescent="0.25">
      <c r="C3" s="3" t="s">
        <v>0</v>
      </c>
      <c r="D3" s="4"/>
      <c r="E3" s="4"/>
      <c r="F3" s="4"/>
      <c r="G3" s="4"/>
      <c r="H3" s="5"/>
    </row>
    <row r="4" spans="1:17" x14ac:dyDescent="0.25">
      <c r="C4" s="1" t="s">
        <v>1</v>
      </c>
      <c r="D4" s="1" t="s">
        <v>6</v>
      </c>
      <c r="E4" s="1" t="s">
        <v>2</v>
      </c>
      <c r="F4" s="1" t="s">
        <v>3</v>
      </c>
      <c r="G4" s="1" t="s">
        <v>4</v>
      </c>
      <c r="H4" s="1" t="s">
        <v>5</v>
      </c>
    </row>
    <row r="5" spans="1:17" x14ac:dyDescent="0.25">
      <c r="C5" s="1">
        <v>1</v>
      </c>
      <c r="D5" s="1" t="s">
        <v>7</v>
      </c>
      <c r="E5" s="1">
        <v>15000</v>
      </c>
      <c r="F5" s="1">
        <v>100000</v>
      </c>
      <c r="G5" s="1">
        <f>IF(F5&lt;=100000,100000/100*3,IF(F5&lt;=300000,300000/100*5,IF(F5&lt;=500000,500000/100*7,IF(F5&lt;=1000000,1000000/100*10))))</f>
        <v>3000</v>
      </c>
      <c r="H5" s="1">
        <f>SUM(E5+G5)</f>
        <v>18000</v>
      </c>
    </row>
    <row r="6" spans="1:17" x14ac:dyDescent="0.25">
      <c r="C6" s="1">
        <v>2</v>
      </c>
      <c r="D6" s="1" t="s">
        <v>8</v>
      </c>
      <c r="E6" s="1">
        <v>10000</v>
      </c>
      <c r="F6" s="1">
        <v>300000</v>
      </c>
      <c r="G6" s="1">
        <f t="shared" ref="G6:G11" si="0">IF(F6&lt;=100000,100000/100*3,IF(F6&lt;=300000,300000/100*5,IF(F6&lt;=500000,500000/100*7,IF(F6&lt;=1000000,1000000/100*10))))</f>
        <v>15000</v>
      </c>
      <c r="H6" s="1">
        <f t="shared" ref="H6:H11" si="1">SUM(E6+G6)</f>
        <v>25000</v>
      </c>
    </row>
    <row r="7" spans="1:17" x14ac:dyDescent="0.25">
      <c r="C7" s="1">
        <v>3</v>
      </c>
      <c r="D7" s="1" t="s">
        <v>9</v>
      </c>
      <c r="E7" s="1">
        <v>20000</v>
      </c>
      <c r="F7" s="1">
        <v>500000</v>
      </c>
      <c r="G7" s="1">
        <f t="shared" si="0"/>
        <v>35000</v>
      </c>
      <c r="H7" s="1">
        <f t="shared" si="1"/>
        <v>55000</v>
      </c>
    </row>
    <row r="8" spans="1:17" x14ac:dyDescent="0.25">
      <c r="C8" s="1">
        <v>4</v>
      </c>
      <c r="D8" s="1" t="s">
        <v>10</v>
      </c>
      <c r="E8" s="1">
        <v>18000</v>
      </c>
      <c r="F8" s="1">
        <v>600000</v>
      </c>
      <c r="G8" s="1">
        <f t="shared" si="0"/>
        <v>100000</v>
      </c>
      <c r="H8" s="1">
        <f t="shared" si="1"/>
        <v>118000</v>
      </c>
    </row>
    <row r="9" spans="1:17" x14ac:dyDescent="0.25">
      <c r="C9" s="1">
        <v>5</v>
      </c>
      <c r="D9" s="1" t="s">
        <v>11</v>
      </c>
      <c r="E9" s="1">
        <v>8500</v>
      </c>
      <c r="F9" s="1">
        <v>1000000</v>
      </c>
      <c r="G9" s="1">
        <f t="shared" si="0"/>
        <v>100000</v>
      </c>
      <c r="H9" s="1">
        <f t="shared" si="1"/>
        <v>108500</v>
      </c>
    </row>
    <row r="10" spans="1:17" x14ac:dyDescent="0.25">
      <c r="C10" s="1">
        <v>6</v>
      </c>
      <c r="D10" s="1" t="s">
        <v>12</v>
      </c>
      <c r="E10" s="1">
        <v>22000</v>
      </c>
      <c r="F10" s="1">
        <v>100000</v>
      </c>
      <c r="G10" s="1">
        <f t="shared" si="0"/>
        <v>3000</v>
      </c>
      <c r="H10" s="1">
        <f t="shared" si="1"/>
        <v>25000</v>
      </c>
    </row>
    <row r="11" spans="1:17" x14ac:dyDescent="0.25">
      <c r="C11" s="1">
        <v>7</v>
      </c>
      <c r="D11" s="1" t="s">
        <v>13</v>
      </c>
      <c r="E11" s="1">
        <v>25000</v>
      </c>
      <c r="F11" s="1">
        <v>1000000</v>
      </c>
      <c r="G11" s="1">
        <f t="shared" si="0"/>
        <v>100000</v>
      </c>
      <c r="H11" s="1">
        <f t="shared" si="1"/>
        <v>125000</v>
      </c>
    </row>
    <row r="12" spans="1:17" x14ac:dyDescent="0.25">
      <c r="J12" s="2" t="s">
        <v>14</v>
      </c>
      <c r="K12" s="2"/>
      <c r="L12" s="2"/>
      <c r="M12" s="2"/>
      <c r="N12" s="2"/>
      <c r="O12" s="2"/>
      <c r="P12" s="2"/>
      <c r="Q12" s="2"/>
    </row>
    <row r="13" spans="1:17" x14ac:dyDescent="0.25">
      <c r="A13" s="2" t="s">
        <v>34</v>
      </c>
      <c r="B13" s="2"/>
      <c r="C13" s="2"/>
      <c r="D13" s="2"/>
      <c r="E13" s="2"/>
      <c r="J13" s="1" t="s">
        <v>15</v>
      </c>
      <c r="K13" s="1" t="s">
        <v>6</v>
      </c>
      <c r="L13" s="1" t="s">
        <v>16</v>
      </c>
      <c r="M13" s="1" t="s">
        <v>30</v>
      </c>
      <c r="N13" s="1" t="s">
        <v>17</v>
      </c>
      <c r="O13" s="1" t="s">
        <v>18</v>
      </c>
      <c r="P13" s="1" t="s">
        <v>19</v>
      </c>
      <c r="Q13" s="1" t="s">
        <v>20</v>
      </c>
    </row>
    <row r="14" spans="1:17" x14ac:dyDescent="0.25">
      <c r="A14" s="1" t="s">
        <v>1</v>
      </c>
      <c r="B14" s="1" t="s">
        <v>6</v>
      </c>
      <c r="C14" s="1" t="s">
        <v>35</v>
      </c>
      <c r="D14" s="1" t="s">
        <v>36</v>
      </c>
      <c r="E14" s="1" t="s">
        <v>38</v>
      </c>
      <c r="J14" s="1">
        <v>1</v>
      </c>
      <c r="K14" s="1" t="s">
        <v>21</v>
      </c>
      <c r="L14" s="1" t="s">
        <v>23</v>
      </c>
      <c r="M14" s="1" t="s">
        <v>31</v>
      </c>
      <c r="N14" s="1">
        <v>50000</v>
      </c>
      <c r="O14" s="1">
        <f>IF(M14="c",N14*10%,IF(M14="s",N14*12%,IF(M14="f",N14*15%)))</f>
        <v>5000</v>
      </c>
      <c r="P14" s="1">
        <f>SUM(N14+O14)</f>
        <v>55000</v>
      </c>
      <c r="Q14" s="1">
        <f>SUM(O14/12)</f>
        <v>416.66666666666669</v>
      </c>
    </row>
    <row r="15" spans="1:17" x14ac:dyDescent="0.25">
      <c r="A15" s="1">
        <v>1</v>
      </c>
      <c r="B15" s="1" t="s">
        <v>21</v>
      </c>
      <c r="C15" s="1">
        <v>100000</v>
      </c>
      <c r="D15" s="1">
        <f>SUM(C15+C15/100*15)</f>
        <v>115000</v>
      </c>
      <c r="E15" s="1">
        <f>SUM(D15*4)</f>
        <v>460000</v>
      </c>
      <c r="J15" s="1">
        <v>2</v>
      </c>
      <c r="K15" s="1" t="s">
        <v>8</v>
      </c>
      <c r="L15" s="1" t="s">
        <v>24</v>
      </c>
      <c r="M15" s="1" t="s">
        <v>32</v>
      </c>
      <c r="N15" s="1">
        <v>75000</v>
      </c>
      <c r="O15" s="1">
        <f t="shared" ref="O15:O20" si="2">IF(M15="c",N15*10%,IF(M15="s",N15*12%,IF(M15="f",N15*15%)))</f>
        <v>9000</v>
      </c>
      <c r="P15" s="1">
        <f t="shared" ref="P15:P19" si="3">SUM(N15+O15)</f>
        <v>84000</v>
      </c>
      <c r="Q15" s="1">
        <f t="shared" ref="Q15:Q20" si="4">SUM(O15/12)</f>
        <v>750</v>
      </c>
    </row>
    <row r="16" spans="1:17" x14ac:dyDescent="0.25">
      <c r="A16" s="1">
        <v>2</v>
      </c>
      <c r="B16" s="1" t="s">
        <v>8</v>
      </c>
      <c r="C16" s="1">
        <v>150000</v>
      </c>
      <c r="D16" s="1">
        <f t="shared" ref="D16:D21" si="5">SUM(C16+C16/100*15)</f>
        <v>172500</v>
      </c>
      <c r="E16" s="1">
        <f t="shared" ref="E16:E21" si="6">SUM(D16*4)</f>
        <v>690000</v>
      </c>
      <c r="J16" s="1">
        <v>3</v>
      </c>
      <c r="K16" s="1" t="s">
        <v>9</v>
      </c>
      <c r="L16" s="1" t="s">
        <v>25</v>
      </c>
      <c r="M16" s="1" t="s">
        <v>33</v>
      </c>
      <c r="N16" s="1">
        <v>100000</v>
      </c>
      <c r="O16" s="1">
        <f t="shared" si="2"/>
        <v>15000</v>
      </c>
      <c r="P16" s="1">
        <f t="shared" si="3"/>
        <v>115000</v>
      </c>
      <c r="Q16" s="1">
        <f t="shared" si="4"/>
        <v>1250</v>
      </c>
    </row>
    <row r="17" spans="1:17" x14ac:dyDescent="0.25">
      <c r="A17" s="1">
        <v>3</v>
      </c>
      <c r="B17" s="1" t="s">
        <v>37</v>
      </c>
      <c r="C17" s="1">
        <v>200000</v>
      </c>
      <c r="D17" s="1">
        <f t="shared" si="5"/>
        <v>230000</v>
      </c>
      <c r="E17" s="1">
        <f t="shared" si="6"/>
        <v>920000</v>
      </c>
      <c r="J17" s="1">
        <v>4</v>
      </c>
      <c r="K17" s="1" t="s">
        <v>10</v>
      </c>
      <c r="L17" s="1" t="s">
        <v>26</v>
      </c>
      <c r="M17" s="1" t="s">
        <v>31</v>
      </c>
      <c r="N17" s="1">
        <v>25000</v>
      </c>
      <c r="O17" s="1">
        <f t="shared" si="2"/>
        <v>2500</v>
      </c>
      <c r="P17" s="1">
        <f t="shared" si="3"/>
        <v>27500</v>
      </c>
      <c r="Q17" s="1">
        <f t="shared" si="4"/>
        <v>208.33333333333334</v>
      </c>
    </row>
    <row r="18" spans="1:17" x14ac:dyDescent="0.25">
      <c r="A18" s="1">
        <v>4</v>
      </c>
      <c r="B18" s="1" t="s">
        <v>10</v>
      </c>
      <c r="C18" s="1">
        <v>300000</v>
      </c>
      <c r="D18" s="1">
        <f t="shared" si="5"/>
        <v>345000</v>
      </c>
      <c r="E18" s="1">
        <f t="shared" si="6"/>
        <v>1380000</v>
      </c>
      <c r="J18" s="1">
        <v>5</v>
      </c>
      <c r="K18" s="1" t="s">
        <v>11</v>
      </c>
      <c r="L18" s="1" t="s">
        <v>27</v>
      </c>
      <c r="M18" s="1" t="s">
        <v>32</v>
      </c>
      <c r="N18" s="1">
        <v>50000</v>
      </c>
      <c r="O18" s="1">
        <f t="shared" si="2"/>
        <v>6000</v>
      </c>
      <c r="P18" s="1">
        <f t="shared" si="3"/>
        <v>56000</v>
      </c>
      <c r="Q18" s="1">
        <f t="shared" si="4"/>
        <v>500</v>
      </c>
    </row>
    <row r="19" spans="1:17" x14ac:dyDescent="0.25">
      <c r="A19" s="1">
        <v>5</v>
      </c>
      <c r="B19" s="1" t="s">
        <v>11</v>
      </c>
      <c r="C19" s="1">
        <v>400000</v>
      </c>
      <c r="D19" s="1">
        <f t="shared" si="5"/>
        <v>460000</v>
      </c>
      <c r="E19" s="1">
        <f t="shared" si="6"/>
        <v>1840000</v>
      </c>
      <c r="J19" s="1">
        <v>6</v>
      </c>
      <c r="K19" s="1" t="s">
        <v>12</v>
      </c>
      <c r="L19" s="1" t="s">
        <v>28</v>
      </c>
      <c r="M19" s="1" t="s">
        <v>33</v>
      </c>
      <c r="N19" s="1">
        <v>150000</v>
      </c>
      <c r="O19" s="1">
        <f t="shared" si="2"/>
        <v>22500</v>
      </c>
      <c r="P19" s="1">
        <f t="shared" si="3"/>
        <v>172500</v>
      </c>
      <c r="Q19" s="1">
        <f t="shared" si="4"/>
        <v>1875</v>
      </c>
    </row>
    <row r="20" spans="1:17" x14ac:dyDescent="0.25">
      <c r="A20" s="1">
        <v>6</v>
      </c>
      <c r="B20" s="1" t="s">
        <v>12</v>
      </c>
      <c r="C20" s="1">
        <v>450000</v>
      </c>
      <c r="D20" s="1">
        <f t="shared" si="5"/>
        <v>517500</v>
      </c>
      <c r="E20" s="1">
        <f t="shared" si="6"/>
        <v>2070000</v>
      </c>
      <c r="J20" s="1">
        <v>7</v>
      </c>
      <c r="K20" s="1" t="s">
        <v>22</v>
      </c>
      <c r="L20" s="1" t="s">
        <v>29</v>
      </c>
      <c r="M20" s="1" t="s">
        <v>31</v>
      </c>
      <c r="N20" s="1">
        <v>75000</v>
      </c>
      <c r="O20" s="1">
        <f t="shared" si="2"/>
        <v>7500</v>
      </c>
      <c r="P20" s="1">
        <f>SUM(N20+O20)</f>
        <v>82500</v>
      </c>
      <c r="Q20" s="1">
        <f t="shared" si="4"/>
        <v>625</v>
      </c>
    </row>
    <row r="21" spans="1:17" x14ac:dyDescent="0.25">
      <c r="A21" s="1">
        <v>7</v>
      </c>
      <c r="B21" s="1" t="s">
        <v>22</v>
      </c>
      <c r="C21" s="1">
        <v>500000</v>
      </c>
      <c r="D21" s="1">
        <f t="shared" si="5"/>
        <v>575000</v>
      </c>
      <c r="E21" s="1">
        <f t="shared" si="6"/>
        <v>2300000</v>
      </c>
    </row>
    <row r="23" spans="1:17" x14ac:dyDescent="0.25">
      <c r="D23" t="s">
        <v>39</v>
      </c>
      <c r="E23" s="6">
        <f>LARGE(E15:E21,1)</f>
        <v>2300000</v>
      </c>
    </row>
    <row r="24" spans="1:17" x14ac:dyDescent="0.25">
      <c r="D24" t="s">
        <v>40</v>
      </c>
      <c r="E24" s="7">
        <f>LARGE(E15:E21,2)</f>
        <v>2070000</v>
      </c>
    </row>
    <row r="25" spans="1:17" x14ac:dyDescent="0.25">
      <c r="D25" t="s">
        <v>41</v>
      </c>
      <c r="E25" s="7">
        <f>LARGE(E15:E21,3)</f>
        <v>1840000</v>
      </c>
    </row>
  </sheetData>
  <mergeCells count="3">
    <mergeCell ref="J12:Q12"/>
    <mergeCell ref="A13:E13"/>
    <mergeCell ref="C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</dc:creator>
  <cp:lastModifiedBy>jahid pc</cp:lastModifiedBy>
  <dcterms:created xsi:type="dcterms:W3CDTF">2022-03-24T11:54:30Z</dcterms:created>
  <dcterms:modified xsi:type="dcterms:W3CDTF">2022-03-29T18:57:51Z</dcterms:modified>
</cp:coreProperties>
</file>