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work\"/>
    </mc:Choice>
  </mc:AlternateContent>
  <xr:revisionPtr revIDLastSave="0" documentId="13_ncr:1_{E6052373-03FA-48FB-B119-68EFB37FAEDF}" xr6:coauthVersionLast="47" xr6:coauthVersionMax="47" xr10:uidLastSave="{00000000-0000-0000-0000-000000000000}"/>
  <bookViews>
    <workbookView xWindow="-120" yWindow="-120" windowWidth="20730" windowHeight="11160" xr2:uid="{89D53AA1-1304-4207-B91F-A5F543393834}"/>
  </bookViews>
  <sheets>
    <sheet name="Sheet1" sheetId="1" r:id="rId1"/>
    <sheet name="Sheet2" sheetId="2" r:id="rId2"/>
  </sheets>
  <definedNames>
    <definedName name="_xlnm.Print_Area" localSheetId="0">Sheet1!$A$1:$O$22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13" i="1"/>
  <c r="L21" i="1"/>
  <c r="M21" i="1"/>
  <c r="N21" i="1"/>
  <c r="K15" i="1"/>
  <c r="O13" i="1" s="1"/>
  <c r="L13" i="1"/>
  <c r="M13" i="1"/>
  <c r="N13" i="1"/>
  <c r="K6" i="1"/>
  <c r="L5" i="1"/>
  <c r="M5" i="1"/>
  <c r="N5" i="1"/>
  <c r="K22" i="1"/>
  <c r="L7" i="1"/>
  <c r="M7" i="1"/>
  <c r="N7" i="1"/>
  <c r="K18" i="1"/>
  <c r="O18" i="1" s="1"/>
  <c r="L18" i="1"/>
  <c r="M18" i="1"/>
  <c r="N18" i="1"/>
  <c r="K20" i="1"/>
  <c r="L12" i="1"/>
  <c r="M12" i="1"/>
  <c r="N12" i="1"/>
  <c r="K16" i="1"/>
  <c r="L11" i="1"/>
  <c r="M11" i="1"/>
  <c r="N11" i="1"/>
  <c r="K8" i="1"/>
  <c r="L10" i="1"/>
  <c r="M10" i="1"/>
  <c r="N10" i="1"/>
  <c r="K7" i="1"/>
  <c r="O7" i="1" s="1"/>
  <c r="L19" i="1"/>
  <c r="M19" i="1"/>
  <c r="N19" i="1"/>
  <c r="K10" i="1"/>
  <c r="O15" i="1" s="1"/>
  <c r="L15" i="1"/>
  <c r="M15" i="1"/>
  <c r="N15" i="1"/>
  <c r="N3" i="1"/>
  <c r="N6" i="1"/>
  <c r="N9" i="1"/>
  <c r="N22" i="1"/>
  <c r="N17" i="1"/>
  <c r="N14" i="1"/>
  <c r="N8" i="1"/>
  <c r="N16" i="1"/>
  <c r="N20" i="1"/>
  <c r="M3" i="1"/>
  <c r="M6" i="1"/>
  <c r="M9" i="1"/>
  <c r="M22" i="1"/>
  <c r="M17" i="1"/>
  <c r="M14" i="1"/>
  <c r="M8" i="1"/>
  <c r="M16" i="1"/>
  <c r="M20" i="1"/>
  <c r="N4" i="1"/>
  <c r="M4" i="1"/>
  <c r="L3" i="1"/>
  <c r="L6" i="1"/>
  <c r="L9" i="1"/>
  <c r="L22" i="1"/>
  <c r="L17" i="1"/>
  <c r="L14" i="1"/>
  <c r="L8" i="1"/>
  <c r="L16" i="1"/>
  <c r="L20" i="1"/>
  <c r="L4" i="1"/>
  <c r="K9" i="1"/>
  <c r="K14" i="1"/>
  <c r="K21" i="1"/>
  <c r="O22" i="1" s="1"/>
  <c r="K12" i="1"/>
  <c r="O17" i="1" s="1"/>
  <c r="K19" i="1"/>
  <c r="O14" i="1" s="1"/>
  <c r="K17" i="1"/>
  <c r="K11" i="1"/>
  <c r="K5" i="1"/>
  <c r="O20" i="1" s="1"/>
  <c r="K3" i="1"/>
  <c r="O4" i="1" s="1"/>
  <c r="P11" i="1" l="1"/>
  <c r="P8" i="1"/>
  <c r="P13" i="1"/>
  <c r="P14" i="1"/>
  <c r="P9" i="1"/>
  <c r="P7" i="1"/>
  <c r="P10" i="1"/>
  <c r="O12" i="1"/>
  <c r="O19" i="1"/>
  <c r="P21" i="1"/>
  <c r="P18" i="1"/>
  <c r="P19" i="1"/>
  <c r="P4" i="1"/>
  <c r="P16" i="1"/>
  <c r="O10" i="1"/>
  <c r="O11" i="1"/>
  <c r="O5" i="1"/>
  <c r="O8" i="1"/>
  <c r="O3" i="1"/>
  <c r="O16" i="1"/>
  <c r="P12" i="1"/>
  <c r="P15" i="1"/>
  <c r="P6" i="1"/>
  <c r="P22" i="1"/>
  <c r="O6" i="1"/>
  <c r="O21" i="1"/>
  <c r="O9" i="1"/>
  <c r="P5" i="1"/>
  <c r="P20" i="1"/>
  <c r="P17" i="1"/>
  <c r="P3" i="1"/>
</calcChain>
</file>

<file path=xl/sharedStrings.xml><?xml version="1.0" encoding="utf-8"?>
<sst xmlns="http://schemas.openxmlformats.org/spreadsheetml/2006/main" count="51" uniqueCount="50">
  <si>
    <t xml:space="preserve">result sheet </t>
  </si>
  <si>
    <t>SL/No</t>
  </si>
  <si>
    <t>student name</t>
  </si>
  <si>
    <t>bangla</t>
  </si>
  <si>
    <t>bangla-2</t>
  </si>
  <si>
    <t>math</t>
  </si>
  <si>
    <t>english</t>
  </si>
  <si>
    <t>english-2</t>
  </si>
  <si>
    <t>science</t>
  </si>
  <si>
    <t>social science</t>
  </si>
  <si>
    <t>physical excersie</t>
  </si>
  <si>
    <t>Total</t>
  </si>
  <si>
    <t>avg</t>
  </si>
  <si>
    <t>mini</t>
  </si>
  <si>
    <t>max</t>
  </si>
  <si>
    <t>grade</t>
  </si>
  <si>
    <t>robiul hasan</t>
  </si>
  <si>
    <t xml:space="preserve">sabbir hossain </t>
  </si>
  <si>
    <t>mizanur rahman</t>
  </si>
  <si>
    <t>hridoy islam</t>
  </si>
  <si>
    <t>md mahfuj</t>
  </si>
  <si>
    <t>md sakib</t>
  </si>
  <si>
    <t>murad hossain</t>
  </si>
  <si>
    <t>mithila akhter</t>
  </si>
  <si>
    <t>ashiq shawon</t>
  </si>
  <si>
    <t>sowrob hossain</t>
  </si>
  <si>
    <t xml:space="preserve">md. Mahmudul </t>
  </si>
  <si>
    <t>trina das</t>
  </si>
  <si>
    <t>borhan uddin</t>
  </si>
  <si>
    <t>rifat haydar</t>
  </si>
  <si>
    <t>setu islam</t>
  </si>
  <si>
    <t>ritu akhter</t>
  </si>
  <si>
    <t>tanvir hosssain</t>
  </si>
  <si>
    <t>jahidul islam</t>
  </si>
  <si>
    <t>mahmudul</t>
  </si>
  <si>
    <t>saddam hossain</t>
  </si>
  <si>
    <t>marks</t>
  </si>
  <si>
    <t>300-350</t>
  </si>
  <si>
    <t>A+</t>
  </si>
  <si>
    <t>A</t>
  </si>
  <si>
    <t>D</t>
  </si>
  <si>
    <t>A-</t>
  </si>
  <si>
    <t>B</t>
  </si>
  <si>
    <t>250-300</t>
  </si>
  <si>
    <t>C</t>
  </si>
  <si>
    <t>200-250</t>
  </si>
  <si>
    <t>350-390</t>
  </si>
  <si>
    <t>150-200</t>
  </si>
  <si>
    <t>100-150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</si>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</sst>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2" fillId="0" borderId="3" xfId="0" applyFont="1" applyBorder="1" applyAlignment="1">
      <alignment horizontal="center"/>
    </xf>
    <xf numFmtId="0" fontId="0" fillId="0" borderId="1" xfId="0" applyBorder="1"/>
    <xf numFmtId="0" fontId="3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A4C9-9DD7-4C14-BBA8-332358714E0B}">
  <dimension ref="A1:S22"/>
  <sheetViews>
    <sheetView tabSelected="1" zoomScaleNormal="100" workbookViewId="0">
      <selection activeCell="P8" sqref="P8"/>
    </sheetView>
  </sheetViews>
  <sheetFormatPr defaultRowHeight="15" x14ac:dyDescent="0.25"/>
  <cols>
    <col min="2" max="2" width="15.7109375" customWidth="1"/>
    <col min="3" max="3" width="10.140625" customWidth="1"/>
    <col min="4" max="4" width="9.85546875" customWidth="1"/>
    <col min="5" max="5" width="9.42578125" customWidth="1"/>
    <col min="9" max="9" width="14.85546875" customWidth="1"/>
    <col min="10" max="10" width="16.140625" customWidth="1"/>
  </cols>
  <sheetData>
    <row r="1" spans="1:19" ht="29.25" thickBot="1" x14ac:dyDescent="0.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8"/>
      <c r="P1" s="8"/>
      <c r="Q1" s="8"/>
    </row>
    <row r="2" spans="1:19" x14ac:dyDescent="0.25">
      <c r="A2" s="2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15" t="s">
        <v>15</v>
      </c>
      <c r="P2" s="18" t="s">
        <v>49</v>
      </c>
      <c r="Q2" s="18"/>
      <c r="R2" s="12" t="s">
        <v>36</v>
      </c>
      <c r="S2" s="9" t="s">
        <v>15</v>
      </c>
    </row>
    <row r="3" spans="1:19" x14ac:dyDescent="0.25">
      <c r="A3" s="5">
        <v>2</v>
      </c>
      <c r="B3" s="1" t="s">
        <v>17</v>
      </c>
      <c r="C3" s="1">
        <v>60</v>
      </c>
      <c r="D3" s="1">
        <v>30</v>
      </c>
      <c r="E3" s="1">
        <v>60</v>
      </c>
      <c r="F3" s="1">
        <v>60</v>
      </c>
      <c r="G3" s="1">
        <v>30</v>
      </c>
      <c r="H3" s="1">
        <v>60</v>
      </c>
      <c r="I3" s="1">
        <v>60</v>
      </c>
      <c r="J3" s="1">
        <v>30</v>
      </c>
      <c r="K3" s="1">
        <f>SUM(C3:J3)</f>
        <v>390</v>
      </c>
      <c r="L3" s="1">
        <f>AVERAGE(C3:J3)</f>
        <v>48.75</v>
      </c>
      <c r="M3" s="1">
        <f>MIN(C3:J3)</f>
        <v>30</v>
      </c>
      <c r="N3" s="1">
        <f>MAX(C3:J3)</f>
        <v>60</v>
      </c>
      <c r="O3" s="16" t="str">
        <f>IF(K3&gt;=350,"A+",IF(K3&gt;=300,"A",IF(K3&gt;=250,"A-",IF(K3&gt;=200,"B",IF(K3&gt;=150,"C",IF(K3&gt;=100,"D"))))))</f>
        <v>A+</v>
      </c>
      <c r="P3" s="13">
        <f>RANK(K3,$K$3:$K$22)</f>
        <v>1</v>
      </c>
      <c r="Q3" s="13"/>
      <c r="R3" s="13" t="s">
        <v>46</v>
      </c>
      <c r="S3" s="10" t="s">
        <v>38</v>
      </c>
    </row>
    <row r="4" spans="1:19" x14ac:dyDescent="0.25">
      <c r="A4" s="5">
        <v>1</v>
      </c>
      <c r="B4" s="1" t="s">
        <v>16</v>
      </c>
      <c r="C4" s="1">
        <v>60</v>
      </c>
      <c r="D4" s="1">
        <v>30</v>
      </c>
      <c r="E4" s="1">
        <v>60</v>
      </c>
      <c r="F4" s="1">
        <v>60</v>
      </c>
      <c r="G4" s="1">
        <v>25</v>
      </c>
      <c r="H4" s="1">
        <v>60</v>
      </c>
      <c r="I4" s="1">
        <v>55</v>
      </c>
      <c r="J4" s="1">
        <v>25</v>
      </c>
      <c r="K4" s="1">
        <f>SUM(C4:J4)</f>
        <v>375</v>
      </c>
      <c r="L4" s="1">
        <f>AVERAGE(C4:J4)</f>
        <v>46.875</v>
      </c>
      <c r="M4" s="1">
        <f>MIN(C4:J4)</f>
        <v>25</v>
      </c>
      <c r="N4" s="1">
        <f>MAX(C4:J4)</f>
        <v>60</v>
      </c>
      <c r="O4" s="16" t="str">
        <f>IF(K4&gt;=350,"A+",IF(K4&gt;=300,"A",IF(K4&gt;=250,"A-",IF(K4&gt;=200,"B",IF(K4&gt;=150,"C",IF(K4&gt;=100,"D"))))))</f>
        <v>A+</v>
      </c>
      <c r="P4" s="13">
        <f>RANK(K4,$K$3:$K$22)</f>
        <v>2</v>
      </c>
      <c r="Q4" s="13"/>
      <c r="R4" s="13" t="s">
        <v>37</v>
      </c>
      <c r="S4" s="10" t="s">
        <v>39</v>
      </c>
    </row>
    <row r="5" spans="1:19" x14ac:dyDescent="0.25">
      <c r="A5" s="5">
        <v>18</v>
      </c>
      <c r="B5" s="1" t="s">
        <v>33</v>
      </c>
      <c r="C5" s="1">
        <v>50</v>
      </c>
      <c r="D5" s="1">
        <v>20</v>
      </c>
      <c r="E5" s="1">
        <v>50</v>
      </c>
      <c r="F5" s="1">
        <v>45</v>
      </c>
      <c r="G5" s="1">
        <v>26</v>
      </c>
      <c r="H5" s="1">
        <v>56</v>
      </c>
      <c r="I5" s="1">
        <v>50</v>
      </c>
      <c r="J5" s="1">
        <v>22</v>
      </c>
      <c r="K5" s="1">
        <f>SUM(C5:J5)</f>
        <v>319</v>
      </c>
      <c r="L5" s="1">
        <f>AVERAGE(C5:J5)</f>
        <v>39.875</v>
      </c>
      <c r="M5" s="1">
        <f>MIN(C5:J5)</f>
        <v>20</v>
      </c>
      <c r="N5" s="1">
        <f>MAX(C5:J5)</f>
        <v>56</v>
      </c>
      <c r="O5" s="16" t="str">
        <f>IF(K5&gt;=350,"A+",IF(K5&gt;=300,"A",IF(K5&gt;=250,"A-",IF(K5&gt;=200,"B",IF(K5&gt;=150,"C",IF(K5&gt;=100,"D"))))))</f>
        <v>A</v>
      </c>
      <c r="P5" s="13">
        <f>RANK(K5,$K$3:$K$22)</f>
        <v>3</v>
      </c>
      <c r="Q5" s="13"/>
      <c r="R5" s="13" t="s">
        <v>43</v>
      </c>
      <c r="S5" s="10" t="s">
        <v>41</v>
      </c>
    </row>
    <row r="6" spans="1:19" x14ac:dyDescent="0.25">
      <c r="A6" s="5">
        <v>3</v>
      </c>
      <c r="B6" s="1" t="s">
        <v>18</v>
      </c>
      <c r="C6" s="1">
        <v>50</v>
      </c>
      <c r="D6" s="1">
        <v>25</v>
      </c>
      <c r="E6" s="1">
        <v>50</v>
      </c>
      <c r="F6" s="1">
        <v>40</v>
      </c>
      <c r="G6" s="1">
        <v>22</v>
      </c>
      <c r="H6" s="1">
        <v>45</v>
      </c>
      <c r="I6" s="1">
        <v>45</v>
      </c>
      <c r="J6" s="1">
        <v>24</v>
      </c>
      <c r="K6" s="1">
        <f>SUM(C6:J6)</f>
        <v>301</v>
      </c>
      <c r="L6" s="1">
        <f>AVERAGE(C6:J6)</f>
        <v>37.625</v>
      </c>
      <c r="M6" s="1">
        <f>MIN(C6:J6)</f>
        <v>22</v>
      </c>
      <c r="N6" s="1">
        <f>MAX(C6:J6)</f>
        <v>50</v>
      </c>
      <c r="O6" s="16" t="str">
        <f>IF(K6&gt;=350,"A+",IF(K6&gt;=300,"A",IF(K6&gt;=250,"A-",IF(K6&gt;=200,"B",IF(K6&gt;=150,"C",IF(K6&gt;=100,"D"))))))</f>
        <v>A</v>
      </c>
      <c r="P6" s="13">
        <f>RANK(K6,$K$3:$K$22)</f>
        <v>4</v>
      </c>
      <c r="Q6" s="13"/>
      <c r="R6" s="13" t="s">
        <v>45</v>
      </c>
      <c r="S6" s="10" t="s">
        <v>42</v>
      </c>
    </row>
    <row r="7" spans="1:19" x14ac:dyDescent="0.25">
      <c r="A7" s="5">
        <v>17</v>
      </c>
      <c r="B7" s="1" t="s">
        <v>32</v>
      </c>
      <c r="C7" s="1">
        <v>56</v>
      </c>
      <c r="D7" s="1">
        <v>25</v>
      </c>
      <c r="E7" s="1">
        <v>55</v>
      </c>
      <c r="F7" s="1">
        <v>52</v>
      </c>
      <c r="G7" s="1">
        <v>26</v>
      </c>
      <c r="H7" s="1">
        <v>42</v>
      </c>
      <c r="I7" s="1">
        <v>29</v>
      </c>
      <c r="J7" s="1">
        <v>15</v>
      </c>
      <c r="K7" s="1">
        <f>SUM(C7:J7)</f>
        <v>300</v>
      </c>
      <c r="L7" s="1">
        <f>AVERAGE(C7:J7)</f>
        <v>37.5</v>
      </c>
      <c r="M7" s="1">
        <f>MIN(C7:J7)</f>
        <v>15</v>
      </c>
      <c r="N7" s="1">
        <f>MAX(C7:J7)</f>
        <v>56</v>
      </c>
      <c r="O7" s="16" t="str">
        <f>IF(K7&gt;=350,"A+",IF(K7&gt;=300,"A",IF(K7&gt;=250,"A-",IF(K7&gt;=200,"B",IF(K7&gt;=150,"C",IF(K7&gt;=100,"D"))))))</f>
        <v>A</v>
      </c>
      <c r="P7" s="13">
        <f>RANK(K7,$K$3:$K$22)</f>
        <v>5</v>
      </c>
      <c r="Q7" s="13"/>
      <c r="R7" s="13" t="s">
        <v>47</v>
      </c>
      <c r="S7" s="10" t="s">
        <v>44</v>
      </c>
    </row>
    <row r="8" spans="1:19" x14ac:dyDescent="0.25">
      <c r="A8" s="5">
        <v>8</v>
      </c>
      <c r="B8" s="1" t="s">
        <v>23</v>
      </c>
      <c r="C8" s="1">
        <v>40</v>
      </c>
      <c r="D8" s="1">
        <v>25</v>
      </c>
      <c r="E8" s="1">
        <v>50</v>
      </c>
      <c r="F8" s="1">
        <v>38</v>
      </c>
      <c r="G8" s="1">
        <v>26</v>
      </c>
      <c r="H8" s="1">
        <v>50</v>
      </c>
      <c r="I8" s="1">
        <v>40</v>
      </c>
      <c r="J8" s="1">
        <v>22</v>
      </c>
      <c r="K8" s="1">
        <f>SUM(C8:J8)</f>
        <v>291</v>
      </c>
      <c r="L8" s="1">
        <f>AVERAGE(C8:J8)</f>
        <v>36.375</v>
      </c>
      <c r="M8" s="1">
        <f>MIN(C8:J8)</f>
        <v>22</v>
      </c>
      <c r="N8" s="1">
        <f>MAX(C8:J8)</f>
        <v>50</v>
      </c>
      <c r="O8" s="16" t="str">
        <f>IF(K8&gt;=350,"A+",IF(K8&gt;=300,"A",IF(K8&gt;=250,"A-",IF(K8&gt;=200,"B",IF(K8&gt;=150,"C",IF(K8&gt;=100,"D"))))))</f>
        <v>A-</v>
      </c>
      <c r="P8" s="13">
        <f>RANK(K8,$K$3:$K$22)</f>
        <v>6</v>
      </c>
      <c r="Q8" s="13"/>
      <c r="R8" s="13" t="s">
        <v>48</v>
      </c>
      <c r="S8" s="10" t="s">
        <v>40</v>
      </c>
    </row>
    <row r="9" spans="1:19" x14ac:dyDescent="0.25">
      <c r="A9" s="5">
        <v>4</v>
      </c>
      <c r="B9" s="1" t="s">
        <v>19</v>
      </c>
      <c r="C9" s="1">
        <v>42</v>
      </c>
      <c r="D9" s="1">
        <v>23</v>
      </c>
      <c r="E9" s="1">
        <v>45</v>
      </c>
      <c r="F9" s="1">
        <v>42</v>
      </c>
      <c r="G9" s="1">
        <v>25</v>
      </c>
      <c r="H9" s="1">
        <v>50</v>
      </c>
      <c r="I9" s="1">
        <v>42</v>
      </c>
      <c r="J9" s="1">
        <v>20</v>
      </c>
      <c r="K9" s="1">
        <f>SUM(C9:J9)</f>
        <v>289</v>
      </c>
      <c r="L9" s="1">
        <f>AVERAGE(C9:J9)</f>
        <v>36.125</v>
      </c>
      <c r="M9" s="1">
        <f>MIN(C9:J9)</f>
        <v>20</v>
      </c>
      <c r="N9" s="1">
        <f>MAX(C9:J9)</f>
        <v>50</v>
      </c>
      <c r="O9" s="16" t="str">
        <f>IF(K9&gt;=350,"A+",IF(K9&gt;=300,"A",IF(K9&gt;=250,"A-",IF(K9&gt;=200,"B",IF(K9&gt;=150,"C",IF(K9&gt;=100,"D"))))))</f>
        <v>A-</v>
      </c>
      <c r="P9" s="13">
        <f>RANK(K9,$K$3:$K$22)</f>
        <v>7</v>
      </c>
      <c r="Q9" s="13"/>
      <c r="R9" s="13"/>
      <c r="S9" s="10"/>
    </row>
    <row r="10" spans="1:19" x14ac:dyDescent="0.25">
      <c r="A10" s="5">
        <v>13</v>
      </c>
      <c r="B10" s="1" t="s">
        <v>28</v>
      </c>
      <c r="C10" s="1">
        <v>55</v>
      </c>
      <c r="D10" s="1">
        <v>19</v>
      </c>
      <c r="E10" s="1">
        <v>52</v>
      </c>
      <c r="F10" s="1">
        <v>34</v>
      </c>
      <c r="G10" s="1">
        <v>18</v>
      </c>
      <c r="H10" s="1">
        <v>45</v>
      </c>
      <c r="I10" s="1">
        <v>36</v>
      </c>
      <c r="J10" s="1">
        <v>25</v>
      </c>
      <c r="K10" s="1">
        <f>SUM(C10:J10)</f>
        <v>284</v>
      </c>
      <c r="L10" s="1">
        <f>AVERAGE(C10:J10)</f>
        <v>35.5</v>
      </c>
      <c r="M10" s="1">
        <f>MIN(C10:J10)</f>
        <v>18</v>
      </c>
      <c r="N10" s="1">
        <f>MAX(C10:J10)</f>
        <v>55</v>
      </c>
      <c r="O10" s="16" t="str">
        <f>IF(K10&gt;=350,"A+",IF(K10&gt;=300,"A",IF(K10&gt;=250,"A-",IF(K10&gt;=200,"B",IF(K10&gt;=150,"C",IF(K10&gt;=100,"D"))))))</f>
        <v>A-</v>
      </c>
      <c r="P10" s="13">
        <f>RANK(K10,$K$3:$K$22)</f>
        <v>8</v>
      </c>
      <c r="Q10" s="14"/>
      <c r="R10" s="14"/>
      <c r="S10" s="11"/>
    </row>
    <row r="11" spans="1:19" x14ac:dyDescent="0.25">
      <c r="A11" s="5">
        <v>14</v>
      </c>
      <c r="B11" s="1" t="s">
        <v>29</v>
      </c>
      <c r="C11" s="1">
        <v>48</v>
      </c>
      <c r="D11" s="1">
        <v>17</v>
      </c>
      <c r="E11" s="1">
        <v>50</v>
      </c>
      <c r="F11" s="1">
        <v>28</v>
      </c>
      <c r="G11" s="1">
        <v>17</v>
      </c>
      <c r="H11" s="1">
        <v>48</v>
      </c>
      <c r="I11" s="1">
        <v>45</v>
      </c>
      <c r="J11" s="1">
        <v>26</v>
      </c>
      <c r="K11" s="1">
        <f>SUM(C11:J11)</f>
        <v>279</v>
      </c>
      <c r="L11" s="1">
        <f>AVERAGE(C11:J11)</f>
        <v>34.875</v>
      </c>
      <c r="M11" s="1">
        <f>MIN(C11:J11)</f>
        <v>17</v>
      </c>
      <c r="N11" s="1">
        <f>MAX(C11:J11)</f>
        <v>50</v>
      </c>
      <c r="O11" s="16" t="str">
        <f>IF(K11&gt;=350,"A+",IF(K11&gt;=300,"A",IF(K11&gt;=250,"A-",IF(K11&gt;=200,"B",IF(K11&gt;=150,"C",IF(K11&gt;=100,"D"))))))</f>
        <v>A-</v>
      </c>
      <c r="P11" s="13">
        <f>RANK(K11,$K$3:$K$22)</f>
        <v>9</v>
      </c>
      <c r="Q11" s="13"/>
    </row>
    <row r="12" spans="1:19" x14ac:dyDescent="0.25">
      <c r="A12" s="5">
        <v>15</v>
      </c>
      <c r="B12" s="1" t="s">
        <v>30</v>
      </c>
      <c r="C12" s="1">
        <v>49</v>
      </c>
      <c r="D12" s="1">
        <v>15</v>
      </c>
      <c r="E12" s="1">
        <v>45</v>
      </c>
      <c r="F12" s="1">
        <v>29</v>
      </c>
      <c r="G12" s="1">
        <v>25</v>
      </c>
      <c r="H12" s="1">
        <v>50</v>
      </c>
      <c r="I12" s="1">
        <v>42</v>
      </c>
      <c r="J12" s="1">
        <v>21</v>
      </c>
      <c r="K12" s="1">
        <f>SUM(C12:J12)</f>
        <v>276</v>
      </c>
      <c r="L12" s="1">
        <f>AVERAGE(C12:J12)</f>
        <v>34.5</v>
      </c>
      <c r="M12" s="1">
        <f>MIN(C12:J12)</f>
        <v>15</v>
      </c>
      <c r="N12" s="1">
        <f>MAX(C12:J12)</f>
        <v>50</v>
      </c>
      <c r="O12" s="16" t="str">
        <f>IF(K12&gt;=350,"A+",IF(K12&gt;=300,"A",IF(K12&gt;=250,"A-",IF(K12&gt;=200,"B",IF(K12&gt;=150,"C",IF(K12&gt;=100,"D"))))))</f>
        <v>A-</v>
      </c>
      <c r="P12" s="13">
        <f>RANK(K12,$K$3:$K$22)</f>
        <v>10</v>
      </c>
      <c r="Q12" s="13"/>
    </row>
    <row r="13" spans="1:19" x14ac:dyDescent="0.25">
      <c r="A13" s="5">
        <v>19</v>
      </c>
      <c r="B13" s="1" t="s">
        <v>34</v>
      </c>
      <c r="C13" s="1">
        <v>40</v>
      </c>
      <c r="D13" s="1">
        <v>18</v>
      </c>
      <c r="E13" s="1">
        <v>35</v>
      </c>
      <c r="F13" s="1">
        <v>36</v>
      </c>
      <c r="G13" s="1">
        <v>22</v>
      </c>
      <c r="H13" s="1">
        <v>41</v>
      </c>
      <c r="I13" s="1">
        <v>56</v>
      </c>
      <c r="J13" s="1">
        <v>25</v>
      </c>
      <c r="K13" s="1">
        <f>SUM(C13:J13)</f>
        <v>273</v>
      </c>
      <c r="L13" s="1">
        <f>AVERAGE(C13:J13)</f>
        <v>34.125</v>
      </c>
      <c r="M13" s="1">
        <f>MIN(C13:J13)</f>
        <v>18</v>
      </c>
      <c r="N13" s="1">
        <f>MAX(C13:J13)</f>
        <v>56</v>
      </c>
      <c r="O13" s="16" t="str">
        <f>IF(K13&gt;=350,"A+",IF(K13&gt;=300,"A",IF(K13&gt;=250,"A-",IF(K13&gt;=200,"B",IF(K13&gt;=150,"C",IF(K13&gt;=100,"D"))))))</f>
        <v>A-</v>
      </c>
      <c r="P13" s="13">
        <f>RANK(K13,$K$3:$K$22)</f>
        <v>11</v>
      </c>
      <c r="Q13" s="13"/>
    </row>
    <row r="14" spans="1:19" x14ac:dyDescent="0.25">
      <c r="A14" s="5">
        <v>7</v>
      </c>
      <c r="B14" s="1" t="s">
        <v>22</v>
      </c>
      <c r="C14" s="1">
        <v>37</v>
      </c>
      <c r="D14" s="1">
        <v>19</v>
      </c>
      <c r="E14" s="1">
        <v>39</v>
      </c>
      <c r="F14" s="1">
        <v>50</v>
      </c>
      <c r="G14" s="1">
        <v>26</v>
      </c>
      <c r="H14" s="1">
        <v>37</v>
      </c>
      <c r="I14" s="1">
        <v>30</v>
      </c>
      <c r="J14" s="1">
        <v>25</v>
      </c>
      <c r="K14" s="1">
        <f>SUM(C14:J14)</f>
        <v>263</v>
      </c>
      <c r="L14" s="1">
        <f>AVERAGE(C14:J14)</f>
        <v>32.875</v>
      </c>
      <c r="M14" s="1">
        <f>MIN(C14:J14)</f>
        <v>19</v>
      </c>
      <c r="N14" s="1">
        <f>MAX(C14:J14)</f>
        <v>50</v>
      </c>
      <c r="O14" s="16" t="str">
        <f>IF(K14&gt;=350,"A+",IF(K14&gt;=300,"A",IF(K14&gt;=250,"A-",IF(K14&gt;=200,"B",IF(K14&gt;=150,"C",IF(K14&gt;=100,"D"))))))</f>
        <v>A-</v>
      </c>
      <c r="P14" s="13">
        <f>RANK(K14,$K$3:$K$22)</f>
        <v>12</v>
      </c>
      <c r="Q14" s="13"/>
    </row>
    <row r="15" spans="1:19" x14ac:dyDescent="0.25">
      <c r="A15" s="5">
        <v>11</v>
      </c>
      <c r="B15" s="1" t="s">
        <v>26</v>
      </c>
      <c r="C15" s="1">
        <v>50</v>
      </c>
      <c r="D15" s="1">
        <v>20</v>
      </c>
      <c r="E15" s="1">
        <v>40</v>
      </c>
      <c r="F15" s="1">
        <v>35</v>
      </c>
      <c r="G15" s="1">
        <v>25</v>
      </c>
      <c r="H15" s="1">
        <v>40</v>
      </c>
      <c r="I15" s="1">
        <v>32</v>
      </c>
      <c r="J15" s="1">
        <v>20</v>
      </c>
      <c r="K15" s="1">
        <f>SUM(C15:J15)</f>
        <v>262</v>
      </c>
      <c r="L15" s="1">
        <f>AVERAGE(C15:J15)</f>
        <v>32.75</v>
      </c>
      <c r="M15" s="1">
        <f>MIN(C15:J15)</f>
        <v>20</v>
      </c>
      <c r="N15" s="1">
        <f>MAX(C15:J15)</f>
        <v>50</v>
      </c>
      <c r="O15" s="16" t="str">
        <f>IF(K15&gt;=350,"A+",IF(K15&gt;=300,"A",IF(K15&gt;=250,"A-",IF(K15&gt;=200,"B",IF(K15&gt;=150,"C",IF(K15&gt;=100,"D"))))))</f>
        <v>A-</v>
      </c>
      <c r="P15" s="13">
        <f>RANK(K15,$K$3:$K$22)</f>
        <v>13</v>
      </c>
      <c r="Q15" s="13"/>
    </row>
    <row r="16" spans="1:19" x14ac:dyDescent="0.25">
      <c r="A16" s="5">
        <v>9</v>
      </c>
      <c r="B16" s="1" t="s">
        <v>24</v>
      </c>
      <c r="C16" s="1">
        <v>45</v>
      </c>
      <c r="D16" s="1">
        <v>21</v>
      </c>
      <c r="E16" s="1">
        <v>45</v>
      </c>
      <c r="F16" s="1">
        <v>32</v>
      </c>
      <c r="G16" s="1">
        <v>20</v>
      </c>
      <c r="H16" s="1">
        <v>40</v>
      </c>
      <c r="I16" s="1">
        <v>32</v>
      </c>
      <c r="J16" s="1">
        <v>15</v>
      </c>
      <c r="K16" s="1">
        <f>SUM(C16:J16)</f>
        <v>250</v>
      </c>
      <c r="L16" s="1">
        <f>AVERAGE(C16:J16)</f>
        <v>31.25</v>
      </c>
      <c r="M16" s="1">
        <f>MIN(C16:J16)</f>
        <v>15</v>
      </c>
      <c r="N16" s="1">
        <f>MAX(C16:J16)</f>
        <v>45</v>
      </c>
      <c r="O16" s="16" t="str">
        <f>IF(K16&gt;=350,"A+",IF(K16&gt;=300,"A",IF(K16&gt;=250,"A-",IF(K16&gt;=200,"B",IF(K16&gt;=150,"C",IF(K16&gt;=100,"D"))))))</f>
        <v>A-</v>
      </c>
      <c r="P16" s="13">
        <f>RANK(K16,$K$3:$K$22)</f>
        <v>14</v>
      </c>
      <c r="Q16" s="13"/>
    </row>
    <row r="17" spans="1:17" x14ac:dyDescent="0.25">
      <c r="A17" s="5">
        <v>6</v>
      </c>
      <c r="B17" s="1" t="s">
        <v>21</v>
      </c>
      <c r="C17" s="1">
        <v>50</v>
      </c>
      <c r="D17" s="1">
        <v>18</v>
      </c>
      <c r="E17" s="1">
        <v>36</v>
      </c>
      <c r="F17" s="1">
        <v>38</v>
      </c>
      <c r="G17" s="1">
        <v>20</v>
      </c>
      <c r="H17" s="1">
        <v>30</v>
      </c>
      <c r="I17" s="1">
        <v>32</v>
      </c>
      <c r="J17" s="1">
        <v>22</v>
      </c>
      <c r="K17" s="1">
        <f>SUM(C17:J17)</f>
        <v>246</v>
      </c>
      <c r="L17" s="1">
        <f>AVERAGE(C17:J17)</f>
        <v>30.75</v>
      </c>
      <c r="M17" s="1">
        <f>MIN(C17:J17)</f>
        <v>18</v>
      </c>
      <c r="N17" s="1">
        <f>MAX(C17:J17)</f>
        <v>50</v>
      </c>
      <c r="O17" s="16" t="str">
        <f>IF(K17&gt;=350,"A+",IF(K17&gt;=300,"A",IF(K17&gt;=250,"A-",IF(K17&gt;=200,"B",IF(K17&gt;=150,"C",IF(K17&gt;=100,"D"))))))</f>
        <v>B</v>
      </c>
      <c r="P17" s="13">
        <f>RANK(K17,$K$3:$K$22)</f>
        <v>15</v>
      </c>
      <c r="Q17" s="13"/>
    </row>
    <row r="18" spans="1:17" x14ac:dyDescent="0.25">
      <c r="A18" s="5">
        <v>16</v>
      </c>
      <c r="B18" s="1" t="s">
        <v>31</v>
      </c>
      <c r="C18" s="1">
        <v>40</v>
      </c>
      <c r="D18" s="1">
        <v>22</v>
      </c>
      <c r="E18" s="1">
        <v>35</v>
      </c>
      <c r="F18" s="1">
        <v>33</v>
      </c>
      <c r="G18" s="1">
        <v>20</v>
      </c>
      <c r="H18" s="1">
        <v>45</v>
      </c>
      <c r="I18" s="1">
        <v>28</v>
      </c>
      <c r="J18" s="1">
        <v>18</v>
      </c>
      <c r="K18" s="1">
        <f>SUM(C18:J18)</f>
        <v>241</v>
      </c>
      <c r="L18" s="1">
        <f>AVERAGE(C18:J18)</f>
        <v>30.125</v>
      </c>
      <c r="M18" s="1">
        <f>MIN(C18:J18)</f>
        <v>18</v>
      </c>
      <c r="N18" s="1">
        <f>MAX(C18:J18)</f>
        <v>45</v>
      </c>
      <c r="O18" s="16" t="str">
        <f>IF(K18&gt;=350,"A+",IF(K18&gt;=300,"A",IF(K18&gt;=250,"A-",IF(K18&gt;=200,"B",IF(K18&gt;=150,"C",IF(K18&gt;=100,"D"))))))</f>
        <v>B</v>
      </c>
      <c r="P18" s="13">
        <f>RANK(K18,$K$3:$K$22)</f>
        <v>16</v>
      </c>
      <c r="Q18" s="13"/>
    </row>
    <row r="19" spans="1:17" x14ac:dyDescent="0.25">
      <c r="A19" s="5">
        <v>12</v>
      </c>
      <c r="B19" s="1" t="s">
        <v>27</v>
      </c>
      <c r="C19" s="1">
        <v>42</v>
      </c>
      <c r="D19" s="1">
        <v>18</v>
      </c>
      <c r="E19" s="1">
        <v>24</v>
      </c>
      <c r="F19" s="1">
        <v>36</v>
      </c>
      <c r="G19" s="1">
        <v>22</v>
      </c>
      <c r="H19" s="1">
        <v>42</v>
      </c>
      <c r="I19" s="1">
        <v>33</v>
      </c>
      <c r="J19" s="1">
        <v>22</v>
      </c>
      <c r="K19" s="1">
        <f>SUM(C19:J19)</f>
        <v>239</v>
      </c>
      <c r="L19" s="1">
        <f>AVERAGE(C19:J19)</f>
        <v>29.875</v>
      </c>
      <c r="M19" s="1">
        <f>MIN(C19:J19)</f>
        <v>18</v>
      </c>
      <c r="N19" s="1">
        <f>MAX(C19:J19)</f>
        <v>42</v>
      </c>
      <c r="O19" s="16" t="str">
        <f>IF(K19&gt;=350,"A+",IF(K19&gt;=300,"A",IF(K19&gt;=250,"A-",IF(K19&gt;=200,"B",IF(K19&gt;=150,"C",IF(K19&gt;=100,"D"))))))</f>
        <v>B</v>
      </c>
      <c r="P19" s="13">
        <f>RANK(K19,$K$3:$K$22)</f>
        <v>17</v>
      </c>
      <c r="Q19" s="13"/>
    </row>
    <row r="20" spans="1:17" x14ac:dyDescent="0.25">
      <c r="A20" s="5">
        <v>10</v>
      </c>
      <c r="B20" s="1" t="s">
        <v>25</v>
      </c>
      <c r="C20" s="1">
        <v>43</v>
      </c>
      <c r="D20" s="1">
        <v>19</v>
      </c>
      <c r="E20" s="1">
        <v>31</v>
      </c>
      <c r="F20" s="1">
        <v>36</v>
      </c>
      <c r="G20" s="1">
        <v>20</v>
      </c>
      <c r="H20" s="1">
        <v>38</v>
      </c>
      <c r="I20" s="1">
        <v>30</v>
      </c>
      <c r="J20" s="1">
        <v>13</v>
      </c>
      <c r="K20" s="1">
        <f>SUM(C20:J20)</f>
        <v>230</v>
      </c>
      <c r="L20" s="1">
        <f>AVERAGE(C20:J20)</f>
        <v>28.75</v>
      </c>
      <c r="M20" s="1">
        <f>MIN(C20:J20)</f>
        <v>13</v>
      </c>
      <c r="N20" s="1">
        <f>MAX(C20:J20)</f>
        <v>43</v>
      </c>
      <c r="O20" s="16" t="str">
        <f>IF(K20&gt;=350,"A+",IF(K20&gt;=300,"A",IF(K20&gt;=250,"A-",IF(K20&gt;=200,"B",IF(K20&gt;=150,"C",IF(K20&gt;=100,"D"))))))</f>
        <v>B</v>
      </c>
      <c r="P20" s="13">
        <f>RANK(K20,$K$3:$K$22)</f>
        <v>18</v>
      </c>
      <c r="Q20" s="13"/>
    </row>
    <row r="21" spans="1:17" x14ac:dyDescent="0.25">
      <c r="A21" s="5">
        <v>20</v>
      </c>
      <c r="B21" s="1" t="s">
        <v>35</v>
      </c>
      <c r="C21" s="1">
        <v>38</v>
      </c>
      <c r="D21" s="1">
        <v>16</v>
      </c>
      <c r="E21" s="1">
        <v>25</v>
      </c>
      <c r="F21" s="1">
        <v>33</v>
      </c>
      <c r="G21" s="1">
        <v>15</v>
      </c>
      <c r="H21" s="1">
        <v>40</v>
      </c>
      <c r="I21" s="1">
        <v>30</v>
      </c>
      <c r="J21" s="1">
        <v>26</v>
      </c>
      <c r="K21" s="1">
        <f>SUM(C21:J21)</f>
        <v>223</v>
      </c>
      <c r="L21" s="1">
        <f>AVERAGE(C21:J21)</f>
        <v>27.875</v>
      </c>
      <c r="M21" s="1">
        <f>MIN(C21:J21)</f>
        <v>15</v>
      </c>
      <c r="N21" s="1">
        <f>MAX(C21:J21)</f>
        <v>40</v>
      </c>
      <c r="O21" s="16" t="str">
        <f>IF(K21&gt;=350,"A+",IF(K21&gt;=300,"A",IF(K21&gt;=250,"A-",IF(K21&gt;=200,"B",IF(K21&gt;=150,"C",IF(K21&gt;=100,"D"))))))</f>
        <v>B</v>
      </c>
      <c r="P21" s="13">
        <f>RANK(K21,$K$3:$K$22)</f>
        <v>19</v>
      </c>
      <c r="Q21" s="13"/>
    </row>
    <row r="22" spans="1:17" ht="15.75" thickBot="1" x14ac:dyDescent="0.3">
      <c r="A22" s="6">
        <v>5</v>
      </c>
      <c r="B22" s="7" t="s">
        <v>20</v>
      </c>
      <c r="C22" s="7">
        <v>30</v>
      </c>
      <c r="D22" s="7">
        <v>12</v>
      </c>
      <c r="E22" s="7">
        <v>30</v>
      </c>
      <c r="F22" s="7">
        <v>35</v>
      </c>
      <c r="G22" s="7">
        <v>15</v>
      </c>
      <c r="H22" s="7">
        <v>35</v>
      </c>
      <c r="I22" s="7">
        <v>40</v>
      </c>
      <c r="J22" s="7">
        <v>20</v>
      </c>
      <c r="K22" s="7">
        <f>SUM(C22:J22)</f>
        <v>217</v>
      </c>
      <c r="L22" s="7">
        <f>AVERAGE(C22:J22)</f>
        <v>27.125</v>
      </c>
      <c r="M22" s="7">
        <f>MIN(C22:J22)</f>
        <v>12</v>
      </c>
      <c r="N22" s="7">
        <f>MAX(C22:J22)</f>
        <v>40</v>
      </c>
      <c r="O22" s="16" t="str">
        <f>IF(K22&gt;=350,"A+",IF(K22&gt;=300,"A",IF(K22&gt;=250,"A-",IF(K22&gt;=200,"B",IF(K22&gt;=150,"C",IF(K22&gt;=100,"D"))))))</f>
        <v>B</v>
      </c>
      <c r="P22" s="13">
        <f>RANK(K22,$K$3:$K$22)</f>
        <v>20</v>
      </c>
      <c r="Q22" s="13"/>
    </row>
  </sheetData>
  <sortState xmlns:xlrd2="http://schemas.microsoft.com/office/spreadsheetml/2017/richdata2" ref="A3:P22">
    <sortCondition descending="1" ref="K3:K22"/>
  </sortState>
  <mergeCells count="1">
    <mergeCell ref="A1:N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3C41-AA08-4606-8C7E-55C4A5FEF4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jahid pc</cp:lastModifiedBy>
  <cp:lastPrinted>2022-02-25T21:07:51Z</cp:lastPrinted>
  <dcterms:created xsi:type="dcterms:W3CDTF">2022-02-25T20:23:44Z</dcterms:created>
  <dcterms:modified xsi:type="dcterms:W3CDTF">2022-04-05T17:23:27Z</dcterms:modified>
</cp:coreProperties>
</file>