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io\PycharmProjects\UscFactDash\"/>
    </mc:Choice>
  </mc:AlternateContent>
  <xr:revisionPtr revIDLastSave="0" documentId="13_ncr:1_{26105A4D-C15D-430D-AA2E-E3D259A94E6D}" xr6:coauthVersionLast="47" xr6:coauthVersionMax="47" xr10:uidLastSave="{00000000-0000-0000-0000-000000000000}"/>
  <bookViews>
    <workbookView xWindow="28680" yWindow="-120" windowWidth="29040" windowHeight="15720" activeTab="1" xr2:uid="{A1885EFB-A393-42B6-8F01-64C8BE4B24D0}"/>
  </bookViews>
  <sheets>
    <sheet name="2022-2023" sheetId="1" r:id="rId1"/>
    <sheet name="2023-2024" sheetId="2" r:id="rId2"/>
  </sheets>
  <externalReferences>
    <externalReference r:id="rId3"/>
  </externalReferences>
  <definedNames>
    <definedName name="AgeGroup">[1]Age!$A$3:$B$8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0" i="2" l="1"/>
  <c r="G470" i="2"/>
  <c r="H470" i="2" s="1"/>
  <c r="D470" i="2"/>
  <c r="O469" i="2"/>
  <c r="G469" i="2"/>
  <c r="H469" i="2" s="1"/>
  <c r="D469" i="2"/>
  <c r="O468" i="2"/>
  <c r="G468" i="2"/>
  <c r="H468" i="2" s="1"/>
  <c r="D468" i="2"/>
  <c r="O467" i="2"/>
  <c r="G467" i="2"/>
  <c r="H467" i="2" s="1"/>
  <c r="D467" i="2"/>
  <c r="O466" i="2"/>
  <c r="G466" i="2"/>
  <c r="H466" i="2" s="1"/>
  <c r="D466" i="2"/>
  <c r="O465" i="2"/>
  <c r="G465" i="2"/>
  <c r="H465" i="2" s="1"/>
  <c r="D465" i="2"/>
  <c r="O464" i="2"/>
  <c r="G464" i="2"/>
  <c r="H464" i="2" s="1"/>
  <c r="D464" i="2"/>
  <c r="O463" i="2"/>
  <c r="G463" i="2"/>
  <c r="H463" i="2" s="1"/>
  <c r="D463" i="2"/>
  <c r="O462" i="2"/>
  <c r="H462" i="2"/>
  <c r="G462" i="2"/>
  <c r="D462" i="2"/>
  <c r="O461" i="2"/>
  <c r="G461" i="2"/>
  <c r="H461" i="2" s="1"/>
  <c r="D461" i="2"/>
  <c r="O460" i="2"/>
  <c r="G460" i="2"/>
  <c r="H460" i="2" s="1"/>
  <c r="D460" i="2"/>
  <c r="O459" i="2"/>
  <c r="G459" i="2"/>
  <c r="H459" i="2" s="1"/>
  <c r="D459" i="2"/>
  <c r="O458" i="2"/>
  <c r="G458" i="2"/>
  <c r="H458" i="2" s="1"/>
  <c r="D458" i="2"/>
  <c r="O457" i="2"/>
  <c r="G457" i="2"/>
  <c r="H457" i="2" s="1"/>
  <c r="D457" i="2"/>
  <c r="O456" i="2"/>
  <c r="G456" i="2"/>
  <c r="H456" i="2" s="1"/>
  <c r="D456" i="2"/>
  <c r="O455" i="2"/>
  <c r="G455" i="2"/>
  <c r="H455" i="2" s="1"/>
  <c r="D455" i="2"/>
  <c r="O454" i="2"/>
  <c r="G454" i="2"/>
  <c r="H454" i="2" s="1"/>
  <c r="D454" i="2"/>
  <c r="O453" i="2"/>
  <c r="G453" i="2"/>
  <c r="H453" i="2" s="1"/>
  <c r="D453" i="2"/>
  <c r="O452" i="2"/>
  <c r="G452" i="2"/>
  <c r="H452" i="2" s="1"/>
  <c r="D452" i="2"/>
  <c r="O451" i="2"/>
  <c r="G451" i="2"/>
  <c r="H451" i="2" s="1"/>
  <c r="D451" i="2"/>
  <c r="O450" i="2"/>
  <c r="G450" i="2"/>
  <c r="H450" i="2" s="1"/>
  <c r="D450" i="2"/>
  <c r="O449" i="2"/>
  <c r="G449" i="2"/>
  <c r="H449" i="2" s="1"/>
  <c r="D449" i="2"/>
  <c r="O448" i="2"/>
  <c r="G448" i="2"/>
  <c r="H448" i="2" s="1"/>
  <c r="D448" i="2"/>
  <c r="O447" i="2"/>
  <c r="G447" i="2"/>
  <c r="H447" i="2" s="1"/>
  <c r="D447" i="2"/>
  <c r="O446" i="2"/>
  <c r="G446" i="2"/>
  <c r="H446" i="2" s="1"/>
  <c r="D446" i="2"/>
  <c r="O445" i="2"/>
  <c r="G445" i="2"/>
  <c r="H445" i="2" s="1"/>
  <c r="D445" i="2"/>
  <c r="O444" i="2"/>
  <c r="G444" i="2"/>
  <c r="H444" i="2" s="1"/>
  <c r="D444" i="2"/>
  <c r="O443" i="2"/>
  <c r="G443" i="2"/>
  <c r="H443" i="2" s="1"/>
  <c r="D443" i="2"/>
  <c r="O442" i="2"/>
  <c r="G442" i="2"/>
  <c r="H442" i="2" s="1"/>
  <c r="D442" i="2"/>
  <c r="O441" i="2"/>
  <c r="G441" i="2"/>
  <c r="H441" i="2" s="1"/>
  <c r="D441" i="2"/>
  <c r="O440" i="2"/>
  <c r="G440" i="2"/>
  <c r="H440" i="2" s="1"/>
  <c r="D440" i="2"/>
  <c r="O439" i="2"/>
  <c r="G439" i="2"/>
  <c r="H439" i="2" s="1"/>
  <c r="D439" i="2"/>
  <c r="O438" i="2"/>
  <c r="G438" i="2"/>
  <c r="H438" i="2" s="1"/>
  <c r="D438" i="2"/>
  <c r="O437" i="2"/>
  <c r="G437" i="2"/>
  <c r="H437" i="2" s="1"/>
  <c r="D437" i="2"/>
  <c r="O436" i="2"/>
  <c r="G436" i="2"/>
  <c r="H436" i="2" s="1"/>
  <c r="D436" i="2"/>
  <c r="O435" i="2"/>
  <c r="G435" i="2"/>
  <c r="H435" i="2" s="1"/>
  <c r="D435" i="2"/>
  <c r="O434" i="2"/>
  <c r="G434" i="2"/>
  <c r="H434" i="2" s="1"/>
  <c r="D434" i="2"/>
  <c r="O433" i="2"/>
  <c r="G433" i="2"/>
  <c r="H433" i="2" s="1"/>
  <c r="D433" i="2"/>
  <c r="O432" i="2"/>
  <c r="G432" i="2"/>
  <c r="H432" i="2" s="1"/>
  <c r="D432" i="2"/>
  <c r="O431" i="2"/>
  <c r="G431" i="2"/>
  <c r="H431" i="2" s="1"/>
  <c r="D431" i="2"/>
  <c r="O430" i="2"/>
  <c r="G430" i="2"/>
  <c r="H430" i="2" s="1"/>
  <c r="D430" i="2"/>
  <c r="O429" i="2"/>
  <c r="G429" i="2"/>
  <c r="H429" i="2" s="1"/>
  <c r="D429" i="2"/>
  <c r="O428" i="2"/>
  <c r="G428" i="2"/>
  <c r="H428" i="2" s="1"/>
  <c r="D428" i="2"/>
  <c r="O427" i="2"/>
  <c r="H427" i="2"/>
  <c r="G427" i="2"/>
  <c r="D427" i="2"/>
  <c r="O426" i="2"/>
  <c r="G426" i="2"/>
  <c r="H426" i="2" s="1"/>
  <c r="D426" i="2"/>
  <c r="O425" i="2"/>
  <c r="G425" i="2"/>
  <c r="H425" i="2" s="1"/>
  <c r="D425" i="2"/>
  <c r="O424" i="2"/>
  <c r="G424" i="2"/>
  <c r="H424" i="2" s="1"/>
  <c r="D424" i="2"/>
  <c r="O423" i="2"/>
  <c r="G423" i="2"/>
  <c r="H423" i="2" s="1"/>
  <c r="D423" i="2"/>
  <c r="O422" i="2"/>
  <c r="G422" i="2"/>
  <c r="H422" i="2" s="1"/>
  <c r="D422" i="2"/>
  <c r="O421" i="2"/>
  <c r="G421" i="2"/>
  <c r="H421" i="2" s="1"/>
  <c r="D421" i="2"/>
  <c r="O420" i="2"/>
  <c r="G420" i="2"/>
  <c r="H420" i="2" s="1"/>
  <c r="D420" i="2"/>
  <c r="O419" i="2"/>
  <c r="G419" i="2"/>
  <c r="H419" i="2" s="1"/>
  <c r="D419" i="2"/>
  <c r="O418" i="2"/>
  <c r="G418" i="2"/>
  <c r="H418" i="2" s="1"/>
  <c r="D418" i="2"/>
  <c r="O417" i="2"/>
  <c r="G417" i="2"/>
  <c r="H417" i="2" s="1"/>
  <c r="D417" i="2"/>
  <c r="O416" i="2"/>
  <c r="G416" i="2"/>
  <c r="H416" i="2" s="1"/>
  <c r="D416" i="2"/>
  <c r="O415" i="2"/>
  <c r="G415" i="2"/>
  <c r="H415" i="2" s="1"/>
  <c r="D415" i="2"/>
  <c r="O414" i="2"/>
  <c r="G414" i="2"/>
  <c r="H414" i="2" s="1"/>
  <c r="D414" i="2"/>
  <c r="O413" i="2"/>
  <c r="G413" i="2"/>
  <c r="H413" i="2" s="1"/>
  <c r="D413" i="2"/>
  <c r="O412" i="2"/>
  <c r="G412" i="2"/>
  <c r="H412" i="2" s="1"/>
  <c r="D412" i="2"/>
  <c r="O411" i="2"/>
  <c r="G411" i="2"/>
  <c r="H411" i="2" s="1"/>
  <c r="D411" i="2"/>
  <c r="O410" i="2"/>
  <c r="G410" i="2"/>
  <c r="H410" i="2" s="1"/>
  <c r="D410" i="2"/>
  <c r="O409" i="2"/>
  <c r="G409" i="2"/>
  <c r="H409" i="2" s="1"/>
  <c r="D409" i="2"/>
  <c r="O408" i="2"/>
  <c r="G408" i="2"/>
  <c r="H408" i="2" s="1"/>
  <c r="D408" i="2"/>
  <c r="O407" i="2"/>
  <c r="G407" i="2"/>
  <c r="H407" i="2" s="1"/>
  <c r="D407" i="2"/>
  <c r="O406" i="2"/>
  <c r="G406" i="2"/>
  <c r="H406" i="2" s="1"/>
  <c r="D406" i="2"/>
  <c r="O405" i="2"/>
  <c r="G405" i="2"/>
  <c r="H405" i="2" s="1"/>
  <c r="D405" i="2"/>
  <c r="O404" i="2"/>
  <c r="G404" i="2"/>
  <c r="H404" i="2" s="1"/>
  <c r="D404" i="2"/>
  <c r="O403" i="2"/>
  <c r="G403" i="2"/>
  <c r="H403" i="2" s="1"/>
  <c r="D403" i="2"/>
  <c r="O402" i="2"/>
  <c r="G402" i="2"/>
  <c r="H402" i="2" s="1"/>
  <c r="D402" i="2"/>
  <c r="O401" i="2"/>
  <c r="G401" i="2"/>
  <c r="H401" i="2" s="1"/>
  <c r="D401" i="2"/>
  <c r="O400" i="2"/>
  <c r="G400" i="2"/>
  <c r="H400" i="2" s="1"/>
  <c r="D400" i="2"/>
  <c r="O399" i="2"/>
  <c r="G399" i="2"/>
  <c r="H399" i="2" s="1"/>
  <c r="D399" i="2"/>
  <c r="O398" i="2"/>
  <c r="G398" i="2"/>
  <c r="H398" i="2" s="1"/>
  <c r="D398" i="2"/>
  <c r="O397" i="2"/>
  <c r="G397" i="2"/>
  <c r="H397" i="2" s="1"/>
  <c r="D397" i="2"/>
  <c r="O396" i="2"/>
  <c r="G396" i="2"/>
  <c r="H396" i="2" s="1"/>
  <c r="D396" i="2"/>
  <c r="O395" i="2"/>
  <c r="G395" i="2"/>
  <c r="H395" i="2" s="1"/>
  <c r="D395" i="2"/>
  <c r="O394" i="2"/>
  <c r="G394" i="2"/>
  <c r="H394" i="2" s="1"/>
  <c r="D394" i="2"/>
  <c r="O393" i="2"/>
  <c r="G393" i="2"/>
  <c r="H393" i="2" s="1"/>
  <c r="D393" i="2"/>
  <c r="O392" i="2"/>
  <c r="G392" i="2"/>
  <c r="H392" i="2" s="1"/>
  <c r="D392" i="2"/>
  <c r="O391" i="2"/>
  <c r="G391" i="2"/>
  <c r="H391" i="2" s="1"/>
  <c r="D391" i="2"/>
  <c r="O390" i="2"/>
  <c r="G390" i="2"/>
  <c r="H390" i="2" s="1"/>
  <c r="D390" i="2"/>
  <c r="O389" i="2"/>
  <c r="G389" i="2"/>
  <c r="H389" i="2" s="1"/>
  <c r="D389" i="2"/>
  <c r="O388" i="2"/>
  <c r="G388" i="2"/>
  <c r="H388" i="2" s="1"/>
  <c r="D388" i="2"/>
  <c r="O387" i="2"/>
  <c r="G387" i="2"/>
  <c r="H387" i="2" s="1"/>
  <c r="D387" i="2"/>
  <c r="O386" i="2"/>
  <c r="G386" i="2"/>
  <c r="H386" i="2" s="1"/>
  <c r="D386" i="2"/>
  <c r="O385" i="2"/>
  <c r="G385" i="2"/>
  <c r="H385" i="2" s="1"/>
  <c r="D385" i="2"/>
  <c r="O384" i="2"/>
  <c r="G384" i="2"/>
  <c r="H384" i="2" s="1"/>
  <c r="D384" i="2"/>
  <c r="O383" i="2"/>
  <c r="G383" i="2"/>
  <c r="H383" i="2" s="1"/>
  <c r="D383" i="2"/>
  <c r="O382" i="2"/>
  <c r="G382" i="2"/>
  <c r="H382" i="2" s="1"/>
  <c r="D382" i="2"/>
  <c r="O381" i="2"/>
  <c r="G381" i="2"/>
  <c r="H381" i="2" s="1"/>
  <c r="D381" i="2"/>
  <c r="O380" i="2"/>
  <c r="G380" i="2"/>
  <c r="H380" i="2" s="1"/>
  <c r="D380" i="2"/>
  <c r="O379" i="2"/>
  <c r="G379" i="2"/>
  <c r="H379" i="2" s="1"/>
  <c r="D379" i="2"/>
  <c r="O378" i="2"/>
  <c r="G378" i="2"/>
  <c r="H378" i="2" s="1"/>
  <c r="D378" i="2"/>
  <c r="O377" i="2"/>
  <c r="G377" i="2"/>
  <c r="H377" i="2" s="1"/>
  <c r="D377" i="2"/>
  <c r="O376" i="2"/>
  <c r="G376" i="2"/>
  <c r="H376" i="2" s="1"/>
  <c r="D376" i="2"/>
  <c r="O375" i="2"/>
  <c r="G375" i="2"/>
  <c r="H375" i="2" s="1"/>
  <c r="D375" i="2"/>
  <c r="O374" i="2"/>
  <c r="G374" i="2"/>
  <c r="H374" i="2" s="1"/>
  <c r="D374" i="2"/>
  <c r="O373" i="2"/>
  <c r="G373" i="2"/>
  <c r="H373" i="2" s="1"/>
  <c r="D373" i="2"/>
  <c r="O372" i="2"/>
  <c r="G372" i="2"/>
  <c r="H372" i="2" s="1"/>
  <c r="D372" i="2"/>
  <c r="O371" i="2"/>
  <c r="G371" i="2"/>
  <c r="H371" i="2" s="1"/>
  <c r="D371" i="2"/>
  <c r="O370" i="2"/>
  <c r="G370" i="2"/>
  <c r="H370" i="2" s="1"/>
  <c r="D370" i="2"/>
  <c r="O369" i="2"/>
  <c r="G369" i="2"/>
  <c r="H369" i="2" s="1"/>
  <c r="D369" i="2"/>
  <c r="O368" i="2"/>
  <c r="G368" i="2"/>
  <c r="H368" i="2" s="1"/>
  <c r="D368" i="2"/>
  <c r="O367" i="2"/>
  <c r="G367" i="2"/>
  <c r="H367" i="2" s="1"/>
  <c r="D367" i="2"/>
  <c r="O366" i="2"/>
  <c r="G366" i="2"/>
  <c r="H366" i="2" s="1"/>
  <c r="D366" i="2"/>
  <c r="O365" i="2"/>
  <c r="G365" i="2"/>
  <c r="H365" i="2" s="1"/>
  <c r="D365" i="2"/>
  <c r="O364" i="2"/>
  <c r="G364" i="2"/>
  <c r="H364" i="2" s="1"/>
  <c r="D364" i="2"/>
  <c r="O363" i="2"/>
  <c r="G363" i="2"/>
  <c r="H363" i="2" s="1"/>
  <c r="D363" i="2"/>
  <c r="O362" i="2"/>
  <c r="G362" i="2"/>
  <c r="H362" i="2" s="1"/>
  <c r="D362" i="2"/>
  <c r="O361" i="2"/>
  <c r="G361" i="2"/>
  <c r="H361" i="2" s="1"/>
  <c r="D361" i="2"/>
  <c r="O360" i="2"/>
  <c r="G360" i="2"/>
  <c r="H360" i="2" s="1"/>
  <c r="D360" i="2"/>
  <c r="O359" i="2"/>
  <c r="G359" i="2"/>
  <c r="H359" i="2" s="1"/>
  <c r="D359" i="2"/>
  <c r="O358" i="2"/>
  <c r="G358" i="2"/>
  <c r="H358" i="2" s="1"/>
  <c r="D358" i="2"/>
  <c r="O357" i="2"/>
  <c r="G357" i="2"/>
  <c r="H357" i="2" s="1"/>
  <c r="D357" i="2"/>
  <c r="O356" i="2"/>
  <c r="G356" i="2"/>
  <c r="H356" i="2" s="1"/>
  <c r="D356" i="2"/>
  <c r="O355" i="2"/>
  <c r="G355" i="2"/>
  <c r="H355" i="2" s="1"/>
  <c r="D355" i="2"/>
  <c r="O354" i="2"/>
  <c r="G354" i="2"/>
  <c r="H354" i="2" s="1"/>
  <c r="D354" i="2"/>
  <c r="O353" i="2"/>
  <c r="G353" i="2"/>
  <c r="H353" i="2" s="1"/>
  <c r="D353" i="2"/>
  <c r="O352" i="2"/>
  <c r="G352" i="2"/>
  <c r="H352" i="2" s="1"/>
  <c r="D352" i="2"/>
  <c r="O351" i="2"/>
  <c r="G351" i="2"/>
  <c r="H351" i="2" s="1"/>
  <c r="D351" i="2"/>
  <c r="O350" i="2"/>
  <c r="G350" i="2"/>
  <c r="H350" i="2" s="1"/>
  <c r="D350" i="2"/>
  <c r="O349" i="2"/>
  <c r="G349" i="2"/>
  <c r="H349" i="2" s="1"/>
  <c r="D349" i="2"/>
  <c r="O348" i="2"/>
  <c r="G348" i="2"/>
  <c r="H348" i="2" s="1"/>
  <c r="D348" i="2"/>
  <c r="O347" i="2"/>
  <c r="G347" i="2"/>
  <c r="H347" i="2" s="1"/>
  <c r="D347" i="2"/>
  <c r="O346" i="2"/>
  <c r="G346" i="2"/>
  <c r="H346" i="2" s="1"/>
  <c r="D346" i="2"/>
  <c r="O345" i="2"/>
  <c r="G345" i="2"/>
  <c r="H345" i="2" s="1"/>
  <c r="D345" i="2"/>
  <c r="O344" i="2"/>
  <c r="G344" i="2"/>
  <c r="H344" i="2" s="1"/>
  <c r="D344" i="2"/>
  <c r="O343" i="2"/>
  <c r="G343" i="2"/>
  <c r="H343" i="2" s="1"/>
  <c r="D343" i="2"/>
  <c r="O342" i="2"/>
  <c r="G342" i="2"/>
  <c r="H342" i="2" s="1"/>
  <c r="D342" i="2"/>
  <c r="O341" i="2"/>
  <c r="G341" i="2"/>
  <c r="H341" i="2" s="1"/>
  <c r="D341" i="2"/>
  <c r="O340" i="2"/>
  <c r="G340" i="2"/>
  <c r="H340" i="2" s="1"/>
  <c r="D340" i="2"/>
  <c r="O339" i="2"/>
  <c r="G339" i="2"/>
  <c r="H339" i="2" s="1"/>
  <c r="D339" i="2"/>
  <c r="O338" i="2"/>
  <c r="G338" i="2"/>
  <c r="H338" i="2" s="1"/>
  <c r="D338" i="2"/>
  <c r="O337" i="2"/>
  <c r="G337" i="2"/>
  <c r="H337" i="2" s="1"/>
  <c r="D337" i="2"/>
  <c r="O336" i="2"/>
  <c r="G336" i="2"/>
  <c r="H336" i="2" s="1"/>
  <c r="D336" i="2"/>
  <c r="O335" i="2"/>
  <c r="G335" i="2"/>
  <c r="H335" i="2" s="1"/>
  <c r="D335" i="2"/>
  <c r="O334" i="2"/>
  <c r="G334" i="2"/>
  <c r="H334" i="2" s="1"/>
  <c r="D334" i="2"/>
  <c r="O333" i="2"/>
  <c r="G333" i="2"/>
  <c r="H333" i="2" s="1"/>
  <c r="D333" i="2"/>
  <c r="O332" i="2"/>
  <c r="G332" i="2"/>
  <c r="H332" i="2" s="1"/>
  <c r="D332" i="2"/>
  <c r="O331" i="2"/>
  <c r="G331" i="2"/>
  <c r="H331" i="2" s="1"/>
  <c r="D331" i="2"/>
  <c r="O330" i="2"/>
  <c r="G330" i="2"/>
  <c r="H330" i="2" s="1"/>
  <c r="D330" i="2"/>
  <c r="O329" i="2"/>
  <c r="G329" i="2"/>
  <c r="H329" i="2" s="1"/>
  <c r="D329" i="2"/>
  <c r="O328" i="2"/>
  <c r="G328" i="2"/>
  <c r="H328" i="2" s="1"/>
  <c r="D328" i="2"/>
  <c r="O327" i="2"/>
  <c r="G327" i="2"/>
  <c r="H327" i="2" s="1"/>
  <c r="D327" i="2"/>
  <c r="O326" i="2"/>
  <c r="G326" i="2"/>
  <c r="H326" i="2" s="1"/>
  <c r="D326" i="2"/>
  <c r="O325" i="2"/>
  <c r="G325" i="2"/>
  <c r="H325" i="2" s="1"/>
  <c r="D325" i="2"/>
  <c r="O324" i="2"/>
  <c r="G324" i="2"/>
  <c r="H324" i="2" s="1"/>
  <c r="D324" i="2"/>
  <c r="O323" i="2"/>
  <c r="G323" i="2"/>
  <c r="H323" i="2" s="1"/>
  <c r="D323" i="2"/>
  <c r="O322" i="2"/>
  <c r="G322" i="2"/>
  <c r="H322" i="2" s="1"/>
  <c r="D322" i="2"/>
  <c r="O321" i="2"/>
  <c r="G321" i="2"/>
  <c r="H321" i="2" s="1"/>
  <c r="D321" i="2"/>
  <c r="O320" i="2"/>
  <c r="G320" i="2"/>
  <c r="H320" i="2" s="1"/>
  <c r="D320" i="2"/>
  <c r="O319" i="2"/>
  <c r="G319" i="2"/>
  <c r="H319" i="2" s="1"/>
  <c r="D319" i="2"/>
  <c r="O318" i="2"/>
  <c r="G318" i="2"/>
  <c r="H318" i="2" s="1"/>
  <c r="D318" i="2"/>
  <c r="O317" i="2"/>
  <c r="G317" i="2"/>
  <c r="H317" i="2" s="1"/>
  <c r="D317" i="2"/>
  <c r="O316" i="2"/>
  <c r="G316" i="2"/>
  <c r="H316" i="2" s="1"/>
  <c r="D316" i="2"/>
  <c r="O315" i="2"/>
  <c r="H315" i="2"/>
  <c r="G315" i="2"/>
  <c r="D315" i="2"/>
  <c r="O314" i="2"/>
  <c r="G314" i="2"/>
  <c r="H314" i="2" s="1"/>
  <c r="D314" i="2"/>
  <c r="O313" i="2"/>
  <c r="G313" i="2"/>
  <c r="H313" i="2" s="1"/>
  <c r="D313" i="2"/>
  <c r="O312" i="2"/>
  <c r="G312" i="2"/>
  <c r="H312" i="2" s="1"/>
  <c r="D312" i="2"/>
  <c r="O311" i="2"/>
  <c r="G311" i="2"/>
  <c r="H311" i="2" s="1"/>
  <c r="D311" i="2"/>
  <c r="O310" i="2"/>
  <c r="G310" i="2"/>
  <c r="H310" i="2" s="1"/>
  <c r="D310" i="2"/>
  <c r="O309" i="2"/>
  <c r="G309" i="2"/>
  <c r="H309" i="2" s="1"/>
  <c r="D309" i="2"/>
  <c r="O308" i="2"/>
  <c r="G308" i="2"/>
  <c r="H308" i="2" s="1"/>
  <c r="D308" i="2"/>
  <c r="O307" i="2"/>
  <c r="G307" i="2"/>
  <c r="H307" i="2" s="1"/>
  <c r="D307" i="2"/>
  <c r="O306" i="2"/>
  <c r="G306" i="2"/>
  <c r="H306" i="2" s="1"/>
  <c r="D306" i="2"/>
  <c r="O305" i="2"/>
  <c r="G305" i="2"/>
  <c r="H305" i="2" s="1"/>
  <c r="D305" i="2"/>
  <c r="O304" i="2"/>
  <c r="G304" i="2"/>
  <c r="H304" i="2" s="1"/>
  <c r="D304" i="2"/>
  <c r="O303" i="2"/>
  <c r="G303" i="2"/>
  <c r="H303" i="2" s="1"/>
  <c r="D303" i="2"/>
  <c r="O302" i="2"/>
  <c r="G302" i="2"/>
  <c r="H302" i="2" s="1"/>
  <c r="D302" i="2"/>
  <c r="O301" i="2"/>
  <c r="G301" i="2"/>
  <c r="H301" i="2" s="1"/>
  <c r="D301" i="2"/>
  <c r="O300" i="2"/>
  <c r="G300" i="2"/>
  <c r="H300" i="2" s="1"/>
  <c r="D300" i="2"/>
  <c r="O299" i="2"/>
  <c r="G299" i="2"/>
  <c r="H299" i="2" s="1"/>
  <c r="D299" i="2"/>
  <c r="O298" i="2"/>
  <c r="G298" i="2"/>
  <c r="H298" i="2" s="1"/>
  <c r="D298" i="2"/>
  <c r="O297" i="2"/>
  <c r="G297" i="2"/>
  <c r="H297" i="2" s="1"/>
  <c r="D297" i="2"/>
  <c r="O296" i="2"/>
  <c r="G296" i="2"/>
  <c r="H296" i="2" s="1"/>
  <c r="D296" i="2"/>
  <c r="O295" i="2"/>
  <c r="G295" i="2"/>
  <c r="H295" i="2" s="1"/>
  <c r="D295" i="2"/>
  <c r="O294" i="2"/>
  <c r="G294" i="2"/>
  <c r="H294" i="2" s="1"/>
  <c r="D294" i="2"/>
  <c r="O293" i="2"/>
  <c r="G293" i="2"/>
  <c r="H293" i="2" s="1"/>
  <c r="D293" i="2"/>
  <c r="O292" i="2"/>
  <c r="G292" i="2"/>
  <c r="H292" i="2" s="1"/>
  <c r="D292" i="2"/>
  <c r="O291" i="2"/>
  <c r="G291" i="2"/>
  <c r="H291" i="2" s="1"/>
  <c r="D291" i="2"/>
  <c r="O290" i="2"/>
  <c r="G290" i="2"/>
  <c r="H290" i="2" s="1"/>
  <c r="D290" i="2"/>
  <c r="O289" i="2"/>
  <c r="G289" i="2"/>
  <c r="H289" i="2" s="1"/>
  <c r="D289" i="2"/>
  <c r="O288" i="2"/>
  <c r="G288" i="2"/>
  <c r="H288" i="2" s="1"/>
  <c r="D288" i="2"/>
  <c r="O287" i="2"/>
  <c r="G287" i="2"/>
  <c r="H287" i="2" s="1"/>
  <c r="D287" i="2"/>
  <c r="O286" i="2"/>
  <c r="G286" i="2"/>
  <c r="H286" i="2" s="1"/>
  <c r="D286" i="2"/>
  <c r="O285" i="2"/>
  <c r="G285" i="2"/>
  <c r="H285" i="2" s="1"/>
  <c r="D285" i="2"/>
  <c r="O284" i="2"/>
  <c r="G284" i="2"/>
  <c r="H284" i="2" s="1"/>
  <c r="D284" i="2"/>
  <c r="O283" i="2"/>
  <c r="G283" i="2"/>
  <c r="H283" i="2" s="1"/>
  <c r="D283" i="2"/>
  <c r="O282" i="2"/>
  <c r="G282" i="2"/>
  <c r="H282" i="2" s="1"/>
  <c r="D282" i="2"/>
  <c r="O281" i="2"/>
  <c r="G281" i="2"/>
  <c r="H281" i="2" s="1"/>
  <c r="D281" i="2"/>
  <c r="O280" i="2"/>
  <c r="G280" i="2"/>
  <c r="H280" i="2" s="1"/>
  <c r="D280" i="2"/>
  <c r="O279" i="2"/>
  <c r="G279" i="2"/>
  <c r="H279" i="2" s="1"/>
  <c r="D279" i="2"/>
  <c r="O278" i="2"/>
  <c r="G278" i="2"/>
  <c r="H278" i="2" s="1"/>
  <c r="D278" i="2"/>
  <c r="O277" i="2"/>
  <c r="G277" i="2"/>
  <c r="H277" i="2" s="1"/>
  <c r="D277" i="2"/>
  <c r="O276" i="2"/>
  <c r="G276" i="2"/>
  <c r="H276" i="2" s="1"/>
  <c r="D276" i="2"/>
  <c r="O275" i="2"/>
  <c r="G275" i="2"/>
  <c r="H275" i="2" s="1"/>
  <c r="D275" i="2"/>
  <c r="O274" i="2"/>
  <c r="G274" i="2"/>
  <c r="H274" i="2" s="1"/>
  <c r="D274" i="2"/>
  <c r="O273" i="2"/>
  <c r="G273" i="2"/>
  <c r="H273" i="2" s="1"/>
  <c r="D273" i="2"/>
  <c r="O272" i="2"/>
  <c r="G272" i="2"/>
  <c r="H272" i="2" s="1"/>
  <c r="D272" i="2"/>
  <c r="O271" i="2"/>
  <c r="G271" i="2"/>
  <c r="H271" i="2" s="1"/>
  <c r="D271" i="2"/>
  <c r="O270" i="2"/>
  <c r="G270" i="2"/>
  <c r="H270" i="2" s="1"/>
  <c r="D270" i="2"/>
  <c r="O269" i="2"/>
  <c r="G269" i="2"/>
  <c r="H269" i="2" s="1"/>
  <c r="D269" i="2"/>
  <c r="O268" i="2"/>
  <c r="G268" i="2"/>
  <c r="H268" i="2" s="1"/>
  <c r="D268" i="2"/>
  <c r="O267" i="2"/>
  <c r="G267" i="2"/>
  <c r="H267" i="2" s="1"/>
  <c r="D267" i="2"/>
  <c r="O266" i="2"/>
  <c r="G266" i="2"/>
  <c r="H266" i="2" s="1"/>
  <c r="D266" i="2"/>
  <c r="O265" i="2"/>
  <c r="G265" i="2"/>
  <c r="H265" i="2" s="1"/>
  <c r="D265" i="2"/>
  <c r="O264" i="2"/>
  <c r="G264" i="2"/>
  <c r="H264" i="2" s="1"/>
  <c r="D264" i="2"/>
  <c r="O263" i="2"/>
  <c r="G263" i="2"/>
  <c r="H263" i="2" s="1"/>
  <c r="D263" i="2"/>
  <c r="O262" i="2"/>
  <c r="G262" i="2"/>
  <c r="H262" i="2" s="1"/>
  <c r="D262" i="2"/>
  <c r="O261" i="2"/>
  <c r="G261" i="2"/>
  <c r="H261" i="2" s="1"/>
  <c r="D261" i="2"/>
  <c r="O260" i="2"/>
  <c r="G260" i="2"/>
  <c r="H260" i="2" s="1"/>
  <c r="D260" i="2"/>
  <c r="O259" i="2"/>
  <c r="G259" i="2"/>
  <c r="H259" i="2" s="1"/>
  <c r="D259" i="2"/>
  <c r="O258" i="2"/>
  <c r="G258" i="2"/>
  <c r="H258" i="2" s="1"/>
  <c r="D258" i="2"/>
  <c r="O257" i="2"/>
  <c r="G257" i="2"/>
  <c r="H257" i="2" s="1"/>
  <c r="D257" i="2"/>
  <c r="O256" i="2"/>
  <c r="G256" i="2"/>
  <c r="H256" i="2" s="1"/>
  <c r="D256" i="2"/>
  <c r="O255" i="2"/>
  <c r="G255" i="2"/>
  <c r="H255" i="2" s="1"/>
  <c r="D255" i="2"/>
  <c r="O254" i="2"/>
  <c r="G254" i="2"/>
  <c r="H254" i="2" s="1"/>
  <c r="D254" i="2"/>
  <c r="O253" i="2"/>
  <c r="G253" i="2"/>
  <c r="H253" i="2" s="1"/>
  <c r="D253" i="2"/>
  <c r="O252" i="2"/>
  <c r="G252" i="2"/>
  <c r="H252" i="2" s="1"/>
  <c r="D252" i="2"/>
  <c r="O251" i="2"/>
  <c r="G251" i="2"/>
  <c r="H251" i="2" s="1"/>
  <c r="D251" i="2"/>
  <c r="O250" i="2"/>
  <c r="G250" i="2"/>
  <c r="H250" i="2" s="1"/>
  <c r="D250" i="2"/>
  <c r="O249" i="2"/>
  <c r="G249" i="2"/>
  <c r="H249" i="2" s="1"/>
  <c r="D249" i="2"/>
  <c r="O248" i="2"/>
  <c r="G248" i="2"/>
  <c r="H248" i="2" s="1"/>
  <c r="D248" i="2"/>
  <c r="O247" i="2"/>
  <c r="G247" i="2"/>
  <c r="H247" i="2" s="1"/>
  <c r="D247" i="2"/>
  <c r="O246" i="2"/>
  <c r="G246" i="2"/>
  <c r="H246" i="2" s="1"/>
  <c r="D246" i="2"/>
  <c r="O245" i="2"/>
  <c r="G245" i="2"/>
  <c r="H245" i="2" s="1"/>
  <c r="D245" i="2"/>
  <c r="O244" i="2"/>
  <c r="G244" i="2"/>
  <c r="H244" i="2" s="1"/>
  <c r="D244" i="2"/>
  <c r="O243" i="2"/>
  <c r="G243" i="2"/>
  <c r="H243" i="2" s="1"/>
  <c r="D243" i="2"/>
  <c r="O242" i="2"/>
  <c r="G242" i="2"/>
  <c r="H242" i="2" s="1"/>
  <c r="D242" i="2"/>
  <c r="O241" i="2"/>
  <c r="G241" i="2"/>
  <c r="H241" i="2" s="1"/>
  <c r="D241" i="2"/>
  <c r="O240" i="2"/>
  <c r="G240" i="2"/>
  <c r="H240" i="2" s="1"/>
  <c r="D240" i="2"/>
  <c r="O239" i="2"/>
  <c r="G239" i="2"/>
  <c r="H239" i="2" s="1"/>
  <c r="D239" i="2"/>
  <c r="O238" i="2"/>
  <c r="G238" i="2"/>
  <c r="H238" i="2" s="1"/>
  <c r="D238" i="2"/>
  <c r="O237" i="2"/>
  <c r="G237" i="2"/>
  <c r="H237" i="2" s="1"/>
  <c r="D237" i="2"/>
  <c r="O236" i="2"/>
  <c r="G236" i="2"/>
  <c r="H236" i="2" s="1"/>
  <c r="D236" i="2"/>
  <c r="O235" i="2"/>
  <c r="G235" i="2"/>
  <c r="H235" i="2" s="1"/>
  <c r="D235" i="2"/>
  <c r="O234" i="2"/>
  <c r="G234" i="2"/>
  <c r="H234" i="2" s="1"/>
  <c r="D234" i="2"/>
  <c r="O233" i="2"/>
  <c r="G233" i="2"/>
  <c r="H233" i="2" s="1"/>
  <c r="D233" i="2"/>
  <c r="O232" i="2"/>
  <c r="G232" i="2"/>
  <c r="H232" i="2" s="1"/>
  <c r="D232" i="2"/>
  <c r="O231" i="2"/>
  <c r="G231" i="2"/>
  <c r="H231" i="2" s="1"/>
  <c r="D231" i="2"/>
  <c r="O230" i="2"/>
  <c r="G230" i="2"/>
  <c r="H230" i="2" s="1"/>
  <c r="D230" i="2"/>
  <c r="O229" i="2"/>
  <c r="G229" i="2"/>
  <c r="H229" i="2" s="1"/>
  <c r="D229" i="2"/>
  <c r="O228" i="2"/>
  <c r="G228" i="2"/>
  <c r="H228" i="2" s="1"/>
  <c r="D228" i="2"/>
  <c r="O227" i="2"/>
  <c r="G227" i="2"/>
  <c r="H227" i="2" s="1"/>
  <c r="D227" i="2"/>
  <c r="O226" i="2"/>
  <c r="G226" i="2"/>
  <c r="H226" i="2" s="1"/>
  <c r="D226" i="2"/>
  <c r="O225" i="2"/>
  <c r="G225" i="2"/>
  <c r="H225" i="2" s="1"/>
  <c r="D225" i="2"/>
  <c r="O224" i="2"/>
  <c r="G224" i="2"/>
  <c r="H224" i="2" s="1"/>
  <c r="D224" i="2"/>
  <c r="O223" i="2"/>
  <c r="G223" i="2"/>
  <c r="H223" i="2" s="1"/>
  <c r="D223" i="2"/>
  <c r="O222" i="2"/>
  <c r="G222" i="2"/>
  <c r="H222" i="2" s="1"/>
  <c r="D222" i="2"/>
  <c r="O221" i="2"/>
  <c r="G221" i="2"/>
  <c r="H221" i="2" s="1"/>
  <c r="D221" i="2"/>
  <c r="O220" i="2"/>
  <c r="G220" i="2"/>
  <c r="H220" i="2" s="1"/>
  <c r="D220" i="2"/>
  <c r="O219" i="2"/>
  <c r="G219" i="2"/>
  <c r="H219" i="2" s="1"/>
  <c r="D219" i="2"/>
  <c r="O218" i="2"/>
  <c r="G218" i="2"/>
  <c r="H218" i="2" s="1"/>
  <c r="D218" i="2"/>
  <c r="O217" i="2"/>
  <c r="G217" i="2"/>
  <c r="H217" i="2" s="1"/>
  <c r="D217" i="2"/>
  <c r="O216" i="2"/>
  <c r="G216" i="2"/>
  <c r="H216" i="2" s="1"/>
  <c r="D216" i="2"/>
  <c r="O215" i="2"/>
  <c r="G215" i="2"/>
  <c r="H215" i="2" s="1"/>
  <c r="D215" i="2"/>
  <c r="O214" i="2"/>
  <c r="G214" i="2"/>
  <c r="H214" i="2" s="1"/>
  <c r="D214" i="2"/>
  <c r="O213" i="2"/>
  <c r="G213" i="2"/>
  <c r="H213" i="2" s="1"/>
  <c r="D213" i="2"/>
  <c r="O212" i="2"/>
  <c r="G212" i="2"/>
  <c r="H212" i="2" s="1"/>
  <c r="D212" i="2"/>
  <c r="O211" i="2"/>
  <c r="G211" i="2"/>
  <c r="H211" i="2" s="1"/>
  <c r="D211" i="2"/>
  <c r="O210" i="2"/>
  <c r="G210" i="2"/>
  <c r="H210" i="2" s="1"/>
  <c r="D210" i="2"/>
  <c r="O209" i="2"/>
  <c r="G209" i="2"/>
  <c r="H209" i="2" s="1"/>
  <c r="D209" i="2"/>
  <c r="O208" i="2"/>
  <c r="G208" i="2"/>
  <c r="H208" i="2" s="1"/>
  <c r="D208" i="2"/>
  <c r="O207" i="2"/>
  <c r="G207" i="2"/>
  <c r="H207" i="2" s="1"/>
  <c r="D207" i="2"/>
  <c r="O206" i="2"/>
  <c r="G206" i="2"/>
  <c r="H206" i="2" s="1"/>
  <c r="D206" i="2"/>
  <c r="O205" i="2"/>
  <c r="G205" i="2"/>
  <c r="H205" i="2" s="1"/>
  <c r="D205" i="2"/>
  <c r="O204" i="2"/>
  <c r="G204" i="2"/>
  <c r="H204" i="2" s="1"/>
  <c r="D204" i="2"/>
  <c r="O203" i="2"/>
  <c r="G203" i="2"/>
  <c r="H203" i="2" s="1"/>
  <c r="D203" i="2"/>
  <c r="O202" i="2"/>
  <c r="G202" i="2"/>
  <c r="H202" i="2" s="1"/>
  <c r="D202" i="2"/>
  <c r="O201" i="2"/>
  <c r="G201" i="2"/>
  <c r="H201" i="2" s="1"/>
  <c r="D201" i="2"/>
  <c r="O200" i="2"/>
  <c r="G200" i="2"/>
  <c r="H200" i="2" s="1"/>
  <c r="D200" i="2"/>
  <c r="O199" i="2"/>
  <c r="G199" i="2"/>
  <c r="H199" i="2" s="1"/>
  <c r="D199" i="2"/>
  <c r="O198" i="2"/>
  <c r="G198" i="2"/>
  <c r="H198" i="2" s="1"/>
  <c r="D198" i="2"/>
  <c r="O197" i="2"/>
  <c r="G197" i="2"/>
  <c r="H197" i="2" s="1"/>
  <c r="D197" i="2"/>
  <c r="O196" i="2"/>
  <c r="G196" i="2"/>
  <c r="H196" i="2" s="1"/>
  <c r="D196" i="2"/>
  <c r="O195" i="2"/>
  <c r="G195" i="2"/>
  <c r="H195" i="2" s="1"/>
  <c r="D195" i="2"/>
  <c r="O194" i="2"/>
  <c r="G194" i="2"/>
  <c r="H194" i="2" s="1"/>
  <c r="D194" i="2"/>
  <c r="O193" i="2"/>
  <c r="G193" i="2"/>
  <c r="H193" i="2" s="1"/>
  <c r="D193" i="2"/>
  <c r="O192" i="2"/>
  <c r="G192" i="2"/>
  <c r="H192" i="2" s="1"/>
  <c r="D192" i="2"/>
  <c r="O191" i="2"/>
  <c r="G191" i="2"/>
  <c r="H191" i="2" s="1"/>
  <c r="D191" i="2"/>
  <c r="O190" i="2"/>
  <c r="G190" i="2"/>
  <c r="H190" i="2" s="1"/>
  <c r="D190" i="2"/>
  <c r="O189" i="2"/>
  <c r="G189" i="2"/>
  <c r="H189" i="2" s="1"/>
  <c r="D189" i="2"/>
  <c r="O188" i="2"/>
  <c r="G188" i="2"/>
  <c r="H188" i="2" s="1"/>
  <c r="D188" i="2"/>
  <c r="O187" i="2"/>
  <c r="G187" i="2"/>
  <c r="H187" i="2" s="1"/>
  <c r="D187" i="2"/>
  <c r="O186" i="2"/>
  <c r="G186" i="2"/>
  <c r="H186" i="2" s="1"/>
  <c r="D186" i="2"/>
  <c r="O185" i="2"/>
  <c r="G185" i="2"/>
  <c r="H185" i="2" s="1"/>
  <c r="D185" i="2"/>
  <c r="O184" i="2"/>
  <c r="G184" i="2"/>
  <c r="H184" i="2" s="1"/>
  <c r="D184" i="2"/>
  <c r="O183" i="2"/>
  <c r="G183" i="2"/>
  <c r="H183" i="2" s="1"/>
  <c r="D183" i="2"/>
  <c r="O182" i="2"/>
  <c r="G182" i="2"/>
  <c r="H182" i="2" s="1"/>
  <c r="D182" i="2"/>
  <c r="O181" i="2"/>
  <c r="G181" i="2"/>
  <c r="H181" i="2" s="1"/>
  <c r="D181" i="2"/>
  <c r="O180" i="2"/>
  <c r="G180" i="2"/>
  <c r="H180" i="2" s="1"/>
  <c r="D180" i="2"/>
  <c r="O179" i="2"/>
  <c r="G179" i="2"/>
  <c r="H179" i="2" s="1"/>
  <c r="D179" i="2"/>
  <c r="O178" i="2"/>
  <c r="G178" i="2"/>
  <c r="H178" i="2" s="1"/>
  <c r="D178" i="2"/>
  <c r="O177" i="2"/>
  <c r="G177" i="2"/>
  <c r="H177" i="2" s="1"/>
  <c r="D177" i="2"/>
  <c r="O176" i="2"/>
  <c r="G176" i="2"/>
  <c r="H176" i="2" s="1"/>
  <c r="D176" i="2"/>
  <c r="O175" i="2"/>
  <c r="G175" i="2"/>
  <c r="H175" i="2" s="1"/>
  <c r="D175" i="2"/>
  <c r="O174" i="2"/>
  <c r="G174" i="2"/>
  <c r="H174" i="2" s="1"/>
  <c r="D174" i="2"/>
  <c r="O173" i="2"/>
  <c r="G173" i="2"/>
  <c r="H173" i="2" s="1"/>
  <c r="D173" i="2"/>
  <c r="O172" i="2"/>
  <c r="G172" i="2"/>
  <c r="H172" i="2" s="1"/>
  <c r="D172" i="2"/>
  <c r="O171" i="2"/>
  <c r="G171" i="2"/>
  <c r="H171" i="2" s="1"/>
  <c r="D171" i="2"/>
  <c r="O170" i="2"/>
  <c r="G170" i="2"/>
  <c r="H170" i="2" s="1"/>
  <c r="D170" i="2"/>
  <c r="O169" i="2"/>
  <c r="G169" i="2"/>
  <c r="H169" i="2" s="1"/>
  <c r="D169" i="2"/>
  <c r="O168" i="2"/>
  <c r="G168" i="2"/>
  <c r="H168" i="2" s="1"/>
  <c r="D168" i="2"/>
  <c r="O167" i="2"/>
  <c r="G167" i="2"/>
  <c r="H167" i="2" s="1"/>
  <c r="D167" i="2"/>
  <c r="O166" i="2"/>
  <c r="G166" i="2"/>
  <c r="H166" i="2" s="1"/>
  <c r="D166" i="2"/>
  <c r="O165" i="2"/>
  <c r="G165" i="2"/>
  <c r="H165" i="2" s="1"/>
  <c r="D165" i="2"/>
  <c r="O164" i="2"/>
  <c r="G164" i="2"/>
  <c r="H164" i="2" s="1"/>
  <c r="D164" i="2"/>
  <c r="O163" i="2"/>
  <c r="G163" i="2"/>
  <c r="H163" i="2" s="1"/>
  <c r="D163" i="2"/>
  <c r="O162" i="2"/>
  <c r="G162" i="2"/>
  <c r="H162" i="2" s="1"/>
  <c r="D162" i="2"/>
  <c r="O161" i="2"/>
  <c r="G161" i="2"/>
  <c r="H161" i="2" s="1"/>
  <c r="D161" i="2"/>
  <c r="O160" i="2"/>
  <c r="G160" i="2"/>
  <c r="H160" i="2" s="1"/>
  <c r="D160" i="2"/>
  <c r="O159" i="2"/>
  <c r="G159" i="2"/>
  <c r="H159" i="2" s="1"/>
  <c r="D159" i="2"/>
  <c r="O158" i="2"/>
  <c r="G158" i="2"/>
  <c r="H158" i="2" s="1"/>
  <c r="D158" i="2"/>
  <c r="O157" i="2"/>
  <c r="G157" i="2"/>
  <c r="H157" i="2" s="1"/>
  <c r="D157" i="2"/>
  <c r="O156" i="2"/>
  <c r="G156" i="2"/>
  <c r="H156" i="2" s="1"/>
  <c r="D156" i="2"/>
  <c r="O155" i="2"/>
  <c r="G155" i="2"/>
  <c r="H155" i="2" s="1"/>
  <c r="D155" i="2"/>
  <c r="O154" i="2"/>
  <c r="G154" i="2"/>
  <c r="H154" i="2" s="1"/>
  <c r="D154" i="2"/>
  <c r="O153" i="2"/>
  <c r="G153" i="2"/>
  <c r="H153" i="2" s="1"/>
  <c r="D153" i="2"/>
  <c r="O152" i="2"/>
  <c r="G152" i="2"/>
  <c r="H152" i="2" s="1"/>
  <c r="D152" i="2"/>
  <c r="O151" i="2"/>
  <c r="G151" i="2"/>
  <c r="H151" i="2" s="1"/>
  <c r="D151" i="2"/>
  <c r="O150" i="2"/>
  <c r="G150" i="2"/>
  <c r="H150" i="2" s="1"/>
  <c r="D150" i="2"/>
  <c r="O149" i="2"/>
  <c r="G149" i="2"/>
  <c r="H149" i="2" s="1"/>
  <c r="D149" i="2"/>
  <c r="O148" i="2"/>
  <c r="G148" i="2"/>
  <c r="H148" i="2" s="1"/>
  <c r="D148" i="2"/>
  <c r="O147" i="2"/>
  <c r="G147" i="2"/>
  <c r="H147" i="2" s="1"/>
  <c r="D147" i="2"/>
  <c r="O146" i="2"/>
  <c r="G146" i="2"/>
  <c r="H146" i="2" s="1"/>
  <c r="D146" i="2"/>
  <c r="O145" i="2"/>
  <c r="G145" i="2"/>
  <c r="H145" i="2" s="1"/>
  <c r="D145" i="2"/>
  <c r="O144" i="2"/>
  <c r="G144" i="2"/>
  <c r="H144" i="2" s="1"/>
  <c r="D144" i="2"/>
  <c r="O143" i="2"/>
  <c r="G143" i="2"/>
  <c r="H143" i="2" s="1"/>
  <c r="D143" i="2"/>
  <c r="O142" i="2"/>
  <c r="G142" i="2"/>
  <c r="H142" i="2" s="1"/>
  <c r="D142" i="2"/>
  <c r="O141" i="2"/>
  <c r="G141" i="2"/>
  <c r="H141" i="2" s="1"/>
  <c r="D141" i="2"/>
  <c r="O140" i="2"/>
  <c r="G140" i="2"/>
  <c r="H140" i="2" s="1"/>
  <c r="D140" i="2"/>
  <c r="O139" i="2"/>
  <c r="G139" i="2"/>
  <c r="H139" i="2" s="1"/>
  <c r="D139" i="2"/>
  <c r="O138" i="2"/>
  <c r="G138" i="2"/>
  <c r="H138" i="2" s="1"/>
  <c r="D138" i="2"/>
  <c r="O137" i="2"/>
  <c r="G137" i="2"/>
  <c r="H137" i="2" s="1"/>
  <c r="D137" i="2"/>
  <c r="O136" i="2"/>
  <c r="G136" i="2"/>
  <c r="H136" i="2" s="1"/>
  <c r="D136" i="2"/>
  <c r="O135" i="2"/>
  <c r="G135" i="2"/>
  <c r="H135" i="2" s="1"/>
  <c r="D135" i="2"/>
  <c r="O134" i="2"/>
  <c r="G134" i="2"/>
  <c r="H134" i="2" s="1"/>
  <c r="D134" i="2"/>
  <c r="O133" i="2"/>
  <c r="G133" i="2"/>
  <c r="H133" i="2" s="1"/>
  <c r="D133" i="2"/>
  <c r="O132" i="2"/>
  <c r="G132" i="2"/>
  <c r="H132" i="2" s="1"/>
  <c r="D132" i="2"/>
  <c r="O131" i="2"/>
  <c r="G131" i="2"/>
  <c r="H131" i="2" s="1"/>
  <c r="D131" i="2"/>
  <c r="O130" i="2"/>
  <c r="G130" i="2"/>
  <c r="H130" i="2" s="1"/>
  <c r="D130" i="2"/>
  <c r="O129" i="2"/>
  <c r="G129" i="2"/>
  <c r="H129" i="2" s="1"/>
  <c r="D129" i="2"/>
  <c r="O128" i="2"/>
  <c r="G128" i="2"/>
  <c r="H128" i="2" s="1"/>
  <c r="D128" i="2"/>
  <c r="O127" i="2"/>
  <c r="G127" i="2"/>
  <c r="H127" i="2" s="1"/>
  <c r="D127" i="2"/>
  <c r="O126" i="2"/>
  <c r="G126" i="2"/>
  <c r="H126" i="2" s="1"/>
  <c r="D126" i="2"/>
  <c r="O125" i="2"/>
  <c r="G125" i="2"/>
  <c r="H125" i="2" s="1"/>
  <c r="D125" i="2"/>
  <c r="O124" i="2"/>
  <c r="G124" i="2"/>
  <c r="H124" i="2" s="1"/>
  <c r="D124" i="2"/>
  <c r="O123" i="2"/>
  <c r="G123" i="2"/>
  <c r="H123" i="2" s="1"/>
  <c r="D123" i="2"/>
  <c r="O122" i="2"/>
  <c r="G122" i="2"/>
  <c r="H122" i="2" s="1"/>
  <c r="D122" i="2"/>
  <c r="O121" i="2"/>
  <c r="G121" i="2"/>
  <c r="H121" i="2" s="1"/>
  <c r="D121" i="2"/>
  <c r="O120" i="2"/>
  <c r="G120" i="2"/>
  <c r="H120" i="2" s="1"/>
  <c r="D120" i="2"/>
  <c r="O119" i="2"/>
  <c r="G119" i="2"/>
  <c r="H119" i="2" s="1"/>
  <c r="D119" i="2"/>
  <c r="O118" i="2"/>
  <c r="G118" i="2"/>
  <c r="H118" i="2" s="1"/>
  <c r="D118" i="2"/>
  <c r="O117" i="2"/>
  <c r="G117" i="2"/>
  <c r="H117" i="2" s="1"/>
  <c r="D117" i="2"/>
  <c r="O116" i="2"/>
  <c r="G116" i="2"/>
  <c r="H116" i="2" s="1"/>
  <c r="D116" i="2"/>
  <c r="O115" i="2"/>
  <c r="G115" i="2"/>
  <c r="H115" i="2" s="1"/>
  <c r="D115" i="2"/>
  <c r="O114" i="2"/>
  <c r="G114" i="2"/>
  <c r="H114" i="2" s="1"/>
  <c r="D114" i="2"/>
  <c r="O113" i="2"/>
  <c r="G113" i="2"/>
  <c r="H113" i="2" s="1"/>
  <c r="D113" i="2"/>
  <c r="O112" i="2"/>
  <c r="G112" i="2"/>
  <c r="H112" i="2" s="1"/>
  <c r="D112" i="2"/>
  <c r="O111" i="2"/>
  <c r="G111" i="2"/>
  <c r="H111" i="2" s="1"/>
  <c r="D111" i="2"/>
  <c r="O110" i="2"/>
  <c r="G110" i="2"/>
  <c r="H110" i="2" s="1"/>
  <c r="D110" i="2"/>
  <c r="O109" i="2"/>
  <c r="G109" i="2"/>
  <c r="H109" i="2" s="1"/>
  <c r="D109" i="2"/>
  <c r="O108" i="2"/>
  <c r="G108" i="2"/>
  <c r="H108" i="2" s="1"/>
  <c r="D108" i="2"/>
  <c r="O107" i="2"/>
  <c r="G107" i="2"/>
  <c r="H107" i="2" s="1"/>
  <c r="D107" i="2"/>
  <c r="O106" i="2"/>
  <c r="G106" i="2"/>
  <c r="H106" i="2" s="1"/>
  <c r="D106" i="2"/>
  <c r="O105" i="2"/>
  <c r="H105" i="2"/>
  <c r="G105" i="2"/>
  <c r="D105" i="2"/>
  <c r="O104" i="2"/>
  <c r="G104" i="2"/>
  <c r="H104" i="2" s="1"/>
  <c r="D104" i="2"/>
  <c r="O103" i="2"/>
  <c r="G103" i="2"/>
  <c r="H103" i="2" s="1"/>
  <c r="D103" i="2"/>
  <c r="O102" i="2"/>
  <c r="G102" i="2"/>
  <c r="H102" i="2" s="1"/>
  <c r="D102" i="2"/>
  <c r="O101" i="2"/>
  <c r="G101" i="2"/>
  <c r="H101" i="2" s="1"/>
  <c r="D101" i="2"/>
  <c r="O100" i="2"/>
  <c r="G100" i="2"/>
  <c r="H100" i="2" s="1"/>
  <c r="D100" i="2"/>
  <c r="O99" i="2"/>
  <c r="G99" i="2"/>
  <c r="H99" i="2" s="1"/>
  <c r="D99" i="2"/>
  <c r="O98" i="2"/>
  <c r="G98" i="2"/>
  <c r="H98" i="2" s="1"/>
  <c r="D98" i="2"/>
  <c r="O97" i="2"/>
  <c r="G97" i="2"/>
  <c r="H97" i="2" s="1"/>
  <c r="D97" i="2"/>
  <c r="O96" i="2"/>
  <c r="G96" i="2"/>
  <c r="H96" i="2" s="1"/>
  <c r="D96" i="2"/>
  <c r="O95" i="2"/>
  <c r="G95" i="2"/>
  <c r="H95" i="2" s="1"/>
  <c r="D95" i="2"/>
  <c r="O94" i="2"/>
  <c r="G94" i="2"/>
  <c r="H94" i="2" s="1"/>
  <c r="D94" i="2"/>
  <c r="O93" i="2"/>
  <c r="G93" i="2"/>
  <c r="H93" i="2" s="1"/>
  <c r="D93" i="2"/>
  <c r="O92" i="2"/>
  <c r="G92" i="2"/>
  <c r="H92" i="2" s="1"/>
  <c r="D92" i="2"/>
  <c r="O91" i="2"/>
  <c r="G91" i="2"/>
  <c r="H91" i="2" s="1"/>
  <c r="D91" i="2"/>
  <c r="O90" i="2"/>
  <c r="G90" i="2"/>
  <c r="H90" i="2" s="1"/>
  <c r="D90" i="2"/>
  <c r="O89" i="2"/>
  <c r="G89" i="2"/>
  <c r="H89" i="2" s="1"/>
  <c r="D89" i="2"/>
  <c r="O88" i="2"/>
  <c r="G88" i="2"/>
  <c r="H88" i="2" s="1"/>
  <c r="D88" i="2"/>
  <c r="O87" i="2"/>
  <c r="G87" i="2"/>
  <c r="H87" i="2" s="1"/>
  <c r="D87" i="2"/>
  <c r="O86" i="2"/>
  <c r="G86" i="2"/>
  <c r="H86" i="2" s="1"/>
  <c r="D86" i="2"/>
  <c r="O85" i="2"/>
  <c r="G85" i="2"/>
  <c r="H85" i="2" s="1"/>
  <c r="D85" i="2"/>
  <c r="O84" i="2"/>
  <c r="G84" i="2"/>
  <c r="H84" i="2" s="1"/>
  <c r="D84" i="2"/>
  <c r="O83" i="2"/>
  <c r="G83" i="2"/>
  <c r="H83" i="2" s="1"/>
  <c r="D83" i="2"/>
  <c r="O82" i="2"/>
  <c r="G82" i="2"/>
  <c r="H82" i="2" s="1"/>
  <c r="D82" i="2"/>
  <c r="O81" i="2"/>
  <c r="G81" i="2"/>
  <c r="H81" i="2" s="1"/>
  <c r="D81" i="2"/>
  <c r="O80" i="2"/>
  <c r="G80" i="2"/>
  <c r="H80" i="2" s="1"/>
  <c r="D80" i="2"/>
  <c r="O79" i="2"/>
  <c r="G79" i="2"/>
  <c r="H79" i="2" s="1"/>
  <c r="D79" i="2"/>
  <c r="O78" i="2"/>
  <c r="G78" i="2"/>
  <c r="H78" i="2" s="1"/>
  <c r="D78" i="2"/>
  <c r="O77" i="2"/>
  <c r="G77" i="2"/>
  <c r="H77" i="2" s="1"/>
  <c r="D77" i="2"/>
  <c r="O76" i="2"/>
  <c r="G76" i="2"/>
  <c r="H76" i="2" s="1"/>
  <c r="D76" i="2"/>
  <c r="O75" i="2"/>
  <c r="G75" i="2"/>
  <c r="H75" i="2" s="1"/>
  <c r="D75" i="2"/>
  <c r="O74" i="2"/>
  <c r="G74" i="2"/>
  <c r="H74" i="2" s="1"/>
  <c r="D74" i="2"/>
  <c r="O73" i="2"/>
  <c r="G73" i="2"/>
  <c r="H73" i="2" s="1"/>
  <c r="D73" i="2"/>
  <c r="O72" i="2"/>
  <c r="G72" i="2"/>
  <c r="H72" i="2" s="1"/>
  <c r="D72" i="2"/>
  <c r="O71" i="2"/>
  <c r="G71" i="2"/>
  <c r="H71" i="2" s="1"/>
  <c r="D71" i="2"/>
  <c r="O70" i="2"/>
  <c r="G70" i="2"/>
  <c r="H70" i="2" s="1"/>
  <c r="D70" i="2"/>
  <c r="O69" i="2"/>
  <c r="G69" i="2"/>
  <c r="H69" i="2" s="1"/>
  <c r="D69" i="2"/>
  <c r="O68" i="2"/>
  <c r="G68" i="2"/>
  <c r="H68" i="2" s="1"/>
  <c r="D68" i="2"/>
  <c r="O67" i="2"/>
  <c r="G67" i="2"/>
  <c r="H67" i="2" s="1"/>
  <c r="D67" i="2"/>
  <c r="O66" i="2"/>
  <c r="G66" i="2"/>
  <c r="H66" i="2" s="1"/>
  <c r="D66" i="2"/>
  <c r="O65" i="2"/>
  <c r="G65" i="2"/>
  <c r="H65" i="2" s="1"/>
  <c r="D65" i="2"/>
  <c r="O64" i="2"/>
  <c r="G64" i="2"/>
  <c r="H64" i="2" s="1"/>
  <c r="D64" i="2"/>
  <c r="O63" i="2"/>
  <c r="G63" i="2"/>
  <c r="H63" i="2" s="1"/>
  <c r="D63" i="2"/>
  <c r="O62" i="2"/>
  <c r="G62" i="2"/>
  <c r="H62" i="2" s="1"/>
  <c r="D62" i="2"/>
  <c r="O61" i="2"/>
  <c r="G61" i="2"/>
  <c r="H61" i="2" s="1"/>
  <c r="D61" i="2"/>
  <c r="O60" i="2"/>
  <c r="G60" i="2"/>
  <c r="H60" i="2" s="1"/>
  <c r="D60" i="2"/>
  <c r="O59" i="2"/>
  <c r="G59" i="2"/>
  <c r="H59" i="2" s="1"/>
  <c r="D59" i="2"/>
  <c r="O58" i="2"/>
  <c r="G58" i="2"/>
  <c r="H58" i="2" s="1"/>
  <c r="D58" i="2"/>
  <c r="O57" i="2"/>
  <c r="G57" i="2"/>
  <c r="H57" i="2" s="1"/>
  <c r="D57" i="2"/>
  <c r="O56" i="2"/>
  <c r="G56" i="2"/>
  <c r="H56" i="2" s="1"/>
  <c r="D56" i="2"/>
  <c r="O55" i="2"/>
  <c r="G55" i="2"/>
  <c r="H55" i="2" s="1"/>
  <c r="D55" i="2"/>
  <c r="O54" i="2"/>
  <c r="G54" i="2"/>
  <c r="H54" i="2" s="1"/>
  <c r="D54" i="2"/>
  <c r="O53" i="2"/>
  <c r="G53" i="2"/>
  <c r="H53" i="2" s="1"/>
  <c r="D53" i="2"/>
  <c r="O52" i="2"/>
  <c r="G52" i="2"/>
  <c r="H52" i="2" s="1"/>
  <c r="D52" i="2"/>
  <c r="O51" i="2"/>
  <c r="G51" i="2"/>
  <c r="H51" i="2" s="1"/>
  <c r="D51" i="2"/>
  <c r="O50" i="2"/>
  <c r="G50" i="2"/>
  <c r="H50" i="2" s="1"/>
  <c r="D50" i="2"/>
  <c r="O49" i="2"/>
  <c r="G49" i="2"/>
  <c r="H49" i="2" s="1"/>
  <c r="D49" i="2"/>
  <c r="O48" i="2"/>
  <c r="G48" i="2"/>
  <c r="H48" i="2" s="1"/>
  <c r="D48" i="2"/>
  <c r="O47" i="2"/>
  <c r="G47" i="2"/>
  <c r="H47" i="2" s="1"/>
  <c r="D47" i="2"/>
  <c r="O46" i="2"/>
  <c r="G46" i="2"/>
  <c r="H46" i="2" s="1"/>
  <c r="D46" i="2"/>
  <c r="O45" i="2"/>
  <c r="G45" i="2"/>
  <c r="H45" i="2" s="1"/>
  <c r="D45" i="2"/>
  <c r="O44" i="2"/>
  <c r="G44" i="2"/>
  <c r="H44" i="2" s="1"/>
  <c r="D44" i="2"/>
  <c r="O43" i="2"/>
  <c r="G43" i="2"/>
  <c r="H43" i="2" s="1"/>
  <c r="D43" i="2"/>
  <c r="O42" i="2"/>
  <c r="G42" i="2"/>
  <c r="H42" i="2" s="1"/>
  <c r="D42" i="2"/>
  <c r="O41" i="2"/>
  <c r="G41" i="2"/>
  <c r="H41" i="2" s="1"/>
  <c r="D41" i="2"/>
  <c r="O40" i="2"/>
  <c r="G40" i="2"/>
  <c r="H40" i="2" s="1"/>
  <c r="D40" i="2"/>
  <c r="O39" i="2"/>
  <c r="G39" i="2"/>
  <c r="H39" i="2" s="1"/>
  <c r="D39" i="2"/>
  <c r="O38" i="2"/>
  <c r="G38" i="2"/>
  <c r="H38" i="2" s="1"/>
  <c r="D38" i="2"/>
  <c r="O37" i="2"/>
  <c r="G37" i="2"/>
  <c r="H37" i="2" s="1"/>
  <c r="D37" i="2"/>
  <c r="O36" i="2"/>
  <c r="G36" i="2"/>
  <c r="H36" i="2" s="1"/>
  <c r="D36" i="2"/>
  <c r="O35" i="2"/>
  <c r="G35" i="2"/>
  <c r="H35" i="2" s="1"/>
  <c r="D35" i="2"/>
  <c r="O34" i="2"/>
  <c r="G34" i="2"/>
  <c r="H34" i="2" s="1"/>
  <c r="D34" i="2"/>
  <c r="O33" i="2"/>
  <c r="G33" i="2"/>
  <c r="H33" i="2" s="1"/>
  <c r="D33" i="2"/>
  <c r="O32" i="2"/>
  <c r="G32" i="2"/>
  <c r="H32" i="2" s="1"/>
  <c r="D32" i="2"/>
  <c r="O31" i="2"/>
  <c r="G31" i="2"/>
  <c r="H31" i="2" s="1"/>
  <c r="D31" i="2"/>
  <c r="O30" i="2"/>
  <c r="G30" i="2"/>
  <c r="H30" i="2" s="1"/>
  <c r="D30" i="2"/>
  <c r="O29" i="2"/>
  <c r="G29" i="2"/>
  <c r="H29" i="2" s="1"/>
  <c r="D29" i="2"/>
  <c r="O28" i="2"/>
  <c r="G28" i="2"/>
  <c r="H28" i="2" s="1"/>
  <c r="D28" i="2"/>
  <c r="O27" i="2"/>
  <c r="G27" i="2"/>
  <c r="H27" i="2" s="1"/>
  <c r="D27" i="2"/>
  <c r="O26" i="2"/>
  <c r="G26" i="2"/>
  <c r="H26" i="2" s="1"/>
  <c r="D26" i="2"/>
  <c r="O25" i="2"/>
  <c r="G25" i="2"/>
  <c r="H25" i="2" s="1"/>
  <c r="D25" i="2"/>
  <c r="O24" i="2"/>
  <c r="G24" i="2"/>
  <c r="H24" i="2" s="1"/>
  <c r="D24" i="2"/>
  <c r="O23" i="2"/>
  <c r="G23" i="2"/>
  <c r="H23" i="2" s="1"/>
  <c r="D23" i="2"/>
  <c r="O22" i="2"/>
  <c r="G22" i="2"/>
  <c r="H22" i="2" s="1"/>
  <c r="D22" i="2"/>
  <c r="O21" i="2"/>
  <c r="G21" i="2"/>
  <c r="H21" i="2" s="1"/>
  <c r="D21" i="2"/>
  <c r="O20" i="2"/>
  <c r="G20" i="2"/>
  <c r="H20" i="2" s="1"/>
  <c r="D20" i="2"/>
  <c r="O19" i="2"/>
  <c r="G19" i="2"/>
  <c r="H19" i="2" s="1"/>
  <c r="D19" i="2"/>
  <c r="O18" i="2"/>
  <c r="G18" i="2"/>
  <c r="H18" i="2" s="1"/>
  <c r="D18" i="2"/>
  <c r="O17" i="2"/>
  <c r="G17" i="2"/>
  <c r="H17" i="2" s="1"/>
  <c r="D17" i="2"/>
  <c r="O16" i="2"/>
  <c r="G16" i="2"/>
  <c r="H16" i="2" s="1"/>
  <c r="D16" i="2"/>
  <c r="O15" i="2"/>
  <c r="G15" i="2"/>
  <c r="H15" i="2" s="1"/>
  <c r="D15" i="2"/>
  <c r="O14" i="2"/>
  <c r="G14" i="2"/>
  <c r="H14" i="2" s="1"/>
  <c r="D14" i="2"/>
  <c r="O13" i="2"/>
  <c r="G13" i="2"/>
  <c r="H13" i="2" s="1"/>
  <c r="D13" i="2"/>
  <c r="O12" i="2"/>
  <c r="G12" i="2"/>
  <c r="H12" i="2" s="1"/>
  <c r="D12" i="2"/>
  <c r="O11" i="2"/>
  <c r="G11" i="2"/>
  <c r="H11" i="2" s="1"/>
  <c r="D11" i="2"/>
  <c r="O10" i="2"/>
  <c r="G10" i="2"/>
  <c r="H10" i="2" s="1"/>
  <c r="D10" i="2"/>
  <c r="O9" i="2"/>
  <c r="G9" i="2"/>
  <c r="H9" i="2" s="1"/>
  <c r="D9" i="2"/>
  <c r="O8" i="2"/>
  <c r="G8" i="2"/>
  <c r="H8" i="2" s="1"/>
  <c r="D8" i="2"/>
  <c r="O7" i="2"/>
  <c r="G7" i="2"/>
  <c r="H7" i="2" s="1"/>
  <c r="D7" i="2"/>
  <c r="O6" i="2"/>
  <c r="G6" i="2"/>
  <c r="H6" i="2" s="1"/>
  <c r="D6" i="2"/>
  <c r="O5" i="2"/>
  <c r="G5" i="2"/>
  <c r="H5" i="2" s="1"/>
  <c r="D5" i="2"/>
  <c r="O4" i="2"/>
  <c r="G4" i="2"/>
  <c r="H4" i="2" s="1"/>
  <c r="D4" i="2"/>
  <c r="O3" i="2"/>
  <c r="G3" i="2"/>
  <c r="H3" i="2" s="1"/>
  <c r="D3" i="2"/>
  <c r="O2" i="2"/>
  <c r="G2" i="2"/>
  <c r="H2" i="2" s="1"/>
  <c r="D2" i="2"/>
</calcChain>
</file>

<file path=xl/sharedStrings.xml><?xml version="1.0" encoding="utf-8"?>
<sst xmlns="http://schemas.openxmlformats.org/spreadsheetml/2006/main" count="10837" uniqueCount="1624">
  <si>
    <t>ID</t>
  </si>
  <si>
    <t>FirstName</t>
  </si>
  <si>
    <t>LastName</t>
  </si>
  <si>
    <t>FullName</t>
  </si>
  <si>
    <t>Gender</t>
  </si>
  <si>
    <t>BirthDate</t>
  </si>
  <si>
    <t>Age</t>
  </si>
  <si>
    <t>EmploymentType</t>
  </si>
  <si>
    <t>Position</t>
  </si>
  <si>
    <t>PayFreq</t>
  </si>
  <si>
    <t>PayType</t>
  </si>
  <si>
    <t>Department</t>
  </si>
  <si>
    <t>DateHired</t>
  </si>
  <si>
    <t>Years of Service</t>
  </si>
  <si>
    <t>Months</t>
  </si>
  <si>
    <t>BirthCountry</t>
  </si>
  <si>
    <t>MaritalStatus</t>
  </si>
  <si>
    <t>Religion</t>
  </si>
  <si>
    <t>FacultyStaff</t>
  </si>
  <si>
    <t>Clifton</t>
  </si>
  <si>
    <t>Dupigny</t>
  </si>
  <si>
    <t>Clifton Dupigny</t>
  </si>
  <si>
    <t>Male</t>
  </si>
  <si>
    <t>Adjunct Faculty</t>
  </si>
  <si>
    <t>Contract</t>
  </si>
  <si>
    <t>South Campus</t>
  </si>
  <si>
    <t>TRINIDAD AND TOBAGO</t>
  </si>
  <si>
    <t>SINGLE</t>
  </si>
  <si>
    <t>Christian</t>
  </si>
  <si>
    <t>Adjunct</t>
  </si>
  <si>
    <t>Amanda</t>
  </si>
  <si>
    <t>Thomas</t>
  </si>
  <si>
    <t>Amanda Thomas</t>
  </si>
  <si>
    <t>Female</t>
  </si>
  <si>
    <t>Guest Lecturers</t>
  </si>
  <si>
    <t>Guest Lecturer</t>
  </si>
  <si>
    <t>Monthly</t>
  </si>
  <si>
    <t>School of Education and Humanities</t>
  </si>
  <si>
    <t>Barry</t>
  </si>
  <si>
    <t>Lovelace</t>
  </si>
  <si>
    <t>Barry Lovelace</t>
  </si>
  <si>
    <t>Lecturer-Part time</t>
  </si>
  <si>
    <t>Tobago Extension Campus</t>
  </si>
  <si>
    <t>Sule</t>
  </si>
  <si>
    <t>Joseph</t>
  </si>
  <si>
    <t>Sule Joseph</t>
  </si>
  <si>
    <t>School of Social Sciences</t>
  </si>
  <si>
    <t>Joshua</t>
  </si>
  <si>
    <t>Sandy</t>
  </si>
  <si>
    <t>Joshua Sandy</t>
  </si>
  <si>
    <t>School of Business &amp; Entrepreneurship</t>
  </si>
  <si>
    <t>Alana</t>
  </si>
  <si>
    <t>Holder-Findley</t>
  </si>
  <si>
    <t>Alana Holder-Findley</t>
  </si>
  <si>
    <t>Lecturer- Part time</t>
  </si>
  <si>
    <t>Debra</t>
  </si>
  <si>
    <t>Lezama</t>
  </si>
  <si>
    <t>Debra Lezama</t>
  </si>
  <si>
    <t>Franklyn</t>
  </si>
  <si>
    <t>Baldeo</t>
  </si>
  <si>
    <t>Franklyn Baldeo</t>
  </si>
  <si>
    <t>Sustanees</t>
  </si>
  <si>
    <t>Professor</t>
  </si>
  <si>
    <t>Graduate Education Department</t>
  </si>
  <si>
    <t>Princess</t>
  </si>
  <si>
    <t>Clarke</t>
  </si>
  <si>
    <t>Princess Clarke</t>
  </si>
  <si>
    <t>Social Work</t>
  </si>
  <si>
    <t>Trinidad and Tobago</t>
  </si>
  <si>
    <t>Single</t>
  </si>
  <si>
    <t>Baptiste</t>
  </si>
  <si>
    <t>Keith</t>
  </si>
  <si>
    <t>Chin-Aleong</t>
  </si>
  <si>
    <t>Keith Chin-Aleong</t>
  </si>
  <si>
    <t>Language and Communication</t>
  </si>
  <si>
    <t>Cynthia</t>
  </si>
  <si>
    <t>Ward</t>
  </si>
  <si>
    <t>Cynthia Ward</t>
  </si>
  <si>
    <t>Marketing, Management and Human Resource</t>
  </si>
  <si>
    <t>Leticia</t>
  </si>
  <si>
    <t>Rodriguez-Cupid</t>
  </si>
  <si>
    <t>Leticia Rodriguez-Cupid</t>
  </si>
  <si>
    <t>Vaughn</t>
  </si>
  <si>
    <t>Vaughn Joshua</t>
  </si>
  <si>
    <t>South Extension Campus</t>
  </si>
  <si>
    <t>Travis</t>
  </si>
  <si>
    <t>Paul</t>
  </si>
  <si>
    <t>Travis Paul</t>
  </si>
  <si>
    <t>School of Science, Technology and Allied Health</t>
  </si>
  <si>
    <t>Hannah</t>
  </si>
  <si>
    <t>Sammy</t>
  </si>
  <si>
    <t>Hannah Sammy</t>
  </si>
  <si>
    <t>Akeisha</t>
  </si>
  <si>
    <t>Alexis-St. Hilaire</t>
  </si>
  <si>
    <t>Akeisha Alexis-St. Hilaire</t>
  </si>
  <si>
    <t>School of Business</t>
  </si>
  <si>
    <t>Ruthven</t>
  </si>
  <si>
    <t>Thompson</t>
  </si>
  <si>
    <t>Ruthven Thompson</t>
  </si>
  <si>
    <t>Rosanna</t>
  </si>
  <si>
    <t>Forbes</t>
  </si>
  <si>
    <t>Rosanna Forbes</t>
  </si>
  <si>
    <t>Instructor</t>
  </si>
  <si>
    <t>Delva</t>
  </si>
  <si>
    <t>Wilson</t>
  </si>
  <si>
    <t>Delva Wilson</t>
  </si>
  <si>
    <t>Darion</t>
  </si>
  <si>
    <t>Bisnath</t>
  </si>
  <si>
    <t>Darion Bisnath</t>
  </si>
  <si>
    <t>Seth</t>
  </si>
  <si>
    <t>Escalante</t>
  </si>
  <si>
    <t>Seth Escalante</t>
  </si>
  <si>
    <t>Instructor-Contract</t>
  </si>
  <si>
    <t>Onessa</t>
  </si>
  <si>
    <t>Huges</t>
  </si>
  <si>
    <t>Onessa Huges</t>
  </si>
  <si>
    <t>Lee-Anna</t>
  </si>
  <si>
    <t>Adams</t>
  </si>
  <si>
    <t>Lee-Anna Adams</t>
  </si>
  <si>
    <t>Sinead</t>
  </si>
  <si>
    <t>Sinead Joseph</t>
  </si>
  <si>
    <t>Kershelle</t>
  </si>
  <si>
    <t>Barker</t>
  </si>
  <si>
    <t>Kershelle Barker</t>
  </si>
  <si>
    <t>School of Theology - Adjunct Staff</t>
  </si>
  <si>
    <t>Cabrini</t>
  </si>
  <si>
    <t>Pierre</t>
  </si>
  <si>
    <t>Cabrini Pierre</t>
  </si>
  <si>
    <t>Clinical Instructor-Nursing</t>
  </si>
  <si>
    <t>Nursing Education</t>
  </si>
  <si>
    <t>Keisha</t>
  </si>
  <si>
    <t>Peters</t>
  </si>
  <si>
    <t>Keisha Peters</t>
  </si>
  <si>
    <t>Kenecia</t>
  </si>
  <si>
    <t>Orr</t>
  </si>
  <si>
    <t>Kenecia Orr</t>
  </si>
  <si>
    <t>Martina</t>
  </si>
  <si>
    <t>Chow</t>
  </si>
  <si>
    <t>Martina Chow</t>
  </si>
  <si>
    <t>Safiya</t>
  </si>
  <si>
    <t>Da Silva</t>
  </si>
  <si>
    <t>Safiya Da Silva</t>
  </si>
  <si>
    <t>Danielle</t>
  </si>
  <si>
    <t>Hernandez</t>
  </si>
  <si>
    <t>Danielle Hernandez</t>
  </si>
  <si>
    <t>T'Shana</t>
  </si>
  <si>
    <t>Francique</t>
  </si>
  <si>
    <t>T'Shana Francique</t>
  </si>
  <si>
    <t>Nicola</t>
  </si>
  <si>
    <t>English-Newsam</t>
  </si>
  <si>
    <t>Nicola English-Newsam</t>
  </si>
  <si>
    <t>Larry</t>
  </si>
  <si>
    <t>Harrow</t>
  </si>
  <si>
    <t>Larry Harrow</t>
  </si>
  <si>
    <t>School of Theology &amp; Religion</t>
  </si>
  <si>
    <t>Petula</t>
  </si>
  <si>
    <t>Jack</t>
  </si>
  <si>
    <t>Petula Jack</t>
  </si>
  <si>
    <t>Damieon</t>
  </si>
  <si>
    <t>Lewis</t>
  </si>
  <si>
    <t>Damieon Lewis</t>
  </si>
  <si>
    <t>Jolene</t>
  </si>
  <si>
    <t>Romain</t>
  </si>
  <si>
    <t>Jolene Romain</t>
  </si>
  <si>
    <t>Michelle</t>
  </si>
  <si>
    <t>Wears-Browne</t>
  </si>
  <si>
    <t>Michelle Wears-Browne</t>
  </si>
  <si>
    <t>Geyelle</t>
  </si>
  <si>
    <t>Francois</t>
  </si>
  <si>
    <t>Geyelle Francois</t>
  </si>
  <si>
    <t>Keston</t>
  </si>
  <si>
    <t>Quow</t>
  </si>
  <si>
    <t>Keston Quow</t>
  </si>
  <si>
    <t>Subject Matter Expert (SME)</t>
  </si>
  <si>
    <t>Carlette</t>
  </si>
  <si>
    <t>Groome-Matthew</t>
  </si>
  <si>
    <t>Carlette Groome-Matthew</t>
  </si>
  <si>
    <t>Kirshon</t>
  </si>
  <si>
    <t>Cornwall</t>
  </si>
  <si>
    <t>Kirshon Cornwall</t>
  </si>
  <si>
    <t>Myrnelle</t>
  </si>
  <si>
    <t>Hendrickson</t>
  </si>
  <si>
    <t>Myrnelle Hendrickson</t>
  </si>
  <si>
    <t>Teacher-South Center</t>
  </si>
  <si>
    <t>Janique</t>
  </si>
  <si>
    <t>Dennis- Prescott</t>
  </si>
  <si>
    <t>Janique Dennis- Prescott</t>
  </si>
  <si>
    <t>Bernadette</t>
  </si>
  <si>
    <t>Charles-Ottley</t>
  </si>
  <si>
    <t>Bernadette Charles-Ottley</t>
  </si>
  <si>
    <t>Natalia</t>
  </si>
  <si>
    <t>Natalia Francois</t>
  </si>
  <si>
    <t>Guest Lecture</t>
  </si>
  <si>
    <t>Duane</t>
  </si>
  <si>
    <t>Winchester</t>
  </si>
  <si>
    <t>Duane Winchester</t>
  </si>
  <si>
    <t>Nadia</t>
  </si>
  <si>
    <t>Laptiste-Francis</t>
  </si>
  <si>
    <t>Nadia Laptiste-Francis</t>
  </si>
  <si>
    <t>Keisha Lewis</t>
  </si>
  <si>
    <t>Anderson</t>
  </si>
  <si>
    <t>Munroe</t>
  </si>
  <si>
    <t>Anderson Munroe</t>
  </si>
  <si>
    <t>Hanif</t>
  </si>
  <si>
    <t>Benjamin</t>
  </si>
  <si>
    <t>Hanif Benjamin</t>
  </si>
  <si>
    <t>Rudder</t>
  </si>
  <si>
    <t>Michelle Rudder</t>
  </si>
  <si>
    <t>Kenata</t>
  </si>
  <si>
    <t>Daniel</t>
  </si>
  <si>
    <t>Kenata Daniel</t>
  </si>
  <si>
    <t>Kyle</t>
  </si>
  <si>
    <t>Andrews</t>
  </si>
  <si>
    <t>Kyle Andrews</t>
  </si>
  <si>
    <t>Andrew</t>
  </si>
  <si>
    <t>Hunte</t>
  </si>
  <si>
    <t>Andrew Hunte</t>
  </si>
  <si>
    <t>Maxelle</t>
  </si>
  <si>
    <t>Maxelle Hunte</t>
  </si>
  <si>
    <t>Sherma</t>
  </si>
  <si>
    <t>Alexander</t>
  </si>
  <si>
    <t>Sherma Alexander</t>
  </si>
  <si>
    <t>School of Education and Humanities- Adjunct Staff</t>
  </si>
  <si>
    <t>tRINIDAD AND TOBAGO</t>
  </si>
  <si>
    <t>Glenda</t>
  </si>
  <si>
    <t>Gonzales</t>
  </si>
  <si>
    <t>Glenda Gonzales</t>
  </si>
  <si>
    <t>Nicaise</t>
  </si>
  <si>
    <t>Nicaise Joseph</t>
  </si>
  <si>
    <t>Rudolph</t>
  </si>
  <si>
    <t>Mannie</t>
  </si>
  <si>
    <t>Rudolph Mannie</t>
  </si>
  <si>
    <t>NIS Pensioner</t>
  </si>
  <si>
    <t>Placement Officer</t>
  </si>
  <si>
    <t>Roger</t>
  </si>
  <si>
    <t>Edwards</t>
  </si>
  <si>
    <t>Roger Edwards</t>
  </si>
  <si>
    <t>Ramesh</t>
  </si>
  <si>
    <t>Maharaj</t>
  </si>
  <si>
    <t>Ramesh Maharaj</t>
  </si>
  <si>
    <t>Krishna</t>
  </si>
  <si>
    <t>Samai</t>
  </si>
  <si>
    <t>Krishna Samai</t>
  </si>
  <si>
    <t>Eunmi</t>
  </si>
  <si>
    <t>Choi</t>
  </si>
  <si>
    <t>Eunmi Choi</t>
  </si>
  <si>
    <t>Athlene</t>
  </si>
  <si>
    <t>Ironside</t>
  </si>
  <si>
    <t>Athlene Ironside</t>
  </si>
  <si>
    <t>Lecturer -Part time</t>
  </si>
  <si>
    <t>Jose</t>
  </si>
  <si>
    <t>Burgos</t>
  </si>
  <si>
    <t>Jose Burgos</t>
  </si>
  <si>
    <t>Mona</t>
  </si>
  <si>
    <t>Dillon</t>
  </si>
  <si>
    <t>Mona Dillon</t>
  </si>
  <si>
    <t>Edison</t>
  </si>
  <si>
    <t>Williams</t>
  </si>
  <si>
    <t>Edison Williams</t>
  </si>
  <si>
    <t>Salloum</t>
  </si>
  <si>
    <t>Roger Salloum</t>
  </si>
  <si>
    <t>Richards</t>
  </si>
  <si>
    <t>Paul Richards</t>
  </si>
  <si>
    <t>Malvern</t>
  </si>
  <si>
    <t>Mentore</t>
  </si>
  <si>
    <t>Malvern Mentore</t>
  </si>
  <si>
    <t>Stephanie</t>
  </si>
  <si>
    <t>Anthony</t>
  </si>
  <si>
    <t>Stephanie Anthony</t>
  </si>
  <si>
    <t>Ronald</t>
  </si>
  <si>
    <t>Rodney</t>
  </si>
  <si>
    <t>Ronald Rodney</t>
  </si>
  <si>
    <t>Steve</t>
  </si>
  <si>
    <t>Warner</t>
  </si>
  <si>
    <t>Steve Warner</t>
  </si>
  <si>
    <t>Philbert</t>
  </si>
  <si>
    <t>Paul Philbert</t>
  </si>
  <si>
    <t>Donnie</t>
  </si>
  <si>
    <t>Balgobin</t>
  </si>
  <si>
    <t>Donnie Balgobin</t>
  </si>
  <si>
    <t>Winston</t>
  </si>
  <si>
    <t>Mathura</t>
  </si>
  <si>
    <t>Winston Mathura</t>
  </si>
  <si>
    <t>Placement &amp; Assessment Officer</t>
  </si>
  <si>
    <t>Julie</t>
  </si>
  <si>
    <t>Samaru</t>
  </si>
  <si>
    <t>Julie Samaru</t>
  </si>
  <si>
    <t>Clifford</t>
  </si>
  <si>
    <t>Hamilton</t>
  </si>
  <si>
    <t>Clifford Hamilton</t>
  </si>
  <si>
    <t>Meredith</t>
  </si>
  <si>
    <t>Murray</t>
  </si>
  <si>
    <t>Meredith Murray</t>
  </si>
  <si>
    <t>Claudia</t>
  </si>
  <si>
    <t>Claudia Benjamin</t>
  </si>
  <si>
    <t>Maureen</t>
  </si>
  <si>
    <t>Giddings-Estwick</t>
  </si>
  <si>
    <t>Maureen Giddings-Estwick</t>
  </si>
  <si>
    <t>Joelle</t>
  </si>
  <si>
    <t>Alfred</t>
  </si>
  <si>
    <t>Joelle Alfred</t>
  </si>
  <si>
    <t>Ria</t>
  </si>
  <si>
    <t>Jones</t>
  </si>
  <si>
    <t>Ria Jones</t>
  </si>
  <si>
    <t>Cherryll</t>
  </si>
  <si>
    <t>Uzorud</t>
  </si>
  <si>
    <t>Cherryll Uzorud</t>
  </si>
  <si>
    <t>Sylette</t>
  </si>
  <si>
    <t>Henry-Buckmirre</t>
  </si>
  <si>
    <t>Sylette Henry-Buckmirre</t>
  </si>
  <si>
    <t>Fay</t>
  </si>
  <si>
    <t>White</t>
  </si>
  <si>
    <t>Fay White</t>
  </si>
  <si>
    <t>Permanent</t>
  </si>
  <si>
    <t>ANTIGUA AND BARBUDA</t>
  </si>
  <si>
    <t>ADVENTIST</t>
  </si>
  <si>
    <t>Faculty</t>
  </si>
  <si>
    <t>Glenda-Mae</t>
  </si>
  <si>
    <t>Hinkson</t>
  </si>
  <si>
    <t>Glenda-Mae Hinkson</t>
  </si>
  <si>
    <t>Chair Social Work (Ag)</t>
  </si>
  <si>
    <t>Department of Social Work</t>
  </si>
  <si>
    <t>BARBADOS</t>
  </si>
  <si>
    <t>Connell</t>
  </si>
  <si>
    <t>Connell Hunte</t>
  </si>
  <si>
    <t>Department of Computing, Mathematic and Technology</t>
  </si>
  <si>
    <t>Edward</t>
  </si>
  <si>
    <t>Edward Clarke</t>
  </si>
  <si>
    <t>Associate Vice President Academic Administration</t>
  </si>
  <si>
    <t>School of Social Sciences Dean's Office</t>
  </si>
  <si>
    <t>Damaris</t>
  </si>
  <si>
    <t>Cordoba Alvarez</t>
  </si>
  <si>
    <t>Damaris Cordoba Alvarez</t>
  </si>
  <si>
    <t>Assistant Professor</t>
  </si>
  <si>
    <t>Music</t>
  </si>
  <si>
    <t>COLOMBIA</t>
  </si>
  <si>
    <t>DIVORCED</t>
  </si>
  <si>
    <t>Juan</t>
  </si>
  <si>
    <t>Duque Arroyave</t>
  </si>
  <si>
    <t>Juan Duque Arroyave</t>
  </si>
  <si>
    <t>Emmanuel</t>
  </si>
  <si>
    <t>Antwi</t>
  </si>
  <si>
    <t>Emmanuel Antwi</t>
  </si>
  <si>
    <t>Dean Sciences &amp; Technology</t>
  </si>
  <si>
    <t>Ghana</t>
  </si>
  <si>
    <t>Narsha</t>
  </si>
  <si>
    <t>James</t>
  </si>
  <si>
    <t>Narsha James</t>
  </si>
  <si>
    <t>GRENADA</t>
  </si>
  <si>
    <t>Karen</t>
  </si>
  <si>
    <t>Swan</t>
  </si>
  <si>
    <t>Karen Swan</t>
  </si>
  <si>
    <t>Clinical Instructor Nursing</t>
  </si>
  <si>
    <t>Soushira</t>
  </si>
  <si>
    <t>Liverpool-Morris</t>
  </si>
  <si>
    <t>Soushira Liverpool-Morris</t>
  </si>
  <si>
    <t>School of Graduate Studies</t>
  </si>
  <si>
    <t>GUYANA</t>
  </si>
  <si>
    <t>MARRIED</t>
  </si>
  <si>
    <t>Faye</t>
  </si>
  <si>
    <t>Mentore - Mc Kie</t>
  </si>
  <si>
    <t>Faye Mentore - Mc Kie</t>
  </si>
  <si>
    <t>Department of Education</t>
  </si>
  <si>
    <t>Susan</t>
  </si>
  <si>
    <t>Chand</t>
  </si>
  <si>
    <t>Susan Chand</t>
  </si>
  <si>
    <t>INDIA</t>
  </si>
  <si>
    <t>David</t>
  </si>
  <si>
    <t>David Chand</t>
  </si>
  <si>
    <t>Chanchal</t>
  </si>
  <si>
    <t>Gayen</t>
  </si>
  <si>
    <t>Chanchal Gayen</t>
  </si>
  <si>
    <t>Associate Professor</t>
  </si>
  <si>
    <t>Anne</t>
  </si>
  <si>
    <t>Akpaka</t>
  </si>
  <si>
    <t>Anne Akpaka</t>
  </si>
  <si>
    <t>NIGERIA</t>
  </si>
  <si>
    <t>PENTECOSTAL</t>
  </si>
  <si>
    <t>Jeremiah</t>
  </si>
  <si>
    <t>Eton</t>
  </si>
  <si>
    <t>Jeremiah Eton</t>
  </si>
  <si>
    <t>Department of Marketing, Management and Human Resource</t>
  </si>
  <si>
    <t>Sadia</t>
  </si>
  <si>
    <t>Moore</t>
  </si>
  <si>
    <t>Sadia Moore</t>
  </si>
  <si>
    <t>SAINT LUCIA</t>
  </si>
  <si>
    <t>Terencia</t>
  </si>
  <si>
    <t>Terencia Joseph</t>
  </si>
  <si>
    <t>Department History and Social Studies</t>
  </si>
  <si>
    <t>[OTHER]</t>
  </si>
  <si>
    <t>Lydia</t>
  </si>
  <si>
    <t>Campbell-George</t>
  </si>
  <si>
    <t>Lydia Campbell-George</t>
  </si>
  <si>
    <t>SAINT VINCENT AND THE GRENADINES</t>
  </si>
  <si>
    <t>Avril</t>
  </si>
  <si>
    <t>Henry-John</t>
  </si>
  <si>
    <t>Avril Henry-John</t>
  </si>
  <si>
    <t>Field Experience Coordinator</t>
  </si>
  <si>
    <t>St Lucia</t>
  </si>
  <si>
    <t>Stacey</t>
  </si>
  <si>
    <t>Noreiga</t>
  </si>
  <si>
    <t>Stacey Noreiga</t>
  </si>
  <si>
    <t>Odell</t>
  </si>
  <si>
    <t>Jueanville</t>
  </si>
  <si>
    <t>Odell Jueanville</t>
  </si>
  <si>
    <t>Insturctor</t>
  </si>
  <si>
    <t>Fayola</t>
  </si>
  <si>
    <t>St. Bernard</t>
  </si>
  <si>
    <t>Fayola St. Bernard</t>
  </si>
  <si>
    <t>Chair</t>
  </si>
  <si>
    <t>Rishi</t>
  </si>
  <si>
    <t>Gajadhar</t>
  </si>
  <si>
    <t>Rishi Gajadhar</t>
  </si>
  <si>
    <t>Kezlynn</t>
  </si>
  <si>
    <t>Daisley-Harrow</t>
  </si>
  <si>
    <t>Kezlynn Daisley-Harrow</t>
  </si>
  <si>
    <t>Sasha</t>
  </si>
  <si>
    <t>Samaroo</t>
  </si>
  <si>
    <t>Sasha Samaroo</t>
  </si>
  <si>
    <t>Nursing Instructor</t>
  </si>
  <si>
    <t>Renee</t>
  </si>
  <si>
    <t>Christopher</t>
  </si>
  <si>
    <t>Renee Christopher</t>
  </si>
  <si>
    <t>Assistant Director</t>
  </si>
  <si>
    <t>Crystal</t>
  </si>
  <si>
    <t>Julien</t>
  </si>
  <si>
    <t>Crystal Julien</t>
  </si>
  <si>
    <t>Clinical Nursing -Instructor</t>
  </si>
  <si>
    <t>Surendra</t>
  </si>
  <si>
    <t>Ramkissoon</t>
  </si>
  <si>
    <t>Surendra Ramkissoon</t>
  </si>
  <si>
    <t>Akilah</t>
  </si>
  <si>
    <t>Riley-Richardson</t>
  </si>
  <si>
    <t>Akilah Riley-Richardson</t>
  </si>
  <si>
    <t>CATHOLIC</t>
  </si>
  <si>
    <t>Zola</t>
  </si>
  <si>
    <t>Phillips</t>
  </si>
  <si>
    <t>Zola Phillips</t>
  </si>
  <si>
    <t>[UNKNOWN]</t>
  </si>
  <si>
    <t>Joel</t>
  </si>
  <si>
    <t>Mitchell</t>
  </si>
  <si>
    <t>Joel Mitchell</t>
  </si>
  <si>
    <t>Rachel</t>
  </si>
  <si>
    <t>Rachel Clarke</t>
  </si>
  <si>
    <t>Dwayne</t>
  </si>
  <si>
    <t>Lawrence</t>
  </si>
  <si>
    <t>Dwayne Lawrence</t>
  </si>
  <si>
    <t>Department of Chemical and Biological Science</t>
  </si>
  <si>
    <t>Jason</t>
  </si>
  <si>
    <t>Ramcharan</t>
  </si>
  <si>
    <t>Jason Ramcharan</t>
  </si>
  <si>
    <t>Tracy</t>
  </si>
  <si>
    <t>Roberts-Hislop</t>
  </si>
  <si>
    <t>Tracy Roberts-Hislop</t>
  </si>
  <si>
    <t>Occupational Therapy</t>
  </si>
  <si>
    <t>Adana</t>
  </si>
  <si>
    <t>Adana Adams</t>
  </si>
  <si>
    <t>Nursing Education-M95</t>
  </si>
  <si>
    <t>Dana</t>
  </si>
  <si>
    <t>Dana Williams</t>
  </si>
  <si>
    <t>Amanda K.</t>
  </si>
  <si>
    <t>Amanda K. Thomas</t>
  </si>
  <si>
    <t>Research and Innovation</t>
  </si>
  <si>
    <t>Vernris</t>
  </si>
  <si>
    <t>Simon-Frederick</t>
  </si>
  <si>
    <t>Vernris Simon-Frederick</t>
  </si>
  <si>
    <t>Director</t>
  </si>
  <si>
    <t>Reona</t>
  </si>
  <si>
    <t>Bootkoon</t>
  </si>
  <si>
    <t>Reona Bootkoon</t>
  </si>
  <si>
    <t>Sherri-Lyn</t>
  </si>
  <si>
    <t>Legall</t>
  </si>
  <si>
    <t>Sherri-Lyn Legall</t>
  </si>
  <si>
    <t>Dean(Ag)</t>
  </si>
  <si>
    <t>Sidatha</t>
  </si>
  <si>
    <t>Tirado</t>
  </si>
  <si>
    <t>Sidatha Tirado</t>
  </si>
  <si>
    <t>Sally</t>
  </si>
  <si>
    <t>Deosingh</t>
  </si>
  <si>
    <t>Sally Deosingh</t>
  </si>
  <si>
    <t>Fiona</t>
  </si>
  <si>
    <t>Rajkumar</t>
  </si>
  <si>
    <t>Fiona Rajkumar</t>
  </si>
  <si>
    <t>Nicole</t>
  </si>
  <si>
    <t>Bengochea</t>
  </si>
  <si>
    <t>Nicole Bengochea</t>
  </si>
  <si>
    <t>Clairene</t>
  </si>
  <si>
    <t>Mcdavid-Adams</t>
  </si>
  <si>
    <t>Clairene Mcdavid-Adams</t>
  </si>
  <si>
    <t>Angelle</t>
  </si>
  <si>
    <t>Bullard-Roberts</t>
  </si>
  <si>
    <t>Angelle Bullard-Roberts</t>
  </si>
  <si>
    <t>Natasha</t>
  </si>
  <si>
    <t>Charles</t>
  </si>
  <si>
    <t>Natasha Charles</t>
  </si>
  <si>
    <t>Kerron</t>
  </si>
  <si>
    <t>Hislop</t>
  </si>
  <si>
    <t>Kerron Hislop</t>
  </si>
  <si>
    <t>Chair, Music Department</t>
  </si>
  <si>
    <t>Alexander-Walker</t>
  </si>
  <si>
    <t>Alana Alexander-Walker</t>
  </si>
  <si>
    <t>Family &amp; Consumer Sciences Dep</t>
  </si>
  <si>
    <t>Arlene</t>
  </si>
  <si>
    <t>Mooteeram</t>
  </si>
  <si>
    <t>Arlene Mooteeram</t>
  </si>
  <si>
    <t>Leeanna</t>
  </si>
  <si>
    <t>Leeanna Alexander</t>
  </si>
  <si>
    <t>Education-M47</t>
  </si>
  <si>
    <t>Katy-Ann</t>
  </si>
  <si>
    <t>Knights-Dyett</t>
  </si>
  <si>
    <t>Katy-Ann Knights-Dyett</t>
  </si>
  <si>
    <t>Loverne</t>
  </si>
  <si>
    <t>Jacobs-Browne</t>
  </si>
  <si>
    <t>Loverne Jacobs-Browne</t>
  </si>
  <si>
    <t>Dean School of Humanities</t>
  </si>
  <si>
    <t>Esther</t>
  </si>
  <si>
    <t>Cedeno</t>
  </si>
  <si>
    <t>Esther Cedeno</t>
  </si>
  <si>
    <t>Department of Accounting, Economics and Finance</t>
  </si>
  <si>
    <t>Montrichard</t>
  </si>
  <si>
    <t>Meredith Montrichard</t>
  </si>
  <si>
    <t>Simmons-Roberts</t>
  </si>
  <si>
    <t>Stacey Simmons-Roberts</t>
  </si>
  <si>
    <t>Chair (Ag)</t>
  </si>
  <si>
    <t>Shelley</t>
  </si>
  <si>
    <t>Lyons</t>
  </si>
  <si>
    <t>Shelley Lyons</t>
  </si>
  <si>
    <t>Janine</t>
  </si>
  <si>
    <t>Mc Ewen-Simmons</t>
  </si>
  <si>
    <t>Janine Mc Ewen-Simmons</t>
  </si>
  <si>
    <t>Davley-Ann</t>
  </si>
  <si>
    <t>Davley-Ann Wilson</t>
  </si>
  <si>
    <t>Paula</t>
  </si>
  <si>
    <t>Valley-Thom</t>
  </si>
  <si>
    <t>Paula Valley-Thom</t>
  </si>
  <si>
    <t>Clinical Instructor</t>
  </si>
  <si>
    <t>Dave</t>
  </si>
  <si>
    <t>Cassie</t>
  </si>
  <si>
    <t>Dave Cassie</t>
  </si>
  <si>
    <t>CHRISTIAN</t>
  </si>
  <si>
    <t>Alison</t>
  </si>
  <si>
    <t>Sookia-Charles</t>
  </si>
  <si>
    <t>Alison Sookia-Charles</t>
  </si>
  <si>
    <t>Administrative Assistant</t>
  </si>
  <si>
    <t>Genevieve</t>
  </si>
  <si>
    <t>Boucaud</t>
  </si>
  <si>
    <t>Genevieve Boucaud</t>
  </si>
  <si>
    <t>Dean, Distance Education</t>
  </si>
  <si>
    <t>School of Distance Education</t>
  </si>
  <si>
    <t>Jocelyn</t>
  </si>
  <si>
    <t>Pierre-Isaac</t>
  </si>
  <si>
    <t>Jocelyn Pierre-Isaac</t>
  </si>
  <si>
    <t>Department of Family &amp; Consumer Sciences</t>
  </si>
  <si>
    <t>Roland</t>
  </si>
  <si>
    <t>Sealy</t>
  </si>
  <si>
    <t>Roland Sealy</t>
  </si>
  <si>
    <t>Allison</t>
  </si>
  <si>
    <t>Campbell-Sanderson</t>
  </si>
  <si>
    <t>Allison Campbell-Sanderson</t>
  </si>
  <si>
    <t>Chairperson Undergraduate</t>
  </si>
  <si>
    <t>Cyril</t>
  </si>
  <si>
    <t>Marshall</t>
  </si>
  <si>
    <t>Cyril Marshall</t>
  </si>
  <si>
    <t>Nichole</t>
  </si>
  <si>
    <t>Fraser</t>
  </si>
  <si>
    <t>Nichole Fraser</t>
  </si>
  <si>
    <t>Renis</t>
  </si>
  <si>
    <t>Gabriel</t>
  </si>
  <si>
    <t>Renis Gabriel</t>
  </si>
  <si>
    <t>Kamla</t>
  </si>
  <si>
    <t>Sambrano</t>
  </si>
  <si>
    <t>Kamla Sambrano</t>
  </si>
  <si>
    <t>Leiba-Ann</t>
  </si>
  <si>
    <t>Ferreira</t>
  </si>
  <si>
    <t>Leiba-Ann Ferreira</t>
  </si>
  <si>
    <t>Del</t>
  </si>
  <si>
    <t>Del Phillips</t>
  </si>
  <si>
    <t>Imo</t>
  </si>
  <si>
    <t>Bakari</t>
  </si>
  <si>
    <t>Imo Bakari</t>
  </si>
  <si>
    <t>Psychology and Behavioural Sciences</t>
  </si>
  <si>
    <t>Austin</t>
  </si>
  <si>
    <t>Pope</t>
  </si>
  <si>
    <t>Austin Pope</t>
  </si>
  <si>
    <t>Camille</t>
  </si>
  <si>
    <t>Camille Mitchell</t>
  </si>
  <si>
    <t>Judeth</t>
  </si>
  <si>
    <t>Mc Leod-James</t>
  </si>
  <si>
    <t>Judeth Mc Leod-James</t>
  </si>
  <si>
    <t>Ronnie</t>
  </si>
  <si>
    <t>Roberts</t>
  </si>
  <si>
    <t>Ronnie Roberts</t>
  </si>
  <si>
    <t>Graduate Programme Coordinator</t>
  </si>
  <si>
    <t>School of Graduate Studies and Research</t>
  </si>
  <si>
    <t>Tara</t>
  </si>
  <si>
    <t>Sookoo-Bisnath</t>
  </si>
  <si>
    <t>Tara Sookoo-Bisnath</t>
  </si>
  <si>
    <t>[NONE]</t>
  </si>
  <si>
    <t>Claudette</t>
  </si>
  <si>
    <t>Claudette Mitchell</t>
  </si>
  <si>
    <t>Chairperson</t>
  </si>
  <si>
    <t>Robert</t>
  </si>
  <si>
    <t>Liverpool</t>
  </si>
  <si>
    <t>Robert Liverpool</t>
  </si>
  <si>
    <t>Lloyd</t>
  </si>
  <si>
    <t>Johnson</t>
  </si>
  <si>
    <t>Lloyd Johnson</t>
  </si>
  <si>
    <t>Ricardo</t>
  </si>
  <si>
    <t>Rodriguez</t>
  </si>
  <si>
    <t>Ricardo Rodriguez</t>
  </si>
  <si>
    <t>Clyde</t>
  </si>
  <si>
    <t>Best</t>
  </si>
  <si>
    <t>Clyde Best</t>
  </si>
  <si>
    <t>Coordinator-Behavioural Sciences</t>
  </si>
  <si>
    <t>Dolores</t>
  </si>
  <si>
    <t>Bruce-Bernard</t>
  </si>
  <si>
    <t>Dolores Bruce-Bernard</t>
  </si>
  <si>
    <t>Fazadudin</t>
  </si>
  <si>
    <t>Hosein</t>
  </si>
  <si>
    <t>Fazadudin Hosein</t>
  </si>
  <si>
    <t>Dean School of Theology &amp; Relg</t>
  </si>
  <si>
    <t>Terrance</t>
  </si>
  <si>
    <t>Browne</t>
  </si>
  <si>
    <t>Terrance Browne</t>
  </si>
  <si>
    <t>Yvonne</t>
  </si>
  <si>
    <t>Francis-Victor</t>
  </si>
  <si>
    <t>Yvonne Francis-Victor</t>
  </si>
  <si>
    <t>Lab Technician</t>
  </si>
  <si>
    <t>Jean</t>
  </si>
  <si>
    <t>Alexander-Waldron</t>
  </si>
  <si>
    <t>Jean Alexander-Waldron</t>
  </si>
  <si>
    <t>Madeline</t>
  </si>
  <si>
    <t>Trotman</t>
  </si>
  <si>
    <t>Madeline Trotman</t>
  </si>
  <si>
    <t>BAPTIST</t>
  </si>
  <si>
    <t>Cudjoe</t>
  </si>
  <si>
    <t>Cynthia Cudjoe</t>
  </si>
  <si>
    <t>Val</t>
  </si>
  <si>
    <t>Tobias</t>
  </si>
  <si>
    <t>Val Tobias</t>
  </si>
  <si>
    <t>Shurland</t>
  </si>
  <si>
    <t>Spencer</t>
  </si>
  <si>
    <t>Shurland Spencer</t>
  </si>
  <si>
    <t>WIDOWED</t>
  </si>
  <si>
    <t>Andy</t>
  </si>
  <si>
    <t>Manzano</t>
  </si>
  <si>
    <t>Andy Manzano</t>
  </si>
  <si>
    <t>Maria</t>
  </si>
  <si>
    <t>Gomes</t>
  </si>
  <si>
    <t>Maria Gomes</t>
  </si>
  <si>
    <t>Phyllis</t>
  </si>
  <si>
    <t>Woolford</t>
  </si>
  <si>
    <t>Phyllis Woolford</t>
  </si>
  <si>
    <t>Director Nursing Ed</t>
  </si>
  <si>
    <t>Vanessa</t>
  </si>
  <si>
    <t>Samlalsingh</t>
  </si>
  <si>
    <t>Vanessa Samlalsingh</t>
  </si>
  <si>
    <t>UNITED KINGDOM</t>
  </si>
  <si>
    <t>Arvis</t>
  </si>
  <si>
    <t>Wallace-Quaccoo</t>
  </si>
  <si>
    <t>Arvis Wallace-Quaccoo</t>
  </si>
  <si>
    <t>Janese</t>
  </si>
  <si>
    <t>Chin Aleong-La Rocque</t>
  </si>
  <si>
    <t>Janese Chin Aleong-La Rocque</t>
  </si>
  <si>
    <t>UNITED STATES</t>
  </si>
  <si>
    <t>Boyd</t>
  </si>
  <si>
    <t>Gibson</t>
  </si>
  <si>
    <t>Boyd Gibson</t>
  </si>
  <si>
    <t>Music-M51</t>
  </si>
  <si>
    <t>OS0001</t>
  </si>
  <si>
    <t>Susanna</t>
  </si>
  <si>
    <t>Gore</t>
  </si>
  <si>
    <t>Susanna Gore</t>
  </si>
  <si>
    <t>Antigua Extension Campus</t>
  </si>
  <si>
    <t>Staff</t>
  </si>
  <si>
    <t>Kereda</t>
  </si>
  <si>
    <t>Wellington</t>
  </si>
  <si>
    <t>Kereda Wellington</t>
  </si>
  <si>
    <t>Food Service Workers</t>
  </si>
  <si>
    <t>Cook</t>
  </si>
  <si>
    <t>Food Services</t>
  </si>
  <si>
    <t>Dominic</t>
  </si>
  <si>
    <t>Merritt</t>
  </si>
  <si>
    <t>Dominic Merritt</t>
  </si>
  <si>
    <t>Dean of Men</t>
  </si>
  <si>
    <t>Timothy Greaves Hall</t>
  </si>
  <si>
    <t>Dwight</t>
  </si>
  <si>
    <t>Francis</t>
  </si>
  <si>
    <t>Dwight Francis</t>
  </si>
  <si>
    <t>Video Production Assistant</t>
  </si>
  <si>
    <t>Corporate Communication</t>
  </si>
  <si>
    <t>OS0002</t>
  </si>
  <si>
    <t>Shurnelle</t>
  </si>
  <si>
    <t>Fullerton</t>
  </si>
  <si>
    <t>Shurnelle Fullerton</t>
  </si>
  <si>
    <t>Barbados Extension Campus</t>
  </si>
  <si>
    <t>Lynthea</t>
  </si>
  <si>
    <t>Reefe</t>
  </si>
  <si>
    <t>Lynthea Reefe</t>
  </si>
  <si>
    <t>Lab Technician Intern</t>
  </si>
  <si>
    <t>DOMINICA</t>
  </si>
  <si>
    <t>Kimarah</t>
  </si>
  <si>
    <t>Kimarah Reefe</t>
  </si>
  <si>
    <t>Academic Fieldwork Coordinator</t>
  </si>
  <si>
    <t>Nicola Reefe</t>
  </si>
  <si>
    <t>Steven</t>
  </si>
  <si>
    <t>Larocque</t>
  </si>
  <si>
    <t>Steven Larocque</t>
  </si>
  <si>
    <t>Director Procurement</t>
  </si>
  <si>
    <t>Procurement and Asset Mangement</t>
  </si>
  <si>
    <t>Merlika</t>
  </si>
  <si>
    <t>Merlika Lewis</t>
  </si>
  <si>
    <t>Student Services &amp; Enrolment Managment</t>
  </si>
  <si>
    <t>Julie-Ann</t>
  </si>
  <si>
    <t>Guy</t>
  </si>
  <si>
    <t>Julie-Ann Guy</t>
  </si>
  <si>
    <t>Coordinator, Student Support Services</t>
  </si>
  <si>
    <t>Beverley</t>
  </si>
  <si>
    <t>Ellis</t>
  </si>
  <si>
    <t>Beverley Ellis</t>
  </si>
  <si>
    <t>Director Student Life and Support Services</t>
  </si>
  <si>
    <t>Student Life and Retention</t>
  </si>
  <si>
    <t>Colwick</t>
  </si>
  <si>
    <t>Colwick Wilson</t>
  </si>
  <si>
    <t>President</t>
  </si>
  <si>
    <t>Presidents Office</t>
  </si>
  <si>
    <t>Rhobyn</t>
  </si>
  <si>
    <t>Alleyne</t>
  </si>
  <si>
    <t>Rhobyn Alleyne</t>
  </si>
  <si>
    <t>Financial Administration</t>
  </si>
  <si>
    <t>Lucrisha</t>
  </si>
  <si>
    <t>La Fleur</t>
  </si>
  <si>
    <t>Lucrisha La Fleur</t>
  </si>
  <si>
    <t>Accountant</t>
  </si>
  <si>
    <t>Financial Affairs</t>
  </si>
  <si>
    <t>Feona</t>
  </si>
  <si>
    <t>Henery-Gittens</t>
  </si>
  <si>
    <t>Feona Henery-Gittens</t>
  </si>
  <si>
    <t>OS0003</t>
  </si>
  <si>
    <t>Mignon</t>
  </si>
  <si>
    <t>Maynard-Sancho</t>
  </si>
  <si>
    <t>Mignon Maynard-Sancho</t>
  </si>
  <si>
    <t>Fanella</t>
  </si>
  <si>
    <t>Fanella Francis</t>
  </si>
  <si>
    <t>Legal Officer</t>
  </si>
  <si>
    <t>Onesi</t>
  </si>
  <si>
    <t>Onesi La Fleur</t>
  </si>
  <si>
    <t>V.P. Student Development and Services (Ag)</t>
  </si>
  <si>
    <t>Blake</t>
  </si>
  <si>
    <t>David Blake</t>
  </si>
  <si>
    <t>IT Programmer</t>
  </si>
  <si>
    <t>Department of Information Technology</t>
  </si>
  <si>
    <t>Keri-Ayoka</t>
  </si>
  <si>
    <t>Small</t>
  </si>
  <si>
    <t>Keri-Ayoka Small</t>
  </si>
  <si>
    <t>Coordinator Professional Development</t>
  </si>
  <si>
    <t>Professional Development Institute</t>
  </si>
  <si>
    <t>Adeola</t>
  </si>
  <si>
    <t>Barrow-Villafana</t>
  </si>
  <si>
    <t>Adeola Barrow-Villafana</t>
  </si>
  <si>
    <t>General Worker</t>
  </si>
  <si>
    <t>Fortnightly</t>
  </si>
  <si>
    <t>Hourly</t>
  </si>
  <si>
    <t>HouseKeeping and Custodial</t>
  </si>
  <si>
    <t>Linley</t>
  </si>
  <si>
    <t>Beckles</t>
  </si>
  <si>
    <t>Linley Beckles</t>
  </si>
  <si>
    <t>George</t>
  </si>
  <si>
    <t>Afrani</t>
  </si>
  <si>
    <t>George Afrani</t>
  </si>
  <si>
    <t>Labourer</t>
  </si>
  <si>
    <t>Plant Services-M70</t>
  </si>
  <si>
    <t>Wentworth</t>
  </si>
  <si>
    <t>Clements</t>
  </si>
  <si>
    <t>Wentworth Clements</t>
  </si>
  <si>
    <t>Painter</t>
  </si>
  <si>
    <t>Plant Services</t>
  </si>
  <si>
    <t>Galbert</t>
  </si>
  <si>
    <t>Galbert George</t>
  </si>
  <si>
    <t>Maintenance Technician</t>
  </si>
  <si>
    <t>Barbara</t>
  </si>
  <si>
    <t>Reynolds</t>
  </si>
  <si>
    <t>Barbara Reynolds</t>
  </si>
  <si>
    <t>V.P. Administration, Advancement and Special Projects</t>
  </si>
  <si>
    <t>Administration, Advancement and Special Projects</t>
  </si>
  <si>
    <t>Nordian</t>
  </si>
  <si>
    <t>Swaby-Robinson</t>
  </si>
  <si>
    <t>Nordian Swaby-Robinson</t>
  </si>
  <si>
    <t>Director, Institutional Research</t>
  </si>
  <si>
    <t>JAMAICA</t>
  </si>
  <si>
    <t>Natalee</t>
  </si>
  <si>
    <t>Ebanks</t>
  </si>
  <si>
    <t>Natalee Ebanks</t>
  </si>
  <si>
    <t>Eldrea</t>
  </si>
  <si>
    <t>Rawlins</t>
  </si>
  <si>
    <t>Eldrea Rawlins</t>
  </si>
  <si>
    <t>Student Finance Advisor</t>
  </si>
  <si>
    <t>SAINT KITTS AND NEVIS</t>
  </si>
  <si>
    <t>Drason</t>
  </si>
  <si>
    <t>Drason Browne</t>
  </si>
  <si>
    <t>University Services</t>
  </si>
  <si>
    <t>Zane</t>
  </si>
  <si>
    <t>Zane Charles</t>
  </si>
  <si>
    <t>Lab Technician{ BIOLOGY}</t>
  </si>
  <si>
    <t>Mario</t>
  </si>
  <si>
    <t>Modeste</t>
  </si>
  <si>
    <t>Mario Modeste</t>
  </si>
  <si>
    <t>Computer Technician</t>
  </si>
  <si>
    <t>Ann Marie</t>
  </si>
  <si>
    <t>Ann Marie Charles</t>
  </si>
  <si>
    <t>Dean of Women</t>
  </si>
  <si>
    <t>Ladies Residence Hall</t>
  </si>
  <si>
    <t>OS0006</t>
  </si>
  <si>
    <t>Catherine</t>
  </si>
  <si>
    <t>Inglis-Leon</t>
  </si>
  <si>
    <t>Catherine Inglis-Leon</t>
  </si>
  <si>
    <t>Coordinator</t>
  </si>
  <si>
    <t>St.Lucia</t>
  </si>
  <si>
    <t>Sue-Nette</t>
  </si>
  <si>
    <t>Scott-Adams</t>
  </si>
  <si>
    <t>Sue-Nette Scott-Adams</t>
  </si>
  <si>
    <t>Junior Accountant-Asset Management</t>
  </si>
  <si>
    <t>Simone</t>
  </si>
  <si>
    <t>Augustus</t>
  </si>
  <si>
    <t>Simone Augustus</t>
  </si>
  <si>
    <t>Recuritment Officer</t>
  </si>
  <si>
    <t>Intergrated Marketing and Communication (IMC)</t>
  </si>
  <si>
    <t>Elvis</t>
  </si>
  <si>
    <t>Elvis Baptiste</t>
  </si>
  <si>
    <t>Security Officer</t>
  </si>
  <si>
    <t>Health, Safety &amp; Security</t>
  </si>
  <si>
    <t>Camilla</t>
  </si>
  <si>
    <t>Camilla Baldeo</t>
  </si>
  <si>
    <t>Senior Administrative Assistant</t>
  </si>
  <si>
    <t>Office of the Provost</t>
  </si>
  <si>
    <t>Clair</t>
  </si>
  <si>
    <t>Clair Augustus</t>
  </si>
  <si>
    <t>Cashier</t>
  </si>
  <si>
    <t>Cafeteria-M35</t>
  </si>
  <si>
    <t>Terry</t>
  </si>
  <si>
    <t>John</t>
  </si>
  <si>
    <t>Terry John</t>
  </si>
  <si>
    <t>V. P. Spiritual Development/ Senior Church Pastor</t>
  </si>
  <si>
    <t>Spiritual Development</t>
  </si>
  <si>
    <t>Garth</t>
  </si>
  <si>
    <t>Mentor</t>
  </si>
  <si>
    <t>Garth Mentor</t>
  </si>
  <si>
    <t>Human Resource Officer</t>
  </si>
  <si>
    <t>Department of Human Resource</t>
  </si>
  <si>
    <t>SURINAME</t>
  </si>
  <si>
    <t>Karleen</t>
  </si>
  <si>
    <t>Patrick</t>
  </si>
  <si>
    <t>Karleen Patrick</t>
  </si>
  <si>
    <t>Library Assistant</t>
  </si>
  <si>
    <t>Library</t>
  </si>
  <si>
    <t>Mureska</t>
  </si>
  <si>
    <t>Mureska Patrick</t>
  </si>
  <si>
    <t>Lab Technician{ CHEMISTRY}</t>
  </si>
  <si>
    <t>Shamaleen</t>
  </si>
  <si>
    <t>Ghany</t>
  </si>
  <si>
    <t>Shamaleen Ghany</t>
  </si>
  <si>
    <t>Custodian</t>
  </si>
  <si>
    <t>Len</t>
  </si>
  <si>
    <t>Archer</t>
  </si>
  <si>
    <t>Len Archer</t>
  </si>
  <si>
    <t>Provost (interim)</t>
  </si>
  <si>
    <t>Administration-M93</t>
  </si>
  <si>
    <t>David Noreiga</t>
  </si>
  <si>
    <t>Cara Mae</t>
  </si>
  <si>
    <t>Bullen-Andrews</t>
  </si>
  <si>
    <t>Cara Mae Bullen-Andrews</t>
  </si>
  <si>
    <t>Transportation</t>
  </si>
  <si>
    <t>Josh</t>
  </si>
  <si>
    <t>Josh Rudder</t>
  </si>
  <si>
    <t>Coordinator Communications</t>
  </si>
  <si>
    <t>Gordon</t>
  </si>
  <si>
    <t>Crystal Gordon</t>
  </si>
  <si>
    <t>Britney</t>
  </si>
  <si>
    <t>Gassie</t>
  </si>
  <si>
    <t>Britney Gassie</t>
  </si>
  <si>
    <t>Ecedra</t>
  </si>
  <si>
    <t>Ruiz</t>
  </si>
  <si>
    <t>Ecedra Ruiz</t>
  </si>
  <si>
    <t>Cafe Supervisor</t>
  </si>
  <si>
    <t>Randall</t>
  </si>
  <si>
    <t>McIntyre</t>
  </si>
  <si>
    <t>Randall McIntyre</t>
  </si>
  <si>
    <t>Junior Accountant</t>
  </si>
  <si>
    <t>Allex</t>
  </si>
  <si>
    <t>Mc Nichol</t>
  </si>
  <si>
    <t>Allex Mc Nichol</t>
  </si>
  <si>
    <t>Technical Assistant</t>
  </si>
  <si>
    <t>Chelsea</t>
  </si>
  <si>
    <t>Sorzano</t>
  </si>
  <si>
    <t>Chelsea Sorzano</t>
  </si>
  <si>
    <t>Assistant Cook</t>
  </si>
  <si>
    <t>Joselle</t>
  </si>
  <si>
    <t>Hazelwood</t>
  </si>
  <si>
    <t>Joselle Hazelwood</t>
  </si>
  <si>
    <t>Taleeya</t>
  </si>
  <si>
    <t>Baird</t>
  </si>
  <si>
    <t>Taleeya Baird</t>
  </si>
  <si>
    <t>Jermol</t>
  </si>
  <si>
    <t>Greenidge</t>
  </si>
  <si>
    <t>Jermol Greenidge</t>
  </si>
  <si>
    <t>Goundsman</t>
  </si>
  <si>
    <t>Akeem</t>
  </si>
  <si>
    <t>Akeem Charles</t>
  </si>
  <si>
    <t>Kwasi</t>
  </si>
  <si>
    <t>Worrell</t>
  </si>
  <si>
    <t>Kwasi Worrell</t>
  </si>
  <si>
    <t>Chemistry Laboratory Technician</t>
  </si>
  <si>
    <t>Rhonda</t>
  </si>
  <si>
    <t>Thompson-Benjamin</t>
  </si>
  <si>
    <t>Rhonda Thompson-Benjamin</t>
  </si>
  <si>
    <t>Kofi</t>
  </si>
  <si>
    <t>Bruce</t>
  </si>
  <si>
    <t>Kofi Bruce</t>
  </si>
  <si>
    <t>Azaria</t>
  </si>
  <si>
    <t>Rambaran</t>
  </si>
  <si>
    <t>Azaria Rambaran</t>
  </si>
  <si>
    <t>Curtisha</t>
  </si>
  <si>
    <t>Curtisha Noreiga</t>
  </si>
  <si>
    <t>Kevin</t>
  </si>
  <si>
    <t>Kevin Charles</t>
  </si>
  <si>
    <t>Estate Constable/Security</t>
  </si>
  <si>
    <t>Loren</t>
  </si>
  <si>
    <t>Fisher</t>
  </si>
  <si>
    <t>Loren Fisher</t>
  </si>
  <si>
    <t>Housekeeper</t>
  </si>
  <si>
    <t>Makeda</t>
  </si>
  <si>
    <t>Makeda Thomas</t>
  </si>
  <si>
    <t>Administrative Research Assistant</t>
  </si>
  <si>
    <t>Wriclan</t>
  </si>
  <si>
    <t>Timothy</t>
  </si>
  <si>
    <t>Wriclan Timothy</t>
  </si>
  <si>
    <t>Gyasi</t>
  </si>
  <si>
    <t>Gyasi Browne</t>
  </si>
  <si>
    <t>Officer Educational Technology &amp; Support Services</t>
  </si>
  <si>
    <t>Valerie</t>
  </si>
  <si>
    <t>Hicks</t>
  </si>
  <si>
    <t>Valerie Hicks</t>
  </si>
  <si>
    <t>Seanylle</t>
  </si>
  <si>
    <t>Seanylle Pierre</t>
  </si>
  <si>
    <t>Records Office</t>
  </si>
  <si>
    <t>Sandy Clements</t>
  </si>
  <si>
    <t>Kitchen Assistant</t>
  </si>
  <si>
    <t>Kervaughn</t>
  </si>
  <si>
    <t>Kervaughn Clarke</t>
  </si>
  <si>
    <t>Sheneece</t>
  </si>
  <si>
    <t>Phillip</t>
  </si>
  <si>
    <t>Sheneece Phillip</t>
  </si>
  <si>
    <t>Counselor</t>
  </si>
  <si>
    <t>Counseling</t>
  </si>
  <si>
    <t>Dakoda</t>
  </si>
  <si>
    <t>Martin</t>
  </si>
  <si>
    <t>Dakoda Martin</t>
  </si>
  <si>
    <t>Bank Reconiliation Officer</t>
  </si>
  <si>
    <t>Jonathan</t>
  </si>
  <si>
    <t>Barran</t>
  </si>
  <si>
    <t>Jonathan Barran</t>
  </si>
  <si>
    <t>Nyron</t>
  </si>
  <si>
    <t>Nyron Baldeo</t>
  </si>
  <si>
    <t>Junior Network Administrator</t>
  </si>
  <si>
    <t>Information Technology-M87</t>
  </si>
  <si>
    <t>Dhawren</t>
  </si>
  <si>
    <t>St. Bryce</t>
  </si>
  <si>
    <t>Dhawren St. Bryce</t>
  </si>
  <si>
    <t>Graphic Designer/Photographer</t>
  </si>
  <si>
    <t>Anastasia</t>
  </si>
  <si>
    <t>Mulraine-Campbell</t>
  </si>
  <si>
    <t>Anastasia Mulraine-Campbell</t>
  </si>
  <si>
    <t>Associate Librarian</t>
  </si>
  <si>
    <t>Tanisha</t>
  </si>
  <si>
    <t>Tanisha Phillip</t>
  </si>
  <si>
    <t>Candice</t>
  </si>
  <si>
    <t>Alvarez-Farrier</t>
  </si>
  <si>
    <t>Candice Alvarez-Farrier</t>
  </si>
  <si>
    <t>Distance Education</t>
  </si>
  <si>
    <t>Jenelle</t>
  </si>
  <si>
    <t>Diaz-Calliste</t>
  </si>
  <si>
    <t>Jenelle Diaz-Calliste</t>
  </si>
  <si>
    <t>W/Security Officer</t>
  </si>
  <si>
    <t>La Tricia</t>
  </si>
  <si>
    <t>La Tricia Charles</t>
  </si>
  <si>
    <t>Chemela</t>
  </si>
  <si>
    <t>Huyghue-Hamilton</t>
  </si>
  <si>
    <t>Chemela Huyghue-Hamilton</t>
  </si>
  <si>
    <t>Leslie</t>
  </si>
  <si>
    <t>Jeremiah Leslie</t>
  </si>
  <si>
    <t>Danyella</t>
  </si>
  <si>
    <t>Sylvester</t>
  </si>
  <si>
    <t>Danyella Sylvester</t>
  </si>
  <si>
    <t>Biology Lab Technician</t>
  </si>
  <si>
    <t>Brent</t>
  </si>
  <si>
    <t>Brent Marshall</t>
  </si>
  <si>
    <t>Ryan</t>
  </si>
  <si>
    <t>Drepaul</t>
  </si>
  <si>
    <t>Ryan Drepaul</t>
  </si>
  <si>
    <t>Kathy</t>
  </si>
  <si>
    <t>Gomez</t>
  </si>
  <si>
    <t>Kathy Gomez</t>
  </si>
  <si>
    <t>Latoya</t>
  </si>
  <si>
    <t>Aguillera-Corridus</t>
  </si>
  <si>
    <t>Latoya Aguillera-Corridus</t>
  </si>
  <si>
    <t>Degree Auditor</t>
  </si>
  <si>
    <t>Jennings</t>
  </si>
  <si>
    <t>Candice Jennings</t>
  </si>
  <si>
    <t>Michaela</t>
  </si>
  <si>
    <t>Broomes</t>
  </si>
  <si>
    <t>Michaela Broomes</t>
  </si>
  <si>
    <t>Administrative Research Officer</t>
  </si>
  <si>
    <t>Quality Assurance</t>
  </si>
  <si>
    <t>Lopez</t>
  </si>
  <si>
    <t>David Lopez</t>
  </si>
  <si>
    <t>Kaydene</t>
  </si>
  <si>
    <t>Brown</t>
  </si>
  <si>
    <t>Kaydene Brown</t>
  </si>
  <si>
    <t>Ebony</t>
  </si>
  <si>
    <t>Burton</t>
  </si>
  <si>
    <t>Ebony Burton</t>
  </si>
  <si>
    <t>Anando</t>
  </si>
  <si>
    <t>Cross</t>
  </si>
  <si>
    <t>Anando Cross</t>
  </si>
  <si>
    <t>Niall</t>
  </si>
  <si>
    <t>Niall Edwards</t>
  </si>
  <si>
    <t>Programmer</t>
  </si>
  <si>
    <t>Jillene</t>
  </si>
  <si>
    <t>John-Harris</t>
  </si>
  <si>
    <t>Jillene John-Harris</t>
  </si>
  <si>
    <t>Assistant Director I</t>
  </si>
  <si>
    <t>Taurean</t>
  </si>
  <si>
    <t>Taurean Joseph</t>
  </si>
  <si>
    <t>Cyndi</t>
  </si>
  <si>
    <t>Lorde</t>
  </si>
  <si>
    <t>Cyndi Lorde</t>
  </si>
  <si>
    <t>Josanne</t>
  </si>
  <si>
    <t>Andrews-Lake</t>
  </si>
  <si>
    <t>Josanne Andrews-Lake</t>
  </si>
  <si>
    <t>Lyndon</t>
  </si>
  <si>
    <t>Simmons</t>
  </si>
  <si>
    <t>Lyndon Simmons</t>
  </si>
  <si>
    <t>Recruitment Officer</t>
  </si>
  <si>
    <t>Admissions and Recruitment Management</t>
  </si>
  <si>
    <t>Stacyann</t>
  </si>
  <si>
    <t>Quintero</t>
  </si>
  <si>
    <t>Stacyann Quintero</t>
  </si>
  <si>
    <t>Librarian</t>
  </si>
  <si>
    <t>Aneitha</t>
  </si>
  <si>
    <t>Pierre Nakhid</t>
  </si>
  <si>
    <t>Aneitha Pierre Nakhid</t>
  </si>
  <si>
    <t>Circulations Assistant</t>
  </si>
  <si>
    <t>Lasandra</t>
  </si>
  <si>
    <t>Lasandra Williams</t>
  </si>
  <si>
    <t>Food Service Worker-Team Leader</t>
  </si>
  <si>
    <t>Melissa</t>
  </si>
  <si>
    <t>O'Neil</t>
  </si>
  <si>
    <t>Melissa O'Neil</t>
  </si>
  <si>
    <t>Accounts Payable Officer</t>
  </si>
  <si>
    <t>Kalvenn</t>
  </si>
  <si>
    <t>Daisley</t>
  </si>
  <si>
    <t>Kalvenn Daisley</t>
  </si>
  <si>
    <t>Lab Technician (Computer Sci)</t>
  </si>
  <si>
    <t>Sooknanan</t>
  </si>
  <si>
    <t>Timothy Sooknanan</t>
  </si>
  <si>
    <t>Network Administrator</t>
  </si>
  <si>
    <t>Ketosh</t>
  </si>
  <si>
    <t>John-Greer</t>
  </si>
  <si>
    <t>Ketosh John-Greer</t>
  </si>
  <si>
    <t>Admissions Counselor</t>
  </si>
  <si>
    <t>Carla</t>
  </si>
  <si>
    <t>Copeland</t>
  </si>
  <si>
    <t>Carla Copeland</t>
  </si>
  <si>
    <t>Coordinator Psychology</t>
  </si>
  <si>
    <t>Shelly-Ann</t>
  </si>
  <si>
    <t>Shelly-Ann O'Neil</t>
  </si>
  <si>
    <t>Reisha</t>
  </si>
  <si>
    <t>St. Hilaire</t>
  </si>
  <si>
    <t>Reisha St. Hilaire</t>
  </si>
  <si>
    <t>Lab Assistant</t>
  </si>
  <si>
    <t>Salina-Williams</t>
  </si>
  <si>
    <t>Jenelle Salina-Williams</t>
  </si>
  <si>
    <t>Elizabeth</t>
  </si>
  <si>
    <t>Wilkinson-Sandy</t>
  </si>
  <si>
    <t>Elizabeth Wilkinson-Sandy</t>
  </si>
  <si>
    <t>Baker</t>
  </si>
  <si>
    <t>Pamela</t>
  </si>
  <si>
    <t>Paynter-Armour</t>
  </si>
  <si>
    <t>Pamela Paynter-Armour</t>
  </si>
  <si>
    <t>Rendell</t>
  </si>
  <si>
    <t>Rendell Francis</t>
  </si>
  <si>
    <t>Wendy</t>
  </si>
  <si>
    <t>Wendy Anthony</t>
  </si>
  <si>
    <t>Office Assistant</t>
  </si>
  <si>
    <t>Dhanmatie</t>
  </si>
  <si>
    <t>Ramlakhan</t>
  </si>
  <si>
    <t>Dhanmatie Ramlakhan</t>
  </si>
  <si>
    <t>Latoya Alexander</t>
  </si>
  <si>
    <t>Keshiah</t>
  </si>
  <si>
    <t>Briggs-Thomas</t>
  </si>
  <si>
    <t>Keshiah Briggs-Thomas</t>
  </si>
  <si>
    <t>Ada</t>
  </si>
  <si>
    <t>Ada Lewis</t>
  </si>
  <si>
    <t>Reuel</t>
  </si>
  <si>
    <t>Reuel Daniel</t>
  </si>
  <si>
    <t>Driver/Courier</t>
  </si>
  <si>
    <t>Dennon</t>
  </si>
  <si>
    <t>Dennon James</t>
  </si>
  <si>
    <t>Tradesman</t>
  </si>
  <si>
    <t>Sutton</t>
  </si>
  <si>
    <t>Elizabeth Sutton</t>
  </si>
  <si>
    <t>Janelle</t>
  </si>
  <si>
    <t>Norea</t>
  </si>
  <si>
    <t>Janelle Norea</t>
  </si>
  <si>
    <t>Painter/Handywoman</t>
  </si>
  <si>
    <t>Lee-Ann</t>
  </si>
  <si>
    <t>Smart</t>
  </si>
  <si>
    <t>Lee-Ann Smart</t>
  </si>
  <si>
    <t>Marie</t>
  </si>
  <si>
    <t>Mohammed</t>
  </si>
  <si>
    <t>Marie Mohammed</t>
  </si>
  <si>
    <t>Richard</t>
  </si>
  <si>
    <t>Grant</t>
  </si>
  <si>
    <t>Richard Grant</t>
  </si>
  <si>
    <t>Cheryl Ann</t>
  </si>
  <si>
    <t>Henry</t>
  </si>
  <si>
    <t>Cheryl Ann Henry</t>
  </si>
  <si>
    <t>Custodian Supervisor</t>
  </si>
  <si>
    <t>Desiree</t>
  </si>
  <si>
    <t>Bartholomew</t>
  </si>
  <si>
    <t>Desiree Bartholomew</t>
  </si>
  <si>
    <t>Computing, Mathematic and Technology-M46</t>
  </si>
  <si>
    <t>Patricia</t>
  </si>
  <si>
    <t>Cedeno-Nakhid</t>
  </si>
  <si>
    <t>Patricia Cedeno-Nakhid</t>
  </si>
  <si>
    <t>Rumeinia</t>
  </si>
  <si>
    <t>Rumeinia Joseph</t>
  </si>
  <si>
    <t>Sargeant</t>
  </si>
  <si>
    <t>David Sargeant</t>
  </si>
  <si>
    <t>Delivery and Inventory Clerk</t>
  </si>
  <si>
    <t>Emily</t>
  </si>
  <si>
    <t>Francois-Mark</t>
  </si>
  <si>
    <t>Emily Francois-Mark</t>
  </si>
  <si>
    <t>VP Finance (Ag)</t>
  </si>
  <si>
    <t>Neil</t>
  </si>
  <si>
    <t>Cortez</t>
  </si>
  <si>
    <t>Neil Cortez</t>
  </si>
  <si>
    <t>Joiner</t>
  </si>
  <si>
    <t>Renell</t>
  </si>
  <si>
    <t>Clarke-Patterson</t>
  </si>
  <si>
    <t>Renell Clarke-Patterson</t>
  </si>
  <si>
    <t>Dahlia</t>
  </si>
  <si>
    <t>Wade-Bowen</t>
  </si>
  <si>
    <t>Dahlia Wade-Bowen</t>
  </si>
  <si>
    <t>Eartha</t>
  </si>
  <si>
    <t>Emmanuel-Rawlins</t>
  </si>
  <si>
    <t>Eartha Emmanuel-Rawlins</t>
  </si>
  <si>
    <t>Accounting Assistant</t>
  </si>
  <si>
    <t>Williams-Lamotte</t>
  </si>
  <si>
    <t>Natasha Williams-Lamotte</t>
  </si>
  <si>
    <t>Secretary</t>
  </si>
  <si>
    <t>Ayanna</t>
  </si>
  <si>
    <t>Antoine</t>
  </si>
  <si>
    <t>Ayanna Antoine</t>
  </si>
  <si>
    <t>Registrar (Ag)</t>
  </si>
  <si>
    <t>Frection</t>
  </si>
  <si>
    <t>Susan Frection</t>
  </si>
  <si>
    <t>Wright Arrindell</t>
  </si>
  <si>
    <t>Allison Wright Arrindell</t>
  </si>
  <si>
    <t>Dimple</t>
  </si>
  <si>
    <t>Sebastien</t>
  </si>
  <si>
    <t>Dimple Sebastien</t>
  </si>
  <si>
    <t>HINDU</t>
  </si>
  <si>
    <t>Michael</t>
  </si>
  <si>
    <t>Michael Joseph</t>
  </si>
  <si>
    <t>Rodney Rajkumar</t>
  </si>
  <si>
    <t>Director E-Learning Institute</t>
  </si>
  <si>
    <t>Lisa</t>
  </si>
  <si>
    <t>Lisa Thomas</t>
  </si>
  <si>
    <t>Administrative Secretary</t>
  </si>
  <si>
    <t>Willon</t>
  </si>
  <si>
    <t>Nurse</t>
  </si>
  <si>
    <t>Willon Nurse</t>
  </si>
  <si>
    <t>Danian</t>
  </si>
  <si>
    <t>Danian Peters</t>
  </si>
  <si>
    <t>Glen</t>
  </si>
  <si>
    <t>Ramlochan</t>
  </si>
  <si>
    <t>Glen Ramlochan</t>
  </si>
  <si>
    <t>Groundsman</t>
  </si>
  <si>
    <t>Damian</t>
  </si>
  <si>
    <t>Exeter</t>
  </si>
  <si>
    <t>Damian Exeter</t>
  </si>
  <si>
    <t>Richard Joseph</t>
  </si>
  <si>
    <t>Plumber</t>
  </si>
  <si>
    <t>ANGLICAN</t>
  </si>
  <si>
    <t>Magdalene</t>
  </si>
  <si>
    <t>Magdalene Winchester</t>
  </si>
  <si>
    <t>Monique</t>
  </si>
  <si>
    <t>Anthony-Griffith</t>
  </si>
  <si>
    <t>Monique Anthony-Griffith</t>
  </si>
  <si>
    <t>Assistant Registrar</t>
  </si>
  <si>
    <t>Judy</t>
  </si>
  <si>
    <t>O'Rosco-James</t>
  </si>
  <si>
    <t>Judy O'Rosco-James</t>
  </si>
  <si>
    <t>Lance</t>
  </si>
  <si>
    <t>De Coteau</t>
  </si>
  <si>
    <t>Lance De Coteau</t>
  </si>
  <si>
    <t>Lab Technician {PHYSICS}</t>
  </si>
  <si>
    <t>Hayden</t>
  </si>
  <si>
    <t>Mc Kenna</t>
  </si>
  <si>
    <t>Hayden Mc Kenna</t>
  </si>
  <si>
    <t>Editor/Writer</t>
  </si>
  <si>
    <t>University Editor</t>
  </si>
  <si>
    <t>Tricia</t>
  </si>
  <si>
    <t>Campbell</t>
  </si>
  <si>
    <t>Tricia Campbell</t>
  </si>
  <si>
    <t>Director, Admissions &amp; Enrolment Management</t>
  </si>
  <si>
    <t>Marsha</t>
  </si>
  <si>
    <t>Ramsamoojh-Harris</t>
  </si>
  <si>
    <t>Marsha Ramsamoojh-Harris</t>
  </si>
  <si>
    <t>Director Human Resources</t>
  </si>
  <si>
    <t>Ottley</t>
  </si>
  <si>
    <t>Nicole Ottley</t>
  </si>
  <si>
    <t>Director, Freshman Advisement and Honours Program</t>
  </si>
  <si>
    <t>Student Advisement Centre</t>
  </si>
  <si>
    <t>Holder</t>
  </si>
  <si>
    <t>Dillon Holder</t>
  </si>
  <si>
    <t>Probation</t>
  </si>
  <si>
    <t>Peggy</t>
  </si>
  <si>
    <t>Guerrero</t>
  </si>
  <si>
    <t>Peggy Guerrero</t>
  </si>
  <si>
    <t>Executive Assistant/ Coordinator Alumni</t>
  </si>
  <si>
    <t>Anthony Ottley</t>
  </si>
  <si>
    <t>Rachel Sealy</t>
  </si>
  <si>
    <t>Female Chaplain</t>
  </si>
  <si>
    <t>Edmund</t>
  </si>
  <si>
    <t>Jason Edmund</t>
  </si>
  <si>
    <t>Perry</t>
  </si>
  <si>
    <t>Perry Bengochea</t>
  </si>
  <si>
    <t>Claudia Thomas</t>
  </si>
  <si>
    <t>Supply and Inventory Clerk</t>
  </si>
  <si>
    <t>Annessa</t>
  </si>
  <si>
    <t>Caesar-Edwards</t>
  </si>
  <si>
    <t>Annessa Caesar-Edwards</t>
  </si>
  <si>
    <t>OS0004</t>
  </si>
  <si>
    <t>Dawn</t>
  </si>
  <si>
    <t>Dawn Archer</t>
  </si>
  <si>
    <t>Guyana Extension Campus</t>
  </si>
  <si>
    <t>Gyton</t>
  </si>
  <si>
    <t>Preau</t>
  </si>
  <si>
    <t>Gyton Preau</t>
  </si>
  <si>
    <t>Myrtle</t>
  </si>
  <si>
    <t>Roberts-Brown</t>
  </si>
  <si>
    <t>Myrtle Roberts-Brown</t>
  </si>
  <si>
    <t>Records Assistant</t>
  </si>
  <si>
    <t>Lavonne</t>
  </si>
  <si>
    <t>Noel</t>
  </si>
  <si>
    <t>Lavonne Noel</t>
  </si>
  <si>
    <t>Assistant Director II</t>
  </si>
  <si>
    <t>Sharon</t>
  </si>
  <si>
    <t>Ramkissoon-De Freitas</t>
  </si>
  <si>
    <t>Sharon Ramkissoon-De Freitas</t>
  </si>
  <si>
    <t>Director Business Development</t>
  </si>
  <si>
    <t>Jordan</t>
  </si>
  <si>
    <t>Roger Jordan</t>
  </si>
  <si>
    <t>Millie</t>
  </si>
  <si>
    <t>Brusco</t>
  </si>
  <si>
    <t>Millie Brusco</t>
  </si>
  <si>
    <t>Denise</t>
  </si>
  <si>
    <t>Dennis-Horsford</t>
  </si>
  <si>
    <t>Denise Dennis-Horsford</t>
  </si>
  <si>
    <t>Coordinator of Programmes and Sites</t>
  </si>
  <si>
    <t>Margaret</t>
  </si>
  <si>
    <t>Margaret Baptiste</t>
  </si>
  <si>
    <t>Jacott</t>
  </si>
  <si>
    <t>Lloyd Jacott</t>
  </si>
  <si>
    <t>Chaplain</t>
  </si>
  <si>
    <t>Hubert</t>
  </si>
  <si>
    <t>Taylor</t>
  </si>
  <si>
    <t>Hubert Taylor</t>
  </si>
  <si>
    <t>MALE</t>
  </si>
  <si>
    <t>Supervisor Grounds</t>
  </si>
  <si>
    <t>Mendoza</t>
  </si>
  <si>
    <t>Keith Mendoza</t>
  </si>
  <si>
    <t>Welder</t>
  </si>
  <si>
    <t>Caesar</t>
  </si>
  <si>
    <t>Caesar John</t>
  </si>
  <si>
    <t>Derek</t>
  </si>
  <si>
    <t>Philip</t>
  </si>
  <si>
    <t>Derek Philip</t>
  </si>
  <si>
    <t>Director of Planning &amp; Engineering Services</t>
  </si>
  <si>
    <t>Idalyn</t>
  </si>
  <si>
    <t>Idalyn Browne</t>
  </si>
  <si>
    <t>Gary</t>
  </si>
  <si>
    <t>Leopauld</t>
  </si>
  <si>
    <t>Gary Leopauld</t>
  </si>
  <si>
    <t>Rowena</t>
  </si>
  <si>
    <t>Moore-Mc Nichol</t>
  </si>
  <si>
    <t>Rowena Moore-Mc Nichol</t>
  </si>
  <si>
    <t>Raghunath</t>
  </si>
  <si>
    <t>Mahabir</t>
  </si>
  <si>
    <t>Raghunath Mahabir</t>
  </si>
  <si>
    <t>Cuthbert</t>
  </si>
  <si>
    <t>Cuthbert Lopez</t>
  </si>
  <si>
    <t>Shuttle Driver</t>
  </si>
  <si>
    <t>Kathleen</t>
  </si>
  <si>
    <t>Kathleen Lewis</t>
  </si>
  <si>
    <t>Academic Advisor</t>
  </si>
  <si>
    <t>Gersha</t>
  </si>
  <si>
    <t>Gersha Pierre</t>
  </si>
  <si>
    <t>Director Quality Assurance</t>
  </si>
  <si>
    <t>Kertney</t>
  </si>
  <si>
    <t>Kertney Edwards</t>
  </si>
  <si>
    <t>Beverly</t>
  </si>
  <si>
    <t>Khan-Alexis</t>
  </si>
  <si>
    <t>Beverly Khan-Alexis</t>
  </si>
  <si>
    <t>Heather</t>
  </si>
  <si>
    <t>La Motte</t>
  </si>
  <si>
    <t>Heather La Motte</t>
  </si>
  <si>
    <t>Giffard-Morris</t>
  </si>
  <si>
    <t>Sherma Giffard-Morris</t>
  </si>
  <si>
    <t>Data Entry Assistant</t>
  </si>
  <si>
    <t>Charon</t>
  </si>
  <si>
    <t>Perry-Alexander</t>
  </si>
  <si>
    <t>Charon Perry-Alexander</t>
  </si>
  <si>
    <t>Telephone Operator</t>
  </si>
  <si>
    <t>Baynes</t>
  </si>
  <si>
    <t>David Baynes</t>
  </si>
  <si>
    <t>IT Director</t>
  </si>
  <si>
    <t>Mark-Reyes</t>
  </si>
  <si>
    <t>Karen Mark-Reyes</t>
  </si>
  <si>
    <t>SEPARATED</t>
  </si>
  <si>
    <t>Grace</t>
  </si>
  <si>
    <t>Eversley-Jacott</t>
  </si>
  <si>
    <t>Grace Eversley-Jacott</t>
  </si>
  <si>
    <t>English Second Language</t>
  </si>
  <si>
    <t>Ellin</t>
  </si>
  <si>
    <t>Sorzano-John</t>
  </si>
  <si>
    <t>Ellin Sorzano-John</t>
  </si>
  <si>
    <t>Senior Safety Officer</t>
  </si>
  <si>
    <t>Health &amp; Safety</t>
  </si>
  <si>
    <t>Ava</t>
  </si>
  <si>
    <t>Simeon-Arthur</t>
  </si>
  <si>
    <t>Ava Simeon-Arthur</t>
  </si>
  <si>
    <t>Joyce</t>
  </si>
  <si>
    <t>Laltoo</t>
  </si>
  <si>
    <t>Joyce Laltoo</t>
  </si>
  <si>
    <t>Lyncon</t>
  </si>
  <si>
    <t>Lyncon Laltoo</t>
  </si>
  <si>
    <t>Wayne</t>
  </si>
  <si>
    <t>Delandro</t>
  </si>
  <si>
    <t>Wayne Delandro</t>
  </si>
  <si>
    <t>Ford</t>
  </si>
  <si>
    <t>Jason Ford</t>
  </si>
  <si>
    <t>Rosalind</t>
  </si>
  <si>
    <t>Rosalind Hazelwood</t>
  </si>
  <si>
    <t>Book Store Supervisor</t>
  </si>
  <si>
    <t>Book Store Department</t>
  </si>
  <si>
    <t>Gerard</t>
  </si>
  <si>
    <t>Guerra</t>
  </si>
  <si>
    <t>Gerard Guerra</t>
  </si>
  <si>
    <t>Chedick</t>
  </si>
  <si>
    <t>James Chedick</t>
  </si>
  <si>
    <t>Simon</t>
  </si>
  <si>
    <t>Tinto</t>
  </si>
  <si>
    <t>Simon Tinto</t>
  </si>
  <si>
    <t>Lois</t>
  </si>
  <si>
    <t>Lois Baynes</t>
  </si>
  <si>
    <t>Executive Director Student Adivsement Center</t>
  </si>
  <si>
    <t>Mahadai</t>
  </si>
  <si>
    <t>Dipchan</t>
  </si>
  <si>
    <t>Mahadai Dipchan</t>
  </si>
  <si>
    <t>Rewtee</t>
  </si>
  <si>
    <t>Mahabir-Hernandez</t>
  </si>
  <si>
    <t>Rewtee Mahabir-Hernandez</t>
  </si>
  <si>
    <t>Jennifer</t>
  </si>
  <si>
    <t>Lawrence-David</t>
  </si>
  <si>
    <t>Jennifer Lawrence-David</t>
  </si>
  <si>
    <t>Accounts Clerk</t>
  </si>
  <si>
    <t>Julian</t>
  </si>
  <si>
    <t>Julian Lezama</t>
  </si>
  <si>
    <t>Harris</t>
  </si>
  <si>
    <t>Wayne Harris</t>
  </si>
  <si>
    <t>Helpdesk Analyst</t>
  </si>
  <si>
    <t>Dennise</t>
  </si>
  <si>
    <t>Arthur-Turpin</t>
  </si>
  <si>
    <t>Dennise Arthur-Turpin</t>
  </si>
  <si>
    <t>George Noreiga</t>
  </si>
  <si>
    <t>Jefferson</t>
  </si>
  <si>
    <t>Victor</t>
  </si>
  <si>
    <t>Jefferson Victor</t>
  </si>
  <si>
    <t>Wendy Ann</t>
  </si>
  <si>
    <t>Mc Intyre</t>
  </si>
  <si>
    <t>Wendy Ann Mc Intyre</t>
  </si>
  <si>
    <t>Lystra</t>
  </si>
  <si>
    <t>Lystra Mentor</t>
  </si>
  <si>
    <t>Transfer Credit Officer</t>
  </si>
  <si>
    <t>Gregory</t>
  </si>
  <si>
    <t>Gregory Thomas</t>
  </si>
  <si>
    <t>John Mendoza</t>
  </si>
  <si>
    <t>Dion</t>
  </si>
  <si>
    <t>Constantine</t>
  </si>
  <si>
    <t>Dion Constantine</t>
  </si>
  <si>
    <t>Althea</t>
  </si>
  <si>
    <t>Darlington-Yearwood</t>
  </si>
  <si>
    <t>Althea Darlington-Yearwood</t>
  </si>
  <si>
    <t>Joanne</t>
  </si>
  <si>
    <t>Joanne Blake</t>
  </si>
  <si>
    <t>Ava Noel</t>
  </si>
  <si>
    <t>Receptionist</t>
  </si>
  <si>
    <t>Castillo</t>
  </si>
  <si>
    <t>Michelle Castillo</t>
  </si>
  <si>
    <t>Alma</t>
  </si>
  <si>
    <t>Darlington-Elder</t>
  </si>
  <si>
    <t>Alma Darlington-Elder</t>
  </si>
  <si>
    <t>Timothy Alexander</t>
  </si>
  <si>
    <t>Mason</t>
  </si>
  <si>
    <t>Casandra</t>
  </si>
  <si>
    <t>Griffith-Edwards</t>
  </si>
  <si>
    <t>Casandra Griffith-Edwards</t>
  </si>
  <si>
    <t>FEMALE</t>
  </si>
  <si>
    <t>Le-Roy</t>
  </si>
  <si>
    <t>Le-Roy Pierre</t>
  </si>
  <si>
    <t>Assistant Director Health and Wellness</t>
  </si>
  <si>
    <t>SPED-M59</t>
  </si>
  <si>
    <t>Samuel</t>
  </si>
  <si>
    <t>Hannibal</t>
  </si>
  <si>
    <t>Samuel Hannibal</t>
  </si>
  <si>
    <t>Stephen</t>
  </si>
  <si>
    <t>Stephen Williams</t>
  </si>
  <si>
    <t>Rosalind James</t>
  </si>
  <si>
    <t>Stevenson</t>
  </si>
  <si>
    <t>Byng</t>
  </si>
  <si>
    <t>Stevenson Byng</t>
  </si>
  <si>
    <t>Director Health, Safety and Security</t>
  </si>
  <si>
    <t>Leroy</t>
  </si>
  <si>
    <t>Lashley</t>
  </si>
  <si>
    <t>Leroy Lashley</t>
  </si>
  <si>
    <t>Kadan</t>
  </si>
  <si>
    <t>Esson</t>
  </si>
  <si>
    <t>Kadan Esson</t>
  </si>
  <si>
    <t>OJT</t>
  </si>
  <si>
    <t>Corporate Communications Assistant</t>
  </si>
  <si>
    <t>Column2</t>
  </si>
  <si>
    <t>Age Group</t>
  </si>
  <si>
    <t>Vera</t>
  </si>
  <si>
    <t>Brice-Hunte</t>
  </si>
  <si>
    <t>Adjunct: Distance Education</t>
  </si>
  <si>
    <t>Nicolette</t>
  </si>
  <si>
    <t>Ambrose-Sealy</t>
  </si>
  <si>
    <t>Josann</t>
  </si>
  <si>
    <t>Mulchansigh-Christopher</t>
  </si>
  <si>
    <t xml:space="preserve">Gervan </t>
  </si>
  <si>
    <t>Arneaud</t>
  </si>
  <si>
    <t>Thula Norton</t>
  </si>
  <si>
    <t>Lambert</t>
  </si>
  <si>
    <t>Martinique</t>
  </si>
  <si>
    <t>Kemi</t>
  </si>
  <si>
    <t>SL002</t>
  </si>
  <si>
    <t>Colin</t>
  </si>
  <si>
    <t>Cummings</t>
  </si>
  <si>
    <t>Gerald</t>
  </si>
  <si>
    <t>South Extension Site</t>
  </si>
  <si>
    <t>Mark</t>
  </si>
  <si>
    <t>Brathwaite</t>
  </si>
  <si>
    <t>Bhaggien</t>
  </si>
  <si>
    <t>Adjunct: Theology and Religion</t>
  </si>
  <si>
    <t>Lunga</t>
  </si>
  <si>
    <t>Sianagowa</t>
  </si>
  <si>
    <t>ZAMBIA</t>
  </si>
  <si>
    <t>Andre</t>
  </si>
  <si>
    <t>Caron</t>
  </si>
  <si>
    <t>Greaves</t>
  </si>
  <si>
    <t>Adjunct: Business and Entrepreneurship</t>
  </si>
  <si>
    <t>Greer</t>
  </si>
  <si>
    <t>Bain-Bedeshi</t>
  </si>
  <si>
    <t>Nurita</t>
  </si>
  <si>
    <t>Wears-Jones</t>
  </si>
  <si>
    <t>Nisha</t>
  </si>
  <si>
    <t>Nedd</t>
  </si>
  <si>
    <t>Maxine</t>
  </si>
  <si>
    <t>Mottley</t>
  </si>
  <si>
    <t>Susana</t>
  </si>
  <si>
    <t>Jenson-Leiva</t>
  </si>
  <si>
    <t>Married</t>
  </si>
  <si>
    <t>Adventist</t>
  </si>
  <si>
    <t>Corey</t>
  </si>
  <si>
    <t>Jair</t>
  </si>
  <si>
    <t>Garcia Oliver</t>
  </si>
  <si>
    <t>Riaz</t>
  </si>
  <si>
    <t>Kazim</t>
  </si>
  <si>
    <t>Selwyn</t>
  </si>
  <si>
    <t>Aviel</t>
  </si>
  <si>
    <t>Scanterbury</t>
  </si>
  <si>
    <t>Department of Music</t>
  </si>
  <si>
    <t>Donel</t>
  </si>
  <si>
    <t>AE001</t>
  </si>
  <si>
    <t xml:space="preserve">Feona </t>
  </si>
  <si>
    <t>Charles Richards</t>
  </si>
  <si>
    <t>Kester</t>
  </si>
  <si>
    <t>Celestin</t>
  </si>
  <si>
    <t>Anika</t>
  </si>
  <si>
    <t>Avery-Grant</t>
  </si>
  <si>
    <t>Adjunct: Education and Humanities</t>
  </si>
  <si>
    <t>King</t>
  </si>
  <si>
    <t>Donnalyn</t>
  </si>
  <si>
    <t>Reid</t>
  </si>
  <si>
    <t>Renata</t>
  </si>
  <si>
    <t>Durwin</t>
  </si>
  <si>
    <t>Osley</t>
  </si>
  <si>
    <t>Samaroo Warner</t>
  </si>
  <si>
    <t>Franka</t>
  </si>
  <si>
    <t>Atwell-Chin Hong</t>
  </si>
  <si>
    <t>Fracois</t>
  </si>
  <si>
    <t>Meletha</t>
  </si>
  <si>
    <t>St. Hill</t>
  </si>
  <si>
    <t>Amber</t>
  </si>
  <si>
    <t>Charles-Alexis</t>
  </si>
  <si>
    <t>Shenue</t>
  </si>
  <si>
    <t>Ross</t>
  </si>
  <si>
    <t>Randy</t>
  </si>
  <si>
    <t>Dixon</t>
  </si>
  <si>
    <t>Theology and Religion</t>
  </si>
  <si>
    <t>Janin</t>
  </si>
  <si>
    <t>John Guillard</t>
  </si>
  <si>
    <t>Etoughe-Anani</t>
  </si>
  <si>
    <t>AFRICA</t>
  </si>
  <si>
    <t>Deborah</t>
  </si>
  <si>
    <t>Hughes</t>
  </si>
  <si>
    <t>SL001</t>
  </si>
  <si>
    <t>Clement</t>
  </si>
  <si>
    <t>Stacia</t>
  </si>
  <si>
    <t>Whittaker</t>
  </si>
  <si>
    <t>Knowles</t>
  </si>
  <si>
    <t>Satellite Site Antigua</t>
  </si>
  <si>
    <t>Teelbaney</t>
  </si>
  <si>
    <t>Singh</t>
  </si>
  <si>
    <t>Joan</t>
  </si>
  <si>
    <t>Mickle-Timothy</t>
  </si>
  <si>
    <r>
      <rPr>
        <sz val="11"/>
        <rFont val="Calibri (Body)"/>
      </rPr>
      <t>Adjunct Facult</t>
    </r>
    <r>
      <rPr>
        <sz val="11"/>
        <rFont val="Aptos Narrow"/>
        <family val="2"/>
        <scheme val="minor"/>
      </rPr>
      <t>y</t>
    </r>
  </si>
  <si>
    <t>SL005</t>
  </si>
  <si>
    <t>Kimmel</t>
  </si>
  <si>
    <t>Leon</t>
  </si>
  <si>
    <t>Timitra</t>
  </si>
  <si>
    <t>Michele</t>
  </si>
  <si>
    <t>Nurse-Lucas</t>
  </si>
  <si>
    <t>Akina</t>
  </si>
  <si>
    <t>Gordon-Sandiford</t>
  </si>
  <si>
    <t>Computing,Mathematics and Technology</t>
  </si>
  <si>
    <t>Grimes</t>
  </si>
  <si>
    <t>Peter</t>
  </si>
  <si>
    <t>Morris</t>
  </si>
  <si>
    <t>Moses</t>
  </si>
  <si>
    <t>Junior</t>
  </si>
  <si>
    <t>KOREA</t>
  </si>
  <si>
    <t>Krystal</t>
  </si>
  <si>
    <t>SL003</t>
  </si>
  <si>
    <t xml:space="preserve">Sherlon </t>
  </si>
  <si>
    <t>Doran</t>
  </si>
  <si>
    <t>Evans</t>
  </si>
  <si>
    <t>School of Distance</t>
  </si>
  <si>
    <t>Lincoln</t>
  </si>
  <si>
    <t>Dyer</t>
  </si>
  <si>
    <t>Orville</t>
  </si>
  <si>
    <t>Stone</t>
  </si>
  <si>
    <t>Khia</t>
  </si>
  <si>
    <t>Lecturer</t>
  </si>
  <si>
    <t xml:space="preserve">Calesia </t>
  </si>
  <si>
    <t>Thibou</t>
  </si>
  <si>
    <t>Antigua Satellite Site</t>
  </si>
  <si>
    <t>Assistant Professor - Dean, Adjunct: Distance Education</t>
  </si>
  <si>
    <t>School of Adjunct: Distance Education</t>
  </si>
  <si>
    <t>Fenella</t>
  </si>
  <si>
    <t>Blandin</t>
  </si>
  <si>
    <t xml:space="preserve">Shakila </t>
  </si>
  <si>
    <t>Instructor - Chair</t>
  </si>
  <si>
    <t>Farrier</t>
  </si>
  <si>
    <t>Mc Ewen-Best</t>
  </si>
  <si>
    <t>President's Office</t>
  </si>
  <si>
    <t>Montly</t>
  </si>
  <si>
    <t>Jerod</t>
  </si>
  <si>
    <t>Yondel</t>
  </si>
  <si>
    <t>Lynwayne</t>
  </si>
  <si>
    <t>Monthy</t>
  </si>
  <si>
    <t>Scott</t>
  </si>
  <si>
    <t>Tyreese</t>
  </si>
  <si>
    <t>Elder</t>
  </si>
  <si>
    <t>Atiba</t>
  </si>
  <si>
    <t>Stapleton</t>
  </si>
  <si>
    <t>SMNichol</t>
  </si>
  <si>
    <t xml:space="preserve">Samuel </t>
  </si>
  <si>
    <t>McNichol</t>
  </si>
  <si>
    <t>Salesman</t>
  </si>
  <si>
    <t>ST VINCENT</t>
  </si>
  <si>
    <t>Llenessa</t>
  </si>
  <si>
    <t>Salvary</t>
  </si>
  <si>
    <t>Provost</t>
  </si>
  <si>
    <t>Staff - Administrator</t>
  </si>
  <si>
    <t>Beyonce</t>
  </si>
  <si>
    <t>Administration, Advancement &amp; Planning</t>
  </si>
  <si>
    <t>Jean-Rylle</t>
  </si>
  <si>
    <t>Help Desk Support Officer</t>
  </si>
  <si>
    <t>Aaliyah</t>
  </si>
  <si>
    <t>Khan</t>
  </si>
  <si>
    <t>Information Technology</t>
  </si>
  <si>
    <t>Assistant Prodessor - Dean School of Humanities</t>
  </si>
  <si>
    <t>Assistant Professor - Chairperson Undergraduate</t>
  </si>
  <si>
    <t>Associate Professor - Dean, School of Science,Technology and Allied Health</t>
  </si>
  <si>
    <t>GHANA</t>
  </si>
  <si>
    <t>Torrence</t>
  </si>
  <si>
    <t>Instructor - Chair (Ag)</t>
  </si>
  <si>
    <t>Instructor - Chair Social Work (Ag)</t>
  </si>
  <si>
    <t>Instructor - Chair, Music Department</t>
  </si>
  <si>
    <t>Instructor - Chairperson</t>
  </si>
  <si>
    <t>Instructor - Dean ( Interim)</t>
  </si>
  <si>
    <t>Social Work Department</t>
  </si>
  <si>
    <t>Professor - Dean School of Theology &amp; Relg</t>
  </si>
  <si>
    <t>Griffith</t>
  </si>
  <si>
    <t>Lena</t>
  </si>
  <si>
    <t>Associate Provost</t>
  </si>
  <si>
    <t>Provost Office</t>
  </si>
  <si>
    <t>ARUBA</t>
  </si>
  <si>
    <t>Executive Assistant</t>
  </si>
  <si>
    <t>PC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</si>
</sst>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/m/yyyy"/>
  </numFmts>
  <fonts count="7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sz val="11"/>
      <name val="Calibri (Body)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EF7E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1" applyFont="1"/>
    <xf numFmtId="1" fontId="2" fillId="0" borderId="0" xfId="1" applyNumberFormat="1" applyFont="1"/>
    <xf numFmtId="14" fontId="2" fillId="0" borderId="0" xfId="1" applyNumberFormat="1" applyFont="1"/>
    <xf numFmtId="168" fontId="2" fillId="0" borderId="0" xfId="1" applyNumberFormat="1" applyFont="1"/>
    <xf numFmtId="0" fontId="3" fillId="0" borderId="0" xfId="1" applyFont="1"/>
    <xf numFmtId="0" fontId="3" fillId="2" borderId="0" xfId="1" applyFont="1" applyFill="1"/>
    <xf numFmtId="0" fontId="3" fillId="3" borderId="0" xfId="1" applyFont="1" applyFill="1"/>
    <xf numFmtId="0" fontId="1" fillId="0" borderId="0" xfId="1" applyFont="1"/>
    <xf numFmtId="0" fontId="1" fillId="4" borderId="0" xfId="1" applyFill="1"/>
    <xf numFmtId="0" fontId="2" fillId="4" borderId="0" xfId="1" applyFont="1" applyFill="1"/>
    <xf numFmtId="0" fontId="3" fillId="4" borderId="0" xfId="1" applyFont="1" applyFill="1"/>
    <xf numFmtId="0" fontId="3" fillId="5" borderId="0" xfId="1" applyFont="1" applyFill="1"/>
    <xf numFmtId="0" fontId="3" fillId="6" borderId="0" xfId="1" applyFont="1" applyFill="1"/>
    <xf numFmtId="1" fontId="2" fillId="4" borderId="0" xfId="1" applyNumberFormat="1" applyFont="1" applyFill="1"/>
    <xf numFmtId="14" fontId="2" fillId="4" borderId="0" xfId="1" applyNumberFormat="1" applyFont="1" applyFill="1"/>
    <xf numFmtId="0" fontId="1" fillId="4" borderId="0" xfId="1" applyFont="1" applyFill="1"/>
    <xf numFmtId="0" fontId="4" fillId="0" borderId="0" xfId="0" applyFont="1"/>
    <xf numFmtId="2" fontId="4" fillId="0" borderId="0" xfId="0" applyNumberFormat="1" applyFont="1"/>
    <xf numFmtId="14" fontId="4" fillId="0" borderId="0" xfId="0" applyNumberFormat="1" applyFont="1"/>
    <xf numFmtId="0" fontId="4" fillId="0" borderId="0" xfId="0" applyFont="1" applyAlignment="1">
      <alignment vertical="top"/>
    </xf>
    <xf numFmtId="0" fontId="6" fillId="0" borderId="0" xfId="0" applyFont="1"/>
  </cellXfs>
  <cellStyles count="3">
    <cellStyle name="Normal" xfId="0" builtinId="0"/>
    <cellStyle name="Normal 2" xfId="1" xr:uid="{8799C0B0-6626-4F35-9E51-17530015E7EC}"/>
    <cellStyle name="Percent 2" xfId="2" xr:uid="{89835C26-F920-4D37-A0DF-9F6FC89F0663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nstitutional%20Research\Factbook%202024\HR%20data%20for%20Factbook%20-%20Demographics%20-%202021-2024.xlsx" TargetMode="External"/><Relationship Id="rId1" Type="http://schemas.openxmlformats.org/officeDocument/2006/relationships/externalLinkPath" Target="file:///D:\Institutional%20Research\Factbook%202024\HR%20data%20for%20Factbook%20-%20Demographics%20-%202021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Years at USC - Staff"/>
      <sheetName val="Staff Gender "/>
      <sheetName val="Staff Religion"/>
      <sheetName val="Staff Age Range"/>
      <sheetName val="Adjuct Faculty by Schools"/>
      <sheetName val="Faculty by Schools"/>
      <sheetName val="Faculty Status"/>
      <sheetName val="Faculty Ranking"/>
      <sheetName val="Age Range by Adjunct Faculty"/>
      <sheetName val="Country of Origin"/>
      <sheetName val="Age"/>
      <sheetName val="Education"/>
      <sheetName val="WorkforceNationality"/>
      <sheetName val="Religion"/>
      <sheetName val="WorkForceBreakDown"/>
      <sheetName val="Gender"/>
      <sheetName val="Total Population Age Chart"/>
      <sheetName val="Total Population - Gender "/>
      <sheetName val="Total Pop Religion Chart"/>
      <sheetName val="Country of Origin Chart"/>
      <sheetName val="Age Range of Adjunct Faculty Ch"/>
      <sheetName val="Age Range of Faculty Chart"/>
      <sheetName val="Gender of Adjunct Faculty Chart"/>
      <sheetName val="Gender by Faculty Chart"/>
      <sheetName val="Faculty Ranking Chart"/>
      <sheetName val="Gender 2021-2023"/>
      <sheetName val="Age range 2021-2023"/>
      <sheetName val="Religion 2021-2023"/>
      <sheetName val="Country 2021-2023"/>
      <sheetName val="Yearsofservice 2021-2023"/>
      <sheetName val="Staff and Faculty 2021-2023"/>
      <sheetName val="Age Range - AF 2021-2023"/>
      <sheetName val="Age Range - F 2021-2023"/>
      <sheetName val="Gender AF 2021-2023"/>
      <sheetName val="Chart10"/>
      <sheetName val="Faculty ranking 2021-2023"/>
      <sheetName val="Faculty Status 2021-2023"/>
      <sheetName val="Faculty School - 2021-2023"/>
      <sheetName val="AF School 2021-2023"/>
      <sheetName val="Staff Religion 2021-2023"/>
      <sheetName val="Staff Gender 2021-2023"/>
      <sheetName val="Chart17"/>
      <sheetName val="Staff positions 2021 - 2023"/>
      <sheetName val="Chart19"/>
      <sheetName val="Demographics "/>
      <sheetName val="Faculty &amp; Staff"/>
      <sheetName val="Yrs of Service-Adjunct Faculty"/>
      <sheetName val="Years of Service at USC-Faculty"/>
      <sheetName val="Staff Positions"/>
      <sheetName val="Staff Status"/>
      <sheetName val="Employment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>
            <v>19</v>
          </cell>
          <cell r="B3" t="str">
            <v>19-25</v>
          </cell>
        </row>
        <row r="4">
          <cell r="A4">
            <v>26</v>
          </cell>
          <cell r="B4" t="str">
            <v>26-35</v>
          </cell>
        </row>
        <row r="5">
          <cell r="A5">
            <v>36</v>
          </cell>
          <cell r="B5" t="str">
            <v>36-45</v>
          </cell>
        </row>
        <row r="6">
          <cell r="A6">
            <v>46</v>
          </cell>
          <cell r="B6" t="str">
            <v>46-55</v>
          </cell>
        </row>
        <row r="7">
          <cell r="A7">
            <v>56</v>
          </cell>
          <cell r="B7" t="str">
            <v>56-65</v>
          </cell>
        </row>
        <row r="8">
          <cell r="A8">
            <v>66</v>
          </cell>
          <cell r="B8" t="str">
            <v>66-85</v>
          </cell>
        </row>
      </sheetData>
      <sheetData sheetId="12"/>
      <sheetData sheetId="13"/>
      <sheetData sheetId="14"/>
      <sheetData sheetId="15"/>
      <sheetData sheetId="16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C5275-BC50-4956-BBAD-106CFEE4D11B}" name="Table1" displayName="Table1" ref="A1:S471" totalsRowCount="1" headerRowDxfId="39" dataDxfId="38">
  <autoFilter ref="A1:S470" xr:uid="{C90C5275-BC50-4956-BBAD-106CFEE4D11B}"/>
  <sortState xmlns:xlrd2="http://schemas.microsoft.com/office/spreadsheetml/2017/richdata2" ref="A2:S470">
    <sortCondition ref="I1:I470"/>
  </sortState>
  <tableColumns count="19">
    <tableColumn id="2" xr3:uid="{E44BA333-3D94-4FE7-A409-39E90BFA7E28}" name="Column2" dataDxfId="37" totalsRowDxfId="18"/>
    <tableColumn id="3" xr3:uid="{70E310BB-DFB8-453E-A31C-39C311440DAE}" name="FirstName" dataDxfId="36" totalsRowDxfId="17"/>
    <tableColumn id="4" xr3:uid="{96645906-5019-4FFA-806F-0434A2E296E1}" name="LastName" dataDxfId="35" totalsRowDxfId="16"/>
    <tableColumn id="5" xr3:uid="{73546F6B-53EE-4CE2-A038-7EDFA98687B7}" name="FullName" dataDxfId="34" totalsRowDxfId="15">
      <calculatedColumnFormula>Table1[[#This Row],[FirstName]]&amp;" "&amp;Table1[[#This Row],[LastName]]</calculatedColumnFormula>
    </tableColumn>
    <tableColumn id="6" xr3:uid="{D802FD0A-1C04-4ECC-B42B-78158707966F}" name="Gender" dataDxfId="33" totalsRowDxfId="14"/>
    <tableColumn id="7" xr3:uid="{C96274D5-C28D-4888-A8A0-8CA037F7D654}" name="BirthDate" dataDxfId="32" totalsRowDxfId="13"/>
    <tableColumn id="8" xr3:uid="{2C22714A-C99F-4325-AA86-C55078A1EAB8}" name="Age" dataDxfId="31" totalsRowDxfId="12">
      <calculatedColumnFormula>DATEDIF(Table1[[#This Row],[BirthDate]],TODAY(),"Y")</calculatedColumnFormula>
    </tableColumn>
    <tableColumn id="1" xr3:uid="{717F0711-3C43-4ED0-BB69-34D55F0AD773}" name="Age Group" dataDxfId="30" totalsRowDxfId="11">
      <calculatedColumnFormula>VLOOKUP(Table1[[#This Row],[Age]],AgeGroup,2,TRUE)</calculatedColumnFormula>
    </tableColumn>
    <tableColumn id="9" xr3:uid="{9C21FED1-057B-4846-86F4-E3D225DDDF18}" name="EmploymentType" dataDxfId="29" totalsRowDxfId="10"/>
    <tableColumn id="10" xr3:uid="{AAD0056E-F0A3-4C78-A902-FBBD7F32CDB7}" name="Position" dataDxfId="28" totalsRowDxfId="9"/>
    <tableColumn id="11" xr3:uid="{4B81EC13-31DE-40AB-95A4-32F60F8579AA}" name="PayFreq" dataDxfId="27" totalsRowDxfId="8"/>
    <tableColumn id="12" xr3:uid="{1ACE82F0-CAE4-4DDA-A806-48E6BDA20C43}" name="PayType" dataDxfId="26" totalsRowDxfId="7"/>
    <tableColumn id="13" xr3:uid="{DA81C309-AADF-4CEE-A866-8A78A21E9FD4}" name="Department" dataDxfId="25" totalsRowDxfId="6"/>
    <tableColumn id="14" xr3:uid="{E4B03B9E-542F-42FC-8DC2-553176043591}" name="DateHired" dataDxfId="24" totalsRowDxfId="5"/>
    <tableColumn id="15" xr3:uid="{AF5F9962-F434-4A5E-92DC-DE094C4B0F6A}" name="Years of Service" dataDxfId="23" totalsRowDxfId="4">
      <calculatedColumnFormula>DATEDIF(Table1[[#This Row],[DateHired]],TODAY(),"M")/12</calculatedColumnFormula>
    </tableColumn>
    <tableColumn id="16" xr3:uid="{D0027BA9-486B-4918-AF49-C162A1658436}" name="BirthCountry" dataDxfId="22" totalsRowDxfId="3"/>
    <tableColumn id="17" xr3:uid="{53E9D315-EA94-4A5D-8316-B8E7C79BA31F}" name="MaritalStatus" dataDxfId="21" totalsRowDxfId="2"/>
    <tableColumn id="18" xr3:uid="{9103AB29-C97F-4DD8-929D-D96002CC51DB}" name="Religion" dataDxfId="20" totalsRowDxfId="1"/>
    <tableColumn id="19" xr3:uid="{E13A846E-91C6-4CE0-A67D-5F3F9D395669}" name="FacultyStaff" dataDxfId="19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0DA4-81A5-41A8-8304-4BC7258AB08B}">
  <dimension ref="A1:S998"/>
  <sheetViews>
    <sheetView topLeftCell="A357" workbookViewId="0">
      <selection activeCell="S25" sqref="S25"/>
    </sheetView>
  </sheetViews>
  <sheetFormatPr defaultRowHeight="15"/>
  <cols>
    <col min="6" max="6" width="10.140625" bestFit="1" customWidth="1"/>
    <col min="8" max="8" width="20.5703125" customWidth="1"/>
    <col min="13" max="13" width="10.140625" bestFit="1" customWidth="1"/>
    <col min="17" max="17" width="10.85546875" bestFit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2">
        <v>110944</v>
      </c>
      <c r="B2" s="2" t="s">
        <v>19</v>
      </c>
      <c r="C2" s="2" t="s">
        <v>20</v>
      </c>
      <c r="D2" s="2" t="s">
        <v>21</v>
      </c>
      <c r="E2" s="2" t="s">
        <v>22</v>
      </c>
      <c r="F2" s="5">
        <v>35481</v>
      </c>
      <c r="G2" s="2">
        <v>26</v>
      </c>
      <c r="H2" s="2" t="s">
        <v>23</v>
      </c>
      <c r="I2" s="2" t="s">
        <v>23</v>
      </c>
      <c r="J2" s="2" t="s">
        <v>24</v>
      </c>
      <c r="K2" s="2" t="s">
        <v>24</v>
      </c>
      <c r="L2" s="2" t="s">
        <v>25</v>
      </c>
      <c r="M2" s="5">
        <v>42006</v>
      </c>
      <c r="N2" s="3">
        <v>8</v>
      </c>
      <c r="O2" s="3">
        <v>10</v>
      </c>
      <c r="P2" s="2" t="s">
        <v>26</v>
      </c>
      <c r="Q2" s="2" t="s">
        <v>27</v>
      </c>
      <c r="R2" s="2" t="s">
        <v>28</v>
      </c>
      <c r="S2" s="2" t="s">
        <v>29</v>
      </c>
    </row>
    <row r="3" spans="1:19">
      <c r="A3" s="2">
        <v>131303</v>
      </c>
      <c r="B3" s="2" t="s">
        <v>30</v>
      </c>
      <c r="C3" s="2" t="s">
        <v>31</v>
      </c>
      <c r="D3" s="2" t="s">
        <v>32</v>
      </c>
      <c r="E3" s="2" t="s">
        <v>33</v>
      </c>
      <c r="F3" s="4">
        <v>34675</v>
      </c>
      <c r="G3" s="2">
        <v>28</v>
      </c>
      <c r="H3" s="2" t="s">
        <v>34</v>
      </c>
      <c r="I3" s="2" t="s">
        <v>35</v>
      </c>
      <c r="J3" s="2" t="s">
        <v>36</v>
      </c>
      <c r="K3" s="2" t="s">
        <v>36</v>
      </c>
      <c r="L3" s="2" t="s">
        <v>37</v>
      </c>
      <c r="M3" s="4">
        <v>44809</v>
      </c>
      <c r="N3" s="3">
        <v>1</v>
      </c>
      <c r="O3" s="3">
        <v>2</v>
      </c>
      <c r="P3" s="2" t="s">
        <v>26</v>
      </c>
      <c r="Q3" s="1"/>
      <c r="R3" s="1"/>
      <c r="S3" s="2" t="s">
        <v>29</v>
      </c>
    </row>
    <row r="4" spans="1:19">
      <c r="A4" s="2">
        <v>100752</v>
      </c>
      <c r="B4" s="2" t="s">
        <v>38</v>
      </c>
      <c r="C4" s="2" t="s">
        <v>39</v>
      </c>
      <c r="D4" s="2" t="s">
        <v>40</v>
      </c>
      <c r="E4" s="2" t="s">
        <v>22</v>
      </c>
      <c r="F4" s="4">
        <v>34972</v>
      </c>
      <c r="G4" s="2">
        <v>28</v>
      </c>
      <c r="H4" s="2" t="s">
        <v>34</v>
      </c>
      <c r="I4" s="2" t="s">
        <v>41</v>
      </c>
      <c r="J4" s="2" t="s">
        <v>36</v>
      </c>
      <c r="K4" s="2" t="s">
        <v>36</v>
      </c>
      <c r="L4" s="2" t="s">
        <v>42</v>
      </c>
      <c r="M4" s="4">
        <v>41547</v>
      </c>
      <c r="N4" s="3">
        <v>10</v>
      </c>
      <c r="O4" s="3">
        <v>1</v>
      </c>
      <c r="P4" s="2" t="s">
        <v>26</v>
      </c>
      <c r="Q4" s="1"/>
      <c r="R4" s="1"/>
      <c r="S4" s="2" t="s">
        <v>29</v>
      </c>
    </row>
    <row r="5" spans="1:19">
      <c r="A5" s="2">
        <v>131324</v>
      </c>
      <c r="B5" s="2" t="s">
        <v>43</v>
      </c>
      <c r="C5" s="2" t="s">
        <v>44</v>
      </c>
      <c r="D5" s="2" t="s">
        <v>45</v>
      </c>
      <c r="E5" s="2" t="s">
        <v>22</v>
      </c>
      <c r="F5" s="4">
        <v>31296</v>
      </c>
      <c r="G5" s="2">
        <v>38</v>
      </c>
      <c r="H5" s="2" t="s">
        <v>34</v>
      </c>
      <c r="I5" s="2" t="s">
        <v>35</v>
      </c>
      <c r="J5" s="2" t="s">
        <v>36</v>
      </c>
      <c r="K5" s="2" t="s">
        <v>36</v>
      </c>
      <c r="L5" s="2" t="s">
        <v>46</v>
      </c>
      <c r="M5" s="4">
        <v>44822</v>
      </c>
      <c r="N5" s="3">
        <v>1</v>
      </c>
      <c r="O5" s="3">
        <v>1</v>
      </c>
      <c r="P5" s="2" t="s">
        <v>26</v>
      </c>
      <c r="Q5" s="1"/>
      <c r="R5" s="1"/>
      <c r="S5" s="2" t="s">
        <v>29</v>
      </c>
    </row>
    <row r="6" spans="1:19">
      <c r="A6" s="2">
        <v>100789</v>
      </c>
      <c r="B6" s="2" t="s">
        <v>47</v>
      </c>
      <c r="C6" s="2" t="s">
        <v>48</v>
      </c>
      <c r="D6" s="2" t="s">
        <v>49</v>
      </c>
      <c r="E6" s="2" t="s">
        <v>22</v>
      </c>
      <c r="F6" s="4">
        <v>30832</v>
      </c>
      <c r="G6" s="2">
        <v>39</v>
      </c>
      <c r="H6" s="2" t="s">
        <v>34</v>
      </c>
      <c r="I6" s="2" t="s">
        <v>41</v>
      </c>
      <c r="J6" s="2" t="s">
        <v>36</v>
      </c>
      <c r="K6" s="2" t="s">
        <v>36</v>
      </c>
      <c r="L6" s="2" t="s">
        <v>50</v>
      </c>
      <c r="M6" s="4">
        <v>41518</v>
      </c>
      <c r="N6" s="3">
        <v>10</v>
      </c>
      <c r="O6" s="3">
        <v>2</v>
      </c>
      <c r="P6" s="2" t="s">
        <v>26</v>
      </c>
      <c r="Q6" s="1"/>
      <c r="R6" s="1"/>
      <c r="S6" s="2" t="s">
        <v>29</v>
      </c>
    </row>
    <row r="7" spans="1:19">
      <c r="A7" s="2">
        <v>100844</v>
      </c>
      <c r="B7" s="2" t="s">
        <v>51</v>
      </c>
      <c r="C7" s="2" t="s">
        <v>52</v>
      </c>
      <c r="D7" s="2" t="s">
        <v>53</v>
      </c>
      <c r="E7" s="2" t="s">
        <v>33</v>
      </c>
      <c r="F7" s="4">
        <v>27868</v>
      </c>
      <c r="G7" s="2">
        <v>47</v>
      </c>
      <c r="H7" s="2" t="s">
        <v>34</v>
      </c>
      <c r="I7" s="2" t="s">
        <v>54</v>
      </c>
      <c r="J7" s="2" t="s">
        <v>36</v>
      </c>
      <c r="K7" s="2" t="s">
        <v>36</v>
      </c>
      <c r="L7" s="2" t="s">
        <v>42</v>
      </c>
      <c r="M7" s="4">
        <v>41642</v>
      </c>
      <c r="N7" s="3">
        <v>9</v>
      </c>
      <c r="O7" s="3">
        <v>10</v>
      </c>
      <c r="P7" s="2" t="s">
        <v>26</v>
      </c>
      <c r="Q7" s="1"/>
      <c r="R7" s="1"/>
      <c r="S7" s="2" t="s">
        <v>29</v>
      </c>
    </row>
    <row r="8" spans="1:19">
      <c r="A8" s="2">
        <v>100799</v>
      </c>
      <c r="B8" s="2" t="s">
        <v>55</v>
      </c>
      <c r="C8" s="2" t="s">
        <v>56</v>
      </c>
      <c r="D8" s="2" t="s">
        <v>57</v>
      </c>
      <c r="E8" s="2" t="s">
        <v>33</v>
      </c>
      <c r="F8" s="4">
        <v>20995</v>
      </c>
      <c r="G8" s="2">
        <v>66</v>
      </c>
      <c r="H8" s="2" t="s">
        <v>34</v>
      </c>
      <c r="I8" s="2" t="s">
        <v>41</v>
      </c>
      <c r="J8" s="2" t="s">
        <v>36</v>
      </c>
      <c r="K8" s="2" t="s">
        <v>36</v>
      </c>
      <c r="L8" s="2" t="s">
        <v>46</v>
      </c>
      <c r="M8" s="4">
        <v>41153</v>
      </c>
      <c r="N8" s="3">
        <v>11</v>
      </c>
      <c r="O8" s="3">
        <v>2</v>
      </c>
      <c r="P8" s="2" t="s">
        <v>26</v>
      </c>
      <c r="Q8" s="1"/>
      <c r="R8" s="1"/>
      <c r="S8" s="2" t="s">
        <v>29</v>
      </c>
    </row>
    <row r="9" spans="1:19">
      <c r="A9" s="2">
        <v>100256</v>
      </c>
      <c r="B9" s="2" t="s">
        <v>58</v>
      </c>
      <c r="C9" s="2" t="s">
        <v>59</v>
      </c>
      <c r="D9" s="2" t="s">
        <v>60</v>
      </c>
      <c r="E9" s="2" t="s">
        <v>22</v>
      </c>
      <c r="F9" s="5">
        <v>20435</v>
      </c>
      <c r="G9" s="2">
        <v>67</v>
      </c>
      <c r="H9" s="2" t="s">
        <v>61</v>
      </c>
      <c r="I9" s="2" t="s">
        <v>62</v>
      </c>
      <c r="J9" s="2" t="s">
        <v>36</v>
      </c>
      <c r="K9" s="2" t="s">
        <v>36</v>
      </c>
      <c r="L9" s="2" t="s">
        <v>63</v>
      </c>
      <c r="M9" s="5">
        <v>32752</v>
      </c>
      <c r="N9" s="3">
        <v>34</v>
      </c>
      <c r="O9" s="3">
        <v>2</v>
      </c>
      <c r="P9" s="2" t="s">
        <v>26</v>
      </c>
      <c r="Q9" s="1"/>
      <c r="R9" s="1"/>
      <c r="S9" s="2" t="s">
        <v>29</v>
      </c>
    </row>
    <row r="10" spans="1:19">
      <c r="A10" s="2">
        <v>131052</v>
      </c>
      <c r="B10" s="2" t="s">
        <v>64</v>
      </c>
      <c r="C10" s="2" t="s">
        <v>65</v>
      </c>
      <c r="D10" s="2" t="s">
        <v>66</v>
      </c>
      <c r="E10" s="2" t="s">
        <v>33</v>
      </c>
      <c r="F10" s="5">
        <v>20191</v>
      </c>
      <c r="G10" s="2">
        <v>68</v>
      </c>
      <c r="H10" s="2" t="s">
        <v>23</v>
      </c>
      <c r="I10" s="2" t="s">
        <v>23</v>
      </c>
      <c r="J10" s="2" t="s">
        <v>24</v>
      </c>
      <c r="K10" s="2" t="s">
        <v>24</v>
      </c>
      <c r="L10" s="2" t="s">
        <v>67</v>
      </c>
      <c r="M10" s="5">
        <v>45170</v>
      </c>
      <c r="N10" s="3">
        <v>0</v>
      </c>
      <c r="O10" s="3">
        <v>2</v>
      </c>
      <c r="P10" s="2" t="s">
        <v>68</v>
      </c>
      <c r="Q10" s="2" t="s">
        <v>69</v>
      </c>
      <c r="R10" s="2" t="s">
        <v>70</v>
      </c>
      <c r="S10" s="2" t="s">
        <v>29</v>
      </c>
    </row>
    <row r="11" spans="1:19">
      <c r="A11" s="2">
        <v>100140</v>
      </c>
      <c r="B11" s="2" t="s">
        <v>71</v>
      </c>
      <c r="C11" s="2" t="s">
        <v>72</v>
      </c>
      <c r="D11" s="2" t="s">
        <v>73</v>
      </c>
      <c r="E11" s="2" t="s">
        <v>22</v>
      </c>
      <c r="F11" s="5">
        <v>17569</v>
      </c>
      <c r="G11" s="2">
        <v>75</v>
      </c>
      <c r="H11" s="2" t="s">
        <v>61</v>
      </c>
      <c r="I11" s="2" t="s">
        <v>35</v>
      </c>
      <c r="J11" s="2" t="s">
        <v>36</v>
      </c>
      <c r="K11" s="2" t="s">
        <v>36</v>
      </c>
      <c r="L11" s="2" t="s">
        <v>74</v>
      </c>
      <c r="M11" s="5">
        <v>34790</v>
      </c>
      <c r="N11" s="3">
        <v>28</v>
      </c>
      <c r="O11" s="3">
        <v>7</v>
      </c>
      <c r="P11" s="2" t="s">
        <v>26</v>
      </c>
      <c r="Q11" s="1"/>
      <c r="R11" s="1"/>
      <c r="S11" s="2" t="s">
        <v>29</v>
      </c>
    </row>
    <row r="12" spans="1:19">
      <c r="A12" s="2">
        <v>100107</v>
      </c>
      <c r="B12" s="2" t="s">
        <v>75</v>
      </c>
      <c r="C12" s="2" t="s">
        <v>76</v>
      </c>
      <c r="D12" s="2" t="s">
        <v>77</v>
      </c>
      <c r="E12" s="2" t="s">
        <v>33</v>
      </c>
      <c r="F12" s="5">
        <v>16379</v>
      </c>
      <c r="G12" s="2">
        <v>79</v>
      </c>
      <c r="H12" s="2" t="s">
        <v>61</v>
      </c>
      <c r="I12" s="2" t="s">
        <v>35</v>
      </c>
      <c r="J12" s="2" t="s">
        <v>36</v>
      </c>
      <c r="K12" s="2" t="s">
        <v>36</v>
      </c>
      <c r="L12" s="2" t="s">
        <v>78</v>
      </c>
      <c r="M12" s="5">
        <v>26330</v>
      </c>
      <c r="N12" s="3">
        <v>51</v>
      </c>
      <c r="O12" s="3">
        <v>9</v>
      </c>
      <c r="P12" s="2" t="s">
        <v>26</v>
      </c>
      <c r="Q12" s="1"/>
      <c r="R12" s="1"/>
      <c r="S12" s="2" t="s">
        <v>29</v>
      </c>
    </row>
    <row r="13" spans="1:19">
      <c r="A13" s="2">
        <v>131270</v>
      </c>
      <c r="B13" s="2" t="s">
        <v>79</v>
      </c>
      <c r="C13" s="2" t="s">
        <v>80</v>
      </c>
      <c r="D13" s="2" t="s">
        <v>81</v>
      </c>
      <c r="E13" s="2" t="s">
        <v>33</v>
      </c>
      <c r="F13" s="4">
        <v>37992</v>
      </c>
      <c r="G13" s="2">
        <v>19</v>
      </c>
      <c r="H13" s="2" t="s">
        <v>34</v>
      </c>
      <c r="I13" s="2" t="s">
        <v>35</v>
      </c>
      <c r="J13" s="2" t="s">
        <v>36</v>
      </c>
      <c r="K13" s="2" t="s">
        <v>36</v>
      </c>
      <c r="L13" s="2" t="s">
        <v>37</v>
      </c>
      <c r="M13" s="4">
        <v>44567</v>
      </c>
      <c r="N13" s="3">
        <v>1</v>
      </c>
      <c r="O13" s="3">
        <v>10</v>
      </c>
      <c r="P13" s="9" t="s">
        <v>26</v>
      </c>
      <c r="Q13" s="1"/>
      <c r="R13" s="1"/>
      <c r="S13" s="2" t="s">
        <v>23</v>
      </c>
    </row>
    <row r="14" spans="1:19">
      <c r="A14" s="2">
        <v>131294</v>
      </c>
      <c r="B14" s="2" t="s">
        <v>82</v>
      </c>
      <c r="C14" s="2" t="s">
        <v>47</v>
      </c>
      <c r="D14" s="2" t="s">
        <v>83</v>
      </c>
      <c r="E14" s="2" t="s">
        <v>22</v>
      </c>
      <c r="F14" s="4">
        <v>38228</v>
      </c>
      <c r="G14" s="2">
        <v>19</v>
      </c>
      <c r="H14" s="2" t="s">
        <v>34</v>
      </c>
      <c r="I14" s="2" t="s">
        <v>35</v>
      </c>
      <c r="J14" s="2" t="s">
        <v>36</v>
      </c>
      <c r="K14" s="2" t="s">
        <v>36</v>
      </c>
      <c r="L14" s="2" t="s">
        <v>84</v>
      </c>
      <c r="M14" s="4">
        <v>44802</v>
      </c>
      <c r="N14" s="3">
        <v>1</v>
      </c>
      <c r="O14" s="3">
        <v>2</v>
      </c>
      <c r="P14" s="9" t="s">
        <v>26</v>
      </c>
      <c r="Q14" s="1"/>
      <c r="R14" s="1"/>
      <c r="S14" s="2" t="s">
        <v>23</v>
      </c>
    </row>
    <row r="15" spans="1:19">
      <c r="A15" s="2">
        <v>131271</v>
      </c>
      <c r="B15" s="2" t="s">
        <v>85</v>
      </c>
      <c r="C15" s="2" t="s">
        <v>86</v>
      </c>
      <c r="D15" s="2" t="s">
        <v>87</v>
      </c>
      <c r="E15" s="2" t="s">
        <v>22</v>
      </c>
      <c r="F15" s="4">
        <v>37993</v>
      </c>
      <c r="G15" s="2">
        <v>19</v>
      </c>
      <c r="H15" s="2" t="s">
        <v>34</v>
      </c>
      <c r="I15" s="2" t="s">
        <v>35</v>
      </c>
      <c r="J15" s="2" t="s">
        <v>36</v>
      </c>
      <c r="K15" s="2" t="s">
        <v>36</v>
      </c>
      <c r="L15" s="2" t="s">
        <v>88</v>
      </c>
      <c r="M15" s="4">
        <v>44568</v>
      </c>
      <c r="N15" s="3">
        <v>1</v>
      </c>
      <c r="O15" s="3">
        <v>10</v>
      </c>
      <c r="P15" s="9" t="s">
        <v>26</v>
      </c>
      <c r="Q15" s="1"/>
      <c r="R15" s="1"/>
      <c r="S15" s="2" t="s">
        <v>23</v>
      </c>
    </row>
    <row r="16" spans="1:19">
      <c r="A16" s="2">
        <v>131248</v>
      </c>
      <c r="B16" s="2" t="s">
        <v>89</v>
      </c>
      <c r="C16" s="2" t="s">
        <v>90</v>
      </c>
      <c r="D16" s="2" t="s">
        <v>91</v>
      </c>
      <c r="E16" s="2" t="s">
        <v>33</v>
      </c>
      <c r="F16" s="4">
        <v>37786</v>
      </c>
      <c r="G16" s="2">
        <v>20</v>
      </c>
      <c r="H16" s="2" t="s">
        <v>34</v>
      </c>
      <c r="I16" s="2" t="s">
        <v>35</v>
      </c>
      <c r="J16" s="2" t="s">
        <v>36</v>
      </c>
      <c r="K16" s="2" t="s">
        <v>36</v>
      </c>
      <c r="L16" s="2" t="s">
        <v>37</v>
      </c>
      <c r="M16" s="4">
        <v>44361</v>
      </c>
      <c r="N16" s="3">
        <v>2</v>
      </c>
      <c r="O16" s="3">
        <v>4</v>
      </c>
      <c r="P16" s="9" t="s">
        <v>26</v>
      </c>
      <c r="Q16" s="1"/>
      <c r="R16" s="1"/>
      <c r="S16" s="2" t="s">
        <v>23</v>
      </c>
    </row>
    <row r="17" spans="1:19">
      <c r="A17" s="2">
        <v>131202</v>
      </c>
      <c r="B17" s="2" t="s">
        <v>92</v>
      </c>
      <c r="C17" s="2" t="s">
        <v>93</v>
      </c>
      <c r="D17" s="2" t="s">
        <v>94</v>
      </c>
      <c r="E17" s="2" t="s">
        <v>33</v>
      </c>
      <c r="F17" s="4">
        <v>37391</v>
      </c>
      <c r="G17" s="2">
        <v>21</v>
      </c>
      <c r="H17" s="2" t="s">
        <v>34</v>
      </c>
      <c r="I17" s="2" t="s">
        <v>35</v>
      </c>
      <c r="J17" s="2" t="s">
        <v>36</v>
      </c>
      <c r="K17" s="2" t="s">
        <v>36</v>
      </c>
      <c r="L17" s="2" t="s">
        <v>95</v>
      </c>
      <c r="M17" s="4">
        <v>43966</v>
      </c>
      <c r="N17" s="3">
        <v>3</v>
      </c>
      <c r="O17" s="3">
        <v>5</v>
      </c>
      <c r="P17" s="9" t="s">
        <v>26</v>
      </c>
      <c r="Q17" s="1"/>
      <c r="R17" s="1"/>
      <c r="S17" s="2" t="s">
        <v>23</v>
      </c>
    </row>
    <row r="18" spans="1:19">
      <c r="A18" s="2">
        <v>131181</v>
      </c>
      <c r="B18" s="2" t="s">
        <v>96</v>
      </c>
      <c r="C18" s="2" t="s">
        <v>97</v>
      </c>
      <c r="D18" s="2" t="s">
        <v>98</v>
      </c>
      <c r="E18" s="2" t="s">
        <v>22</v>
      </c>
      <c r="F18" s="4">
        <v>37186</v>
      </c>
      <c r="G18" s="2">
        <v>22</v>
      </c>
      <c r="H18" s="2" t="s">
        <v>34</v>
      </c>
      <c r="I18" s="2" t="s">
        <v>35</v>
      </c>
      <c r="J18" s="2" t="s">
        <v>36</v>
      </c>
      <c r="K18" s="2" t="s">
        <v>36</v>
      </c>
      <c r="L18" s="2" t="s">
        <v>88</v>
      </c>
      <c r="M18" s="4">
        <v>43739</v>
      </c>
      <c r="N18" s="3">
        <v>4</v>
      </c>
      <c r="O18" s="3">
        <v>1</v>
      </c>
      <c r="P18" s="2" t="s">
        <v>26</v>
      </c>
      <c r="Q18" s="1"/>
      <c r="R18" s="1"/>
      <c r="S18" s="2" t="s">
        <v>23</v>
      </c>
    </row>
    <row r="19" spans="1:19">
      <c r="A19" s="2">
        <v>131164</v>
      </c>
      <c r="B19" s="2" t="s">
        <v>99</v>
      </c>
      <c r="C19" s="2" t="s">
        <v>100</v>
      </c>
      <c r="D19" s="2" t="s">
        <v>101</v>
      </c>
      <c r="E19" s="2" t="s">
        <v>33</v>
      </c>
      <c r="F19" s="4">
        <v>37136</v>
      </c>
      <c r="G19" s="2">
        <v>22</v>
      </c>
      <c r="H19" s="2" t="s">
        <v>34</v>
      </c>
      <c r="I19" s="2" t="s">
        <v>102</v>
      </c>
      <c r="J19" s="2" t="s">
        <v>36</v>
      </c>
      <c r="K19" s="2" t="s">
        <v>36</v>
      </c>
      <c r="L19" s="2" t="s">
        <v>84</v>
      </c>
      <c r="M19" s="4">
        <v>43710</v>
      </c>
      <c r="N19" s="3">
        <v>4</v>
      </c>
      <c r="O19" s="3">
        <v>2</v>
      </c>
      <c r="P19" s="2" t="s">
        <v>26</v>
      </c>
      <c r="Q19" s="1"/>
      <c r="R19" s="1"/>
      <c r="S19" s="2" t="s">
        <v>23</v>
      </c>
    </row>
    <row r="20" spans="1:19">
      <c r="A20" s="2">
        <v>100731</v>
      </c>
      <c r="B20" s="2" t="s">
        <v>103</v>
      </c>
      <c r="C20" s="2" t="s">
        <v>104</v>
      </c>
      <c r="D20" s="2" t="s">
        <v>105</v>
      </c>
      <c r="E20" s="2" t="s">
        <v>33</v>
      </c>
      <c r="F20" s="4">
        <v>34962</v>
      </c>
      <c r="G20" s="2">
        <v>28</v>
      </c>
      <c r="H20" s="2" t="s">
        <v>34</v>
      </c>
      <c r="I20" s="2" t="s">
        <v>54</v>
      </c>
      <c r="J20" s="2" t="s">
        <v>36</v>
      </c>
      <c r="K20" s="2" t="s">
        <v>36</v>
      </c>
      <c r="L20" s="2" t="s">
        <v>42</v>
      </c>
      <c r="M20" s="4">
        <v>41518</v>
      </c>
      <c r="N20" s="3">
        <v>10</v>
      </c>
      <c r="O20" s="3">
        <v>2</v>
      </c>
      <c r="P20" s="2" t="s">
        <v>26</v>
      </c>
      <c r="Q20" s="1"/>
      <c r="R20" s="1"/>
      <c r="S20" s="2" t="s">
        <v>23</v>
      </c>
    </row>
    <row r="21" spans="1:19">
      <c r="A21" s="2">
        <v>131166</v>
      </c>
      <c r="B21" s="2" t="s">
        <v>106</v>
      </c>
      <c r="C21" s="2" t="s">
        <v>107</v>
      </c>
      <c r="D21" s="2" t="s">
        <v>108</v>
      </c>
      <c r="E21" s="2" t="s">
        <v>22</v>
      </c>
      <c r="F21" s="4">
        <v>34389</v>
      </c>
      <c r="G21" s="2">
        <v>29</v>
      </c>
      <c r="H21" s="2" t="s">
        <v>34</v>
      </c>
      <c r="I21" s="2" t="s">
        <v>35</v>
      </c>
      <c r="J21" s="2" t="s">
        <v>36</v>
      </c>
      <c r="K21" s="2" t="s">
        <v>36</v>
      </c>
      <c r="L21" s="2" t="s">
        <v>37</v>
      </c>
      <c r="M21" s="4">
        <v>43711</v>
      </c>
      <c r="N21" s="3">
        <v>4</v>
      </c>
      <c r="O21" s="3">
        <v>2</v>
      </c>
      <c r="P21" s="9" t="s">
        <v>26</v>
      </c>
      <c r="Q21" s="1"/>
      <c r="R21" s="1"/>
      <c r="S21" s="2" t="s">
        <v>23</v>
      </c>
    </row>
    <row r="22" spans="1:19">
      <c r="A22" s="2">
        <v>100778</v>
      </c>
      <c r="B22" s="2" t="s">
        <v>109</v>
      </c>
      <c r="C22" s="2" t="s">
        <v>110</v>
      </c>
      <c r="D22" s="2" t="s">
        <v>111</v>
      </c>
      <c r="E22" s="2" t="s">
        <v>22</v>
      </c>
      <c r="F22" s="4">
        <v>34306</v>
      </c>
      <c r="G22" s="2">
        <v>29</v>
      </c>
      <c r="H22" s="2" t="s">
        <v>34</v>
      </c>
      <c r="I22" s="2" t="s">
        <v>112</v>
      </c>
      <c r="J22" s="2" t="s">
        <v>36</v>
      </c>
      <c r="K22" s="2" t="s">
        <v>36</v>
      </c>
      <c r="L22" s="2" t="s">
        <v>37</v>
      </c>
      <c r="M22" s="4">
        <v>41518</v>
      </c>
      <c r="N22" s="3">
        <v>10</v>
      </c>
      <c r="O22" s="3">
        <v>2</v>
      </c>
      <c r="P22" s="9" t="s">
        <v>26</v>
      </c>
      <c r="Q22" s="1"/>
      <c r="R22" s="1"/>
      <c r="S22" s="2" t="s">
        <v>23</v>
      </c>
    </row>
    <row r="23" spans="1:19">
      <c r="A23" s="2">
        <v>131321</v>
      </c>
      <c r="B23" s="2" t="s">
        <v>113</v>
      </c>
      <c r="C23" s="2" t="s">
        <v>114</v>
      </c>
      <c r="D23" s="2" t="s">
        <v>115</v>
      </c>
      <c r="E23" s="2" t="s">
        <v>33</v>
      </c>
      <c r="F23" s="4">
        <v>34111</v>
      </c>
      <c r="G23" s="2">
        <v>30</v>
      </c>
      <c r="H23" s="2" t="s">
        <v>34</v>
      </c>
      <c r="I23" s="2" t="s">
        <v>35</v>
      </c>
      <c r="J23" s="2" t="s">
        <v>36</v>
      </c>
      <c r="K23" s="2" t="s">
        <v>36</v>
      </c>
      <c r="L23" s="2" t="s">
        <v>37</v>
      </c>
      <c r="M23" s="4">
        <v>44819</v>
      </c>
      <c r="N23" s="3">
        <v>1</v>
      </c>
      <c r="O23" s="3">
        <v>1</v>
      </c>
      <c r="P23" s="2" t="s">
        <v>26</v>
      </c>
      <c r="Q23" s="1"/>
      <c r="R23" s="1"/>
      <c r="S23" s="2" t="s">
        <v>23</v>
      </c>
    </row>
    <row r="24" spans="1:19">
      <c r="A24" s="2">
        <v>131174</v>
      </c>
      <c r="B24" s="2" t="s">
        <v>116</v>
      </c>
      <c r="C24" s="2" t="s">
        <v>117</v>
      </c>
      <c r="D24" s="2" t="s">
        <v>118</v>
      </c>
      <c r="E24" s="2" t="s">
        <v>33</v>
      </c>
      <c r="F24" s="4">
        <v>33718</v>
      </c>
      <c r="G24" s="2">
        <v>31</v>
      </c>
      <c r="H24" s="2" t="s">
        <v>34</v>
      </c>
      <c r="I24" s="2" t="s">
        <v>35</v>
      </c>
      <c r="J24" s="2" t="s">
        <v>36</v>
      </c>
      <c r="K24" s="2" t="s">
        <v>36</v>
      </c>
      <c r="L24" s="2" t="s">
        <v>42</v>
      </c>
      <c r="M24" s="4">
        <v>43726</v>
      </c>
      <c r="N24" s="3">
        <v>4</v>
      </c>
      <c r="O24" s="3">
        <v>1</v>
      </c>
      <c r="P24" s="2" t="s">
        <v>26</v>
      </c>
      <c r="Q24" s="1"/>
      <c r="R24" s="1"/>
      <c r="S24" s="2" t="s">
        <v>23</v>
      </c>
    </row>
    <row r="25" spans="1:19">
      <c r="A25" s="2">
        <v>131147</v>
      </c>
      <c r="B25" s="2" t="s">
        <v>119</v>
      </c>
      <c r="C25" s="2" t="s">
        <v>44</v>
      </c>
      <c r="D25" s="2" t="s">
        <v>120</v>
      </c>
      <c r="E25" s="2" t="s">
        <v>33</v>
      </c>
      <c r="F25" s="4">
        <v>33552</v>
      </c>
      <c r="G25" s="2">
        <v>32</v>
      </c>
      <c r="H25" s="2" t="s">
        <v>34</v>
      </c>
      <c r="I25" s="2" t="s">
        <v>35</v>
      </c>
      <c r="J25" s="2" t="s">
        <v>36</v>
      </c>
      <c r="K25" s="2" t="s">
        <v>36</v>
      </c>
      <c r="L25" s="2" t="s">
        <v>84</v>
      </c>
      <c r="M25" s="4">
        <v>43525</v>
      </c>
      <c r="N25" s="3">
        <v>4</v>
      </c>
      <c r="O25" s="3">
        <v>8</v>
      </c>
      <c r="P25" s="2" t="s">
        <v>26</v>
      </c>
      <c r="Q25" s="1"/>
      <c r="R25" s="1"/>
      <c r="S25" s="2" t="s">
        <v>23</v>
      </c>
    </row>
    <row r="26" spans="1:19">
      <c r="A26" s="2">
        <v>131112</v>
      </c>
      <c r="B26" s="2" t="s">
        <v>121</v>
      </c>
      <c r="C26" s="2" t="s">
        <v>122</v>
      </c>
      <c r="D26" s="2" t="s">
        <v>123</v>
      </c>
      <c r="E26" s="2" t="s">
        <v>33</v>
      </c>
      <c r="F26" s="4">
        <v>33169</v>
      </c>
      <c r="G26" s="2">
        <v>33</v>
      </c>
      <c r="H26" s="2" t="s">
        <v>34</v>
      </c>
      <c r="I26" s="2" t="s">
        <v>35</v>
      </c>
      <c r="J26" s="2" t="s">
        <v>36</v>
      </c>
      <c r="K26" s="2" t="s">
        <v>36</v>
      </c>
      <c r="L26" s="2" t="s">
        <v>124</v>
      </c>
      <c r="M26" s="4">
        <v>43356</v>
      </c>
      <c r="N26" s="3">
        <v>5</v>
      </c>
      <c r="O26" s="3">
        <v>1</v>
      </c>
      <c r="P26" s="2" t="s">
        <v>26</v>
      </c>
      <c r="Q26" s="1"/>
      <c r="R26" s="1"/>
      <c r="S26" s="2" t="s">
        <v>23</v>
      </c>
    </row>
    <row r="27" spans="1:19">
      <c r="A27" s="2">
        <v>131207</v>
      </c>
      <c r="B27" s="2" t="s">
        <v>125</v>
      </c>
      <c r="C27" s="2" t="s">
        <v>126</v>
      </c>
      <c r="D27" s="2" t="s">
        <v>127</v>
      </c>
      <c r="E27" s="2" t="s">
        <v>33</v>
      </c>
      <c r="F27" s="4">
        <v>32708</v>
      </c>
      <c r="G27" s="2">
        <v>34</v>
      </c>
      <c r="H27" s="2" t="s">
        <v>24</v>
      </c>
      <c r="I27" s="2" t="s">
        <v>128</v>
      </c>
      <c r="J27" s="2" t="s">
        <v>36</v>
      </c>
      <c r="K27" s="2" t="s">
        <v>36</v>
      </c>
      <c r="L27" s="2" t="s">
        <v>129</v>
      </c>
      <c r="M27" s="4">
        <v>44089</v>
      </c>
      <c r="N27" s="3">
        <v>3</v>
      </c>
      <c r="O27" s="3">
        <v>1</v>
      </c>
      <c r="P27" s="2" t="s">
        <v>26</v>
      </c>
      <c r="Q27" s="1"/>
      <c r="R27" s="1"/>
      <c r="S27" s="2" t="s">
        <v>23</v>
      </c>
    </row>
    <row r="28" spans="1:19">
      <c r="A28" s="2">
        <v>131167</v>
      </c>
      <c r="B28" s="2" t="s">
        <v>130</v>
      </c>
      <c r="C28" s="2" t="s">
        <v>131</v>
      </c>
      <c r="D28" s="2" t="s">
        <v>132</v>
      </c>
      <c r="E28" s="2" t="s">
        <v>33</v>
      </c>
      <c r="F28" s="4">
        <v>32553</v>
      </c>
      <c r="G28" s="2">
        <v>34</v>
      </c>
      <c r="H28" s="2" t="s">
        <v>34</v>
      </c>
      <c r="I28" s="2" t="s">
        <v>35</v>
      </c>
      <c r="J28" s="2" t="s">
        <v>36</v>
      </c>
      <c r="K28" s="2" t="s">
        <v>36</v>
      </c>
      <c r="L28" s="2" t="s">
        <v>50</v>
      </c>
      <c r="M28" s="4">
        <v>43712</v>
      </c>
      <c r="N28" s="3">
        <v>4</v>
      </c>
      <c r="O28" s="3">
        <v>2</v>
      </c>
      <c r="P28" s="2" t="s">
        <v>26</v>
      </c>
      <c r="Q28" s="1"/>
      <c r="R28" s="1"/>
      <c r="S28" s="2" t="s">
        <v>23</v>
      </c>
    </row>
    <row r="29" spans="1:19">
      <c r="A29" s="2">
        <v>100681</v>
      </c>
      <c r="B29" s="2" t="s">
        <v>133</v>
      </c>
      <c r="C29" s="2" t="s">
        <v>134</v>
      </c>
      <c r="D29" s="2" t="s">
        <v>135</v>
      </c>
      <c r="E29" s="2" t="s">
        <v>33</v>
      </c>
      <c r="F29" s="4">
        <v>32479</v>
      </c>
      <c r="G29" s="2">
        <v>34</v>
      </c>
      <c r="H29" s="2" t="s">
        <v>34</v>
      </c>
      <c r="I29" s="2" t="s">
        <v>35</v>
      </c>
      <c r="J29" s="2" t="s">
        <v>36</v>
      </c>
      <c r="K29" s="2" t="s">
        <v>36</v>
      </c>
      <c r="L29" s="2" t="s">
        <v>42</v>
      </c>
      <c r="M29" s="4">
        <v>41351</v>
      </c>
      <c r="N29" s="3">
        <v>10</v>
      </c>
      <c r="O29" s="3">
        <v>7</v>
      </c>
      <c r="P29" s="2" t="s">
        <v>26</v>
      </c>
      <c r="Q29" s="1"/>
      <c r="R29" s="1"/>
      <c r="S29" s="2" t="s">
        <v>23</v>
      </c>
    </row>
    <row r="30" spans="1:19">
      <c r="A30" s="2">
        <v>131313</v>
      </c>
      <c r="B30" s="2" t="s">
        <v>136</v>
      </c>
      <c r="C30" s="2" t="s">
        <v>137</v>
      </c>
      <c r="D30" s="2" t="s">
        <v>138</v>
      </c>
      <c r="E30" s="2" t="s">
        <v>33</v>
      </c>
      <c r="F30" s="4">
        <v>32416</v>
      </c>
      <c r="G30" s="2">
        <v>35</v>
      </c>
      <c r="H30" s="2" t="s">
        <v>34</v>
      </c>
      <c r="I30" s="2" t="s">
        <v>35</v>
      </c>
      <c r="J30" s="2" t="s">
        <v>36</v>
      </c>
      <c r="K30" s="2" t="s">
        <v>36</v>
      </c>
      <c r="L30" s="2" t="s">
        <v>37</v>
      </c>
      <c r="M30" s="4">
        <v>44811</v>
      </c>
      <c r="N30" s="3">
        <v>1</v>
      </c>
      <c r="O30" s="3">
        <v>2</v>
      </c>
      <c r="P30" s="2" t="s">
        <v>26</v>
      </c>
      <c r="Q30" s="1"/>
      <c r="R30" s="1"/>
      <c r="S30" s="2" t="s">
        <v>23</v>
      </c>
    </row>
    <row r="31" spans="1:19">
      <c r="A31" s="2">
        <v>131172</v>
      </c>
      <c r="B31" s="2" t="s">
        <v>139</v>
      </c>
      <c r="C31" s="2" t="s">
        <v>140</v>
      </c>
      <c r="D31" s="2" t="s">
        <v>141</v>
      </c>
      <c r="E31" s="2" t="s">
        <v>33</v>
      </c>
      <c r="F31" s="4">
        <v>32418</v>
      </c>
      <c r="G31" s="2">
        <v>35</v>
      </c>
      <c r="H31" s="2" t="s">
        <v>34</v>
      </c>
      <c r="I31" s="2" t="s">
        <v>35</v>
      </c>
      <c r="J31" s="2" t="s">
        <v>36</v>
      </c>
      <c r="K31" s="2" t="s">
        <v>36</v>
      </c>
      <c r="L31" s="2" t="s">
        <v>88</v>
      </c>
      <c r="M31" s="4">
        <v>43726</v>
      </c>
      <c r="N31" s="3">
        <v>4</v>
      </c>
      <c r="O31" s="3">
        <v>1</v>
      </c>
      <c r="P31" s="2" t="s">
        <v>26</v>
      </c>
      <c r="Q31" s="1"/>
      <c r="R31" s="1"/>
      <c r="S31" s="2" t="s">
        <v>23</v>
      </c>
    </row>
    <row r="32" spans="1:19">
      <c r="A32" s="2">
        <v>131080</v>
      </c>
      <c r="B32" s="2" t="s">
        <v>142</v>
      </c>
      <c r="C32" s="2" t="s">
        <v>143</v>
      </c>
      <c r="D32" s="2" t="s">
        <v>144</v>
      </c>
      <c r="E32" s="2" t="s">
        <v>33</v>
      </c>
      <c r="F32" s="4">
        <v>32435</v>
      </c>
      <c r="G32" s="2">
        <v>35</v>
      </c>
      <c r="H32" s="2" t="s">
        <v>34</v>
      </c>
      <c r="I32" s="2" t="s">
        <v>34</v>
      </c>
      <c r="J32" s="2" t="s">
        <v>36</v>
      </c>
      <c r="K32" s="2" t="s">
        <v>36</v>
      </c>
      <c r="L32" s="2" t="s">
        <v>84</v>
      </c>
      <c r="M32" s="4">
        <v>43009</v>
      </c>
      <c r="N32" s="3">
        <v>6</v>
      </c>
      <c r="O32" s="3">
        <v>1</v>
      </c>
      <c r="P32" s="2" t="s">
        <v>26</v>
      </c>
      <c r="Q32" s="1"/>
      <c r="R32" s="1"/>
      <c r="S32" s="2" t="s">
        <v>23</v>
      </c>
    </row>
    <row r="33" spans="1:19">
      <c r="A33" s="2">
        <v>100784</v>
      </c>
      <c r="B33" s="2" t="s">
        <v>145</v>
      </c>
      <c r="C33" s="2" t="s">
        <v>146</v>
      </c>
      <c r="D33" s="2" t="s">
        <v>147</v>
      </c>
      <c r="E33" s="2" t="s">
        <v>33</v>
      </c>
      <c r="F33" s="4">
        <v>32418</v>
      </c>
      <c r="G33" s="2">
        <v>35</v>
      </c>
      <c r="H33" s="2" t="s">
        <v>34</v>
      </c>
      <c r="I33" s="2" t="s">
        <v>35</v>
      </c>
      <c r="J33" s="2" t="s">
        <v>36</v>
      </c>
      <c r="K33" s="2" t="s">
        <v>36</v>
      </c>
      <c r="L33" s="2" t="s">
        <v>37</v>
      </c>
      <c r="M33" s="4">
        <v>41518</v>
      </c>
      <c r="N33" s="3">
        <v>10</v>
      </c>
      <c r="O33" s="3">
        <v>2</v>
      </c>
      <c r="P33" s="2" t="s">
        <v>26</v>
      </c>
      <c r="Q33" s="1"/>
      <c r="R33" s="1"/>
      <c r="S33" s="2" t="s">
        <v>23</v>
      </c>
    </row>
    <row r="34" spans="1:19">
      <c r="A34" s="2">
        <v>131054</v>
      </c>
      <c r="B34" s="2" t="s">
        <v>148</v>
      </c>
      <c r="C34" s="2" t="s">
        <v>149</v>
      </c>
      <c r="D34" s="2" t="s">
        <v>150</v>
      </c>
      <c r="E34" s="2" t="s">
        <v>33</v>
      </c>
      <c r="F34" s="4">
        <v>31839</v>
      </c>
      <c r="G34" s="2">
        <v>36</v>
      </c>
      <c r="H34" s="2" t="s">
        <v>34</v>
      </c>
      <c r="I34" s="2" t="s">
        <v>35</v>
      </c>
      <c r="J34" s="2" t="s">
        <v>36</v>
      </c>
      <c r="K34" s="2" t="s">
        <v>36</v>
      </c>
      <c r="L34" s="2" t="s">
        <v>42</v>
      </c>
      <c r="M34" s="4">
        <v>42767</v>
      </c>
      <c r="N34" s="3">
        <v>6</v>
      </c>
      <c r="O34" s="3">
        <v>9</v>
      </c>
      <c r="P34" s="9" t="s">
        <v>26</v>
      </c>
      <c r="Q34" s="1"/>
      <c r="R34" s="1"/>
      <c r="S34" s="2" t="s">
        <v>23</v>
      </c>
    </row>
    <row r="35" spans="1:19">
      <c r="A35" s="2">
        <v>131084</v>
      </c>
      <c r="B35" s="2" t="s">
        <v>151</v>
      </c>
      <c r="C35" s="2" t="s">
        <v>152</v>
      </c>
      <c r="D35" s="2" t="s">
        <v>153</v>
      </c>
      <c r="E35" s="2" t="s">
        <v>22</v>
      </c>
      <c r="F35" s="4">
        <v>31859</v>
      </c>
      <c r="G35" s="2">
        <v>36</v>
      </c>
      <c r="H35" s="2" t="s">
        <v>34</v>
      </c>
      <c r="I35" s="2" t="s">
        <v>34</v>
      </c>
      <c r="J35" s="2" t="s">
        <v>36</v>
      </c>
      <c r="K35" s="2" t="s">
        <v>36</v>
      </c>
      <c r="L35" s="2" t="s">
        <v>154</v>
      </c>
      <c r="M35" s="4">
        <v>43009</v>
      </c>
      <c r="N35" s="3">
        <v>6</v>
      </c>
      <c r="O35" s="3">
        <v>1</v>
      </c>
      <c r="P35" s="9" t="s">
        <v>26</v>
      </c>
      <c r="Q35" s="1"/>
      <c r="R35" s="1"/>
      <c r="S35" s="2" t="s">
        <v>23</v>
      </c>
    </row>
    <row r="36" spans="1:19">
      <c r="A36" s="2">
        <v>131289</v>
      </c>
      <c r="B36" s="2" t="s">
        <v>155</v>
      </c>
      <c r="C36" s="2" t="s">
        <v>156</v>
      </c>
      <c r="D36" s="2" t="s">
        <v>157</v>
      </c>
      <c r="E36" s="2" t="s">
        <v>33</v>
      </c>
      <c r="F36" s="4">
        <v>31328</v>
      </c>
      <c r="G36" s="2">
        <v>38</v>
      </c>
      <c r="H36" s="2" t="s">
        <v>34</v>
      </c>
      <c r="I36" s="2" t="s">
        <v>35</v>
      </c>
      <c r="J36" s="2" t="s">
        <v>36</v>
      </c>
      <c r="K36" s="2" t="s">
        <v>36</v>
      </c>
      <c r="L36" s="2" t="s">
        <v>42</v>
      </c>
      <c r="M36" s="4">
        <v>44802</v>
      </c>
      <c r="N36" s="3">
        <v>1</v>
      </c>
      <c r="O36" s="3">
        <v>2</v>
      </c>
      <c r="P36" s="2" t="s">
        <v>26</v>
      </c>
      <c r="Q36" s="1"/>
      <c r="R36" s="1"/>
      <c r="S36" s="2" t="s">
        <v>23</v>
      </c>
    </row>
    <row r="37" spans="1:19">
      <c r="A37" s="2">
        <v>131300</v>
      </c>
      <c r="B37" s="2" t="s">
        <v>158</v>
      </c>
      <c r="C37" s="2" t="s">
        <v>159</v>
      </c>
      <c r="D37" s="2" t="s">
        <v>160</v>
      </c>
      <c r="E37" s="2" t="s">
        <v>22</v>
      </c>
      <c r="F37" s="4">
        <v>31192</v>
      </c>
      <c r="G37" s="2">
        <v>38</v>
      </c>
      <c r="H37" s="2" t="s">
        <v>34</v>
      </c>
      <c r="I37" s="2" t="s">
        <v>35</v>
      </c>
      <c r="J37" s="2" t="s">
        <v>36</v>
      </c>
      <c r="K37" s="2" t="s">
        <v>36</v>
      </c>
      <c r="L37" s="2" t="s">
        <v>84</v>
      </c>
      <c r="M37" s="4">
        <v>44804</v>
      </c>
      <c r="N37" s="3">
        <v>1</v>
      </c>
      <c r="O37" s="3">
        <v>2</v>
      </c>
      <c r="P37" s="2" t="s">
        <v>26</v>
      </c>
      <c r="Q37" s="1"/>
      <c r="R37" s="1"/>
      <c r="S37" s="2" t="s">
        <v>23</v>
      </c>
    </row>
    <row r="38" spans="1:19">
      <c r="A38" s="2">
        <v>131137</v>
      </c>
      <c r="B38" s="2" t="s">
        <v>161</v>
      </c>
      <c r="C38" s="2" t="s">
        <v>162</v>
      </c>
      <c r="D38" s="2" t="s">
        <v>163</v>
      </c>
      <c r="E38" s="2" t="s">
        <v>33</v>
      </c>
      <c r="F38" s="4">
        <v>31184</v>
      </c>
      <c r="G38" s="2">
        <v>38</v>
      </c>
      <c r="H38" s="2" t="s">
        <v>34</v>
      </c>
      <c r="I38" s="2" t="s">
        <v>35</v>
      </c>
      <c r="J38" s="2" t="s">
        <v>36</v>
      </c>
      <c r="K38" s="2" t="s">
        <v>36</v>
      </c>
      <c r="L38" s="2" t="s">
        <v>46</v>
      </c>
      <c r="M38" s="4">
        <v>43466</v>
      </c>
      <c r="N38" s="3">
        <v>4</v>
      </c>
      <c r="O38" s="3">
        <v>10</v>
      </c>
      <c r="P38" s="2" t="s">
        <v>26</v>
      </c>
      <c r="Q38" s="1"/>
      <c r="R38" s="1"/>
      <c r="S38" s="2" t="s">
        <v>23</v>
      </c>
    </row>
    <row r="39" spans="1:19">
      <c r="A39" s="2">
        <v>131095</v>
      </c>
      <c r="B39" s="2" t="s">
        <v>164</v>
      </c>
      <c r="C39" s="2" t="s">
        <v>165</v>
      </c>
      <c r="D39" s="2" t="s">
        <v>166</v>
      </c>
      <c r="E39" s="2" t="s">
        <v>33</v>
      </c>
      <c r="F39" s="4">
        <v>31099</v>
      </c>
      <c r="G39" s="2">
        <v>38</v>
      </c>
      <c r="H39" s="2" t="s">
        <v>34</v>
      </c>
      <c r="I39" s="2" t="s">
        <v>35</v>
      </c>
      <c r="J39" s="2" t="s">
        <v>36</v>
      </c>
      <c r="K39" s="2" t="s">
        <v>36</v>
      </c>
      <c r="L39" s="2" t="s">
        <v>84</v>
      </c>
      <c r="M39" s="4">
        <v>43132</v>
      </c>
      <c r="N39" s="3">
        <v>5</v>
      </c>
      <c r="O39" s="3">
        <v>9</v>
      </c>
      <c r="P39" s="2" t="s">
        <v>26</v>
      </c>
      <c r="Q39" s="1"/>
      <c r="R39" s="1"/>
      <c r="S39" s="2" t="s">
        <v>23</v>
      </c>
    </row>
    <row r="40" spans="1:19">
      <c r="A40" s="2">
        <v>131290</v>
      </c>
      <c r="B40" s="2" t="s">
        <v>167</v>
      </c>
      <c r="C40" s="2" t="s">
        <v>168</v>
      </c>
      <c r="D40" s="2" t="s">
        <v>169</v>
      </c>
      <c r="E40" s="2" t="s">
        <v>33</v>
      </c>
      <c r="F40" s="4">
        <v>30454</v>
      </c>
      <c r="G40" s="2">
        <v>40</v>
      </c>
      <c r="H40" s="2" t="s">
        <v>34</v>
      </c>
      <c r="I40" s="2" t="s">
        <v>35</v>
      </c>
      <c r="J40" s="2" t="s">
        <v>36</v>
      </c>
      <c r="K40" s="2" t="s">
        <v>36</v>
      </c>
      <c r="L40" s="2" t="s">
        <v>42</v>
      </c>
      <c r="M40" s="4">
        <v>44802</v>
      </c>
      <c r="N40" s="3">
        <v>1</v>
      </c>
      <c r="O40" s="3">
        <v>2</v>
      </c>
      <c r="P40" s="2" t="s">
        <v>26</v>
      </c>
      <c r="Q40" s="1"/>
      <c r="R40" s="1"/>
      <c r="S40" s="2" t="s">
        <v>23</v>
      </c>
    </row>
    <row r="41" spans="1:19">
      <c r="A41" s="2">
        <v>131247</v>
      </c>
      <c r="B41" s="2" t="s">
        <v>170</v>
      </c>
      <c r="C41" s="2" t="s">
        <v>171</v>
      </c>
      <c r="D41" s="2" t="s">
        <v>172</v>
      </c>
      <c r="E41" s="2" t="s">
        <v>22</v>
      </c>
      <c r="F41" s="4">
        <v>30586</v>
      </c>
      <c r="G41" s="2">
        <v>40</v>
      </c>
      <c r="H41" s="2" t="s">
        <v>34</v>
      </c>
      <c r="I41" s="2" t="s">
        <v>173</v>
      </c>
      <c r="J41" s="2" t="s">
        <v>36</v>
      </c>
      <c r="K41" s="2" t="s">
        <v>36</v>
      </c>
      <c r="L41" s="2" t="s">
        <v>50</v>
      </c>
      <c r="M41" s="4">
        <v>44356</v>
      </c>
      <c r="N41" s="3">
        <v>2</v>
      </c>
      <c r="O41" s="3">
        <v>5</v>
      </c>
      <c r="P41" s="2" t="s">
        <v>26</v>
      </c>
      <c r="Q41" s="1"/>
      <c r="R41" s="1"/>
      <c r="S41" s="2" t="s">
        <v>23</v>
      </c>
    </row>
    <row r="42" spans="1:19">
      <c r="A42" s="2">
        <v>131191</v>
      </c>
      <c r="B42" s="2" t="s">
        <v>174</v>
      </c>
      <c r="C42" s="2" t="s">
        <v>175</v>
      </c>
      <c r="D42" s="2" t="s">
        <v>176</v>
      </c>
      <c r="E42" s="2" t="s">
        <v>33</v>
      </c>
      <c r="F42" s="4">
        <v>30280</v>
      </c>
      <c r="G42" s="2">
        <v>40</v>
      </c>
      <c r="H42" s="2" t="s">
        <v>34</v>
      </c>
      <c r="I42" s="2" t="s">
        <v>35</v>
      </c>
      <c r="J42" s="2" t="s">
        <v>36</v>
      </c>
      <c r="K42" s="2" t="s">
        <v>36</v>
      </c>
      <c r="L42" s="2" t="s">
        <v>42</v>
      </c>
      <c r="M42" s="4">
        <v>43831</v>
      </c>
      <c r="N42" s="3">
        <v>3</v>
      </c>
      <c r="O42" s="3">
        <v>10</v>
      </c>
      <c r="P42" s="2" t="s">
        <v>26</v>
      </c>
      <c r="Q42" s="1"/>
      <c r="R42" s="1"/>
      <c r="S42" s="2" t="s">
        <v>23</v>
      </c>
    </row>
    <row r="43" spans="1:19">
      <c r="A43" s="2">
        <v>131178</v>
      </c>
      <c r="B43" s="2" t="s">
        <v>177</v>
      </c>
      <c r="C43" s="2" t="s">
        <v>178</v>
      </c>
      <c r="D43" s="2" t="s">
        <v>179</v>
      </c>
      <c r="E43" s="2" t="s">
        <v>22</v>
      </c>
      <c r="F43" s="4">
        <v>29937</v>
      </c>
      <c r="G43" s="2">
        <v>41</v>
      </c>
      <c r="H43" s="2" t="s">
        <v>34</v>
      </c>
      <c r="I43" s="2" t="s">
        <v>35</v>
      </c>
      <c r="J43" s="2" t="s">
        <v>36</v>
      </c>
      <c r="K43" s="2" t="s">
        <v>36</v>
      </c>
      <c r="L43" s="2" t="s">
        <v>42</v>
      </c>
      <c r="M43" s="4">
        <v>43734</v>
      </c>
      <c r="N43" s="3">
        <v>4</v>
      </c>
      <c r="O43" s="3">
        <v>1</v>
      </c>
      <c r="P43" s="2" t="s">
        <v>26</v>
      </c>
      <c r="Q43" s="1"/>
      <c r="R43" s="1"/>
      <c r="S43" s="2" t="s">
        <v>23</v>
      </c>
    </row>
    <row r="44" spans="1:19">
      <c r="A44" s="2">
        <v>100713</v>
      </c>
      <c r="B44" s="2" t="s">
        <v>180</v>
      </c>
      <c r="C44" s="2" t="s">
        <v>181</v>
      </c>
      <c r="D44" s="2" t="s">
        <v>182</v>
      </c>
      <c r="E44" s="2" t="s">
        <v>33</v>
      </c>
      <c r="F44" s="4">
        <v>30225</v>
      </c>
      <c r="G44" s="2">
        <v>41</v>
      </c>
      <c r="H44" s="2" t="s">
        <v>34</v>
      </c>
      <c r="I44" s="2" t="s">
        <v>183</v>
      </c>
      <c r="J44" s="2" t="s">
        <v>36</v>
      </c>
      <c r="K44" s="2" t="s">
        <v>36</v>
      </c>
      <c r="L44" s="2" t="s">
        <v>84</v>
      </c>
      <c r="M44" s="4">
        <v>41518</v>
      </c>
      <c r="N44" s="3">
        <v>10</v>
      </c>
      <c r="O44" s="3">
        <v>2</v>
      </c>
      <c r="P44" s="2" t="s">
        <v>26</v>
      </c>
      <c r="Q44" s="1"/>
      <c r="R44" s="1"/>
      <c r="S44" s="2" t="s">
        <v>23</v>
      </c>
    </row>
    <row r="45" spans="1:19">
      <c r="A45" s="2">
        <v>131253</v>
      </c>
      <c r="B45" s="2" t="s">
        <v>184</v>
      </c>
      <c r="C45" s="2" t="s">
        <v>185</v>
      </c>
      <c r="D45" s="2" t="s">
        <v>186</v>
      </c>
      <c r="E45" s="2" t="s">
        <v>33</v>
      </c>
      <c r="F45" s="4">
        <v>29877</v>
      </c>
      <c r="G45" s="2">
        <v>42</v>
      </c>
      <c r="H45" s="2" t="s">
        <v>34</v>
      </c>
      <c r="I45" s="2" t="s">
        <v>35</v>
      </c>
      <c r="J45" s="2" t="s">
        <v>36</v>
      </c>
      <c r="K45" s="2" t="s">
        <v>36</v>
      </c>
      <c r="L45" s="2" t="s">
        <v>37</v>
      </c>
      <c r="M45" s="4">
        <v>44432</v>
      </c>
      <c r="N45" s="3">
        <v>2</v>
      </c>
      <c r="O45" s="3">
        <v>2</v>
      </c>
      <c r="P45" s="2" t="s">
        <v>26</v>
      </c>
      <c r="Q45" s="1"/>
      <c r="R45" s="1"/>
      <c r="S45" s="2" t="s">
        <v>23</v>
      </c>
    </row>
    <row r="46" spans="1:19">
      <c r="A46" s="2">
        <v>131298</v>
      </c>
      <c r="B46" s="2" t="s">
        <v>187</v>
      </c>
      <c r="C46" s="2" t="s">
        <v>188</v>
      </c>
      <c r="D46" s="2" t="s">
        <v>189</v>
      </c>
      <c r="E46" s="2" t="s">
        <v>33</v>
      </c>
      <c r="F46" s="4">
        <v>29252</v>
      </c>
      <c r="G46" s="2">
        <v>43</v>
      </c>
      <c r="H46" s="2" t="s">
        <v>34</v>
      </c>
      <c r="I46" s="2" t="s">
        <v>35</v>
      </c>
      <c r="J46" s="2" t="s">
        <v>36</v>
      </c>
      <c r="K46" s="2" t="s">
        <v>36</v>
      </c>
      <c r="L46" s="2" t="s">
        <v>42</v>
      </c>
      <c r="M46" s="4">
        <v>44804</v>
      </c>
      <c r="N46" s="3">
        <v>1</v>
      </c>
      <c r="O46" s="3">
        <v>2</v>
      </c>
      <c r="P46" s="2" t="s">
        <v>26</v>
      </c>
      <c r="Q46" s="1"/>
      <c r="R46" s="1"/>
      <c r="S46" s="2" t="s">
        <v>23</v>
      </c>
    </row>
    <row r="47" spans="1:19">
      <c r="A47" s="2">
        <v>131210</v>
      </c>
      <c r="B47" s="2" t="s">
        <v>190</v>
      </c>
      <c r="C47" s="2" t="s">
        <v>168</v>
      </c>
      <c r="D47" s="2" t="s">
        <v>191</v>
      </c>
      <c r="E47" s="2" t="s">
        <v>33</v>
      </c>
      <c r="F47" s="4">
        <v>29381</v>
      </c>
      <c r="G47" s="2">
        <v>43</v>
      </c>
      <c r="H47" s="2" t="s">
        <v>34</v>
      </c>
      <c r="I47" s="2" t="s">
        <v>192</v>
      </c>
      <c r="J47" s="2" t="s">
        <v>36</v>
      </c>
      <c r="K47" s="2" t="s">
        <v>36</v>
      </c>
      <c r="L47" s="2" t="s">
        <v>50</v>
      </c>
      <c r="M47" s="4">
        <v>44103</v>
      </c>
      <c r="N47" s="3">
        <v>3</v>
      </c>
      <c r="O47" s="3">
        <v>1</v>
      </c>
      <c r="P47" s="2" t="s">
        <v>26</v>
      </c>
      <c r="Q47" s="1"/>
      <c r="R47" s="1"/>
      <c r="S47" s="2" t="s">
        <v>23</v>
      </c>
    </row>
    <row r="48" spans="1:19">
      <c r="A48" s="2">
        <v>131212</v>
      </c>
      <c r="B48" s="2" t="s">
        <v>193</v>
      </c>
      <c r="C48" s="2" t="s">
        <v>194</v>
      </c>
      <c r="D48" s="2" t="s">
        <v>195</v>
      </c>
      <c r="E48" s="2" t="s">
        <v>22</v>
      </c>
      <c r="F48" s="4">
        <v>29496</v>
      </c>
      <c r="G48" s="2">
        <v>43</v>
      </c>
      <c r="H48" s="2" t="s">
        <v>34</v>
      </c>
      <c r="I48" s="2" t="s">
        <v>192</v>
      </c>
      <c r="J48" s="2" t="s">
        <v>36</v>
      </c>
      <c r="K48" s="2" t="s">
        <v>36</v>
      </c>
      <c r="L48" s="2" t="s">
        <v>50</v>
      </c>
      <c r="M48" s="4">
        <v>44104</v>
      </c>
      <c r="N48" s="3">
        <v>3</v>
      </c>
      <c r="O48" s="3">
        <v>1</v>
      </c>
      <c r="P48" s="9" t="s">
        <v>26</v>
      </c>
      <c r="Q48" s="1"/>
      <c r="R48" s="1"/>
      <c r="S48" s="2" t="s">
        <v>23</v>
      </c>
    </row>
    <row r="49" spans="1:19">
      <c r="A49" s="2">
        <v>131314</v>
      </c>
      <c r="B49" s="2" t="s">
        <v>196</v>
      </c>
      <c r="C49" s="2" t="s">
        <v>197</v>
      </c>
      <c r="D49" s="2" t="s">
        <v>198</v>
      </c>
      <c r="E49" s="2" t="s">
        <v>33</v>
      </c>
      <c r="F49" s="4">
        <v>28912</v>
      </c>
      <c r="G49" s="2">
        <v>44</v>
      </c>
      <c r="H49" s="2" t="s">
        <v>34</v>
      </c>
      <c r="I49" s="2" t="s">
        <v>35</v>
      </c>
      <c r="J49" s="2" t="s">
        <v>36</v>
      </c>
      <c r="K49" s="2" t="s">
        <v>36</v>
      </c>
      <c r="L49" s="2" t="s">
        <v>37</v>
      </c>
      <c r="M49" s="4">
        <v>44811</v>
      </c>
      <c r="N49" s="3">
        <v>1</v>
      </c>
      <c r="O49" s="3">
        <v>2</v>
      </c>
      <c r="P49" s="9" t="s">
        <v>26</v>
      </c>
      <c r="Q49" s="1"/>
      <c r="R49" s="1"/>
      <c r="S49" s="2" t="s">
        <v>23</v>
      </c>
    </row>
    <row r="50" spans="1:19">
      <c r="A50" s="2">
        <v>131319</v>
      </c>
      <c r="B50" s="2" t="s">
        <v>130</v>
      </c>
      <c r="C50" s="2" t="s">
        <v>159</v>
      </c>
      <c r="D50" s="2" t="s">
        <v>199</v>
      </c>
      <c r="E50" s="2" t="s">
        <v>33</v>
      </c>
      <c r="F50" s="4">
        <v>28966</v>
      </c>
      <c r="G50" s="2">
        <v>44</v>
      </c>
      <c r="H50" s="2" t="s">
        <v>34</v>
      </c>
      <c r="I50" s="2" t="s">
        <v>35</v>
      </c>
      <c r="J50" s="2" t="s">
        <v>36</v>
      </c>
      <c r="K50" s="2" t="s">
        <v>36</v>
      </c>
      <c r="L50" s="2" t="s">
        <v>88</v>
      </c>
      <c r="M50" s="4">
        <v>44819</v>
      </c>
      <c r="N50" s="3">
        <v>1</v>
      </c>
      <c r="O50" s="3">
        <v>1</v>
      </c>
      <c r="P50" s="9" t="s">
        <v>26</v>
      </c>
      <c r="Q50" s="1"/>
      <c r="R50" s="1"/>
      <c r="S50" s="2" t="s">
        <v>23</v>
      </c>
    </row>
    <row r="51" spans="1:19">
      <c r="A51" s="2">
        <v>131072</v>
      </c>
      <c r="B51" s="2" t="s">
        <v>200</v>
      </c>
      <c r="C51" s="2" t="s">
        <v>201</v>
      </c>
      <c r="D51" s="2" t="s">
        <v>202</v>
      </c>
      <c r="E51" s="2" t="s">
        <v>22</v>
      </c>
      <c r="F51" s="4">
        <v>29106</v>
      </c>
      <c r="G51" s="2">
        <v>44</v>
      </c>
      <c r="H51" s="2" t="s">
        <v>34</v>
      </c>
      <c r="I51" s="2" t="s">
        <v>35</v>
      </c>
      <c r="J51" s="2" t="s">
        <v>36</v>
      </c>
      <c r="K51" s="2" t="s">
        <v>36</v>
      </c>
      <c r="L51" s="2" t="s">
        <v>46</v>
      </c>
      <c r="M51" s="4">
        <v>43009</v>
      </c>
      <c r="N51" s="3">
        <v>6</v>
      </c>
      <c r="O51" s="3">
        <v>1</v>
      </c>
      <c r="P51" s="9" t="s">
        <v>26</v>
      </c>
      <c r="Q51" s="1"/>
      <c r="R51" s="1"/>
      <c r="S51" s="2" t="s">
        <v>23</v>
      </c>
    </row>
    <row r="52" spans="1:19">
      <c r="A52" s="2">
        <v>131138</v>
      </c>
      <c r="B52" s="2" t="s">
        <v>203</v>
      </c>
      <c r="C52" s="2" t="s">
        <v>204</v>
      </c>
      <c r="D52" s="2" t="s">
        <v>205</v>
      </c>
      <c r="E52" s="2" t="s">
        <v>22</v>
      </c>
      <c r="F52" s="4">
        <v>28685</v>
      </c>
      <c r="G52" s="2">
        <v>45</v>
      </c>
      <c r="H52" s="2" t="s">
        <v>34</v>
      </c>
      <c r="I52" s="2" t="s">
        <v>35</v>
      </c>
      <c r="J52" s="2" t="s">
        <v>36</v>
      </c>
      <c r="K52" s="2" t="s">
        <v>36</v>
      </c>
      <c r="L52" s="2" t="s">
        <v>46</v>
      </c>
      <c r="M52" s="4">
        <v>43466</v>
      </c>
      <c r="N52" s="3">
        <v>4</v>
      </c>
      <c r="O52" s="3">
        <v>10</v>
      </c>
      <c r="P52" s="2" t="s">
        <v>26</v>
      </c>
      <c r="Q52" s="1"/>
      <c r="R52" s="1"/>
      <c r="S52" s="2" t="s">
        <v>23</v>
      </c>
    </row>
    <row r="53" spans="1:19">
      <c r="A53" s="2">
        <v>131050</v>
      </c>
      <c r="B53" s="2" t="s">
        <v>164</v>
      </c>
      <c r="C53" s="2" t="s">
        <v>206</v>
      </c>
      <c r="D53" s="2" t="s">
        <v>207</v>
      </c>
      <c r="E53" s="2" t="s">
        <v>33</v>
      </c>
      <c r="F53" s="4">
        <v>28513</v>
      </c>
      <c r="G53" s="2">
        <v>45</v>
      </c>
      <c r="H53" s="2" t="s">
        <v>34</v>
      </c>
      <c r="I53" s="2" t="s">
        <v>35</v>
      </c>
      <c r="J53" s="2" t="s">
        <v>36</v>
      </c>
      <c r="K53" s="2" t="s">
        <v>36</v>
      </c>
      <c r="L53" s="2" t="s">
        <v>88</v>
      </c>
      <c r="M53" s="4">
        <v>42767</v>
      </c>
      <c r="N53" s="3">
        <v>6</v>
      </c>
      <c r="O53" s="3">
        <v>9</v>
      </c>
      <c r="P53" s="2" t="s">
        <v>26</v>
      </c>
      <c r="Q53" s="1"/>
      <c r="R53" s="1"/>
      <c r="S53" s="2" t="s">
        <v>23</v>
      </c>
    </row>
    <row r="54" spans="1:19">
      <c r="A54" s="2">
        <v>100787</v>
      </c>
      <c r="B54" s="2" t="s">
        <v>208</v>
      </c>
      <c r="C54" s="2" t="s">
        <v>209</v>
      </c>
      <c r="D54" s="2" t="s">
        <v>210</v>
      </c>
      <c r="E54" s="2" t="s">
        <v>22</v>
      </c>
      <c r="F54" s="4">
        <v>28536</v>
      </c>
      <c r="G54" s="2">
        <v>45</v>
      </c>
      <c r="H54" s="2" t="s">
        <v>34</v>
      </c>
      <c r="I54" s="2" t="s">
        <v>35</v>
      </c>
      <c r="J54" s="2" t="s">
        <v>36</v>
      </c>
      <c r="K54" s="2" t="s">
        <v>36</v>
      </c>
      <c r="L54" s="2" t="s">
        <v>88</v>
      </c>
      <c r="M54" s="4">
        <v>41518</v>
      </c>
      <c r="N54" s="3">
        <v>10</v>
      </c>
      <c r="O54" s="3">
        <v>2</v>
      </c>
      <c r="P54" s="2" t="s">
        <v>26</v>
      </c>
      <c r="Q54" s="1"/>
      <c r="R54" s="1"/>
      <c r="S54" s="2" t="s">
        <v>23</v>
      </c>
    </row>
    <row r="55" spans="1:19">
      <c r="A55" s="2">
        <v>131118</v>
      </c>
      <c r="B55" s="2" t="s">
        <v>211</v>
      </c>
      <c r="C55" s="2" t="s">
        <v>212</v>
      </c>
      <c r="D55" s="2" t="s">
        <v>213</v>
      </c>
      <c r="E55" s="2" t="s">
        <v>22</v>
      </c>
      <c r="F55" s="4">
        <v>28150</v>
      </c>
      <c r="G55" s="2">
        <v>46</v>
      </c>
      <c r="H55" s="2" t="s">
        <v>34</v>
      </c>
      <c r="I55" s="2" t="s">
        <v>35</v>
      </c>
      <c r="J55" s="2" t="s">
        <v>36</v>
      </c>
      <c r="K55" s="2" t="s">
        <v>36</v>
      </c>
      <c r="L55" s="2" t="s">
        <v>42</v>
      </c>
      <c r="M55" s="4">
        <v>43361</v>
      </c>
      <c r="N55" s="3">
        <v>5</v>
      </c>
      <c r="O55" s="3">
        <v>1</v>
      </c>
      <c r="P55" s="2" t="s">
        <v>26</v>
      </c>
      <c r="Q55" s="1"/>
      <c r="R55" s="1"/>
      <c r="S55" s="2" t="s">
        <v>23</v>
      </c>
    </row>
    <row r="56" spans="1:19">
      <c r="A56" s="2">
        <v>131106</v>
      </c>
      <c r="B56" s="2" t="s">
        <v>214</v>
      </c>
      <c r="C56" s="2" t="s">
        <v>215</v>
      </c>
      <c r="D56" s="2" t="s">
        <v>216</v>
      </c>
      <c r="E56" s="2" t="s">
        <v>22</v>
      </c>
      <c r="F56" s="4">
        <v>28160</v>
      </c>
      <c r="G56" s="2">
        <v>46</v>
      </c>
      <c r="H56" s="2" t="s">
        <v>34</v>
      </c>
      <c r="I56" s="2" t="s">
        <v>34</v>
      </c>
      <c r="J56" s="2" t="s">
        <v>36</v>
      </c>
      <c r="K56" s="2" t="s">
        <v>36</v>
      </c>
      <c r="L56" s="2" t="s">
        <v>46</v>
      </c>
      <c r="M56" s="4">
        <v>43241</v>
      </c>
      <c r="N56" s="3">
        <v>5</v>
      </c>
      <c r="O56" s="3">
        <v>5</v>
      </c>
      <c r="P56" s="2" t="s">
        <v>26</v>
      </c>
      <c r="Q56" s="1"/>
      <c r="R56" s="1"/>
      <c r="S56" s="2" t="s">
        <v>23</v>
      </c>
    </row>
    <row r="57" spans="1:19">
      <c r="A57" s="2">
        <v>100840</v>
      </c>
      <c r="B57" s="2" t="s">
        <v>217</v>
      </c>
      <c r="C57" s="2" t="s">
        <v>215</v>
      </c>
      <c r="D57" s="2" t="s">
        <v>218</v>
      </c>
      <c r="E57" s="2" t="s">
        <v>33</v>
      </c>
      <c r="F57" s="4">
        <v>28151</v>
      </c>
      <c r="G57" s="2">
        <v>46</v>
      </c>
      <c r="H57" s="2" t="s">
        <v>34</v>
      </c>
      <c r="I57" s="2" t="s">
        <v>35</v>
      </c>
      <c r="J57" s="2" t="s">
        <v>36</v>
      </c>
      <c r="K57" s="2" t="s">
        <v>36</v>
      </c>
      <c r="L57" s="2" t="s">
        <v>37</v>
      </c>
      <c r="M57" s="4">
        <v>41641</v>
      </c>
      <c r="N57" s="3">
        <v>9</v>
      </c>
      <c r="O57" s="3">
        <v>10</v>
      </c>
      <c r="P57" s="2" t="s">
        <v>26</v>
      </c>
      <c r="Q57" s="1"/>
      <c r="R57" s="1"/>
      <c r="S57" s="2" t="s">
        <v>23</v>
      </c>
    </row>
    <row r="58" spans="1:19">
      <c r="A58" s="2">
        <v>131302</v>
      </c>
      <c r="B58" s="2" t="s">
        <v>219</v>
      </c>
      <c r="C58" s="2" t="s">
        <v>220</v>
      </c>
      <c r="D58" s="2" t="s">
        <v>221</v>
      </c>
      <c r="E58" s="2" t="s">
        <v>33</v>
      </c>
      <c r="F58" s="4">
        <v>27966</v>
      </c>
      <c r="G58" s="2">
        <v>47</v>
      </c>
      <c r="H58" s="2" t="s">
        <v>34</v>
      </c>
      <c r="I58" s="2" t="s">
        <v>35</v>
      </c>
      <c r="J58" s="2" t="s">
        <v>36</v>
      </c>
      <c r="K58" s="2" t="s">
        <v>36</v>
      </c>
      <c r="L58" s="2" t="s">
        <v>222</v>
      </c>
      <c r="M58" s="4">
        <v>44774</v>
      </c>
      <c r="N58" s="3">
        <v>1</v>
      </c>
      <c r="O58" s="3">
        <v>3</v>
      </c>
      <c r="P58" s="2" t="s">
        <v>223</v>
      </c>
      <c r="Q58" s="1"/>
      <c r="R58" s="1"/>
      <c r="S58" s="2" t="s">
        <v>23</v>
      </c>
    </row>
    <row r="59" spans="1:19">
      <c r="A59" s="2">
        <v>131133</v>
      </c>
      <c r="B59" s="2" t="s">
        <v>224</v>
      </c>
      <c r="C59" s="2" t="s">
        <v>225</v>
      </c>
      <c r="D59" s="2" t="s">
        <v>226</v>
      </c>
      <c r="E59" s="2" t="s">
        <v>33</v>
      </c>
      <c r="F59" s="4">
        <v>27339</v>
      </c>
      <c r="G59" s="2">
        <v>49</v>
      </c>
      <c r="H59" s="2" t="s">
        <v>34</v>
      </c>
      <c r="I59" s="2" t="s">
        <v>35</v>
      </c>
      <c r="J59" s="2" t="s">
        <v>36</v>
      </c>
      <c r="K59" s="2" t="s">
        <v>36</v>
      </c>
      <c r="L59" s="2" t="s">
        <v>46</v>
      </c>
      <c r="M59" s="4">
        <v>43466</v>
      </c>
      <c r="N59" s="3">
        <v>4</v>
      </c>
      <c r="O59" s="3">
        <v>10</v>
      </c>
      <c r="P59" s="2" t="s">
        <v>26</v>
      </c>
      <c r="Q59" s="1"/>
      <c r="R59" s="1"/>
      <c r="S59" s="2" t="s">
        <v>23</v>
      </c>
    </row>
    <row r="60" spans="1:19">
      <c r="A60" s="2">
        <v>110913</v>
      </c>
      <c r="B60" s="2" t="s">
        <v>227</v>
      </c>
      <c r="C60" s="2" t="s">
        <v>44</v>
      </c>
      <c r="D60" s="2" t="s">
        <v>228</v>
      </c>
      <c r="E60" s="2" t="s">
        <v>33</v>
      </c>
      <c r="F60" s="4">
        <v>27239</v>
      </c>
      <c r="G60" s="2">
        <v>49</v>
      </c>
      <c r="H60" s="2" t="s">
        <v>34</v>
      </c>
      <c r="I60" s="2" t="s">
        <v>35</v>
      </c>
      <c r="J60" s="2" t="s">
        <v>36</v>
      </c>
      <c r="K60" s="2" t="s">
        <v>36</v>
      </c>
      <c r="L60" s="2" t="s">
        <v>37</v>
      </c>
      <c r="M60" s="4">
        <v>41883</v>
      </c>
      <c r="N60" s="3">
        <v>9</v>
      </c>
      <c r="O60" s="3">
        <v>2</v>
      </c>
      <c r="P60" s="9" t="s">
        <v>26</v>
      </c>
      <c r="Q60" s="1"/>
      <c r="R60" s="1"/>
      <c r="S60" s="2" t="s">
        <v>23</v>
      </c>
    </row>
    <row r="61" spans="1:19">
      <c r="A61" s="2">
        <v>100631</v>
      </c>
      <c r="B61" s="2" t="s">
        <v>229</v>
      </c>
      <c r="C61" s="2" t="s">
        <v>230</v>
      </c>
      <c r="D61" s="2" t="s">
        <v>231</v>
      </c>
      <c r="E61" s="2" t="s">
        <v>22</v>
      </c>
      <c r="F61" s="5">
        <v>26665</v>
      </c>
      <c r="G61" s="2">
        <v>50</v>
      </c>
      <c r="H61" s="2" t="s">
        <v>232</v>
      </c>
      <c r="I61" s="2" t="s">
        <v>233</v>
      </c>
      <c r="J61" s="2" t="s">
        <v>36</v>
      </c>
      <c r="K61" s="2" t="s">
        <v>36</v>
      </c>
      <c r="L61" s="2" t="s">
        <v>67</v>
      </c>
      <c r="M61" s="5">
        <v>40909</v>
      </c>
      <c r="N61" s="3">
        <v>11</v>
      </c>
      <c r="O61" s="3">
        <v>10</v>
      </c>
      <c r="P61" s="2" t="s">
        <v>26</v>
      </c>
      <c r="Q61" s="1"/>
      <c r="R61" s="1"/>
      <c r="S61" s="2" t="s">
        <v>23</v>
      </c>
    </row>
    <row r="62" spans="1:19">
      <c r="A62" s="2">
        <v>100841</v>
      </c>
      <c r="B62" s="2" t="s">
        <v>234</v>
      </c>
      <c r="C62" s="2" t="s">
        <v>235</v>
      </c>
      <c r="D62" s="2" t="s">
        <v>236</v>
      </c>
      <c r="E62" s="2" t="s">
        <v>22</v>
      </c>
      <c r="F62" s="4">
        <v>26607</v>
      </c>
      <c r="G62" s="2">
        <v>51</v>
      </c>
      <c r="H62" s="2" t="s">
        <v>34</v>
      </c>
      <c r="I62" s="2" t="s">
        <v>35</v>
      </c>
      <c r="J62" s="2" t="s">
        <v>36</v>
      </c>
      <c r="K62" s="2" t="s">
        <v>36</v>
      </c>
      <c r="L62" s="2" t="s">
        <v>50</v>
      </c>
      <c r="M62" s="4">
        <v>41641</v>
      </c>
      <c r="N62" s="3">
        <v>9</v>
      </c>
      <c r="O62" s="3">
        <v>10</v>
      </c>
      <c r="P62" s="2" t="s">
        <v>26</v>
      </c>
      <c r="Q62" s="1"/>
      <c r="R62" s="1"/>
      <c r="S62" s="2" t="s">
        <v>23</v>
      </c>
    </row>
    <row r="63" spans="1:19">
      <c r="A63" s="2">
        <v>131315</v>
      </c>
      <c r="B63" s="2" t="s">
        <v>237</v>
      </c>
      <c r="C63" s="2" t="s">
        <v>238</v>
      </c>
      <c r="D63" s="2" t="s">
        <v>239</v>
      </c>
      <c r="E63" s="2" t="s">
        <v>22</v>
      </c>
      <c r="F63" s="4">
        <v>25898</v>
      </c>
      <c r="G63" s="2">
        <v>52</v>
      </c>
      <c r="H63" s="2" t="s">
        <v>34</v>
      </c>
      <c r="I63" s="2" t="s">
        <v>35</v>
      </c>
      <c r="J63" s="2" t="s">
        <v>36</v>
      </c>
      <c r="K63" s="2" t="s">
        <v>36</v>
      </c>
      <c r="L63" s="2" t="s">
        <v>84</v>
      </c>
      <c r="M63" s="4">
        <v>44811</v>
      </c>
      <c r="N63" s="3">
        <v>1</v>
      </c>
      <c r="O63" s="3">
        <v>2</v>
      </c>
      <c r="P63" s="2" t="s">
        <v>26</v>
      </c>
      <c r="Q63" s="1"/>
      <c r="R63" s="1"/>
      <c r="S63" s="2" t="s">
        <v>23</v>
      </c>
    </row>
    <row r="64" spans="1:19">
      <c r="A64" s="2">
        <v>100759</v>
      </c>
      <c r="B64" s="2" t="s">
        <v>240</v>
      </c>
      <c r="C64" s="2" t="s">
        <v>241</v>
      </c>
      <c r="D64" s="2" t="s">
        <v>242</v>
      </c>
      <c r="E64" s="2" t="s">
        <v>22</v>
      </c>
      <c r="F64" s="4">
        <v>25925</v>
      </c>
      <c r="G64" s="2">
        <v>52</v>
      </c>
      <c r="H64" s="2" t="s">
        <v>34</v>
      </c>
      <c r="I64" s="2" t="s">
        <v>35</v>
      </c>
      <c r="J64" s="2" t="s">
        <v>36</v>
      </c>
      <c r="K64" s="2" t="s">
        <v>36</v>
      </c>
      <c r="L64" s="2" t="s">
        <v>37</v>
      </c>
      <c r="M64" s="4">
        <v>41518</v>
      </c>
      <c r="N64" s="3">
        <v>10</v>
      </c>
      <c r="O64" s="3">
        <v>2</v>
      </c>
      <c r="P64" s="2" t="s">
        <v>26</v>
      </c>
      <c r="Q64" s="1"/>
      <c r="R64" s="1"/>
      <c r="S64" s="2" t="s">
        <v>23</v>
      </c>
    </row>
    <row r="65" spans="1:19">
      <c r="A65" s="2">
        <v>100774</v>
      </c>
      <c r="B65" s="2" t="s">
        <v>243</v>
      </c>
      <c r="C65" s="2" t="s">
        <v>244</v>
      </c>
      <c r="D65" s="2" t="s">
        <v>245</v>
      </c>
      <c r="E65" s="2" t="s">
        <v>33</v>
      </c>
      <c r="F65" s="4">
        <v>25551</v>
      </c>
      <c r="G65" s="2">
        <v>53</v>
      </c>
      <c r="H65" s="2" t="s">
        <v>34</v>
      </c>
      <c r="I65" s="2" t="s">
        <v>41</v>
      </c>
      <c r="J65" s="2" t="s">
        <v>36</v>
      </c>
      <c r="K65" s="2" t="s">
        <v>36</v>
      </c>
      <c r="L65" s="2" t="s">
        <v>37</v>
      </c>
      <c r="M65" s="4">
        <v>41518</v>
      </c>
      <c r="N65" s="3">
        <v>10</v>
      </c>
      <c r="O65" s="3">
        <v>2</v>
      </c>
      <c r="P65" s="2" t="s">
        <v>26</v>
      </c>
      <c r="Q65" s="1"/>
      <c r="R65" s="1"/>
      <c r="S65" s="2" t="s">
        <v>23</v>
      </c>
    </row>
    <row r="66" spans="1:19">
      <c r="A66" s="2">
        <v>131156</v>
      </c>
      <c r="B66" s="2" t="s">
        <v>246</v>
      </c>
      <c r="C66" s="2" t="s">
        <v>247</v>
      </c>
      <c r="D66" s="2" t="s">
        <v>248</v>
      </c>
      <c r="E66" s="2" t="s">
        <v>33</v>
      </c>
      <c r="F66" s="4">
        <v>25339</v>
      </c>
      <c r="G66" s="2">
        <v>54</v>
      </c>
      <c r="H66" s="2" t="s">
        <v>34</v>
      </c>
      <c r="I66" s="2" t="s">
        <v>249</v>
      </c>
      <c r="J66" s="2" t="s">
        <v>36</v>
      </c>
      <c r="K66" s="2" t="s">
        <v>36</v>
      </c>
      <c r="L66" s="2" t="s">
        <v>84</v>
      </c>
      <c r="M66" s="4">
        <v>43634</v>
      </c>
      <c r="N66" s="3">
        <v>4</v>
      </c>
      <c r="O66" s="3">
        <v>4</v>
      </c>
      <c r="P66" s="2" t="s">
        <v>26</v>
      </c>
      <c r="Q66" s="1"/>
      <c r="R66" s="1"/>
      <c r="S66" s="2" t="s">
        <v>23</v>
      </c>
    </row>
    <row r="67" spans="1:19">
      <c r="A67" s="2">
        <v>131320</v>
      </c>
      <c r="B67" s="2" t="s">
        <v>250</v>
      </c>
      <c r="C67" s="2" t="s">
        <v>251</v>
      </c>
      <c r="D67" s="2" t="s">
        <v>252</v>
      </c>
      <c r="E67" s="2" t="s">
        <v>22</v>
      </c>
      <c r="F67" s="4">
        <v>24370</v>
      </c>
      <c r="G67" s="2">
        <v>57</v>
      </c>
      <c r="H67" s="2" t="s">
        <v>34</v>
      </c>
      <c r="I67" s="2" t="s">
        <v>35</v>
      </c>
      <c r="J67" s="2" t="s">
        <v>36</v>
      </c>
      <c r="K67" s="2" t="s">
        <v>36</v>
      </c>
      <c r="L67" s="2" t="s">
        <v>88</v>
      </c>
      <c r="M67" s="4">
        <v>44819</v>
      </c>
      <c r="N67" s="3">
        <v>1</v>
      </c>
      <c r="O67" s="3">
        <v>1</v>
      </c>
      <c r="P67" s="2" t="s">
        <v>26</v>
      </c>
      <c r="Q67" s="1"/>
      <c r="R67" s="1"/>
      <c r="S67" s="2" t="s">
        <v>23</v>
      </c>
    </row>
    <row r="68" spans="1:19">
      <c r="A68" s="2">
        <v>100725</v>
      </c>
      <c r="B68" s="2" t="s">
        <v>253</v>
      </c>
      <c r="C68" s="2" t="s">
        <v>254</v>
      </c>
      <c r="D68" s="2" t="s">
        <v>255</v>
      </c>
      <c r="E68" s="2" t="s">
        <v>33</v>
      </c>
      <c r="F68" s="4">
        <v>24259</v>
      </c>
      <c r="G68" s="2">
        <v>57</v>
      </c>
      <c r="H68" s="2" t="s">
        <v>34</v>
      </c>
      <c r="I68" s="2" t="s">
        <v>35</v>
      </c>
      <c r="J68" s="2" t="s">
        <v>36</v>
      </c>
      <c r="K68" s="2" t="s">
        <v>36</v>
      </c>
      <c r="L68" s="2" t="s">
        <v>42</v>
      </c>
      <c r="M68" s="4">
        <v>41057</v>
      </c>
      <c r="N68" s="3">
        <v>11</v>
      </c>
      <c r="O68" s="3">
        <v>5</v>
      </c>
      <c r="P68" s="2" t="s">
        <v>26</v>
      </c>
      <c r="Q68" s="1"/>
      <c r="R68" s="1"/>
      <c r="S68" s="2" t="s">
        <v>23</v>
      </c>
    </row>
    <row r="69" spans="1:19">
      <c r="A69" s="2">
        <v>131255</v>
      </c>
      <c r="B69" s="2" t="s">
        <v>256</v>
      </c>
      <c r="C69" s="2" t="s">
        <v>257</v>
      </c>
      <c r="D69" s="2" t="s">
        <v>258</v>
      </c>
      <c r="E69" s="2" t="s">
        <v>22</v>
      </c>
      <c r="F69" s="4">
        <v>23733</v>
      </c>
      <c r="G69" s="2">
        <v>58</v>
      </c>
      <c r="H69" s="2" t="s">
        <v>34</v>
      </c>
      <c r="I69" s="2" t="s">
        <v>35</v>
      </c>
      <c r="J69" s="2" t="s">
        <v>36</v>
      </c>
      <c r="K69" s="2" t="s">
        <v>36</v>
      </c>
      <c r="L69" s="2" t="s">
        <v>84</v>
      </c>
      <c r="M69" s="4">
        <v>44432</v>
      </c>
      <c r="N69" s="3">
        <v>2</v>
      </c>
      <c r="O69" s="3">
        <v>2</v>
      </c>
      <c r="P69" s="2" t="s">
        <v>26</v>
      </c>
      <c r="Q69" s="1"/>
      <c r="R69" s="1"/>
      <c r="S69" s="2" t="s">
        <v>23</v>
      </c>
    </row>
    <row r="70" spans="1:19">
      <c r="A70" s="2">
        <v>131170</v>
      </c>
      <c r="B70" s="2" t="s">
        <v>234</v>
      </c>
      <c r="C70" s="2" t="s">
        <v>259</v>
      </c>
      <c r="D70" s="2" t="s">
        <v>260</v>
      </c>
      <c r="E70" s="2" t="s">
        <v>22</v>
      </c>
      <c r="F70" s="4">
        <v>23479</v>
      </c>
      <c r="G70" s="2">
        <v>59</v>
      </c>
      <c r="H70" s="2" t="s">
        <v>34</v>
      </c>
      <c r="I70" s="2" t="s">
        <v>35</v>
      </c>
      <c r="J70" s="2" t="s">
        <v>36</v>
      </c>
      <c r="K70" s="2" t="s">
        <v>36</v>
      </c>
      <c r="L70" s="2" t="s">
        <v>37</v>
      </c>
      <c r="M70" s="4">
        <v>43726</v>
      </c>
      <c r="N70" s="3">
        <v>4</v>
      </c>
      <c r="O70" s="3">
        <v>1</v>
      </c>
      <c r="P70" s="2" t="s">
        <v>26</v>
      </c>
      <c r="Q70" s="1"/>
      <c r="R70" s="1"/>
      <c r="S70" s="2" t="s">
        <v>23</v>
      </c>
    </row>
    <row r="71" spans="1:19">
      <c r="A71" s="2">
        <v>131227</v>
      </c>
      <c r="B71" s="2" t="s">
        <v>86</v>
      </c>
      <c r="C71" s="2" t="s">
        <v>261</v>
      </c>
      <c r="D71" s="2" t="s">
        <v>262</v>
      </c>
      <c r="E71" s="2" t="s">
        <v>22</v>
      </c>
      <c r="F71" s="4">
        <v>23229</v>
      </c>
      <c r="G71" s="2">
        <v>60</v>
      </c>
      <c r="H71" s="2" t="s">
        <v>34</v>
      </c>
      <c r="I71" s="2" t="s">
        <v>35</v>
      </c>
      <c r="J71" s="2" t="s">
        <v>36</v>
      </c>
      <c r="K71" s="2" t="s">
        <v>36</v>
      </c>
      <c r="L71" s="2" t="s">
        <v>37</v>
      </c>
      <c r="M71" s="4">
        <v>44215</v>
      </c>
      <c r="N71" s="3">
        <v>2</v>
      </c>
      <c r="O71" s="3">
        <v>9</v>
      </c>
      <c r="P71" s="2" t="s">
        <v>26</v>
      </c>
      <c r="Q71" s="1"/>
      <c r="R71" s="1"/>
      <c r="S71" s="2" t="s">
        <v>23</v>
      </c>
    </row>
    <row r="72" spans="1:19">
      <c r="A72" s="2">
        <v>131256</v>
      </c>
      <c r="B72" s="2" t="s">
        <v>263</v>
      </c>
      <c r="C72" s="2" t="s">
        <v>264</v>
      </c>
      <c r="D72" s="2" t="s">
        <v>265</v>
      </c>
      <c r="E72" s="2" t="s">
        <v>22</v>
      </c>
      <c r="F72" s="4">
        <v>23022</v>
      </c>
      <c r="G72" s="2">
        <v>60</v>
      </c>
      <c r="H72" s="2" t="s">
        <v>34</v>
      </c>
      <c r="I72" s="2" t="s">
        <v>35</v>
      </c>
      <c r="J72" s="2" t="s">
        <v>36</v>
      </c>
      <c r="K72" s="2" t="s">
        <v>36</v>
      </c>
      <c r="L72" s="2" t="s">
        <v>46</v>
      </c>
      <c r="M72" s="4">
        <v>44432</v>
      </c>
      <c r="N72" s="3">
        <v>2</v>
      </c>
      <c r="O72" s="3">
        <v>2</v>
      </c>
      <c r="P72" s="2" t="s">
        <v>26</v>
      </c>
      <c r="Q72" s="1"/>
      <c r="R72" s="1"/>
      <c r="S72" s="2" t="s">
        <v>23</v>
      </c>
    </row>
    <row r="73" spans="1:19">
      <c r="A73" s="2">
        <v>131287</v>
      </c>
      <c r="B73" s="2" t="s">
        <v>266</v>
      </c>
      <c r="C73" s="2" t="s">
        <v>267</v>
      </c>
      <c r="D73" s="2" t="s">
        <v>268</v>
      </c>
      <c r="E73" s="2" t="s">
        <v>33</v>
      </c>
      <c r="F73" s="4">
        <v>22184</v>
      </c>
      <c r="G73" s="2">
        <v>63</v>
      </c>
      <c r="H73" s="2" t="s">
        <v>34</v>
      </c>
      <c r="I73" s="2" t="s">
        <v>35</v>
      </c>
      <c r="J73" s="2" t="s">
        <v>36</v>
      </c>
      <c r="K73" s="2" t="s">
        <v>36</v>
      </c>
      <c r="L73" s="2" t="s">
        <v>222</v>
      </c>
      <c r="M73" s="4">
        <v>44769</v>
      </c>
      <c r="N73" s="3">
        <v>1</v>
      </c>
      <c r="O73" s="3">
        <v>3</v>
      </c>
      <c r="P73" s="2" t="s">
        <v>26</v>
      </c>
      <c r="Q73" s="1"/>
      <c r="R73" s="1"/>
      <c r="S73" s="2" t="s">
        <v>23</v>
      </c>
    </row>
    <row r="74" spans="1:19">
      <c r="A74" s="2">
        <v>110970</v>
      </c>
      <c r="B74" s="2" t="s">
        <v>269</v>
      </c>
      <c r="C74" s="2" t="s">
        <v>270</v>
      </c>
      <c r="D74" s="2" t="s">
        <v>271</v>
      </c>
      <c r="E74" s="2" t="s">
        <v>22</v>
      </c>
      <c r="F74" s="4">
        <v>21948</v>
      </c>
      <c r="G74" s="2">
        <v>63</v>
      </c>
      <c r="H74" s="2" t="s">
        <v>34</v>
      </c>
      <c r="I74" s="2" t="s">
        <v>35</v>
      </c>
      <c r="J74" s="2" t="s">
        <v>36</v>
      </c>
      <c r="K74" s="2" t="s">
        <v>36</v>
      </c>
      <c r="L74" s="2" t="s">
        <v>42</v>
      </c>
      <c r="M74" s="4">
        <v>42278</v>
      </c>
      <c r="N74" s="3">
        <v>8</v>
      </c>
      <c r="O74" s="3">
        <v>1</v>
      </c>
      <c r="P74" s="2" t="s">
        <v>26</v>
      </c>
      <c r="Q74" s="1"/>
      <c r="R74" s="1"/>
      <c r="S74" s="2" t="s">
        <v>23</v>
      </c>
    </row>
    <row r="75" spans="1:19">
      <c r="A75" s="2">
        <v>110973</v>
      </c>
      <c r="B75" s="2" t="s">
        <v>272</v>
      </c>
      <c r="C75" s="2" t="s">
        <v>273</v>
      </c>
      <c r="D75" s="2" t="s">
        <v>274</v>
      </c>
      <c r="E75" s="2" t="s">
        <v>22</v>
      </c>
      <c r="F75" s="4">
        <v>22123</v>
      </c>
      <c r="G75" s="2">
        <v>63</v>
      </c>
      <c r="H75" s="2" t="s">
        <v>34</v>
      </c>
      <c r="I75" s="2" t="s">
        <v>35</v>
      </c>
      <c r="J75" s="2" t="s">
        <v>36</v>
      </c>
      <c r="K75" s="2" t="s">
        <v>36</v>
      </c>
      <c r="L75" s="2" t="s">
        <v>37</v>
      </c>
      <c r="M75" s="4">
        <v>42298</v>
      </c>
      <c r="N75" s="3">
        <v>8</v>
      </c>
      <c r="O75" s="3">
        <v>0</v>
      </c>
      <c r="P75" s="2" t="s">
        <v>26</v>
      </c>
      <c r="Q75" s="1"/>
      <c r="R75" s="1"/>
      <c r="S75" s="2" t="s">
        <v>23</v>
      </c>
    </row>
    <row r="76" spans="1:19">
      <c r="A76" s="2">
        <v>131023</v>
      </c>
      <c r="B76" s="2" t="s">
        <v>86</v>
      </c>
      <c r="C76" s="2" t="s">
        <v>275</v>
      </c>
      <c r="D76" s="2" t="s">
        <v>276</v>
      </c>
      <c r="E76" s="2" t="s">
        <v>22</v>
      </c>
      <c r="F76" s="4">
        <v>21588</v>
      </c>
      <c r="G76" s="2">
        <v>64</v>
      </c>
      <c r="H76" s="2" t="s">
        <v>34</v>
      </c>
      <c r="I76" s="2" t="s">
        <v>35</v>
      </c>
      <c r="J76" s="2" t="s">
        <v>36</v>
      </c>
      <c r="K76" s="2" t="s">
        <v>36</v>
      </c>
      <c r="L76" s="2" t="s">
        <v>154</v>
      </c>
      <c r="M76" s="4">
        <v>42621</v>
      </c>
      <c r="N76" s="3">
        <v>7</v>
      </c>
      <c r="O76" s="3">
        <v>2</v>
      </c>
      <c r="P76" s="2" t="s">
        <v>26</v>
      </c>
      <c r="Q76" s="1"/>
      <c r="R76" s="1"/>
      <c r="S76" s="2" t="s">
        <v>23</v>
      </c>
    </row>
    <row r="77" spans="1:19">
      <c r="A77" s="2">
        <v>131257</v>
      </c>
      <c r="B77" s="2" t="s">
        <v>277</v>
      </c>
      <c r="C77" s="2" t="s">
        <v>278</v>
      </c>
      <c r="D77" s="2" t="s">
        <v>279</v>
      </c>
      <c r="E77" s="2" t="s">
        <v>22</v>
      </c>
      <c r="F77" s="4">
        <v>20975</v>
      </c>
      <c r="G77" s="2">
        <v>66</v>
      </c>
      <c r="H77" s="2" t="s">
        <v>34</v>
      </c>
      <c r="I77" s="2" t="s">
        <v>35</v>
      </c>
      <c r="J77" s="2" t="s">
        <v>36</v>
      </c>
      <c r="K77" s="2" t="s">
        <v>36</v>
      </c>
      <c r="L77" s="2" t="s">
        <v>124</v>
      </c>
      <c r="M77" s="4">
        <v>44434</v>
      </c>
      <c r="N77" s="3">
        <v>2</v>
      </c>
      <c r="O77" s="3">
        <v>2</v>
      </c>
      <c r="P77" s="2" t="s">
        <v>26</v>
      </c>
      <c r="Q77" s="1"/>
      <c r="R77" s="1"/>
      <c r="S77" s="2" t="s">
        <v>23</v>
      </c>
    </row>
    <row r="78" spans="1:19">
      <c r="A78" s="2">
        <v>110963</v>
      </c>
      <c r="B78" s="2" t="s">
        <v>280</v>
      </c>
      <c r="C78" s="2" t="s">
        <v>281</v>
      </c>
      <c r="D78" s="2" t="s">
        <v>282</v>
      </c>
      <c r="E78" s="2" t="s">
        <v>22</v>
      </c>
      <c r="F78" s="5">
        <v>20101</v>
      </c>
      <c r="G78" s="2">
        <v>68</v>
      </c>
      <c r="H78" s="2" t="s">
        <v>232</v>
      </c>
      <c r="I78" s="2" t="s">
        <v>283</v>
      </c>
      <c r="J78" s="2" t="s">
        <v>36</v>
      </c>
      <c r="K78" s="2" t="s">
        <v>36</v>
      </c>
      <c r="L78" s="2" t="s">
        <v>67</v>
      </c>
      <c r="M78" s="5">
        <v>42156</v>
      </c>
      <c r="N78" s="3">
        <v>8</v>
      </c>
      <c r="O78" s="3">
        <v>5</v>
      </c>
      <c r="P78" s="2" t="s">
        <v>26</v>
      </c>
      <c r="Q78" s="1"/>
      <c r="R78" s="1"/>
      <c r="S78" s="2" t="s">
        <v>23</v>
      </c>
    </row>
    <row r="79" spans="1:19">
      <c r="A79" s="2">
        <v>131121</v>
      </c>
      <c r="B79" s="2" t="s">
        <v>284</v>
      </c>
      <c r="C79" s="2" t="s">
        <v>285</v>
      </c>
      <c r="D79" s="2" t="s">
        <v>286</v>
      </c>
      <c r="E79" s="2" t="s">
        <v>33</v>
      </c>
      <c r="F79" s="4">
        <v>19466</v>
      </c>
      <c r="G79" s="2">
        <v>70</v>
      </c>
      <c r="H79" s="2" t="s">
        <v>34</v>
      </c>
      <c r="I79" s="2" t="s">
        <v>35</v>
      </c>
      <c r="J79" s="2" t="s">
        <v>36</v>
      </c>
      <c r="K79" s="2" t="s">
        <v>36</v>
      </c>
      <c r="L79" s="2" t="s">
        <v>84</v>
      </c>
      <c r="M79" s="4">
        <v>43374</v>
      </c>
      <c r="N79" s="3">
        <v>5</v>
      </c>
      <c r="O79" s="3">
        <v>1</v>
      </c>
      <c r="P79" s="2" t="s">
        <v>26</v>
      </c>
      <c r="Q79" s="1"/>
      <c r="R79" s="1"/>
      <c r="S79" s="2" t="s">
        <v>23</v>
      </c>
    </row>
    <row r="80" spans="1:19">
      <c r="A80" s="2">
        <v>100500</v>
      </c>
      <c r="B80" s="2" t="s">
        <v>287</v>
      </c>
      <c r="C80" s="2" t="s">
        <v>288</v>
      </c>
      <c r="D80" s="2" t="s">
        <v>289</v>
      </c>
      <c r="E80" s="2" t="s">
        <v>22</v>
      </c>
      <c r="F80" s="4">
        <v>19460</v>
      </c>
      <c r="G80" s="2">
        <v>70</v>
      </c>
      <c r="H80" s="2" t="s">
        <v>34</v>
      </c>
      <c r="I80" s="2" t="s">
        <v>35</v>
      </c>
      <c r="J80" s="2" t="s">
        <v>36</v>
      </c>
      <c r="K80" s="2" t="s">
        <v>36</v>
      </c>
      <c r="L80" s="2" t="s">
        <v>50</v>
      </c>
      <c r="M80" s="4">
        <v>41518</v>
      </c>
      <c r="N80" s="3">
        <v>10</v>
      </c>
      <c r="O80" s="3">
        <v>2</v>
      </c>
      <c r="P80" s="2" t="s">
        <v>26</v>
      </c>
      <c r="Q80" s="1"/>
      <c r="R80" s="1"/>
      <c r="S80" s="2" t="s">
        <v>23</v>
      </c>
    </row>
    <row r="81" spans="1:19">
      <c r="A81" s="2">
        <v>100739</v>
      </c>
      <c r="B81" s="2" t="s">
        <v>290</v>
      </c>
      <c r="C81" s="2" t="s">
        <v>291</v>
      </c>
      <c r="D81" s="2" t="s">
        <v>292</v>
      </c>
      <c r="E81" s="2" t="s">
        <v>33</v>
      </c>
      <c r="F81" s="4">
        <v>19645</v>
      </c>
      <c r="G81" s="2">
        <v>70</v>
      </c>
      <c r="H81" s="2" t="s">
        <v>34</v>
      </c>
      <c r="I81" s="2" t="s">
        <v>54</v>
      </c>
      <c r="J81" s="2" t="s">
        <v>36</v>
      </c>
      <c r="K81" s="2" t="s">
        <v>36</v>
      </c>
      <c r="L81" s="2" t="s">
        <v>42</v>
      </c>
      <c r="M81" s="4">
        <v>41537</v>
      </c>
      <c r="N81" s="3">
        <v>10</v>
      </c>
      <c r="O81" s="3">
        <v>1</v>
      </c>
      <c r="P81" s="2" t="s">
        <v>26</v>
      </c>
      <c r="Q81" s="1"/>
      <c r="R81" s="1"/>
      <c r="S81" s="2" t="s">
        <v>23</v>
      </c>
    </row>
    <row r="82" spans="1:19">
      <c r="A82" s="2">
        <v>100727</v>
      </c>
      <c r="B82" s="2" t="s">
        <v>293</v>
      </c>
      <c r="C82" s="2" t="s">
        <v>204</v>
      </c>
      <c r="D82" s="2" t="s">
        <v>294</v>
      </c>
      <c r="E82" s="2" t="s">
        <v>33</v>
      </c>
      <c r="F82" s="4">
        <v>18750</v>
      </c>
      <c r="G82" s="2">
        <v>72</v>
      </c>
      <c r="H82" s="2" t="s">
        <v>34</v>
      </c>
      <c r="I82" s="2" t="s">
        <v>35</v>
      </c>
      <c r="J82" s="2" t="s">
        <v>36</v>
      </c>
      <c r="K82" s="2" t="s">
        <v>36</v>
      </c>
      <c r="L82" s="2" t="s">
        <v>84</v>
      </c>
      <c r="M82" s="4">
        <v>41163</v>
      </c>
      <c r="N82" s="3">
        <v>11</v>
      </c>
      <c r="O82" s="3">
        <v>2</v>
      </c>
      <c r="P82" s="2" t="s">
        <v>26</v>
      </c>
      <c r="Q82" s="1"/>
      <c r="R82" s="1"/>
      <c r="S82" s="2" t="s">
        <v>23</v>
      </c>
    </row>
    <row r="83" spans="1:19">
      <c r="A83" s="2">
        <v>131254</v>
      </c>
      <c r="B83" s="2" t="s">
        <v>295</v>
      </c>
      <c r="C83" s="2" t="s">
        <v>296</v>
      </c>
      <c r="D83" s="2" t="s">
        <v>297</v>
      </c>
      <c r="E83" s="2" t="s">
        <v>33</v>
      </c>
      <c r="F83" s="4">
        <v>16337</v>
      </c>
      <c r="G83" s="2">
        <v>79</v>
      </c>
      <c r="H83" s="2" t="s">
        <v>34</v>
      </c>
      <c r="I83" s="2" t="s">
        <v>35</v>
      </c>
      <c r="J83" s="2" t="s">
        <v>36</v>
      </c>
      <c r="K83" s="2" t="s">
        <v>36</v>
      </c>
      <c r="L83" s="2" t="s">
        <v>84</v>
      </c>
      <c r="M83" s="4">
        <v>44432</v>
      </c>
      <c r="N83" s="3">
        <v>2</v>
      </c>
      <c r="O83" s="3">
        <v>2</v>
      </c>
      <c r="P83" s="2" t="s">
        <v>26</v>
      </c>
      <c r="Q83" s="1"/>
      <c r="R83" s="1"/>
      <c r="S83" s="2" t="s">
        <v>23</v>
      </c>
    </row>
    <row r="84" spans="1:19">
      <c r="A84" s="2">
        <v>110947</v>
      </c>
      <c r="B84" s="2" t="s">
        <v>298</v>
      </c>
      <c r="C84" s="2" t="s">
        <v>299</v>
      </c>
      <c r="D84" s="2" t="s">
        <v>300</v>
      </c>
      <c r="E84" s="2" t="s">
        <v>33</v>
      </c>
      <c r="F84" s="1"/>
      <c r="G84" s="1"/>
      <c r="H84" s="1"/>
      <c r="I84" s="1"/>
      <c r="J84" s="1"/>
      <c r="K84" s="1"/>
      <c r="L84" s="1"/>
      <c r="M84" s="1"/>
      <c r="N84" s="3"/>
      <c r="O84" s="3"/>
      <c r="P84" s="2" t="s">
        <v>26</v>
      </c>
      <c r="Q84" s="1"/>
      <c r="R84" s="1"/>
      <c r="S84" s="2" t="s">
        <v>23</v>
      </c>
    </row>
    <row r="85" spans="1:19">
      <c r="A85" s="2">
        <v>131065</v>
      </c>
      <c r="B85" s="2" t="s">
        <v>301</v>
      </c>
      <c r="C85" s="2" t="s">
        <v>302</v>
      </c>
      <c r="D85" s="2" t="s">
        <v>303</v>
      </c>
      <c r="E85" s="2" t="s">
        <v>33</v>
      </c>
      <c r="F85" s="1"/>
      <c r="G85" s="1"/>
      <c r="H85" s="1"/>
      <c r="I85" s="1"/>
      <c r="J85" s="1"/>
      <c r="K85" s="1"/>
      <c r="L85" s="1"/>
      <c r="M85" s="1"/>
      <c r="N85" s="3"/>
      <c r="O85" s="3"/>
      <c r="P85" s="2" t="s">
        <v>26</v>
      </c>
      <c r="Q85" s="1"/>
      <c r="R85" s="1"/>
      <c r="S85" s="2" t="s">
        <v>23</v>
      </c>
    </row>
    <row r="86" spans="1:19">
      <c r="A86" s="2">
        <v>131048</v>
      </c>
      <c r="B86" s="2" t="s">
        <v>304</v>
      </c>
      <c r="C86" s="2" t="s">
        <v>305</v>
      </c>
      <c r="D86" s="2" t="s">
        <v>306</v>
      </c>
      <c r="E86" s="2" t="s">
        <v>33</v>
      </c>
      <c r="F86" s="1"/>
      <c r="G86" s="1"/>
      <c r="H86" s="1"/>
      <c r="I86" s="1"/>
      <c r="J86" s="1"/>
      <c r="K86" s="1"/>
      <c r="L86" s="1"/>
      <c r="M86" s="1"/>
      <c r="N86" s="3"/>
      <c r="O86" s="3"/>
      <c r="P86" s="2" t="s">
        <v>26</v>
      </c>
      <c r="Q86" s="1"/>
      <c r="R86" s="1"/>
      <c r="S86" s="2" t="s">
        <v>23</v>
      </c>
    </row>
    <row r="87" spans="1:19">
      <c r="A87" s="2">
        <v>131165</v>
      </c>
      <c r="B87" s="2" t="s">
        <v>307</v>
      </c>
      <c r="C87" s="2" t="s">
        <v>308</v>
      </c>
      <c r="D87" s="2" t="s">
        <v>309</v>
      </c>
      <c r="E87" s="2" t="s">
        <v>22</v>
      </c>
      <c r="F87" s="1"/>
      <c r="G87" s="1"/>
      <c r="H87" s="1"/>
      <c r="I87" s="1"/>
      <c r="J87" s="1"/>
      <c r="K87" s="1"/>
      <c r="L87" s="1"/>
      <c r="M87" s="1"/>
      <c r="N87" s="3"/>
      <c r="O87" s="3"/>
      <c r="P87" s="2" t="s">
        <v>26</v>
      </c>
      <c r="Q87" s="1"/>
      <c r="R87" s="1"/>
      <c r="S87" s="2" t="s">
        <v>23</v>
      </c>
    </row>
    <row r="88" spans="1:19">
      <c r="A88" s="2">
        <v>100554</v>
      </c>
      <c r="B88" s="2" t="s">
        <v>310</v>
      </c>
      <c r="C88" s="2" t="s">
        <v>311</v>
      </c>
      <c r="D88" s="2" t="s">
        <v>312</v>
      </c>
      <c r="E88" s="2" t="s">
        <v>33</v>
      </c>
      <c r="F88" s="4">
        <v>29895</v>
      </c>
      <c r="G88" s="2">
        <v>42</v>
      </c>
      <c r="H88" s="2" t="s">
        <v>313</v>
      </c>
      <c r="I88" s="2" t="s">
        <v>102</v>
      </c>
      <c r="J88" s="2" t="s">
        <v>36</v>
      </c>
      <c r="K88" s="2" t="s">
        <v>36</v>
      </c>
      <c r="L88" s="2" t="s">
        <v>74</v>
      </c>
      <c r="M88" s="4">
        <v>40422</v>
      </c>
      <c r="N88" s="3">
        <v>13</v>
      </c>
      <c r="O88" s="3">
        <v>2</v>
      </c>
      <c r="P88" s="2" t="s">
        <v>314</v>
      </c>
      <c r="Q88" s="2" t="s">
        <v>27</v>
      </c>
      <c r="R88" s="2" t="s">
        <v>315</v>
      </c>
      <c r="S88" s="2" t="s">
        <v>316</v>
      </c>
    </row>
    <row r="89" spans="1:19">
      <c r="A89" s="2">
        <v>100889</v>
      </c>
      <c r="B89" s="2" t="s">
        <v>317</v>
      </c>
      <c r="C89" s="2" t="s">
        <v>318</v>
      </c>
      <c r="D89" s="2" t="s">
        <v>319</v>
      </c>
      <c r="E89" s="2" t="s">
        <v>33</v>
      </c>
      <c r="F89" s="4">
        <v>26270</v>
      </c>
      <c r="G89" s="2">
        <v>51</v>
      </c>
      <c r="H89" s="2" t="s">
        <v>313</v>
      </c>
      <c r="I89" s="2" t="s">
        <v>320</v>
      </c>
      <c r="J89" s="2" t="s">
        <v>36</v>
      </c>
      <c r="K89" s="2" t="s">
        <v>36</v>
      </c>
      <c r="L89" s="2" t="s">
        <v>321</v>
      </c>
      <c r="M89" s="4">
        <v>41869</v>
      </c>
      <c r="N89" s="3">
        <v>9</v>
      </c>
      <c r="O89" s="3">
        <v>2</v>
      </c>
      <c r="P89" s="2" t="s">
        <v>322</v>
      </c>
      <c r="Q89" s="2" t="s">
        <v>27</v>
      </c>
      <c r="R89" s="2" t="s">
        <v>315</v>
      </c>
      <c r="S89" s="2" t="s">
        <v>316</v>
      </c>
    </row>
    <row r="90" spans="1:19">
      <c r="A90" s="2">
        <v>100164</v>
      </c>
      <c r="B90" s="2" t="s">
        <v>323</v>
      </c>
      <c r="C90" s="2" t="s">
        <v>215</v>
      </c>
      <c r="D90" s="2" t="s">
        <v>324</v>
      </c>
      <c r="E90" s="2" t="s">
        <v>22</v>
      </c>
      <c r="F90" s="4">
        <v>24801</v>
      </c>
      <c r="G90" s="2">
        <v>55</v>
      </c>
      <c r="H90" s="2" t="s">
        <v>313</v>
      </c>
      <c r="I90" s="2" t="s">
        <v>102</v>
      </c>
      <c r="J90" s="2" t="s">
        <v>36</v>
      </c>
      <c r="K90" s="2" t="s">
        <v>36</v>
      </c>
      <c r="L90" s="2" t="s">
        <v>325</v>
      </c>
      <c r="M90" s="4">
        <v>39448</v>
      </c>
      <c r="N90" s="3">
        <v>15</v>
      </c>
      <c r="O90" s="3">
        <v>10</v>
      </c>
      <c r="P90" s="2" t="s">
        <v>322</v>
      </c>
      <c r="Q90" s="2" t="s">
        <v>27</v>
      </c>
      <c r="R90" s="2" t="s">
        <v>315</v>
      </c>
      <c r="S90" s="2" t="s">
        <v>316</v>
      </c>
    </row>
    <row r="91" spans="1:19">
      <c r="A91" s="2">
        <v>100176</v>
      </c>
      <c r="B91" s="2" t="s">
        <v>326</v>
      </c>
      <c r="C91" s="2" t="s">
        <v>65</v>
      </c>
      <c r="D91" s="2" t="s">
        <v>327</v>
      </c>
      <c r="E91" s="2" t="s">
        <v>22</v>
      </c>
      <c r="F91" s="5">
        <v>16578</v>
      </c>
      <c r="G91" s="2">
        <v>78</v>
      </c>
      <c r="H91" s="2" t="s">
        <v>61</v>
      </c>
      <c r="I91" s="2" t="s">
        <v>328</v>
      </c>
      <c r="J91" s="2" t="s">
        <v>36</v>
      </c>
      <c r="K91" s="2" t="s">
        <v>36</v>
      </c>
      <c r="L91" s="2" t="s">
        <v>329</v>
      </c>
      <c r="M91" s="5">
        <v>39508</v>
      </c>
      <c r="N91" s="3">
        <v>15</v>
      </c>
      <c r="O91" s="3">
        <v>8</v>
      </c>
      <c r="P91" s="2" t="s">
        <v>322</v>
      </c>
      <c r="Q91" s="1"/>
      <c r="R91" s="1"/>
      <c r="S91" s="2" t="s">
        <v>316</v>
      </c>
    </row>
    <row r="92" spans="1:19">
      <c r="A92" s="2">
        <v>100139</v>
      </c>
      <c r="B92" s="2" t="s">
        <v>330</v>
      </c>
      <c r="C92" s="2" t="s">
        <v>331</v>
      </c>
      <c r="D92" s="2" t="s">
        <v>332</v>
      </c>
      <c r="E92" s="2" t="s">
        <v>33</v>
      </c>
      <c r="F92" s="4">
        <v>22969</v>
      </c>
      <c r="G92" s="2">
        <v>60</v>
      </c>
      <c r="H92" s="2" t="s">
        <v>313</v>
      </c>
      <c r="I92" s="2" t="s">
        <v>333</v>
      </c>
      <c r="J92" s="2" t="s">
        <v>36</v>
      </c>
      <c r="K92" s="2" t="s">
        <v>36</v>
      </c>
      <c r="L92" s="2" t="s">
        <v>334</v>
      </c>
      <c r="M92" s="4">
        <v>34578</v>
      </c>
      <c r="N92" s="3">
        <v>29</v>
      </c>
      <c r="O92" s="3">
        <v>2</v>
      </c>
      <c r="P92" s="2" t="s">
        <v>335</v>
      </c>
      <c r="Q92" s="2" t="s">
        <v>336</v>
      </c>
      <c r="R92" s="2" t="s">
        <v>315</v>
      </c>
      <c r="S92" s="2" t="s">
        <v>316</v>
      </c>
    </row>
    <row r="93" spans="1:19">
      <c r="A93" s="2">
        <v>100621</v>
      </c>
      <c r="B93" s="2" t="s">
        <v>337</v>
      </c>
      <c r="C93" s="2" t="s">
        <v>338</v>
      </c>
      <c r="D93" s="2" t="s">
        <v>339</v>
      </c>
      <c r="E93" s="2" t="s">
        <v>22</v>
      </c>
      <c r="F93" s="4">
        <v>22706</v>
      </c>
      <c r="G93" s="2">
        <v>61</v>
      </c>
      <c r="H93" s="2" t="s">
        <v>24</v>
      </c>
      <c r="I93" s="2" t="s">
        <v>333</v>
      </c>
      <c r="J93" s="2" t="s">
        <v>36</v>
      </c>
      <c r="K93" s="2" t="s">
        <v>36</v>
      </c>
      <c r="L93" s="2" t="s">
        <v>74</v>
      </c>
      <c r="M93" s="4">
        <v>40787</v>
      </c>
      <c r="N93" s="3">
        <v>12</v>
      </c>
      <c r="O93" s="3">
        <v>2</v>
      </c>
      <c r="P93" s="2" t="s">
        <v>335</v>
      </c>
      <c r="Q93" s="2" t="s">
        <v>27</v>
      </c>
      <c r="R93" s="2" t="s">
        <v>315</v>
      </c>
      <c r="S93" s="2" t="s">
        <v>316</v>
      </c>
    </row>
    <row r="94" spans="1:19">
      <c r="A94" s="2">
        <v>100480</v>
      </c>
      <c r="B94" s="2" t="s">
        <v>340</v>
      </c>
      <c r="C94" s="2" t="s">
        <v>341</v>
      </c>
      <c r="D94" s="2" t="s">
        <v>342</v>
      </c>
      <c r="E94" s="2" t="s">
        <v>22</v>
      </c>
      <c r="F94" s="5">
        <v>19826</v>
      </c>
      <c r="G94" s="2">
        <v>69</v>
      </c>
      <c r="H94" s="2" t="s">
        <v>232</v>
      </c>
      <c r="I94" s="2" t="s">
        <v>343</v>
      </c>
      <c r="J94" s="2" t="s">
        <v>36</v>
      </c>
      <c r="K94" s="2" t="s">
        <v>36</v>
      </c>
      <c r="L94" s="2" t="s">
        <v>88</v>
      </c>
      <c r="M94" s="5">
        <v>40107</v>
      </c>
      <c r="N94" s="3">
        <v>14</v>
      </c>
      <c r="O94" s="3">
        <v>0</v>
      </c>
      <c r="P94" s="2" t="s">
        <v>344</v>
      </c>
      <c r="Q94" s="1"/>
      <c r="R94" s="1"/>
      <c r="S94" s="2" t="s">
        <v>316</v>
      </c>
    </row>
    <row r="95" spans="1:19">
      <c r="A95" s="2">
        <v>100409</v>
      </c>
      <c r="B95" s="2" t="s">
        <v>345</v>
      </c>
      <c r="C95" s="2" t="s">
        <v>346</v>
      </c>
      <c r="D95" s="2" t="s">
        <v>347</v>
      </c>
      <c r="E95" s="2" t="s">
        <v>33</v>
      </c>
      <c r="F95" s="4">
        <v>30485</v>
      </c>
      <c r="G95" s="2">
        <v>40</v>
      </c>
      <c r="H95" s="2" t="s">
        <v>313</v>
      </c>
      <c r="I95" s="2" t="s">
        <v>102</v>
      </c>
      <c r="J95" s="2" t="s">
        <v>36</v>
      </c>
      <c r="K95" s="2" t="s">
        <v>36</v>
      </c>
      <c r="L95" s="2" t="s">
        <v>46</v>
      </c>
      <c r="M95" s="4">
        <v>39753</v>
      </c>
      <c r="N95" s="3">
        <v>15</v>
      </c>
      <c r="O95" s="3">
        <v>0</v>
      </c>
      <c r="P95" s="2" t="s">
        <v>348</v>
      </c>
      <c r="Q95" s="1"/>
      <c r="R95" s="1"/>
      <c r="S95" s="2" t="s">
        <v>316</v>
      </c>
    </row>
    <row r="96" spans="1:19">
      <c r="A96" s="2">
        <v>131264</v>
      </c>
      <c r="B96" s="2" t="s">
        <v>349</v>
      </c>
      <c r="C96" s="2" t="s">
        <v>350</v>
      </c>
      <c r="D96" s="2" t="s">
        <v>351</v>
      </c>
      <c r="E96" s="2" t="s">
        <v>33</v>
      </c>
      <c r="F96" s="4">
        <v>26596</v>
      </c>
      <c r="G96" s="2">
        <v>51</v>
      </c>
      <c r="H96" s="2" t="s">
        <v>24</v>
      </c>
      <c r="I96" s="2" t="s">
        <v>352</v>
      </c>
      <c r="J96" s="2" t="s">
        <v>36</v>
      </c>
      <c r="K96" s="2" t="s">
        <v>36</v>
      </c>
      <c r="L96" s="2" t="s">
        <v>129</v>
      </c>
      <c r="M96" s="4">
        <v>44497</v>
      </c>
      <c r="N96" s="3">
        <v>2</v>
      </c>
      <c r="O96" s="3">
        <v>0</v>
      </c>
      <c r="P96" s="2" t="s">
        <v>348</v>
      </c>
      <c r="Q96" s="2" t="s">
        <v>27</v>
      </c>
      <c r="R96" s="2" t="s">
        <v>315</v>
      </c>
      <c r="S96" s="2" t="s">
        <v>316</v>
      </c>
    </row>
    <row r="97" spans="1:19">
      <c r="A97" s="2">
        <v>100132</v>
      </c>
      <c r="B97" s="2" t="s">
        <v>353</v>
      </c>
      <c r="C97" s="2" t="s">
        <v>354</v>
      </c>
      <c r="D97" s="2" t="s">
        <v>355</v>
      </c>
      <c r="E97" s="2" t="s">
        <v>33</v>
      </c>
      <c r="F97" s="4">
        <v>26551</v>
      </c>
      <c r="G97" s="2">
        <v>51</v>
      </c>
      <c r="H97" s="2" t="s">
        <v>313</v>
      </c>
      <c r="I97" s="2" t="s">
        <v>102</v>
      </c>
      <c r="J97" s="2" t="s">
        <v>36</v>
      </c>
      <c r="K97" s="2" t="s">
        <v>36</v>
      </c>
      <c r="L97" s="2" t="s">
        <v>356</v>
      </c>
      <c r="M97" s="4">
        <v>39335</v>
      </c>
      <c r="N97" s="3">
        <v>16</v>
      </c>
      <c r="O97" s="3">
        <v>2</v>
      </c>
      <c r="P97" s="2" t="s">
        <v>357</v>
      </c>
      <c r="Q97" s="2" t="s">
        <v>358</v>
      </c>
      <c r="R97" s="2" t="s">
        <v>315</v>
      </c>
      <c r="S97" s="2" t="s">
        <v>316</v>
      </c>
    </row>
    <row r="98" spans="1:19">
      <c r="A98" s="2">
        <v>100341</v>
      </c>
      <c r="B98" s="2" t="s">
        <v>359</v>
      </c>
      <c r="C98" s="2" t="s">
        <v>360</v>
      </c>
      <c r="D98" s="2" t="s">
        <v>361</v>
      </c>
      <c r="E98" s="2" t="s">
        <v>33</v>
      </c>
      <c r="F98" s="4">
        <v>21808</v>
      </c>
      <c r="G98" s="2">
        <v>64</v>
      </c>
      <c r="H98" s="2" t="s">
        <v>313</v>
      </c>
      <c r="I98" s="2" t="s">
        <v>333</v>
      </c>
      <c r="J98" s="2" t="s">
        <v>36</v>
      </c>
      <c r="K98" s="2" t="s">
        <v>36</v>
      </c>
      <c r="L98" s="2" t="s">
        <v>362</v>
      </c>
      <c r="M98" s="4">
        <v>37104</v>
      </c>
      <c r="N98" s="3">
        <v>22</v>
      </c>
      <c r="O98" s="3">
        <v>3</v>
      </c>
      <c r="P98" s="2" t="s">
        <v>357</v>
      </c>
      <c r="Q98" s="2" t="s">
        <v>358</v>
      </c>
      <c r="R98" s="2" t="s">
        <v>315</v>
      </c>
      <c r="S98" s="2" t="s">
        <v>316</v>
      </c>
    </row>
    <row r="99" spans="1:19">
      <c r="A99" s="2">
        <v>100177</v>
      </c>
      <c r="B99" s="2" t="s">
        <v>363</v>
      </c>
      <c r="C99" s="2" t="s">
        <v>364</v>
      </c>
      <c r="D99" s="2" t="s">
        <v>365</v>
      </c>
      <c r="E99" s="2" t="s">
        <v>33</v>
      </c>
      <c r="F99" s="4">
        <v>23744</v>
      </c>
      <c r="G99" s="2">
        <v>58</v>
      </c>
      <c r="H99" s="2" t="s">
        <v>313</v>
      </c>
      <c r="I99" s="2" t="s">
        <v>333</v>
      </c>
      <c r="J99" s="2" t="s">
        <v>36</v>
      </c>
      <c r="K99" s="2" t="s">
        <v>36</v>
      </c>
      <c r="L99" s="2" t="s">
        <v>46</v>
      </c>
      <c r="M99" s="4">
        <v>38565</v>
      </c>
      <c r="N99" s="3">
        <v>18</v>
      </c>
      <c r="O99" s="3">
        <v>3</v>
      </c>
      <c r="P99" s="2" t="s">
        <v>366</v>
      </c>
      <c r="Q99" s="2" t="s">
        <v>358</v>
      </c>
      <c r="R99" s="2" t="s">
        <v>315</v>
      </c>
      <c r="S99" s="2" t="s">
        <v>316</v>
      </c>
    </row>
    <row r="100" spans="1:19">
      <c r="A100" s="2">
        <v>100121</v>
      </c>
      <c r="B100" s="2" t="s">
        <v>367</v>
      </c>
      <c r="C100" s="2" t="s">
        <v>364</v>
      </c>
      <c r="D100" s="2" t="s">
        <v>368</v>
      </c>
      <c r="E100" s="2" t="s">
        <v>22</v>
      </c>
      <c r="F100" s="4">
        <v>21990</v>
      </c>
      <c r="G100" s="2">
        <v>63</v>
      </c>
      <c r="H100" s="2" t="s">
        <v>313</v>
      </c>
      <c r="I100" s="2" t="s">
        <v>333</v>
      </c>
      <c r="J100" s="2" t="s">
        <v>36</v>
      </c>
      <c r="K100" s="2" t="s">
        <v>36</v>
      </c>
      <c r="L100" s="2" t="s">
        <v>362</v>
      </c>
      <c r="M100" s="4">
        <v>38565</v>
      </c>
      <c r="N100" s="3">
        <v>18</v>
      </c>
      <c r="O100" s="3">
        <v>3</v>
      </c>
      <c r="P100" s="2" t="s">
        <v>366</v>
      </c>
      <c r="Q100" s="2" t="s">
        <v>358</v>
      </c>
      <c r="R100" s="2" t="s">
        <v>315</v>
      </c>
      <c r="S100" s="2" t="s">
        <v>316</v>
      </c>
    </row>
    <row r="101" spans="1:19">
      <c r="A101" s="2">
        <v>100506</v>
      </c>
      <c r="B101" s="2" t="s">
        <v>369</v>
      </c>
      <c r="C101" s="2" t="s">
        <v>370</v>
      </c>
      <c r="D101" s="2" t="s">
        <v>371</v>
      </c>
      <c r="E101" s="2" t="s">
        <v>22</v>
      </c>
      <c r="F101" s="4">
        <v>21618</v>
      </c>
      <c r="G101" s="2">
        <v>64</v>
      </c>
      <c r="H101" s="2" t="s">
        <v>313</v>
      </c>
      <c r="I101" s="2" t="s">
        <v>372</v>
      </c>
      <c r="J101" s="2" t="s">
        <v>36</v>
      </c>
      <c r="K101" s="2" t="s">
        <v>36</v>
      </c>
      <c r="L101" s="2" t="s">
        <v>154</v>
      </c>
      <c r="M101" s="4">
        <v>40200</v>
      </c>
      <c r="N101" s="3">
        <v>13</v>
      </c>
      <c r="O101" s="3">
        <v>9</v>
      </c>
      <c r="P101" s="2" t="s">
        <v>366</v>
      </c>
      <c r="Q101" s="2" t="s">
        <v>358</v>
      </c>
      <c r="R101" s="2" t="s">
        <v>315</v>
      </c>
      <c r="S101" s="2" t="s">
        <v>316</v>
      </c>
    </row>
    <row r="102" spans="1:19">
      <c r="A102" s="2">
        <v>100613</v>
      </c>
      <c r="B102" s="2" t="s">
        <v>373</v>
      </c>
      <c r="C102" s="2" t="s">
        <v>374</v>
      </c>
      <c r="D102" s="2" t="s">
        <v>375</v>
      </c>
      <c r="E102" s="2" t="s">
        <v>33</v>
      </c>
      <c r="F102" s="4">
        <v>24434</v>
      </c>
      <c r="G102" s="2">
        <v>56</v>
      </c>
      <c r="H102" s="2" t="s">
        <v>313</v>
      </c>
      <c r="I102" s="2" t="s">
        <v>333</v>
      </c>
      <c r="J102" s="2" t="s">
        <v>36</v>
      </c>
      <c r="K102" s="2" t="s">
        <v>36</v>
      </c>
      <c r="L102" s="2" t="s">
        <v>46</v>
      </c>
      <c r="M102" s="4">
        <v>40764</v>
      </c>
      <c r="N102" s="3">
        <v>12</v>
      </c>
      <c r="O102" s="3">
        <v>3</v>
      </c>
      <c r="P102" s="2" t="s">
        <v>376</v>
      </c>
      <c r="Q102" s="2" t="s">
        <v>358</v>
      </c>
      <c r="R102" s="2" t="s">
        <v>377</v>
      </c>
      <c r="S102" s="2" t="s">
        <v>316</v>
      </c>
    </row>
    <row r="103" spans="1:19">
      <c r="A103" s="2">
        <v>100603</v>
      </c>
      <c r="B103" s="2" t="s">
        <v>378</v>
      </c>
      <c r="C103" s="2" t="s">
        <v>379</v>
      </c>
      <c r="D103" s="2" t="s">
        <v>380</v>
      </c>
      <c r="E103" s="2" t="s">
        <v>22</v>
      </c>
      <c r="F103" s="4">
        <v>24099</v>
      </c>
      <c r="G103" s="2">
        <v>57</v>
      </c>
      <c r="H103" s="2" t="s">
        <v>313</v>
      </c>
      <c r="I103" s="2" t="s">
        <v>333</v>
      </c>
      <c r="J103" s="2" t="s">
        <v>36</v>
      </c>
      <c r="K103" s="2" t="s">
        <v>36</v>
      </c>
      <c r="L103" s="2" t="s">
        <v>381</v>
      </c>
      <c r="M103" s="4">
        <v>40613</v>
      </c>
      <c r="N103" s="3">
        <v>12</v>
      </c>
      <c r="O103" s="3">
        <v>8</v>
      </c>
      <c r="P103" s="2" t="s">
        <v>376</v>
      </c>
      <c r="Q103" s="2" t="s">
        <v>358</v>
      </c>
      <c r="R103" s="2" t="s">
        <v>315</v>
      </c>
      <c r="S103" s="2" t="s">
        <v>316</v>
      </c>
    </row>
    <row r="104" spans="1:19">
      <c r="A104" s="2">
        <v>100683</v>
      </c>
      <c r="B104" s="2" t="s">
        <v>382</v>
      </c>
      <c r="C104" s="2" t="s">
        <v>383</v>
      </c>
      <c r="D104" s="2" t="s">
        <v>384</v>
      </c>
      <c r="E104" s="2" t="s">
        <v>33</v>
      </c>
      <c r="F104" s="4">
        <v>30377</v>
      </c>
      <c r="G104" s="2">
        <v>40</v>
      </c>
      <c r="H104" s="2" t="s">
        <v>313</v>
      </c>
      <c r="I104" s="2" t="s">
        <v>102</v>
      </c>
      <c r="J104" s="2" t="s">
        <v>36</v>
      </c>
      <c r="K104" s="2" t="s">
        <v>36</v>
      </c>
      <c r="L104" s="2" t="s">
        <v>46</v>
      </c>
      <c r="M104" s="4">
        <v>41334</v>
      </c>
      <c r="N104" s="3">
        <v>10</v>
      </c>
      <c r="O104" s="3">
        <v>8</v>
      </c>
      <c r="P104" s="2" t="s">
        <v>385</v>
      </c>
      <c r="Q104" s="2" t="s">
        <v>27</v>
      </c>
      <c r="R104" s="2" t="s">
        <v>315</v>
      </c>
      <c r="S104" s="2" t="s">
        <v>316</v>
      </c>
    </row>
    <row r="105" spans="1:19">
      <c r="A105" s="2">
        <v>100415</v>
      </c>
      <c r="B105" s="2" t="s">
        <v>386</v>
      </c>
      <c r="C105" s="2" t="s">
        <v>44</v>
      </c>
      <c r="D105" s="2" t="s">
        <v>387</v>
      </c>
      <c r="E105" s="2" t="s">
        <v>33</v>
      </c>
      <c r="F105" s="4">
        <v>27113</v>
      </c>
      <c r="G105" s="2">
        <v>49</v>
      </c>
      <c r="H105" s="2" t="s">
        <v>313</v>
      </c>
      <c r="I105" s="2" t="s">
        <v>372</v>
      </c>
      <c r="J105" s="2" t="s">
        <v>36</v>
      </c>
      <c r="K105" s="2" t="s">
        <v>36</v>
      </c>
      <c r="L105" s="2" t="s">
        <v>388</v>
      </c>
      <c r="M105" s="4">
        <v>39699</v>
      </c>
      <c r="N105" s="3">
        <v>15</v>
      </c>
      <c r="O105" s="3">
        <v>2</v>
      </c>
      <c r="P105" s="2" t="s">
        <v>385</v>
      </c>
      <c r="Q105" s="2" t="s">
        <v>27</v>
      </c>
      <c r="R105" s="2" t="s">
        <v>389</v>
      </c>
      <c r="S105" s="2" t="s">
        <v>316</v>
      </c>
    </row>
    <row r="106" spans="1:19">
      <c r="A106" s="2">
        <v>100720</v>
      </c>
      <c r="B106" s="2" t="s">
        <v>390</v>
      </c>
      <c r="C106" s="2" t="s">
        <v>391</v>
      </c>
      <c r="D106" s="2" t="s">
        <v>392</v>
      </c>
      <c r="E106" s="2" t="s">
        <v>33</v>
      </c>
      <c r="F106" s="4">
        <v>29416</v>
      </c>
      <c r="G106" s="2">
        <v>43</v>
      </c>
      <c r="H106" s="2" t="s">
        <v>313</v>
      </c>
      <c r="I106" s="2" t="s">
        <v>333</v>
      </c>
      <c r="J106" s="2" t="s">
        <v>36</v>
      </c>
      <c r="K106" s="2" t="s">
        <v>36</v>
      </c>
      <c r="L106" s="2" t="s">
        <v>129</v>
      </c>
      <c r="M106" s="4">
        <v>41512</v>
      </c>
      <c r="N106" s="3">
        <v>10</v>
      </c>
      <c r="O106" s="3">
        <v>2</v>
      </c>
      <c r="P106" s="2" t="s">
        <v>393</v>
      </c>
      <c r="Q106" s="2" t="s">
        <v>358</v>
      </c>
      <c r="R106" s="2" t="s">
        <v>377</v>
      </c>
      <c r="S106" s="2" t="s">
        <v>316</v>
      </c>
    </row>
    <row r="107" spans="1:19">
      <c r="A107" s="2">
        <v>131350</v>
      </c>
      <c r="B107" s="2" t="s">
        <v>394</v>
      </c>
      <c r="C107" s="2" t="s">
        <v>395</v>
      </c>
      <c r="D107" s="2" t="s">
        <v>396</v>
      </c>
      <c r="E107" s="2" t="s">
        <v>33</v>
      </c>
      <c r="F107" s="4">
        <v>29686</v>
      </c>
      <c r="G107" s="2">
        <v>42</v>
      </c>
      <c r="H107" s="2" t="s">
        <v>313</v>
      </c>
      <c r="I107" s="2" t="s">
        <v>397</v>
      </c>
      <c r="J107" s="2" t="s">
        <v>36</v>
      </c>
      <c r="K107" s="2" t="s">
        <v>36</v>
      </c>
      <c r="L107" s="2" t="s">
        <v>46</v>
      </c>
      <c r="M107" s="4">
        <v>44958</v>
      </c>
      <c r="N107" s="3">
        <v>0</v>
      </c>
      <c r="O107" s="3">
        <v>9</v>
      </c>
      <c r="P107" s="2" t="s">
        <v>398</v>
      </c>
      <c r="Q107" s="1"/>
      <c r="R107" s="1"/>
      <c r="S107" s="2" t="s">
        <v>316</v>
      </c>
    </row>
    <row r="108" spans="1:19">
      <c r="A108" s="2">
        <v>131123</v>
      </c>
      <c r="B108" s="2" t="s">
        <v>399</v>
      </c>
      <c r="C108" s="2" t="s">
        <v>400</v>
      </c>
      <c r="D108" s="2" t="s">
        <v>401</v>
      </c>
      <c r="E108" s="2" t="s">
        <v>33</v>
      </c>
      <c r="F108" s="4">
        <v>36859</v>
      </c>
      <c r="G108" s="2">
        <v>22</v>
      </c>
      <c r="H108" s="2" t="s">
        <v>34</v>
      </c>
      <c r="I108" s="2" t="s">
        <v>102</v>
      </c>
      <c r="J108" s="2" t="s">
        <v>36</v>
      </c>
      <c r="K108" s="2" t="s">
        <v>36</v>
      </c>
      <c r="L108" s="2" t="s">
        <v>37</v>
      </c>
      <c r="M108" s="4">
        <v>43433</v>
      </c>
      <c r="N108" s="3">
        <v>4</v>
      </c>
      <c r="O108" s="3">
        <v>11</v>
      </c>
      <c r="P108" s="2" t="s">
        <v>26</v>
      </c>
      <c r="Q108" s="1"/>
      <c r="R108" s="1"/>
      <c r="S108" s="2" t="s">
        <v>316</v>
      </c>
    </row>
    <row r="109" spans="1:19">
      <c r="A109" s="2">
        <v>100857</v>
      </c>
      <c r="B109" s="2" t="s">
        <v>402</v>
      </c>
      <c r="C109" s="2" t="s">
        <v>403</v>
      </c>
      <c r="D109" s="2" t="s">
        <v>404</v>
      </c>
      <c r="E109" s="2" t="s">
        <v>22</v>
      </c>
      <c r="F109" s="4">
        <v>33875</v>
      </c>
      <c r="G109" s="2">
        <v>31</v>
      </c>
      <c r="H109" s="2" t="s">
        <v>313</v>
      </c>
      <c r="I109" s="2" t="s">
        <v>405</v>
      </c>
      <c r="J109" s="2" t="s">
        <v>36</v>
      </c>
      <c r="K109" s="2" t="s">
        <v>36</v>
      </c>
      <c r="L109" s="2" t="s">
        <v>381</v>
      </c>
      <c r="M109" s="4">
        <v>41694</v>
      </c>
      <c r="N109" s="3">
        <v>9</v>
      </c>
      <c r="O109" s="3">
        <v>8</v>
      </c>
      <c r="P109" s="2" t="s">
        <v>26</v>
      </c>
      <c r="Q109" s="2" t="s">
        <v>27</v>
      </c>
      <c r="R109" s="2" t="s">
        <v>315</v>
      </c>
      <c r="S109" s="2" t="s">
        <v>316</v>
      </c>
    </row>
    <row r="110" spans="1:19">
      <c r="A110" s="2">
        <v>131111</v>
      </c>
      <c r="B110" s="2" t="s">
        <v>406</v>
      </c>
      <c r="C110" s="2" t="s">
        <v>407</v>
      </c>
      <c r="D110" s="2" t="s">
        <v>408</v>
      </c>
      <c r="E110" s="2" t="s">
        <v>33</v>
      </c>
      <c r="F110" s="4">
        <v>31370</v>
      </c>
      <c r="G110" s="2">
        <v>37</v>
      </c>
      <c r="H110" s="2" t="s">
        <v>24</v>
      </c>
      <c r="I110" s="2" t="s">
        <v>409</v>
      </c>
      <c r="J110" s="2" t="s">
        <v>36</v>
      </c>
      <c r="K110" s="2" t="s">
        <v>36</v>
      </c>
      <c r="L110" s="2" t="s">
        <v>325</v>
      </c>
      <c r="M110" s="4">
        <v>43355</v>
      </c>
      <c r="N110" s="3">
        <v>5</v>
      </c>
      <c r="O110" s="3">
        <v>2</v>
      </c>
      <c r="P110" s="2" t="s">
        <v>26</v>
      </c>
      <c r="Q110" s="2" t="s">
        <v>27</v>
      </c>
      <c r="R110" s="2" t="s">
        <v>377</v>
      </c>
      <c r="S110" s="2" t="s">
        <v>316</v>
      </c>
    </row>
    <row r="111" spans="1:19">
      <c r="A111" s="2">
        <v>131019</v>
      </c>
      <c r="B111" s="2" t="s">
        <v>410</v>
      </c>
      <c r="C111" s="2" t="s">
        <v>411</v>
      </c>
      <c r="D111" s="2" t="s">
        <v>412</v>
      </c>
      <c r="E111" s="2" t="s">
        <v>22</v>
      </c>
      <c r="F111" s="4">
        <v>31530</v>
      </c>
      <c r="G111" s="2">
        <v>37</v>
      </c>
      <c r="H111" s="2" t="s">
        <v>24</v>
      </c>
      <c r="I111" s="2" t="s">
        <v>128</v>
      </c>
      <c r="J111" s="2" t="s">
        <v>36</v>
      </c>
      <c r="K111" s="2" t="s">
        <v>36</v>
      </c>
      <c r="L111" s="2" t="s">
        <v>129</v>
      </c>
      <c r="M111" s="4">
        <v>42614</v>
      </c>
      <c r="N111" s="3">
        <v>7</v>
      </c>
      <c r="O111" s="3">
        <v>2</v>
      </c>
      <c r="P111" s="2" t="s">
        <v>26</v>
      </c>
      <c r="Q111" s="2" t="s">
        <v>358</v>
      </c>
      <c r="R111" s="2" t="s">
        <v>315</v>
      </c>
      <c r="S111" s="2" t="s">
        <v>316</v>
      </c>
    </row>
    <row r="112" spans="1:19">
      <c r="A112" s="2">
        <v>131025</v>
      </c>
      <c r="B112" s="2" t="s">
        <v>413</v>
      </c>
      <c r="C112" s="2" t="s">
        <v>414</v>
      </c>
      <c r="D112" s="2" t="s">
        <v>415</v>
      </c>
      <c r="E112" s="2" t="s">
        <v>33</v>
      </c>
      <c r="F112" s="4">
        <v>31554</v>
      </c>
      <c r="G112" s="2">
        <v>37</v>
      </c>
      <c r="H112" s="2" t="s">
        <v>313</v>
      </c>
      <c r="I112" s="2" t="s">
        <v>102</v>
      </c>
      <c r="J112" s="2" t="s">
        <v>36</v>
      </c>
      <c r="K112" s="2" t="s">
        <v>36</v>
      </c>
      <c r="L112" s="2" t="s">
        <v>154</v>
      </c>
      <c r="M112" s="4">
        <v>42621</v>
      </c>
      <c r="N112" s="3">
        <v>7</v>
      </c>
      <c r="O112" s="3">
        <v>2</v>
      </c>
      <c r="P112" s="2" t="s">
        <v>26</v>
      </c>
      <c r="Q112" s="2" t="s">
        <v>358</v>
      </c>
      <c r="R112" s="2" t="s">
        <v>315</v>
      </c>
      <c r="S112" s="2" t="s">
        <v>316</v>
      </c>
    </row>
    <row r="113" spans="1:19">
      <c r="A113" s="2">
        <v>110928</v>
      </c>
      <c r="B113" s="2" t="s">
        <v>416</v>
      </c>
      <c r="C113" s="2" t="s">
        <v>417</v>
      </c>
      <c r="D113" s="2" t="s">
        <v>418</v>
      </c>
      <c r="E113" s="2" t="s">
        <v>33</v>
      </c>
      <c r="F113" s="4">
        <v>31498</v>
      </c>
      <c r="G113" s="2">
        <v>37</v>
      </c>
      <c r="H113" s="2" t="s">
        <v>24</v>
      </c>
      <c r="I113" s="2" t="s">
        <v>419</v>
      </c>
      <c r="J113" s="2" t="s">
        <v>36</v>
      </c>
      <c r="K113" s="2" t="s">
        <v>36</v>
      </c>
      <c r="L113" s="2" t="s">
        <v>129</v>
      </c>
      <c r="M113" s="4">
        <v>41960</v>
      </c>
      <c r="N113" s="3">
        <v>8</v>
      </c>
      <c r="O113" s="3">
        <v>11</v>
      </c>
      <c r="P113" s="2" t="s">
        <v>26</v>
      </c>
      <c r="Q113" s="2" t="s">
        <v>27</v>
      </c>
      <c r="R113" s="2" t="s">
        <v>377</v>
      </c>
      <c r="S113" s="2" t="s">
        <v>316</v>
      </c>
    </row>
    <row r="114" spans="1:19">
      <c r="A114" s="2">
        <v>100464</v>
      </c>
      <c r="B114" s="2" t="s">
        <v>420</v>
      </c>
      <c r="C114" s="2" t="s">
        <v>421</v>
      </c>
      <c r="D114" s="2" t="s">
        <v>422</v>
      </c>
      <c r="E114" s="2" t="s">
        <v>33</v>
      </c>
      <c r="F114" s="4">
        <v>31392</v>
      </c>
      <c r="G114" s="2">
        <v>37</v>
      </c>
      <c r="H114" s="2" t="s">
        <v>313</v>
      </c>
      <c r="I114" s="2" t="s">
        <v>423</v>
      </c>
      <c r="J114" s="2" t="s">
        <v>36</v>
      </c>
      <c r="K114" s="2" t="s">
        <v>36</v>
      </c>
      <c r="L114" s="2" t="s">
        <v>42</v>
      </c>
      <c r="M114" s="4">
        <v>40909</v>
      </c>
      <c r="N114" s="3">
        <v>11</v>
      </c>
      <c r="O114" s="3">
        <v>10</v>
      </c>
      <c r="P114" s="2" t="s">
        <v>26</v>
      </c>
      <c r="Q114" s="2" t="s">
        <v>27</v>
      </c>
      <c r="R114" s="2" t="s">
        <v>315</v>
      </c>
      <c r="S114" s="2" t="s">
        <v>316</v>
      </c>
    </row>
    <row r="115" spans="1:19">
      <c r="A115" s="2">
        <v>131128</v>
      </c>
      <c r="B115" s="2" t="s">
        <v>424</v>
      </c>
      <c r="C115" s="2" t="s">
        <v>425</v>
      </c>
      <c r="D115" s="2" t="s">
        <v>426</v>
      </c>
      <c r="E115" s="2" t="s">
        <v>33</v>
      </c>
      <c r="F115" s="4">
        <v>31492</v>
      </c>
      <c r="G115" s="2">
        <v>37</v>
      </c>
      <c r="H115" s="2" t="s">
        <v>24</v>
      </c>
      <c r="I115" s="2" t="s">
        <v>427</v>
      </c>
      <c r="J115" s="2" t="s">
        <v>36</v>
      </c>
      <c r="K115" s="2" t="s">
        <v>36</v>
      </c>
      <c r="L115" s="2" t="s">
        <v>129</v>
      </c>
      <c r="M115" s="4">
        <v>43466</v>
      </c>
      <c r="N115" s="3">
        <v>4</v>
      </c>
      <c r="O115" s="3">
        <v>10</v>
      </c>
      <c r="P115" s="2" t="s">
        <v>26</v>
      </c>
      <c r="Q115" s="1"/>
      <c r="R115" s="1"/>
      <c r="S115" s="2" t="s">
        <v>316</v>
      </c>
    </row>
    <row r="116" spans="1:19">
      <c r="A116" s="2">
        <v>110927</v>
      </c>
      <c r="B116" s="2" t="s">
        <v>428</v>
      </c>
      <c r="C116" s="2" t="s">
        <v>429</v>
      </c>
      <c r="D116" s="2" t="s">
        <v>430</v>
      </c>
      <c r="E116" s="2" t="s">
        <v>22</v>
      </c>
      <c r="F116" s="4">
        <v>30714</v>
      </c>
      <c r="G116" s="2">
        <v>39</v>
      </c>
      <c r="H116" s="2" t="s">
        <v>24</v>
      </c>
      <c r="I116" s="2" t="s">
        <v>128</v>
      </c>
      <c r="J116" s="2" t="s">
        <v>36</v>
      </c>
      <c r="K116" s="2" t="s">
        <v>36</v>
      </c>
      <c r="L116" s="2" t="s">
        <v>129</v>
      </c>
      <c r="M116" s="4">
        <v>41946</v>
      </c>
      <c r="N116" s="3">
        <v>9</v>
      </c>
      <c r="O116" s="3">
        <v>0</v>
      </c>
      <c r="P116" s="2" t="s">
        <v>26</v>
      </c>
      <c r="Q116" s="2" t="s">
        <v>27</v>
      </c>
      <c r="R116" s="2" t="s">
        <v>377</v>
      </c>
      <c r="S116" s="2" t="s">
        <v>316</v>
      </c>
    </row>
    <row r="117" spans="1:19">
      <c r="A117" s="2">
        <v>100662</v>
      </c>
      <c r="B117" s="2" t="s">
        <v>431</v>
      </c>
      <c r="C117" s="2" t="s">
        <v>432</v>
      </c>
      <c r="D117" s="2" t="s">
        <v>433</v>
      </c>
      <c r="E117" s="2" t="s">
        <v>33</v>
      </c>
      <c r="F117" s="4">
        <v>30725</v>
      </c>
      <c r="G117" s="2">
        <v>39</v>
      </c>
      <c r="H117" s="2" t="s">
        <v>313</v>
      </c>
      <c r="I117" s="2" t="s">
        <v>102</v>
      </c>
      <c r="J117" s="2" t="s">
        <v>36</v>
      </c>
      <c r="K117" s="2" t="s">
        <v>36</v>
      </c>
      <c r="L117" s="2" t="s">
        <v>321</v>
      </c>
      <c r="M117" s="4">
        <v>41155</v>
      </c>
      <c r="N117" s="3">
        <v>11</v>
      </c>
      <c r="O117" s="3">
        <v>2</v>
      </c>
      <c r="P117" s="2" t="s">
        <v>26</v>
      </c>
      <c r="Q117" s="2" t="s">
        <v>27</v>
      </c>
      <c r="R117" s="2" t="s">
        <v>434</v>
      </c>
      <c r="S117" s="2" t="s">
        <v>316</v>
      </c>
    </row>
    <row r="118" spans="1:19">
      <c r="A118" s="2">
        <v>100530</v>
      </c>
      <c r="B118" s="2" t="s">
        <v>435</v>
      </c>
      <c r="C118" s="2" t="s">
        <v>436</v>
      </c>
      <c r="D118" s="2" t="s">
        <v>437</v>
      </c>
      <c r="E118" s="2" t="s">
        <v>33</v>
      </c>
      <c r="F118" s="4">
        <v>30935</v>
      </c>
      <c r="G118" s="2">
        <v>39</v>
      </c>
      <c r="H118" s="2" t="s">
        <v>313</v>
      </c>
      <c r="I118" s="2" t="s">
        <v>333</v>
      </c>
      <c r="J118" s="2" t="s">
        <v>36</v>
      </c>
      <c r="K118" s="2" t="s">
        <v>36</v>
      </c>
      <c r="L118" s="2" t="s">
        <v>46</v>
      </c>
      <c r="M118" s="4">
        <v>40401</v>
      </c>
      <c r="N118" s="3">
        <v>13</v>
      </c>
      <c r="O118" s="3">
        <v>3</v>
      </c>
      <c r="P118" s="2" t="s">
        <v>26</v>
      </c>
      <c r="Q118" s="2" t="s">
        <v>358</v>
      </c>
      <c r="R118" s="2" t="s">
        <v>438</v>
      </c>
      <c r="S118" s="2" t="s">
        <v>316</v>
      </c>
    </row>
    <row r="119" spans="1:19">
      <c r="A119" s="2">
        <v>100490</v>
      </c>
      <c r="B119" s="2" t="s">
        <v>439</v>
      </c>
      <c r="C119" s="2" t="s">
        <v>440</v>
      </c>
      <c r="D119" s="2" t="s">
        <v>441</v>
      </c>
      <c r="E119" s="2" t="s">
        <v>22</v>
      </c>
      <c r="F119" s="4">
        <v>30944</v>
      </c>
      <c r="G119" s="2">
        <v>39</v>
      </c>
      <c r="H119" s="2" t="s">
        <v>24</v>
      </c>
      <c r="I119" s="2" t="s">
        <v>102</v>
      </c>
      <c r="J119" s="2" t="s">
        <v>36</v>
      </c>
      <c r="K119" s="2" t="s">
        <v>36</v>
      </c>
      <c r="L119" s="2" t="s">
        <v>325</v>
      </c>
      <c r="M119" s="4">
        <v>40182</v>
      </c>
      <c r="N119" s="3">
        <v>13</v>
      </c>
      <c r="O119" s="3">
        <v>10</v>
      </c>
      <c r="P119" s="2" t="s">
        <v>26</v>
      </c>
      <c r="Q119" s="2" t="s">
        <v>27</v>
      </c>
      <c r="R119" s="2" t="s">
        <v>389</v>
      </c>
      <c r="S119" s="2" t="s">
        <v>316</v>
      </c>
    </row>
    <row r="120" spans="1:19">
      <c r="A120" s="2">
        <v>131200</v>
      </c>
      <c r="B120" s="2" t="s">
        <v>442</v>
      </c>
      <c r="C120" s="2" t="s">
        <v>65</v>
      </c>
      <c r="D120" s="2" t="s">
        <v>443</v>
      </c>
      <c r="E120" s="2" t="s">
        <v>33</v>
      </c>
      <c r="F120" s="4">
        <v>30414</v>
      </c>
      <c r="G120" s="2">
        <v>40</v>
      </c>
      <c r="H120" s="2" t="s">
        <v>24</v>
      </c>
      <c r="I120" s="2" t="s">
        <v>352</v>
      </c>
      <c r="J120" s="2" t="s">
        <v>36</v>
      </c>
      <c r="K120" s="2" t="s">
        <v>36</v>
      </c>
      <c r="L120" s="2" t="s">
        <v>129</v>
      </c>
      <c r="M120" s="4">
        <v>43909</v>
      </c>
      <c r="N120" s="3">
        <v>3</v>
      </c>
      <c r="O120" s="3">
        <v>7</v>
      </c>
      <c r="P120" s="2" t="s">
        <v>26</v>
      </c>
      <c r="Q120" s="2" t="s">
        <v>27</v>
      </c>
      <c r="R120" s="2" t="s">
        <v>377</v>
      </c>
      <c r="S120" s="2" t="s">
        <v>316</v>
      </c>
    </row>
    <row r="121" spans="1:19">
      <c r="A121" s="2">
        <v>100395</v>
      </c>
      <c r="B121" s="2" t="s">
        <v>444</v>
      </c>
      <c r="C121" s="2" t="s">
        <v>445</v>
      </c>
      <c r="D121" s="2" t="s">
        <v>446</v>
      </c>
      <c r="E121" s="2" t="s">
        <v>22</v>
      </c>
      <c r="F121" s="4">
        <v>30308</v>
      </c>
      <c r="G121" s="2">
        <v>40</v>
      </c>
      <c r="H121" s="2" t="s">
        <v>313</v>
      </c>
      <c r="I121" s="2" t="s">
        <v>102</v>
      </c>
      <c r="J121" s="2" t="s">
        <v>36</v>
      </c>
      <c r="K121" s="2" t="s">
        <v>36</v>
      </c>
      <c r="L121" s="2" t="s">
        <v>447</v>
      </c>
      <c r="M121" s="4">
        <v>39692</v>
      </c>
      <c r="N121" s="3">
        <v>15</v>
      </c>
      <c r="O121" s="3">
        <v>2</v>
      </c>
      <c r="P121" s="2" t="s">
        <v>26</v>
      </c>
      <c r="Q121" s="2" t="s">
        <v>358</v>
      </c>
      <c r="R121" s="2" t="s">
        <v>315</v>
      </c>
      <c r="S121" s="2" t="s">
        <v>316</v>
      </c>
    </row>
    <row r="122" spans="1:19">
      <c r="A122" s="2">
        <v>131103</v>
      </c>
      <c r="B122" s="2" t="s">
        <v>448</v>
      </c>
      <c r="C122" s="2" t="s">
        <v>449</v>
      </c>
      <c r="D122" s="2" t="s">
        <v>450</v>
      </c>
      <c r="E122" s="2" t="s">
        <v>22</v>
      </c>
      <c r="F122" s="4">
        <v>29676</v>
      </c>
      <c r="G122" s="2">
        <v>42</v>
      </c>
      <c r="H122" s="2" t="s">
        <v>24</v>
      </c>
      <c r="I122" s="2" t="s">
        <v>419</v>
      </c>
      <c r="J122" s="2" t="s">
        <v>36</v>
      </c>
      <c r="K122" s="2" t="s">
        <v>36</v>
      </c>
      <c r="L122" s="2" t="s">
        <v>129</v>
      </c>
      <c r="M122" s="4">
        <v>43191</v>
      </c>
      <c r="N122" s="3">
        <v>5</v>
      </c>
      <c r="O122" s="3">
        <v>7</v>
      </c>
      <c r="P122" s="2" t="s">
        <v>26</v>
      </c>
      <c r="Q122" s="2" t="s">
        <v>27</v>
      </c>
      <c r="R122" s="2" t="s">
        <v>315</v>
      </c>
      <c r="S122" s="2" t="s">
        <v>316</v>
      </c>
    </row>
    <row r="123" spans="1:19">
      <c r="A123" s="2">
        <v>121016</v>
      </c>
      <c r="B123" s="2" t="s">
        <v>451</v>
      </c>
      <c r="C123" s="2" t="s">
        <v>452</v>
      </c>
      <c r="D123" s="2" t="s">
        <v>453</v>
      </c>
      <c r="E123" s="2" t="s">
        <v>33</v>
      </c>
      <c r="F123" s="4">
        <v>29902</v>
      </c>
      <c r="G123" s="2">
        <v>42</v>
      </c>
      <c r="H123" s="2" t="s">
        <v>313</v>
      </c>
      <c r="I123" s="2" t="s">
        <v>333</v>
      </c>
      <c r="J123" s="2" t="s">
        <v>36</v>
      </c>
      <c r="K123" s="2" t="s">
        <v>36</v>
      </c>
      <c r="L123" s="2" t="s">
        <v>454</v>
      </c>
      <c r="M123" s="4">
        <v>42552</v>
      </c>
      <c r="N123" s="3">
        <v>7</v>
      </c>
      <c r="O123" s="3">
        <v>4</v>
      </c>
      <c r="P123" s="2" t="s">
        <v>26</v>
      </c>
      <c r="Q123" s="2" t="s">
        <v>358</v>
      </c>
      <c r="R123" s="2" t="s">
        <v>315</v>
      </c>
      <c r="S123" s="2" t="s">
        <v>316</v>
      </c>
    </row>
    <row r="124" spans="1:19">
      <c r="A124" s="2">
        <v>100718</v>
      </c>
      <c r="B124" s="2" t="s">
        <v>455</v>
      </c>
      <c r="C124" s="2" t="s">
        <v>117</v>
      </c>
      <c r="D124" s="2" t="s">
        <v>456</v>
      </c>
      <c r="E124" s="2" t="s">
        <v>33</v>
      </c>
      <c r="F124" s="4">
        <v>29802</v>
      </c>
      <c r="G124" s="2">
        <v>42</v>
      </c>
      <c r="H124" s="2" t="s">
        <v>24</v>
      </c>
      <c r="I124" s="2" t="s">
        <v>419</v>
      </c>
      <c r="J124" s="2" t="s">
        <v>36</v>
      </c>
      <c r="K124" s="2" t="s">
        <v>36</v>
      </c>
      <c r="L124" s="2" t="s">
        <v>457</v>
      </c>
      <c r="M124" s="4">
        <v>41512</v>
      </c>
      <c r="N124" s="3">
        <v>10</v>
      </c>
      <c r="O124" s="3">
        <v>2</v>
      </c>
      <c r="P124" s="2" t="s">
        <v>26</v>
      </c>
      <c r="Q124" s="2" t="s">
        <v>27</v>
      </c>
      <c r="R124" s="2" t="s">
        <v>434</v>
      </c>
      <c r="S124" s="2" t="s">
        <v>316</v>
      </c>
    </row>
    <row r="125" spans="1:19">
      <c r="A125" s="2">
        <v>100485</v>
      </c>
      <c r="B125" s="2" t="s">
        <v>458</v>
      </c>
      <c r="C125" s="2" t="s">
        <v>257</v>
      </c>
      <c r="D125" s="2" t="s">
        <v>459</v>
      </c>
      <c r="E125" s="2" t="s">
        <v>33</v>
      </c>
      <c r="F125" s="4">
        <v>29864</v>
      </c>
      <c r="G125" s="2">
        <v>42</v>
      </c>
      <c r="H125" s="2" t="s">
        <v>313</v>
      </c>
      <c r="I125" s="2" t="s">
        <v>102</v>
      </c>
      <c r="J125" s="2" t="s">
        <v>36</v>
      </c>
      <c r="K125" s="2" t="s">
        <v>36</v>
      </c>
      <c r="L125" s="2" t="s">
        <v>84</v>
      </c>
      <c r="M125" s="4">
        <v>40119</v>
      </c>
      <c r="N125" s="3">
        <v>14</v>
      </c>
      <c r="O125" s="3">
        <v>0</v>
      </c>
      <c r="P125" s="2" t="s">
        <v>26</v>
      </c>
      <c r="Q125" s="2" t="s">
        <v>358</v>
      </c>
      <c r="R125" s="2" t="s">
        <v>315</v>
      </c>
      <c r="S125" s="2" t="s">
        <v>316</v>
      </c>
    </row>
    <row r="126" spans="1:19">
      <c r="A126" s="2">
        <v>100038</v>
      </c>
      <c r="B126" s="2" t="s">
        <v>460</v>
      </c>
      <c r="C126" s="2" t="s">
        <v>31</v>
      </c>
      <c r="D126" s="2" t="s">
        <v>461</v>
      </c>
      <c r="E126" s="2" t="s">
        <v>33</v>
      </c>
      <c r="F126" s="4">
        <v>29878</v>
      </c>
      <c r="G126" s="2">
        <v>42</v>
      </c>
      <c r="H126" s="2" t="s">
        <v>313</v>
      </c>
      <c r="I126" s="2" t="s">
        <v>102</v>
      </c>
      <c r="J126" s="2" t="s">
        <v>36</v>
      </c>
      <c r="K126" s="2" t="s">
        <v>36</v>
      </c>
      <c r="L126" s="2" t="s">
        <v>462</v>
      </c>
      <c r="M126" s="4">
        <v>39027</v>
      </c>
      <c r="N126" s="3">
        <v>17</v>
      </c>
      <c r="O126" s="3">
        <v>0</v>
      </c>
      <c r="P126" s="2" t="s">
        <v>26</v>
      </c>
      <c r="Q126" s="2" t="s">
        <v>27</v>
      </c>
      <c r="R126" s="2" t="s">
        <v>315</v>
      </c>
      <c r="S126" s="2" t="s">
        <v>316</v>
      </c>
    </row>
    <row r="127" spans="1:19">
      <c r="A127" s="2">
        <v>100129</v>
      </c>
      <c r="B127" s="2" t="s">
        <v>463</v>
      </c>
      <c r="C127" s="2" t="s">
        <v>464</v>
      </c>
      <c r="D127" s="2" t="s">
        <v>465</v>
      </c>
      <c r="E127" s="2" t="s">
        <v>33</v>
      </c>
      <c r="F127" s="4">
        <v>29855</v>
      </c>
      <c r="G127" s="2">
        <v>42</v>
      </c>
      <c r="H127" s="2" t="s">
        <v>313</v>
      </c>
      <c r="I127" s="2" t="s">
        <v>466</v>
      </c>
      <c r="J127" s="2" t="s">
        <v>36</v>
      </c>
      <c r="K127" s="2" t="s">
        <v>36</v>
      </c>
      <c r="L127" s="2" t="s">
        <v>42</v>
      </c>
      <c r="M127" s="4">
        <v>38231</v>
      </c>
      <c r="N127" s="3">
        <v>19</v>
      </c>
      <c r="O127" s="3">
        <v>2</v>
      </c>
      <c r="P127" s="2" t="s">
        <v>26</v>
      </c>
      <c r="Q127" s="2" t="s">
        <v>358</v>
      </c>
      <c r="R127" s="2" t="s">
        <v>315</v>
      </c>
      <c r="S127" s="2" t="s">
        <v>316</v>
      </c>
    </row>
    <row r="128" spans="1:19">
      <c r="A128" s="2">
        <v>131056</v>
      </c>
      <c r="B128" s="2" t="s">
        <v>467</v>
      </c>
      <c r="C128" s="2" t="s">
        <v>468</v>
      </c>
      <c r="D128" s="2" t="s">
        <v>469</v>
      </c>
      <c r="E128" s="2" t="s">
        <v>33</v>
      </c>
      <c r="F128" s="4">
        <v>29183</v>
      </c>
      <c r="G128" s="2">
        <v>43</v>
      </c>
      <c r="H128" s="2" t="s">
        <v>24</v>
      </c>
      <c r="I128" s="2" t="s">
        <v>128</v>
      </c>
      <c r="J128" s="2" t="s">
        <v>36</v>
      </c>
      <c r="K128" s="2" t="s">
        <v>36</v>
      </c>
      <c r="L128" s="2" t="s">
        <v>129</v>
      </c>
      <c r="M128" s="4">
        <v>42835</v>
      </c>
      <c r="N128" s="3">
        <v>6</v>
      </c>
      <c r="O128" s="3">
        <v>7</v>
      </c>
      <c r="P128" s="2" t="s">
        <v>26</v>
      </c>
      <c r="Q128" s="2" t="s">
        <v>27</v>
      </c>
      <c r="R128" s="2" t="s">
        <v>377</v>
      </c>
      <c r="S128" s="2" t="s">
        <v>316</v>
      </c>
    </row>
    <row r="129" spans="1:19">
      <c r="A129" s="2">
        <v>100568</v>
      </c>
      <c r="B129" s="2" t="s">
        <v>470</v>
      </c>
      <c r="C129" s="2" t="s">
        <v>471</v>
      </c>
      <c r="D129" s="2" t="s">
        <v>472</v>
      </c>
      <c r="E129" s="2" t="s">
        <v>33</v>
      </c>
      <c r="F129" s="4">
        <v>29328</v>
      </c>
      <c r="G129" s="2">
        <v>43</v>
      </c>
      <c r="H129" s="2" t="s">
        <v>313</v>
      </c>
      <c r="I129" s="2" t="s">
        <v>473</v>
      </c>
      <c r="J129" s="2" t="s">
        <v>36</v>
      </c>
      <c r="K129" s="2" t="s">
        <v>36</v>
      </c>
      <c r="L129" s="2" t="s">
        <v>50</v>
      </c>
      <c r="M129" s="4">
        <v>40427</v>
      </c>
      <c r="N129" s="3">
        <v>13</v>
      </c>
      <c r="O129" s="3">
        <v>2</v>
      </c>
      <c r="P129" s="2" t="s">
        <v>26</v>
      </c>
      <c r="Q129" s="2" t="s">
        <v>27</v>
      </c>
      <c r="R129" s="2" t="s">
        <v>315</v>
      </c>
      <c r="S129" s="2" t="s">
        <v>316</v>
      </c>
    </row>
    <row r="130" spans="1:19">
      <c r="A130" s="2">
        <v>131263</v>
      </c>
      <c r="B130" s="2" t="s">
        <v>474</v>
      </c>
      <c r="C130" s="2" t="s">
        <v>475</v>
      </c>
      <c r="D130" s="2" t="s">
        <v>476</v>
      </c>
      <c r="E130" s="2" t="s">
        <v>33</v>
      </c>
      <c r="F130" s="4">
        <v>28772</v>
      </c>
      <c r="G130" s="2">
        <v>45</v>
      </c>
      <c r="H130" s="2" t="s">
        <v>24</v>
      </c>
      <c r="I130" s="2" t="s">
        <v>352</v>
      </c>
      <c r="J130" s="2" t="s">
        <v>36</v>
      </c>
      <c r="K130" s="2" t="s">
        <v>36</v>
      </c>
      <c r="L130" s="2" t="s">
        <v>129</v>
      </c>
      <c r="M130" s="4">
        <v>44497</v>
      </c>
      <c r="N130" s="3">
        <v>2</v>
      </c>
      <c r="O130" s="3">
        <v>0</v>
      </c>
      <c r="P130" s="2" t="s">
        <v>26</v>
      </c>
      <c r="Q130" s="2" t="s">
        <v>358</v>
      </c>
      <c r="R130" s="2" t="s">
        <v>377</v>
      </c>
      <c r="S130" s="2" t="s">
        <v>316</v>
      </c>
    </row>
    <row r="131" spans="1:19">
      <c r="A131" s="2">
        <v>131209</v>
      </c>
      <c r="B131" s="2" t="s">
        <v>477</v>
      </c>
      <c r="C131" s="2" t="s">
        <v>478</v>
      </c>
      <c r="D131" s="2" t="s">
        <v>479</v>
      </c>
      <c r="E131" s="2" t="s">
        <v>33</v>
      </c>
      <c r="F131" s="4">
        <v>28673</v>
      </c>
      <c r="G131" s="2">
        <v>45</v>
      </c>
      <c r="H131" s="2" t="s">
        <v>24</v>
      </c>
      <c r="I131" s="2" t="s">
        <v>62</v>
      </c>
      <c r="J131" s="2" t="s">
        <v>36</v>
      </c>
      <c r="K131" s="2" t="s">
        <v>36</v>
      </c>
      <c r="L131" s="2" t="s">
        <v>50</v>
      </c>
      <c r="M131" s="4">
        <v>44095</v>
      </c>
      <c r="N131" s="3">
        <v>3</v>
      </c>
      <c r="O131" s="3">
        <v>1</v>
      </c>
      <c r="P131" s="2" t="s">
        <v>26</v>
      </c>
      <c r="Q131" s="2" t="s">
        <v>336</v>
      </c>
      <c r="R131" s="2" t="s">
        <v>377</v>
      </c>
      <c r="S131" s="2" t="s">
        <v>316</v>
      </c>
    </row>
    <row r="132" spans="1:19">
      <c r="A132" s="2">
        <v>100136</v>
      </c>
      <c r="B132" s="2" t="s">
        <v>480</v>
      </c>
      <c r="C132" s="2" t="s">
        <v>481</v>
      </c>
      <c r="D132" s="2" t="s">
        <v>482</v>
      </c>
      <c r="E132" s="2" t="s">
        <v>33</v>
      </c>
      <c r="F132" s="4">
        <v>28241</v>
      </c>
      <c r="G132" s="2">
        <v>46</v>
      </c>
      <c r="H132" s="2" t="s">
        <v>313</v>
      </c>
      <c r="I132" s="2" t="s">
        <v>372</v>
      </c>
      <c r="J132" s="2" t="s">
        <v>36</v>
      </c>
      <c r="K132" s="2" t="s">
        <v>36</v>
      </c>
      <c r="L132" s="2" t="s">
        <v>388</v>
      </c>
      <c r="M132" s="4">
        <v>39309</v>
      </c>
      <c r="N132" s="3">
        <v>16</v>
      </c>
      <c r="O132" s="3">
        <v>2</v>
      </c>
      <c r="P132" s="2" t="s">
        <v>26</v>
      </c>
      <c r="Q132" s="2" t="s">
        <v>358</v>
      </c>
      <c r="R132" s="2" t="s">
        <v>377</v>
      </c>
      <c r="S132" s="2" t="s">
        <v>316</v>
      </c>
    </row>
    <row r="133" spans="1:19">
      <c r="A133" s="2">
        <v>100365</v>
      </c>
      <c r="B133" s="2" t="s">
        <v>483</v>
      </c>
      <c r="C133" s="2" t="s">
        <v>484</v>
      </c>
      <c r="D133" s="2" t="s">
        <v>485</v>
      </c>
      <c r="E133" s="2" t="s">
        <v>33</v>
      </c>
      <c r="F133" s="4">
        <v>28378</v>
      </c>
      <c r="G133" s="2">
        <v>46</v>
      </c>
      <c r="H133" s="2" t="s">
        <v>313</v>
      </c>
      <c r="I133" s="2" t="s">
        <v>405</v>
      </c>
      <c r="J133" s="2" t="s">
        <v>36</v>
      </c>
      <c r="K133" s="2" t="s">
        <v>36</v>
      </c>
      <c r="L133" s="2" t="s">
        <v>74</v>
      </c>
      <c r="M133" s="4">
        <v>39326</v>
      </c>
      <c r="N133" s="3">
        <v>16</v>
      </c>
      <c r="O133" s="3">
        <v>2</v>
      </c>
      <c r="P133" s="2" t="s">
        <v>26</v>
      </c>
      <c r="Q133" s="2" t="s">
        <v>27</v>
      </c>
      <c r="R133" s="2" t="s">
        <v>315</v>
      </c>
      <c r="S133" s="2" t="s">
        <v>316</v>
      </c>
    </row>
    <row r="134" spans="1:19">
      <c r="A134" s="2">
        <v>100159</v>
      </c>
      <c r="B134" s="2" t="s">
        <v>486</v>
      </c>
      <c r="C134" s="2" t="s">
        <v>487</v>
      </c>
      <c r="D134" s="2" t="s">
        <v>488</v>
      </c>
      <c r="E134" s="2" t="s">
        <v>33</v>
      </c>
      <c r="F134" s="4">
        <v>28293</v>
      </c>
      <c r="G134" s="2">
        <v>46</v>
      </c>
      <c r="H134" s="2" t="s">
        <v>313</v>
      </c>
      <c r="I134" s="2" t="s">
        <v>102</v>
      </c>
      <c r="J134" s="2" t="s">
        <v>36</v>
      </c>
      <c r="K134" s="2" t="s">
        <v>36</v>
      </c>
      <c r="L134" s="2" t="s">
        <v>447</v>
      </c>
      <c r="M134" s="4">
        <v>36342</v>
      </c>
      <c r="N134" s="3">
        <v>24</v>
      </c>
      <c r="O134" s="3">
        <v>4</v>
      </c>
      <c r="P134" s="2" t="s">
        <v>26</v>
      </c>
      <c r="Q134" s="2" t="s">
        <v>358</v>
      </c>
      <c r="R134" s="2" t="s">
        <v>315</v>
      </c>
      <c r="S134" s="2" t="s">
        <v>316</v>
      </c>
    </row>
    <row r="135" spans="1:19">
      <c r="A135" s="2">
        <v>131161</v>
      </c>
      <c r="B135" s="2" t="s">
        <v>489</v>
      </c>
      <c r="C135" s="2" t="s">
        <v>490</v>
      </c>
      <c r="D135" s="2" t="s">
        <v>491</v>
      </c>
      <c r="E135" s="2" t="s">
        <v>33</v>
      </c>
      <c r="F135" s="4">
        <v>27896</v>
      </c>
      <c r="G135" s="2">
        <v>47</v>
      </c>
      <c r="H135" s="2" t="s">
        <v>313</v>
      </c>
      <c r="I135" s="2" t="s">
        <v>333</v>
      </c>
      <c r="J135" s="2" t="s">
        <v>36</v>
      </c>
      <c r="K135" s="2" t="s">
        <v>36</v>
      </c>
      <c r="L135" s="2" t="s">
        <v>447</v>
      </c>
      <c r="M135" s="4">
        <v>43691</v>
      </c>
      <c r="N135" s="3">
        <v>4</v>
      </c>
      <c r="O135" s="3">
        <v>2</v>
      </c>
      <c r="P135" s="2" t="s">
        <v>26</v>
      </c>
      <c r="Q135" s="2" t="s">
        <v>358</v>
      </c>
      <c r="R135" s="2" t="s">
        <v>315</v>
      </c>
      <c r="S135" s="2" t="s">
        <v>316</v>
      </c>
    </row>
    <row r="136" spans="1:19">
      <c r="A136" s="2">
        <v>131096</v>
      </c>
      <c r="B136" s="2" t="s">
        <v>492</v>
      </c>
      <c r="C136" s="2" t="s">
        <v>493</v>
      </c>
      <c r="D136" s="2" t="s">
        <v>494</v>
      </c>
      <c r="E136" s="2" t="s">
        <v>33</v>
      </c>
      <c r="F136" s="4">
        <v>27984</v>
      </c>
      <c r="G136" s="2">
        <v>47</v>
      </c>
      <c r="H136" s="2" t="s">
        <v>24</v>
      </c>
      <c r="I136" s="2" t="s">
        <v>128</v>
      </c>
      <c r="J136" s="2" t="s">
        <v>36</v>
      </c>
      <c r="K136" s="2" t="s">
        <v>36</v>
      </c>
      <c r="L136" s="2" t="s">
        <v>129</v>
      </c>
      <c r="M136" s="4">
        <v>43160</v>
      </c>
      <c r="N136" s="3">
        <v>5</v>
      </c>
      <c r="O136" s="3">
        <v>8</v>
      </c>
      <c r="P136" s="2" t="s">
        <v>26</v>
      </c>
      <c r="Q136" s="2" t="s">
        <v>27</v>
      </c>
      <c r="R136" s="2" t="s">
        <v>315</v>
      </c>
      <c r="S136" s="2" t="s">
        <v>316</v>
      </c>
    </row>
    <row r="137" spans="1:19">
      <c r="A137" s="2">
        <v>121015</v>
      </c>
      <c r="B137" s="2" t="s">
        <v>495</v>
      </c>
      <c r="C137" s="2" t="s">
        <v>496</v>
      </c>
      <c r="D137" s="2" t="s">
        <v>497</v>
      </c>
      <c r="E137" s="2" t="s">
        <v>22</v>
      </c>
      <c r="F137" s="4">
        <v>27950</v>
      </c>
      <c r="G137" s="2">
        <v>47</v>
      </c>
      <c r="H137" s="2" t="s">
        <v>313</v>
      </c>
      <c r="I137" s="2" t="s">
        <v>498</v>
      </c>
      <c r="J137" s="2" t="s">
        <v>36</v>
      </c>
      <c r="K137" s="2" t="s">
        <v>36</v>
      </c>
      <c r="L137" s="2" t="s">
        <v>334</v>
      </c>
      <c r="M137" s="4">
        <v>42552</v>
      </c>
      <c r="N137" s="3">
        <v>7</v>
      </c>
      <c r="O137" s="3">
        <v>4</v>
      </c>
      <c r="P137" s="2" t="s">
        <v>26</v>
      </c>
      <c r="Q137" s="2" t="s">
        <v>358</v>
      </c>
      <c r="R137" s="2" t="s">
        <v>315</v>
      </c>
      <c r="S137" s="2" t="s">
        <v>316</v>
      </c>
    </row>
    <row r="138" spans="1:19">
      <c r="A138" s="2">
        <v>100534</v>
      </c>
      <c r="B138" s="2" t="s">
        <v>51</v>
      </c>
      <c r="C138" s="2" t="s">
        <v>499</v>
      </c>
      <c r="D138" s="2" t="s">
        <v>500</v>
      </c>
      <c r="E138" s="2" t="s">
        <v>33</v>
      </c>
      <c r="F138" s="4">
        <v>27795</v>
      </c>
      <c r="G138" s="2">
        <v>47</v>
      </c>
      <c r="H138" s="2" t="s">
        <v>313</v>
      </c>
      <c r="I138" s="2" t="s">
        <v>102</v>
      </c>
      <c r="J138" s="2" t="s">
        <v>36</v>
      </c>
      <c r="K138" s="2" t="s">
        <v>36</v>
      </c>
      <c r="L138" s="2" t="s">
        <v>501</v>
      </c>
      <c r="M138" s="4">
        <v>40391</v>
      </c>
      <c r="N138" s="3">
        <v>13</v>
      </c>
      <c r="O138" s="3">
        <v>3</v>
      </c>
      <c r="P138" s="2" t="s">
        <v>26</v>
      </c>
      <c r="Q138" s="2" t="s">
        <v>358</v>
      </c>
      <c r="R138" s="2" t="s">
        <v>315</v>
      </c>
      <c r="S138" s="2" t="s">
        <v>316</v>
      </c>
    </row>
    <row r="139" spans="1:19">
      <c r="A139" s="2">
        <v>100800</v>
      </c>
      <c r="B139" s="2" t="s">
        <v>502</v>
      </c>
      <c r="C139" s="2" t="s">
        <v>503</v>
      </c>
      <c r="D139" s="2" t="s">
        <v>504</v>
      </c>
      <c r="E139" s="2" t="s">
        <v>33</v>
      </c>
      <c r="F139" s="4">
        <v>27858</v>
      </c>
      <c r="G139" s="2">
        <v>47</v>
      </c>
      <c r="H139" s="2" t="s">
        <v>24</v>
      </c>
      <c r="I139" s="2" t="s">
        <v>128</v>
      </c>
      <c r="J139" s="2" t="s">
        <v>36</v>
      </c>
      <c r="K139" s="2" t="s">
        <v>36</v>
      </c>
      <c r="L139" s="2" t="s">
        <v>129</v>
      </c>
      <c r="M139" s="4">
        <v>41554</v>
      </c>
      <c r="N139" s="3">
        <v>10</v>
      </c>
      <c r="O139" s="3">
        <v>1</v>
      </c>
      <c r="P139" s="2" t="s">
        <v>26</v>
      </c>
      <c r="Q139" s="1"/>
      <c r="R139" s="1"/>
      <c r="S139" s="2" t="s">
        <v>316</v>
      </c>
    </row>
    <row r="140" spans="1:19">
      <c r="A140" s="2">
        <v>131154</v>
      </c>
      <c r="B140" s="2" t="s">
        <v>505</v>
      </c>
      <c r="C140" s="2" t="s">
        <v>220</v>
      </c>
      <c r="D140" s="2" t="s">
        <v>506</v>
      </c>
      <c r="E140" s="2" t="s">
        <v>33</v>
      </c>
      <c r="F140" s="4">
        <v>27465</v>
      </c>
      <c r="G140" s="2">
        <v>48</v>
      </c>
      <c r="H140" s="2" t="s">
        <v>24</v>
      </c>
      <c r="I140" s="2" t="s">
        <v>102</v>
      </c>
      <c r="J140" s="2" t="s">
        <v>36</v>
      </c>
      <c r="K140" s="2" t="s">
        <v>36</v>
      </c>
      <c r="L140" s="2" t="s">
        <v>507</v>
      </c>
      <c r="M140" s="4">
        <v>43605</v>
      </c>
      <c r="N140" s="3">
        <v>4</v>
      </c>
      <c r="O140" s="3">
        <v>5</v>
      </c>
      <c r="P140" s="2" t="s">
        <v>26</v>
      </c>
      <c r="Q140" s="2" t="s">
        <v>358</v>
      </c>
      <c r="R140" s="2" t="s">
        <v>315</v>
      </c>
      <c r="S140" s="2" t="s">
        <v>316</v>
      </c>
    </row>
    <row r="141" spans="1:19">
      <c r="A141" s="2">
        <v>100708</v>
      </c>
      <c r="B141" s="2" t="s">
        <v>508</v>
      </c>
      <c r="C141" s="2" t="s">
        <v>509</v>
      </c>
      <c r="D141" s="2" t="s">
        <v>510</v>
      </c>
      <c r="E141" s="2" t="s">
        <v>33</v>
      </c>
      <c r="F141" s="4">
        <v>27468</v>
      </c>
      <c r="G141" s="2">
        <v>48</v>
      </c>
      <c r="H141" s="2" t="s">
        <v>313</v>
      </c>
      <c r="I141" s="2" t="s">
        <v>352</v>
      </c>
      <c r="J141" s="2" t="s">
        <v>36</v>
      </c>
      <c r="K141" s="2" t="s">
        <v>36</v>
      </c>
      <c r="L141" s="2" t="s">
        <v>129</v>
      </c>
      <c r="M141" s="4">
        <v>41501</v>
      </c>
      <c r="N141" s="3">
        <v>10</v>
      </c>
      <c r="O141" s="3">
        <v>2</v>
      </c>
      <c r="P141" s="2" t="s">
        <v>26</v>
      </c>
      <c r="Q141" s="2" t="s">
        <v>358</v>
      </c>
      <c r="R141" s="2" t="s">
        <v>315</v>
      </c>
      <c r="S141" s="2" t="s">
        <v>316</v>
      </c>
    </row>
    <row r="142" spans="1:19">
      <c r="A142" s="2">
        <v>100142</v>
      </c>
      <c r="B142" s="2" t="s">
        <v>511</v>
      </c>
      <c r="C142" s="2" t="s">
        <v>512</v>
      </c>
      <c r="D142" s="2" t="s">
        <v>513</v>
      </c>
      <c r="E142" s="2" t="s">
        <v>33</v>
      </c>
      <c r="F142" s="4">
        <v>27638</v>
      </c>
      <c r="G142" s="2">
        <v>48</v>
      </c>
      <c r="H142" s="2" t="s">
        <v>313</v>
      </c>
      <c r="I142" s="2" t="s">
        <v>514</v>
      </c>
      <c r="J142" s="2" t="s">
        <v>36</v>
      </c>
      <c r="K142" s="2" t="s">
        <v>36</v>
      </c>
      <c r="L142" s="2" t="s">
        <v>37</v>
      </c>
      <c r="M142" s="4">
        <v>38565</v>
      </c>
      <c r="N142" s="3">
        <v>18</v>
      </c>
      <c r="O142" s="3">
        <v>3</v>
      </c>
      <c r="P142" s="2" t="s">
        <v>26</v>
      </c>
      <c r="Q142" s="2" t="s">
        <v>358</v>
      </c>
      <c r="R142" s="2" t="s">
        <v>315</v>
      </c>
      <c r="S142" s="2" t="s">
        <v>316</v>
      </c>
    </row>
    <row r="143" spans="1:19">
      <c r="A143" s="2">
        <v>100345</v>
      </c>
      <c r="B143" s="2" t="s">
        <v>515</v>
      </c>
      <c r="C143" s="2" t="s">
        <v>516</v>
      </c>
      <c r="D143" s="2" t="s">
        <v>517</v>
      </c>
      <c r="E143" s="2" t="s">
        <v>33</v>
      </c>
      <c r="F143" s="4">
        <v>27426</v>
      </c>
      <c r="G143" s="2">
        <v>48</v>
      </c>
      <c r="H143" s="2" t="s">
        <v>313</v>
      </c>
      <c r="I143" s="2" t="s">
        <v>409</v>
      </c>
      <c r="J143" s="2" t="s">
        <v>36</v>
      </c>
      <c r="K143" s="2" t="s">
        <v>36</v>
      </c>
      <c r="L143" s="2" t="s">
        <v>518</v>
      </c>
      <c r="M143" s="4">
        <v>38231</v>
      </c>
      <c r="N143" s="3">
        <v>19</v>
      </c>
      <c r="O143" s="3">
        <v>2</v>
      </c>
      <c r="P143" s="2" t="s">
        <v>26</v>
      </c>
      <c r="Q143" s="2" t="s">
        <v>336</v>
      </c>
      <c r="R143" s="2" t="s">
        <v>315</v>
      </c>
      <c r="S143" s="2" t="s">
        <v>316</v>
      </c>
    </row>
    <row r="144" spans="1:19">
      <c r="A144" s="2">
        <v>100342</v>
      </c>
      <c r="B144" s="2" t="s">
        <v>290</v>
      </c>
      <c r="C144" s="2" t="s">
        <v>519</v>
      </c>
      <c r="D144" s="2" t="s">
        <v>520</v>
      </c>
      <c r="E144" s="2" t="s">
        <v>33</v>
      </c>
      <c r="F144" s="4">
        <v>27232</v>
      </c>
      <c r="G144" s="2">
        <v>49</v>
      </c>
      <c r="H144" s="2" t="s">
        <v>313</v>
      </c>
      <c r="I144" s="2" t="s">
        <v>333</v>
      </c>
      <c r="J144" s="2" t="s">
        <v>36</v>
      </c>
      <c r="K144" s="2" t="s">
        <v>36</v>
      </c>
      <c r="L144" s="2" t="s">
        <v>74</v>
      </c>
      <c r="M144" s="4">
        <v>41518</v>
      </c>
      <c r="N144" s="3">
        <v>10</v>
      </c>
      <c r="O144" s="3">
        <v>2</v>
      </c>
      <c r="P144" s="2" t="s">
        <v>26</v>
      </c>
      <c r="Q144" s="2" t="s">
        <v>27</v>
      </c>
      <c r="R144" s="2" t="s">
        <v>315</v>
      </c>
      <c r="S144" s="2" t="s">
        <v>316</v>
      </c>
    </row>
    <row r="145" spans="1:19">
      <c r="A145" s="2">
        <v>100109</v>
      </c>
      <c r="B145" s="2" t="s">
        <v>399</v>
      </c>
      <c r="C145" s="2" t="s">
        <v>521</v>
      </c>
      <c r="D145" s="2" t="s">
        <v>522</v>
      </c>
      <c r="E145" s="2" t="s">
        <v>33</v>
      </c>
      <c r="F145" s="4">
        <v>27256</v>
      </c>
      <c r="G145" s="2">
        <v>49</v>
      </c>
      <c r="H145" s="2" t="s">
        <v>313</v>
      </c>
      <c r="I145" s="2" t="s">
        <v>523</v>
      </c>
      <c r="J145" s="2" t="s">
        <v>36</v>
      </c>
      <c r="K145" s="2" t="s">
        <v>36</v>
      </c>
      <c r="L145" s="2" t="s">
        <v>381</v>
      </c>
      <c r="M145" s="4">
        <v>39295</v>
      </c>
      <c r="N145" s="3">
        <v>16</v>
      </c>
      <c r="O145" s="3">
        <v>3</v>
      </c>
      <c r="P145" s="2" t="s">
        <v>26</v>
      </c>
      <c r="Q145" s="2" t="s">
        <v>358</v>
      </c>
      <c r="R145" s="2" t="s">
        <v>315</v>
      </c>
      <c r="S145" s="2" t="s">
        <v>316</v>
      </c>
    </row>
    <row r="146" spans="1:19">
      <c r="A146" s="2">
        <v>100135</v>
      </c>
      <c r="B146" s="2" t="s">
        <v>524</v>
      </c>
      <c r="C146" s="2" t="s">
        <v>525</v>
      </c>
      <c r="D146" s="2" t="s">
        <v>526</v>
      </c>
      <c r="E146" s="2" t="s">
        <v>33</v>
      </c>
      <c r="F146" s="4">
        <v>26872</v>
      </c>
      <c r="G146" s="2">
        <v>50</v>
      </c>
      <c r="H146" s="2" t="s">
        <v>313</v>
      </c>
      <c r="I146" s="2" t="s">
        <v>372</v>
      </c>
      <c r="J146" s="2" t="s">
        <v>36</v>
      </c>
      <c r="K146" s="2" t="s">
        <v>36</v>
      </c>
      <c r="L146" s="2" t="s">
        <v>74</v>
      </c>
      <c r="M146" s="4">
        <v>38961</v>
      </c>
      <c r="N146" s="3">
        <v>17</v>
      </c>
      <c r="O146" s="3">
        <v>2</v>
      </c>
      <c r="P146" s="2" t="s">
        <v>26</v>
      </c>
      <c r="Q146" s="2" t="s">
        <v>27</v>
      </c>
      <c r="R146" s="2" t="s">
        <v>315</v>
      </c>
      <c r="S146" s="2" t="s">
        <v>316</v>
      </c>
    </row>
    <row r="147" spans="1:19">
      <c r="A147" s="2">
        <v>100175</v>
      </c>
      <c r="B147" s="2" t="s">
        <v>527</v>
      </c>
      <c r="C147" s="2" t="s">
        <v>528</v>
      </c>
      <c r="D147" s="2" t="s">
        <v>529</v>
      </c>
      <c r="E147" s="2" t="s">
        <v>33</v>
      </c>
      <c r="F147" s="4">
        <v>26751</v>
      </c>
      <c r="G147" s="2">
        <v>50</v>
      </c>
      <c r="H147" s="2" t="s">
        <v>313</v>
      </c>
      <c r="I147" s="2" t="s">
        <v>102</v>
      </c>
      <c r="J147" s="2" t="s">
        <v>36</v>
      </c>
      <c r="K147" s="2" t="s">
        <v>36</v>
      </c>
      <c r="L147" s="2" t="s">
        <v>362</v>
      </c>
      <c r="M147" s="4">
        <v>37417</v>
      </c>
      <c r="N147" s="3">
        <v>21</v>
      </c>
      <c r="O147" s="3">
        <v>5</v>
      </c>
      <c r="P147" s="2" t="s">
        <v>26</v>
      </c>
      <c r="Q147" s="2" t="s">
        <v>358</v>
      </c>
      <c r="R147" s="2" t="s">
        <v>315</v>
      </c>
      <c r="S147" s="2" t="s">
        <v>316</v>
      </c>
    </row>
    <row r="148" spans="1:19">
      <c r="A148" s="2">
        <v>100148</v>
      </c>
      <c r="B148" s="2" t="s">
        <v>530</v>
      </c>
      <c r="C148" s="2" t="s">
        <v>104</v>
      </c>
      <c r="D148" s="2" t="s">
        <v>531</v>
      </c>
      <c r="E148" s="2" t="s">
        <v>33</v>
      </c>
      <c r="F148" s="4">
        <v>26693</v>
      </c>
      <c r="G148" s="2">
        <v>50</v>
      </c>
      <c r="H148" s="2" t="s">
        <v>313</v>
      </c>
      <c r="I148" s="2" t="s">
        <v>102</v>
      </c>
      <c r="J148" s="2" t="s">
        <v>36</v>
      </c>
      <c r="K148" s="2" t="s">
        <v>36</v>
      </c>
      <c r="L148" s="2" t="s">
        <v>447</v>
      </c>
      <c r="M148" s="4">
        <v>38991</v>
      </c>
      <c r="N148" s="3">
        <v>17</v>
      </c>
      <c r="O148" s="3">
        <v>1</v>
      </c>
      <c r="P148" s="2" t="s">
        <v>26</v>
      </c>
      <c r="Q148" s="1"/>
      <c r="R148" s="1"/>
      <c r="S148" s="2" t="s">
        <v>316</v>
      </c>
    </row>
    <row r="149" spans="1:19">
      <c r="A149" s="2">
        <v>110932</v>
      </c>
      <c r="B149" s="2" t="s">
        <v>532</v>
      </c>
      <c r="C149" s="2" t="s">
        <v>533</v>
      </c>
      <c r="D149" s="2" t="s">
        <v>534</v>
      </c>
      <c r="E149" s="2" t="s">
        <v>33</v>
      </c>
      <c r="F149" s="4">
        <v>26572</v>
      </c>
      <c r="G149" s="2">
        <v>51</v>
      </c>
      <c r="H149" s="2" t="s">
        <v>24</v>
      </c>
      <c r="I149" s="2" t="s">
        <v>535</v>
      </c>
      <c r="J149" s="2" t="s">
        <v>36</v>
      </c>
      <c r="K149" s="2" t="s">
        <v>36</v>
      </c>
      <c r="L149" s="2" t="s">
        <v>129</v>
      </c>
      <c r="M149" s="4">
        <v>41974</v>
      </c>
      <c r="N149" s="3">
        <v>8</v>
      </c>
      <c r="O149" s="3">
        <v>11</v>
      </c>
      <c r="P149" s="2" t="s">
        <v>26</v>
      </c>
      <c r="Q149" s="2" t="s">
        <v>358</v>
      </c>
      <c r="R149" s="2" t="s">
        <v>377</v>
      </c>
      <c r="S149" s="2" t="s">
        <v>316</v>
      </c>
    </row>
    <row r="150" spans="1:19">
      <c r="A150" s="2">
        <v>100551</v>
      </c>
      <c r="B150" s="2" t="s">
        <v>536</v>
      </c>
      <c r="C150" s="2" t="s">
        <v>537</v>
      </c>
      <c r="D150" s="2" t="s">
        <v>538</v>
      </c>
      <c r="E150" s="2" t="s">
        <v>22</v>
      </c>
      <c r="F150" s="4">
        <v>26528</v>
      </c>
      <c r="G150" s="2">
        <v>51</v>
      </c>
      <c r="H150" s="2" t="s">
        <v>313</v>
      </c>
      <c r="I150" s="2" t="s">
        <v>333</v>
      </c>
      <c r="J150" s="2" t="s">
        <v>36</v>
      </c>
      <c r="K150" s="2" t="s">
        <v>36</v>
      </c>
      <c r="L150" s="2" t="s">
        <v>447</v>
      </c>
      <c r="M150" s="4">
        <v>40422</v>
      </c>
      <c r="N150" s="3">
        <v>13</v>
      </c>
      <c r="O150" s="3">
        <v>2</v>
      </c>
      <c r="P150" s="2" t="s">
        <v>26</v>
      </c>
      <c r="Q150" s="2" t="s">
        <v>27</v>
      </c>
      <c r="R150" s="2" t="s">
        <v>539</v>
      </c>
      <c r="S150" s="2" t="s">
        <v>316</v>
      </c>
    </row>
    <row r="151" spans="1:19">
      <c r="A151" s="2">
        <v>100086</v>
      </c>
      <c r="B151" s="2" t="s">
        <v>540</v>
      </c>
      <c r="C151" s="2" t="s">
        <v>541</v>
      </c>
      <c r="D151" s="2" t="s">
        <v>542</v>
      </c>
      <c r="E151" s="2" t="s">
        <v>33</v>
      </c>
      <c r="F151" s="4">
        <v>26306</v>
      </c>
      <c r="G151" s="2">
        <v>51</v>
      </c>
      <c r="H151" s="2" t="s">
        <v>313</v>
      </c>
      <c r="I151" s="2" t="s">
        <v>543</v>
      </c>
      <c r="J151" s="2" t="s">
        <v>36</v>
      </c>
      <c r="K151" s="2" t="s">
        <v>36</v>
      </c>
      <c r="L151" s="2" t="s">
        <v>37</v>
      </c>
      <c r="M151" s="4">
        <v>38978</v>
      </c>
      <c r="N151" s="3">
        <v>17</v>
      </c>
      <c r="O151" s="3">
        <v>1</v>
      </c>
      <c r="P151" s="2" t="s">
        <v>26</v>
      </c>
      <c r="Q151" s="2" t="s">
        <v>358</v>
      </c>
      <c r="R151" s="2" t="s">
        <v>315</v>
      </c>
      <c r="S151" s="2" t="s">
        <v>316</v>
      </c>
    </row>
    <row r="152" spans="1:19">
      <c r="A152" s="2">
        <v>110894</v>
      </c>
      <c r="B152" s="2" t="s">
        <v>544</v>
      </c>
      <c r="C152" s="2" t="s">
        <v>545</v>
      </c>
      <c r="D152" s="2" t="s">
        <v>546</v>
      </c>
      <c r="E152" s="2" t="s">
        <v>33</v>
      </c>
      <c r="F152" s="4">
        <v>25689</v>
      </c>
      <c r="G152" s="2">
        <v>53</v>
      </c>
      <c r="H152" s="2" t="s">
        <v>24</v>
      </c>
      <c r="I152" s="2" t="s">
        <v>547</v>
      </c>
      <c r="J152" s="2" t="s">
        <v>36</v>
      </c>
      <c r="K152" s="2" t="s">
        <v>36</v>
      </c>
      <c r="L152" s="2" t="s">
        <v>548</v>
      </c>
      <c r="M152" s="4">
        <v>41883</v>
      </c>
      <c r="N152" s="3">
        <v>9</v>
      </c>
      <c r="O152" s="3">
        <v>2</v>
      </c>
      <c r="P152" s="2" t="s">
        <v>26</v>
      </c>
      <c r="Q152" s="2" t="s">
        <v>27</v>
      </c>
      <c r="R152" s="2" t="s">
        <v>315</v>
      </c>
      <c r="S152" s="2" t="s">
        <v>316</v>
      </c>
    </row>
    <row r="153" spans="1:19">
      <c r="A153" s="2">
        <v>100770</v>
      </c>
      <c r="B153" s="2" t="s">
        <v>549</v>
      </c>
      <c r="C153" s="2" t="s">
        <v>550</v>
      </c>
      <c r="D153" s="2" t="s">
        <v>551</v>
      </c>
      <c r="E153" s="2" t="s">
        <v>33</v>
      </c>
      <c r="F153" s="4">
        <v>25232</v>
      </c>
      <c r="G153" s="2">
        <v>54</v>
      </c>
      <c r="H153" s="2" t="s">
        <v>313</v>
      </c>
      <c r="I153" s="2" t="s">
        <v>102</v>
      </c>
      <c r="J153" s="2" t="s">
        <v>36</v>
      </c>
      <c r="K153" s="2" t="s">
        <v>36</v>
      </c>
      <c r="L153" s="2" t="s">
        <v>552</v>
      </c>
      <c r="M153" s="4">
        <v>41518</v>
      </c>
      <c r="N153" s="3">
        <v>10</v>
      </c>
      <c r="O153" s="3">
        <v>2</v>
      </c>
      <c r="P153" s="2" t="s">
        <v>26</v>
      </c>
      <c r="Q153" s="2" t="s">
        <v>358</v>
      </c>
      <c r="R153" s="2" t="s">
        <v>315</v>
      </c>
      <c r="S153" s="2" t="s">
        <v>316</v>
      </c>
    </row>
    <row r="154" spans="1:19">
      <c r="A154" s="2">
        <v>100630</v>
      </c>
      <c r="B154" s="2" t="s">
        <v>553</v>
      </c>
      <c r="C154" s="2" t="s">
        <v>554</v>
      </c>
      <c r="D154" s="2" t="s">
        <v>555</v>
      </c>
      <c r="E154" s="2" t="s">
        <v>22</v>
      </c>
      <c r="F154" s="4">
        <v>25395</v>
      </c>
      <c r="G154" s="2">
        <v>54</v>
      </c>
      <c r="H154" s="2" t="s">
        <v>313</v>
      </c>
      <c r="I154" s="2" t="s">
        <v>409</v>
      </c>
      <c r="J154" s="2" t="s">
        <v>36</v>
      </c>
      <c r="K154" s="2" t="s">
        <v>36</v>
      </c>
      <c r="L154" s="2" t="s">
        <v>362</v>
      </c>
      <c r="M154" s="4">
        <v>41154</v>
      </c>
      <c r="N154" s="3">
        <v>11</v>
      </c>
      <c r="O154" s="3">
        <v>2</v>
      </c>
      <c r="P154" s="2" t="s">
        <v>26</v>
      </c>
      <c r="Q154" s="2" t="s">
        <v>358</v>
      </c>
      <c r="R154" s="2" t="s">
        <v>315</v>
      </c>
      <c r="S154" s="2" t="s">
        <v>316</v>
      </c>
    </row>
    <row r="155" spans="1:19">
      <c r="A155" s="2">
        <v>100656</v>
      </c>
      <c r="B155" s="2" t="s">
        <v>556</v>
      </c>
      <c r="C155" s="2" t="s">
        <v>557</v>
      </c>
      <c r="D155" s="2" t="s">
        <v>558</v>
      </c>
      <c r="E155" s="2" t="s">
        <v>33</v>
      </c>
      <c r="F155" s="4">
        <v>25184</v>
      </c>
      <c r="G155" s="2">
        <v>54</v>
      </c>
      <c r="H155" s="2" t="s">
        <v>313</v>
      </c>
      <c r="I155" s="2" t="s">
        <v>559</v>
      </c>
      <c r="J155" s="2" t="s">
        <v>36</v>
      </c>
      <c r="K155" s="2" t="s">
        <v>36</v>
      </c>
      <c r="L155" s="2" t="s">
        <v>74</v>
      </c>
      <c r="M155" s="4">
        <v>41091</v>
      </c>
      <c r="N155" s="3">
        <v>11</v>
      </c>
      <c r="O155" s="3">
        <v>4</v>
      </c>
      <c r="P155" s="2" t="s">
        <v>26</v>
      </c>
      <c r="Q155" s="2" t="s">
        <v>358</v>
      </c>
      <c r="R155" s="2" t="s">
        <v>315</v>
      </c>
      <c r="S155" s="2" t="s">
        <v>316</v>
      </c>
    </row>
    <row r="156" spans="1:19">
      <c r="A156" s="2">
        <v>100172</v>
      </c>
      <c r="B156" s="2" t="s">
        <v>560</v>
      </c>
      <c r="C156" s="2" t="s">
        <v>561</v>
      </c>
      <c r="D156" s="2" t="s">
        <v>562</v>
      </c>
      <c r="E156" s="2" t="s">
        <v>22</v>
      </c>
      <c r="F156" s="4">
        <v>25291</v>
      </c>
      <c r="G156" s="2">
        <v>54</v>
      </c>
      <c r="H156" s="2" t="s">
        <v>313</v>
      </c>
      <c r="I156" s="2" t="s">
        <v>62</v>
      </c>
      <c r="J156" s="2" t="s">
        <v>36</v>
      </c>
      <c r="K156" s="2" t="s">
        <v>36</v>
      </c>
      <c r="L156" s="2" t="s">
        <v>154</v>
      </c>
      <c r="M156" s="4">
        <v>40909</v>
      </c>
      <c r="N156" s="3">
        <v>11</v>
      </c>
      <c r="O156" s="3">
        <v>10</v>
      </c>
      <c r="P156" s="2" t="s">
        <v>26</v>
      </c>
      <c r="Q156" s="2" t="s">
        <v>358</v>
      </c>
      <c r="R156" s="2" t="s">
        <v>315</v>
      </c>
      <c r="S156" s="2" t="s">
        <v>316</v>
      </c>
    </row>
    <row r="157" spans="1:19">
      <c r="A157" s="2">
        <v>100303</v>
      </c>
      <c r="B157" s="2" t="s">
        <v>563</v>
      </c>
      <c r="C157" s="2" t="s">
        <v>564</v>
      </c>
      <c r="D157" s="2" t="s">
        <v>565</v>
      </c>
      <c r="E157" s="2" t="s">
        <v>33</v>
      </c>
      <c r="F157" s="4">
        <v>25441</v>
      </c>
      <c r="G157" s="2">
        <v>54</v>
      </c>
      <c r="H157" s="2" t="s">
        <v>313</v>
      </c>
      <c r="I157" s="2" t="s">
        <v>409</v>
      </c>
      <c r="J157" s="2" t="s">
        <v>36</v>
      </c>
      <c r="K157" s="2" t="s">
        <v>36</v>
      </c>
      <c r="L157" s="2" t="s">
        <v>362</v>
      </c>
      <c r="M157" s="4">
        <v>39295</v>
      </c>
      <c r="N157" s="3">
        <v>16</v>
      </c>
      <c r="O157" s="3">
        <v>3</v>
      </c>
      <c r="P157" s="2" t="s">
        <v>26</v>
      </c>
      <c r="Q157" s="2" t="s">
        <v>336</v>
      </c>
      <c r="R157" s="2" t="s">
        <v>315</v>
      </c>
      <c r="S157" s="2" t="s">
        <v>316</v>
      </c>
    </row>
    <row r="158" spans="1:19">
      <c r="A158" s="2">
        <v>100320</v>
      </c>
      <c r="B158" s="2" t="s">
        <v>566</v>
      </c>
      <c r="C158" s="2" t="s">
        <v>567</v>
      </c>
      <c r="D158" s="2" t="s">
        <v>568</v>
      </c>
      <c r="E158" s="2" t="s">
        <v>33</v>
      </c>
      <c r="F158" s="4">
        <v>24799</v>
      </c>
      <c r="G158" s="2">
        <v>55</v>
      </c>
      <c r="H158" s="2" t="s">
        <v>313</v>
      </c>
      <c r="I158" s="2" t="s">
        <v>333</v>
      </c>
      <c r="J158" s="2" t="s">
        <v>36</v>
      </c>
      <c r="K158" s="2" t="s">
        <v>36</v>
      </c>
      <c r="L158" s="2" t="s">
        <v>74</v>
      </c>
      <c r="M158" s="4">
        <v>34213</v>
      </c>
      <c r="N158" s="3">
        <v>30</v>
      </c>
      <c r="O158" s="3">
        <v>2</v>
      </c>
      <c r="P158" s="2" t="s">
        <v>26</v>
      </c>
      <c r="Q158" s="2" t="s">
        <v>358</v>
      </c>
      <c r="R158" s="2" t="s">
        <v>315</v>
      </c>
      <c r="S158" s="2" t="s">
        <v>316</v>
      </c>
    </row>
    <row r="159" spans="1:19">
      <c r="A159" s="2">
        <v>131222</v>
      </c>
      <c r="B159" s="2" t="s">
        <v>569</v>
      </c>
      <c r="C159" s="2" t="s">
        <v>570</v>
      </c>
      <c r="D159" s="2" t="s">
        <v>571</v>
      </c>
      <c r="E159" s="2" t="s">
        <v>33</v>
      </c>
      <c r="F159" s="4">
        <v>24425</v>
      </c>
      <c r="G159" s="2">
        <v>56</v>
      </c>
      <c r="H159" s="2" t="s">
        <v>24</v>
      </c>
      <c r="I159" s="2" t="s">
        <v>535</v>
      </c>
      <c r="J159" s="2" t="s">
        <v>36</v>
      </c>
      <c r="K159" s="2" t="s">
        <v>36</v>
      </c>
      <c r="L159" s="2" t="s">
        <v>129</v>
      </c>
      <c r="M159" s="4">
        <v>44201</v>
      </c>
      <c r="N159" s="3">
        <v>2</v>
      </c>
      <c r="O159" s="3">
        <v>10</v>
      </c>
      <c r="P159" s="2" t="s">
        <v>26</v>
      </c>
      <c r="Q159" s="2" t="s">
        <v>358</v>
      </c>
      <c r="R159" s="2" t="s">
        <v>438</v>
      </c>
      <c r="S159" s="2" t="s">
        <v>316</v>
      </c>
    </row>
    <row r="160" spans="1:19">
      <c r="A160" s="2">
        <v>100575</v>
      </c>
      <c r="B160" s="2" t="s">
        <v>572</v>
      </c>
      <c r="C160" s="2" t="s">
        <v>573</v>
      </c>
      <c r="D160" s="2" t="s">
        <v>574</v>
      </c>
      <c r="E160" s="2" t="s">
        <v>33</v>
      </c>
      <c r="F160" s="4">
        <v>24415</v>
      </c>
      <c r="G160" s="2">
        <v>57</v>
      </c>
      <c r="H160" s="2" t="s">
        <v>313</v>
      </c>
      <c r="I160" s="2" t="s">
        <v>102</v>
      </c>
      <c r="J160" s="2" t="s">
        <v>36</v>
      </c>
      <c r="K160" s="2" t="s">
        <v>36</v>
      </c>
      <c r="L160" s="2" t="s">
        <v>74</v>
      </c>
      <c r="M160" s="4">
        <v>40452</v>
      </c>
      <c r="N160" s="3">
        <v>13</v>
      </c>
      <c r="O160" s="3">
        <v>1</v>
      </c>
      <c r="P160" s="2" t="s">
        <v>26</v>
      </c>
      <c r="Q160" s="2" t="s">
        <v>358</v>
      </c>
      <c r="R160" s="2" t="s">
        <v>434</v>
      </c>
      <c r="S160" s="2" t="s">
        <v>316</v>
      </c>
    </row>
    <row r="161" spans="1:19">
      <c r="A161" s="2">
        <v>100253</v>
      </c>
      <c r="B161" s="2" t="s">
        <v>575</v>
      </c>
      <c r="C161" s="2" t="s">
        <v>436</v>
      </c>
      <c r="D161" s="2" t="s">
        <v>576</v>
      </c>
      <c r="E161" s="2" t="s">
        <v>33</v>
      </c>
      <c r="F161" s="4">
        <v>24095</v>
      </c>
      <c r="G161" s="2">
        <v>57</v>
      </c>
      <c r="H161" s="2" t="s">
        <v>313</v>
      </c>
      <c r="I161" s="2" t="s">
        <v>333</v>
      </c>
      <c r="J161" s="2" t="s">
        <v>36</v>
      </c>
      <c r="K161" s="2" t="s">
        <v>36</v>
      </c>
      <c r="L161" s="2" t="s">
        <v>381</v>
      </c>
      <c r="M161" s="4">
        <v>35309</v>
      </c>
      <c r="N161" s="3">
        <v>27</v>
      </c>
      <c r="O161" s="3">
        <v>2</v>
      </c>
      <c r="P161" s="2" t="s">
        <v>26</v>
      </c>
      <c r="Q161" s="2" t="s">
        <v>336</v>
      </c>
      <c r="R161" s="2" t="s">
        <v>315</v>
      </c>
      <c r="S161" s="2" t="s">
        <v>316</v>
      </c>
    </row>
    <row r="162" spans="1:19">
      <c r="A162" s="2">
        <v>100411</v>
      </c>
      <c r="B162" s="2" t="s">
        <v>577</v>
      </c>
      <c r="C162" s="2" t="s">
        <v>578</v>
      </c>
      <c r="D162" s="2" t="s">
        <v>579</v>
      </c>
      <c r="E162" s="2" t="s">
        <v>22</v>
      </c>
      <c r="F162" s="4">
        <v>23714</v>
      </c>
      <c r="G162" s="2">
        <v>58</v>
      </c>
      <c r="H162" s="2" t="s">
        <v>313</v>
      </c>
      <c r="I162" s="2" t="s">
        <v>102</v>
      </c>
      <c r="J162" s="2" t="s">
        <v>36</v>
      </c>
      <c r="K162" s="2" t="s">
        <v>36</v>
      </c>
      <c r="L162" s="2" t="s">
        <v>580</v>
      </c>
      <c r="M162" s="4">
        <v>39692</v>
      </c>
      <c r="N162" s="3">
        <v>15</v>
      </c>
      <c r="O162" s="3">
        <v>2</v>
      </c>
      <c r="P162" s="2" t="s">
        <v>26</v>
      </c>
      <c r="Q162" s="2" t="s">
        <v>358</v>
      </c>
      <c r="R162" s="2" t="s">
        <v>389</v>
      </c>
      <c r="S162" s="2" t="s">
        <v>316</v>
      </c>
    </row>
    <row r="163" spans="1:19">
      <c r="A163" s="2">
        <v>100153</v>
      </c>
      <c r="B163" s="2" t="s">
        <v>581</v>
      </c>
      <c r="C163" s="2" t="s">
        <v>582</v>
      </c>
      <c r="D163" s="2" t="s">
        <v>583</v>
      </c>
      <c r="E163" s="2" t="s">
        <v>22</v>
      </c>
      <c r="F163" s="4">
        <v>23937</v>
      </c>
      <c r="G163" s="2">
        <v>58</v>
      </c>
      <c r="H163" s="2" t="s">
        <v>313</v>
      </c>
      <c r="I163" s="2" t="s">
        <v>372</v>
      </c>
      <c r="J163" s="2" t="s">
        <v>36</v>
      </c>
      <c r="K163" s="2" t="s">
        <v>36</v>
      </c>
      <c r="L163" s="2" t="s">
        <v>447</v>
      </c>
      <c r="M163" s="4">
        <v>38231</v>
      </c>
      <c r="N163" s="3">
        <v>19</v>
      </c>
      <c r="O163" s="3">
        <v>2</v>
      </c>
      <c r="P163" s="2" t="s">
        <v>26</v>
      </c>
      <c r="Q163" s="2" t="s">
        <v>27</v>
      </c>
      <c r="R163" s="2" t="s">
        <v>389</v>
      </c>
      <c r="S163" s="2" t="s">
        <v>316</v>
      </c>
    </row>
    <row r="164" spans="1:19">
      <c r="A164" s="2">
        <v>100157</v>
      </c>
      <c r="B164" s="2" t="s">
        <v>584</v>
      </c>
      <c r="C164" s="2" t="s">
        <v>440</v>
      </c>
      <c r="D164" s="2" t="s">
        <v>585</v>
      </c>
      <c r="E164" s="2" t="s">
        <v>33</v>
      </c>
      <c r="F164" s="4">
        <v>23884</v>
      </c>
      <c r="G164" s="2">
        <v>58</v>
      </c>
      <c r="H164" s="2" t="s">
        <v>313</v>
      </c>
      <c r="I164" s="2" t="s">
        <v>409</v>
      </c>
      <c r="J164" s="2" t="s">
        <v>36</v>
      </c>
      <c r="K164" s="2" t="s">
        <v>36</v>
      </c>
      <c r="L164" s="2" t="s">
        <v>447</v>
      </c>
      <c r="M164" s="4">
        <v>35309</v>
      </c>
      <c r="N164" s="3">
        <v>27</v>
      </c>
      <c r="O164" s="3">
        <v>2</v>
      </c>
      <c r="P164" s="2" t="s">
        <v>26</v>
      </c>
      <c r="Q164" s="2" t="s">
        <v>336</v>
      </c>
      <c r="R164" s="2" t="s">
        <v>315</v>
      </c>
      <c r="S164" s="2" t="s">
        <v>316</v>
      </c>
    </row>
    <row r="165" spans="1:19">
      <c r="A165" s="2">
        <v>100255</v>
      </c>
      <c r="B165" s="2" t="s">
        <v>586</v>
      </c>
      <c r="C165" s="2" t="s">
        <v>587</v>
      </c>
      <c r="D165" s="2" t="s">
        <v>588</v>
      </c>
      <c r="E165" s="2" t="s">
        <v>33</v>
      </c>
      <c r="F165" s="4">
        <v>24056</v>
      </c>
      <c r="G165" s="2">
        <v>58</v>
      </c>
      <c r="H165" s="2" t="s">
        <v>313</v>
      </c>
      <c r="I165" s="2" t="s">
        <v>333</v>
      </c>
      <c r="J165" s="2" t="s">
        <v>36</v>
      </c>
      <c r="K165" s="2" t="s">
        <v>36</v>
      </c>
      <c r="L165" s="2" t="s">
        <v>362</v>
      </c>
      <c r="M165" s="4">
        <v>34213</v>
      </c>
      <c r="N165" s="3">
        <v>30</v>
      </c>
      <c r="O165" s="3">
        <v>2</v>
      </c>
      <c r="P165" s="2" t="s">
        <v>26</v>
      </c>
      <c r="Q165" s="2" t="s">
        <v>336</v>
      </c>
      <c r="R165" s="2" t="s">
        <v>315</v>
      </c>
      <c r="S165" s="2" t="s">
        <v>316</v>
      </c>
    </row>
    <row r="166" spans="1:19">
      <c r="A166" s="2">
        <v>131160</v>
      </c>
      <c r="B166" s="2" t="s">
        <v>589</v>
      </c>
      <c r="C166" s="2" t="s">
        <v>590</v>
      </c>
      <c r="D166" s="2" t="s">
        <v>591</v>
      </c>
      <c r="E166" s="2" t="s">
        <v>22</v>
      </c>
      <c r="F166" s="4">
        <v>23592</v>
      </c>
      <c r="G166" s="2">
        <v>59</v>
      </c>
      <c r="H166" s="2" t="s">
        <v>313</v>
      </c>
      <c r="I166" s="2" t="s">
        <v>592</v>
      </c>
      <c r="J166" s="2" t="s">
        <v>36</v>
      </c>
      <c r="K166" s="2" t="s">
        <v>36</v>
      </c>
      <c r="L166" s="2" t="s">
        <v>593</v>
      </c>
      <c r="M166" s="4">
        <v>43691</v>
      </c>
      <c r="N166" s="3">
        <v>4</v>
      </c>
      <c r="O166" s="3">
        <v>2</v>
      </c>
      <c r="P166" s="2" t="s">
        <v>26</v>
      </c>
      <c r="Q166" s="2" t="s">
        <v>358</v>
      </c>
      <c r="R166" s="2" t="s">
        <v>315</v>
      </c>
      <c r="S166" s="2" t="s">
        <v>316</v>
      </c>
    </row>
    <row r="167" spans="1:19">
      <c r="A167" s="2">
        <v>100796</v>
      </c>
      <c r="B167" s="2" t="s">
        <v>594</v>
      </c>
      <c r="C167" s="2" t="s">
        <v>595</v>
      </c>
      <c r="D167" s="2" t="s">
        <v>596</v>
      </c>
      <c r="E167" s="2" t="s">
        <v>33</v>
      </c>
      <c r="F167" s="4">
        <v>23549</v>
      </c>
      <c r="G167" s="2">
        <v>59</v>
      </c>
      <c r="H167" s="2" t="s">
        <v>313</v>
      </c>
      <c r="I167" s="2" t="s">
        <v>419</v>
      </c>
      <c r="J167" s="2" t="s">
        <v>36</v>
      </c>
      <c r="K167" s="2" t="s">
        <v>36</v>
      </c>
      <c r="L167" s="2" t="s">
        <v>129</v>
      </c>
      <c r="M167" s="4">
        <v>41518</v>
      </c>
      <c r="N167" s="3">
        <v>10</v>
      </c>
      <c r="O167" s="3">
        <v>2</v>
      </c>
      <c r="P167" s="2" t="s">
        <v>26</v>
      </c>
      <c r="Q167" s="2" t="s">
        <v>358</v>
      </c>
      <c r="R167" s="2" t="s">
        <v>597</v>
      </c>
      <c r="S167" s="2" t="s">
        <v>316</v>
      </c>
    </row>
    <row r="168" spans="1:19">
      <c r="A168" s="2">
        <v>100531</v>
      </c>
      <c r="B168" s="2" t="s">
        <v>598</v>
      </c>
      <c r="C168" s="2" t="s">
        <v>440</v>
      </c>
      <c r="D168" s="2" t="s">
        <v>599</v>
      </c>
      <c r="E168" s="2" t="s">
        <v>33</v>
      </c>
      <c r="F168" s="4">
        <v>23209</v>
      </c>
      <c r="G168" s="2">
        <v>60</v>
      </c>
      <c r="H168" s="2" t="s">
        <v>313</v>
      </c>
      <c r="I168" s="2" t="s">
        <v>600</v>
      </c>
      <c r="J168" s="2" t="s">
        <v>36</v>
      </c>
      <c r="K168" s="2" t="s">
        <v>36</v>
      </c>
      <c r="L168" s="2" t="s">
        <v>552</v>
      </c>
      <c r="M168" s="4">
        <v>40391</v>
      </c>
      <c r="N168" s="3">
        <v>13</v>
      </c>
      <c r="O168" s="3">
        <v>3</v>
      </c>
      <c r="P168" s="2" t="s">
        <v>26</v>
      </c>
      <c r="Q168" s="2" t="s">
        <v>27</v>
      </c>
      <c r="R168" s="2" t="s">
        <v>315</v>
      </c>
      <c r="S168" s="2" t="s">
        <v>316</v>
      </c>
    </row>
    <row r="169" spans="1:19">
      <c r="A169" s="2">
        <v>100496</v>
      </c>
      <c r="B169" s="2" t="s">
        <v>601</v>
      </c>
      <c r="C169" s="2" t="s">
        <v>602</v>
      </c>
      <c r="D169" s="2" t="s">
        <v>603</v>
      </c>
      <c r="E169" s="2" t="s">
        <v>22</v>
      </c>
      <c r="F169" s="4">
        <v>22997</v>
      </c>
      <c r="G169" s="2">
        <v>60</v>
      </c>
      <c r="H169" s="2" t="s">
        <v>313</v>
      </c>
      <c r="I169" s="2" t="s">
        <v>62</v>
      </c>
      <c r="J169" s="2" t="s">
        <v>36</v>
      </c>
      <c r="K169" s="2" t="s">
        <v>36</v>
      </c>
      <c r="L169" s="2" t="s">
        <v>154</v>
      </c>
      <c r="M169" s="4">
        <v>40179</v>
      </c>
      <c r="N169" s="3">
        <v>13</v>
      </c>
      <c r="O169" s="3">
        <v>10</v>
      </c>
      <c r="P169" s="2" t="s">
        <v>26</v>
      </c>
      <c r="Q169" s="2" t="s">
        <v>358</v>
      </c>
      <c r="R169" s="2" t="s">
        <v>315</v>
      </c>
      <c r="S169" s="2" t="s">
        <v>316</v>
      </c>
    </row>
    <row r="170" spans="1:19">
      <c r="A170" s="2">
        <v>100650</v>
      </c>
      <c r="B170" s="2" t="s">
        <v>604</v>
      </c>
      <c r="C170" s="2" t="s">
        <v>605</v>
      </c>
      <c r="D170" s="2" t="s">
        <v>606</v>
      </c>
      <c r="E170" s="2" t="s">
        <v>22</v>
      </c>
      <c r="F170" s="4">
        <v>22637</v>
      </c>
      <c r="G170" s="2">
        <v>61</v>
      </c>
      <c r="H170" s="2" t="s">
        <v>313</v>
      </c>
      <c r="I170" s="2" t="s">
        <v>102</v>
      </c>
      <c r="J170" s="2" t="s">
        <v>36</v>
      </c>
      <c r="K170" s="2" t="s">
        <v>36</v>
      </c>
      <c r="L170" s="2" t="s">
        <v>42</v>
      </c>
      <c r="M170" s="4">
        <v>40915</v>
      </c>
      <c r="N170" s="3">
        <v>11</v>
      </c>
      <c r="O170" s="3">
        <v>10</v>
      </c>
      <c r="P170" s="2" t="s">
        <v>26</v>
      </c>
      <c r="Q170" s="2" t="s">
        <v>358</v>
      </c>
      <c r="R170" s="2" t="s">
        <v>315</v>
      </c>
      <c r="S170" s="2" t="s">
        <v>316</v>
      </c>
    </row>
    <row r="171" spans="1:19">
      <c r="A171" s="2">
        <v>100502</v>
      </c>
      <c r="B171" s="2" t="s">
        <v>607</v>
      </c>
      <c r="C171" s="2" t="s">
        <v>608</v>
      </c>
      <c r="D171" s="2" t="s">
        <v>609</v>
      </c>
      <c r="E171" s="2" t="s">
        <v>22</v>
      </c>
      <c r="F171" s="4">
        <v>22955</v>
      </c>
      <c r="G171" s="2">
        <v>61</v>
      </c>
      <c r="H171" s="2" t="s">
        <v>313</v>
      </c>
      <c r="I171" s="2" t="s">
        <v>333</v>
      </c>
      <c r="J171" s="2" t="s">
        <v>36</v>
      </c>
      <c r="K171" s="2" t="s">
        <v>36</v>
      </c>
      <c r="L171" s="2" t="s">
        <v>325</v>
      </c>
      <c r="M171" s="4">
        <v>40182</v>
      </c>
      <c r="N171" s="3">
        <v>13</v>
      </c>
      <c r="O171" s="3">
        <v>10</v>
      </c>
      <c r="P171" s="2" t="s">
        <v>26</v>
      </c>
      <c r="Q171" s="2" t="s">
        <v>27</v>
      </c>
      <c r="R171" s="2" t="s">
        <v>434</v>
      </c>
      <c r="S171" s="2" t="s">
        <v>316</v>
      </c>
    </row>
    <row r="172" spans="1:19">
      <c r="A172" s="2">
        <v>100332</v>
      </c>
      <c r="B172" s="2" t="s">
        <v>610</v>
      </c>
      <c r="C172" s="2" t="s">
        <v>611</v>
      </c>
      <c r="D172" s="2" t="s">
        <v>612</v>
      </c>
      <c r="E172" s="2" t="s">
        <v>22</v>
      </c>
      <c r="F172" s="4">
        <v>22895</v>
      </c>
      <c r="G172" s="2">
        <v>61</v>
      </c>
      <c r="H172" s="2" t="s">
        <v>313</v>
      </c>
      <c r="I172" s="2" t="s">
        <v>613</v>
      </c>
      <c r="J172" s="2" t="s">
        <v>36</v>
      </c>
      <c r="K172" s="2" t="s">
        <v>36</v>
      </c>
      <c r="L172" s="2" t="s">
        <v>46</v>
      </c>
      <c r="M172" s="4">
        <v>35674</v>
      </c>
      <c r="N172" s="3">
        <v>26</v>
      </c>
      <c r="O172" s="3">
        <v>2</v>
      </c>
      <c r="P172" s="2" t="s">
        <v>26</v>
      </c>
      <c r="Q172" s="2" t="s">
        <v>358</v>
      </c>
      <c r="R172" s="2" t="s">
        <v>315</v>
      </c>
      <c r="S172" s="2" t="s">
        <v>316</v>
      </c>
    </row>
    <row r="173" spans="1:19">
      <c r="A173" s="2">
        <v>100747</v>
      </c>
      <c r="B173" s="2" t="s">
        <v>614</v>
      </c>
      <c r="C173" s="2" t="s">
        <v>615</v>
      </c>
      <c r="D173" s="2" t="s">
        <v>616</v>
      </c>
      <c r="E173" s="2" t="s">
        <v>33</v>
      </c>
      <c r="F173" s="4">
        <v>22574</v>
      </c>
      <c r="G173" s="2">
        <v>62</v>
      </c>
      <c r="H173" s="2" t="s">
        <v>313</v>
      </c>
      <c r="I173" s="2" t="s">
        <v>102</v>
      </c>
      <c r="J173" s="2" t="s">
        <v>36</v>
      </c>
      <c r="K173" s="2" t="s">
        <v>36</v>
      </c>
      <c r="L173" s="2" t="s">
        <v>552</v>
      </c>
      <c r="M173" s="4">
        <v>41543</v>
      </c>
      <c r="N173" s="3">
        <v>10</v>
      </c>
      <c r="O173" s="3">
        <v>1</v>
      </c>
      <c r="P173" s="2" t="s">
        <v>26</v>
      </c>
      <c r="Q173" s="2" t="s">
        <v>336</v>
      </c>
      <c r="R173" s="2" t="s">
        <v>389</v>
      </c>
      <c r="S173" s="2" t="s">
        <v>316</v>
      </c>
    </row>
    <row r="174" spans="1:19">
      <c r="A174" s="2">
        <v>100170</v>
      </c>
      <c r="B174" s="2" t="s">
        <v>617</v>
      </c>
      <c r="C174" s="2" t="s">
        <v>618</v>
      </c>
      <c r="D174" s="2" t="s">
        <v>619</v>
      </c>
      <c r="E174" s="2" t="s">
        <v>22</v>
      </c>
      <c r="F174" s="4">
        <v>22239</v>
      </c>
      <c r="G174" s="2">
        <v>62</v>
      </c>
      <c r="H174" s="2" t="s">
        <v>313</v>
      </c>
      <c r="I174" s="2" t="s">
        <v>620</v>
      </c>
      <c r="J174" s="2" t="s">
        <v>36</v>
      </c>
      <c r="K174" s="2" t="s">
        <v>36</v>
      </c>
      <c r="L174" s="2" t="s">
        <v>154</v>
      </c>
      <c r="M174" s="4">
        <v>41122</v>
      </c>
      <c r="N174" s="3">
        <v>11</v>
      </c>
      <c r="O174" s="3">
        <v>3</v>
      </c>
      <c r="P174" s="2" t="s">
        <v>26</v>
      </c>
      <c r="Q174" s="2" t="s">
        <v>358</v>
      </c>
      <c r="R174" s="2" t="s">
        <v>315</v>
      </c>
      <c r="S174" s="2" t="s">
        <v>316</v>
      </c>
    </row>
    <row r="175" spans="1:19">
      <c r="A175" s="2">
        <v>100512</v>
      </c>
      <c r="B175" s="2" t="s">
        <v>621</v>
      </c>
      <c r="C175" s="2" t="s">
        <v>622</v>
      </c>
      <c r="D175" s="2" t="s">
        <v>623</v>
      </c>
      <c r="E175" s="2" t="s">
        <v>22</v>
      </c>
      <c r="F175" s="4">
        <v>22569</v>
      </c>
      <c r="G175" s="2">
        <v>62</v>
      </c>
      <c r="H175" s="2" t="s">
        <v>313</v>
      </c>
      <c r="I175" s="2" t="s">
        <v>102</v>
      </c>
      <c r="J175" s="2" t="s">
        <v>36</v>
      </c>
      <c r="K175" s="2" t="s">
        <v>36</v>
      </c>
      <c r="L175" s="2" t="s">
        <v>46</v>
      </c>
      <c r="M175" s="4">
        <v>40179</v>
      </c>
      <c r="N175" s="3">
        <v>13</v>
      </c>
      <c r="O175" s="3">
        <v>10</v>
      </c>
      <c r="P175" s="2" t="s">
        <v>26</v>
      </c>
      <c r="Q175" s="2" t="s">
        <v>358</v>
      </c>
      <c r="R175" s="2" t="s">
        <v>315</v>
      </c>
      <c r="S175" s="2" t="s">
        <v>316</v>
      </c>
    </row>
    <row r="176" spans="1:19">
      <c r="A176" s="2">
        <v>100211</v>
      </c>
      <c r="B176" s="2" t="s">
        <v>624</v>
      </c>
      <c r="C176" s="2" t="s">
        <v>625</v>
      </c>
      <c r="D176" s="2" t="s">
        <v>626</v>
      </c>
      <c r="E176" s="2" t="s">
        <v>33</v>
      </c>
      <c r="F176" s="4">
        <v>22367</v>
      </c>
      <c r="G176" s="2">
        <v>62</v>
      </c>
      <c r="H176" s="2" t="s">
        <v>313</v>
      </c>
      <c r="I176" s="2" t="s">
        <v>627</v>
      </c>
      <c r="J176" s="2" t="s">
        <v>36</v>
      </c>
      <c r="K176" s="2" t="s">
        <v>36</v>
      </c>
      <c r="L176" s="2" t="s">
        <v>552</v>
      </c>
      <c r="M176" s="4">
        <v>35065</v>
      </c>
      <c r="N176" s="3">
        <v>27</v>
      </c>
      <c r="O176" s="3">
        <v>10</v>
      </c>
      <c r="P176" s="2" t="s">
        <v>26</v>
      </c>
      <c r="Q176" s="2" t="s">
        <v>358</v>
      </c>
      <c r="R176" s="2" t="s">
        <v>315</v>
      </c>
      <c r="S176" s="2" t="s">
        <v>316</v>
      </c>
    </row>
    <row r="177" spans="1:19">
      <c r="A177" s="2">
        <v>100719</v>
      </c>
      <c r="B177" s="2" t="s">
        <v>628</v>
      </c>
      <c r="C177" s="2" t="s">
        <v>629</v>
      </c>
      <c r="D177" s="2" t="s">
        <v>630</v>
      </c>
      <c r="E177" s="2" t="s">
        <v>33</v>
      </c>
      <c r="F177" s="4">
        <v>22077</v>
      </c>
      <c r="G177" s="2">
        <v>63</v>
      </c>
      <c r="H177" s="2" t="s">
        <v>24</v>
      </c>
      <c r="I177" s="2" t="s">
        <v>419</v>
      </c>
      <c r="J177" s="2" t="s">
        <v>36</v>
      </c>
      <c r="K177" s="2" t="s">
        <v>36</v>
      </c>
      <c r="L177" s="2" t="s">
        <v>457</v>
      </c>
      <c r="M177" s="4">
        <v>41512</v>
      </c>
      <c r="N177" s="3">
        <v>10</v>
      </c>
      <c r="O177" s="3">
        <v>2</v>
      </c>
      <c r="P177" s="2" t="s">
        <v>26</v>
      </c>
      <c r="Q177" s="2" t="s">
        <v>358</v>
      </c>
      <c r="R177" s="2" t="s">
        <v>539</v>
      </c>
      <c r="S177" s="2" t="s">
        <v>316</v>
      </c>
    </row>
    <row r="178" spans="1:19">
      <c r="A178" s="2">
        <v>100552</v>
      </c>
      <c r="B178" s="2" t="s">
        <v>631</v>
      </c>
      <c r="C178" s="2" t="s">
        <v>632</v>
      </c>
      <c r="D178" s="2" t="s">
        <v>633</v>
      </c>
      <c r="E178" s="2" t="s">
        <v>33</v>
      </c>
      <c r="F178" s="4">
        <v>22213</v>
      </c>
      <c r="G178" s="2">
        <v>63</v>
      </c>
      <c r="H178" s="2" t="s">
        <v>24</v>
      </c>
      <c r="I178" s="2" t="s">
        <v>112</v>
      </c>
      <c r="J178" s="2" t="s">
        <v>36</v>
      </c>
      <c r="K178" s="2" t="s">
        <v>36</v>
      </c>
      <c r="L178" s="2" t="s">
        <v>74</v>
      </c>
      <c r="M178" s="4">
        <v>40422</v>
      </c>
      <c r="N178" s="3">
        <v>13</v>
      </c>
      <c r="O178" s="3">
        <v>2</v>
      </c>
      <c r="P178" s="2" t="s">
        <v>26</v>
      </c>
      <c r="Q178" s="2" t="s">
        <v>27</v>
      </c>
      <c r="R178" s="2" t="s">
        <v>634</v>
      </c>
      <c r="S178" s="2" t="s">
        <v>316</v>
      </c>
    </row>
    <row r="179" spans="1:19">
      <c r="A179" s="2">
        <v>100161</v>
      </c>
      <c r="B179" s="2" t="s">
        <v>75</v>
      </c>
      <c r="C179" s="2" t="s">
        <v>635</v>
      </c>
      <c r="D179" s="2" t="s">
        <v>636</v>
      </c>
      <c r="E179" s="2" t="s">
        <v>33</v>
      </c>
      <c r="F179" s="4">
        <v>21709</v>
      </c>
      <c r="G179" s="2">
        <v>64</v>
      </c>
      <c r="H179" s="2" t="s">
        <v>313</v>
      </c>
      <c r="I179" s="2" t="s">
        <v>102</v>
      </c>
      <c r="J179" s="2" t="s">
        <v>36</v>
      </c>
      <c r="K179" s="2" t="s">
        <v>36</v>
      </c>
      <c r="L179" s="2" t="s">
        <v>325</v>
      </c>
      <c r="M179" s="4">
        <v>36039</v>
      </c>
      <c r="N179" s="3">
        <v>25</v>
      </c>
      <c r="O179" s="3">
        <v>2</v>
      </c>
      <c r="P179" s="2" t="s">
        <v>26</v>
      </c>
      <c r="Q179" s="2" t="s">
        <v>27</v>
      </c>
      <c r="R179" s="2" t="s">
        <v>315</v>
      </c>
      <c r="S179" s="2" t="s">
        <v>316</v>
      </c>
    </row>
    <row r="180" spans="1:19">
      <c r="A180" s="2">
        <v>100648</v>
      </c>
      <c r="B180" s="2" t="s">
        <v>637</v>
      </c>
      <c r="C180" s="2" t="s">
        <v>638</v>
      </c>
      <c r="D180" s="2" t="s">
        <v>639</v>
      </c>
      <c r="E180" s="2" t="s">
        <v>22</v>
      </c>
      <c r="F180" s="5">
        <v>21662</v>
      </c>
      <c r="G180" s="2">
        <v>64</v>
      </c>
      <c r="H180" s="2" t="s">
        <v>232</v>
      </c>
      <c r="I180" s="2" t="s">
        <v>405</v>
      </c>
      <c r="J180" s="2" t="s">
        <v>36</v>
      </c>
      <c r="K180" s="2" t="s">
        <v>36</v>
      </c>
      <c r="L180" s="2" t="s">
        <v>457</v>
      </c>
      <c r="M180" s="5">
        <v>41099</v>
      </c>
      <c r="N180" s="3">
        <v>11</v>
      </c>
      <c r="O180" s="3">
        <v>4</v>
      </c>
      <c r="P180" s="2" t="s">
        <v>26</v>
      </c>
      <c r="Q180" s="1"/>
      <c r="R180" s="1"/>
      <c r="S180" s="2" t="s">
        <v>316</v>
      </c>
    </row>
    <row r="181" spans="1:19">
      <c r="A181" s="2">
        <v>100416</v>
      </c>
      <c r="B181" s="2" t="s">
        <v>640</v>
      </c>
      <c r="C181" s="2" t="s">
        <v>641</v>
      </c>
      <c r="D181" s="2" t="s">
        <v>642</v>
      </c>
      <c r="E181" s="2" t="s">
        <v>33</v>
      </c>
      <c r="F181" s="4">
        <v>21392</v>
      </c>
      <c r="G181" s="2">
        <v>65</v>
      </c>
      <c r="H181" s="2" t="s">
        <v>313</v>
      </c>
      <c r="I181" s="2" t="s">
        <v>102</v>
      </c>
      <c r="J181" s="2" t="s">
        <v>36</v>
      </c>
      <c r="K181" s="2" t="s">
        <v>36</v>
      </c>
      <c r="L181" s="2" t="s">
        <v>74</v>
      </c>
      <c r="M181" s="4">
        <v>39692</v>
      </c>
      <c r="N181" s="3">
        <v>15</v>
      </c>
      <c r="O181" s="3">
        <v>2</v>
      </c>
      <c r="P181" s="2" t="s">
        <v>26</v>
      </c>
      <c r="Q181" s="2" t="s">
        <v>643</v>
      </c>
      <c r="R181" s="2" t="s">
        <v>315</v>
      </c>
      <c r="S181" s="2" t="s">
        <v>316</v>
      </c>
    </row>
    <row r="182" spans="1:19">
      <c r="A182" s="2">
        <v>100663</v>
      </c>
      <c r="B182" s="2" t="s">
        <v>644</v>
      </c>
      <c r="C182" s="2" t="s">
        <v>645</v>
      </c>
      <c r="D182" s="2" t="s">
        <v>646</v>
      </c>
      <c r="E182" s="2" t="s">
        <v>22</v>
      </c>
      <c r="F182" s="5">
        <v>21312</v>
      </c>
      <c r="G182" s="2">
        <v>65</v>
      </c>
      <c r="H182" s="2" t="s">
        <v>232</v>
      </c>
      <c r="I182" s="2" t="s">
        <v>333</v>
      </c>
      <c r="J182" s="2" t="s">
        <v>36</v>
      </c>
      <c r="K182" s="2" t="s">
        <v>36</v>
      </c>
      <c r="L182" s="2" t="s">
        <v>154</v>
      </c>
      <c r="M182" s="5">
        <v>41153</v>
      </c>
      <c r="N182" s="3">
        <v>11</v>
      </c>
      <c r="O182" s="3">
        <v>2</v>
      </c>
      <c r="P182" s="2" t="s">
        <v>26</v>
      </c>
      <c r="Q182" s="1"/>
      <c r="R182" s="1"/>
      <c r="S182" s="2" t="s">
        <v>316</v>
      </c>
    </row>
    <row r="183" spans="1:19">
      <c r="A183" s="2">
        <v>131272</v>
      </c>
      <c r="B183" s="2" t="s">
        <v>647</v>
      </c>
      <c r="C183" s="2" t="s">
        <v>648</v>
      </c>
      <c r="D183" s="2" t="s">
        <v>649</v>
      </c>
      <c r="E183" s="2" t="s">
        <v>33</v>
      </c>
      <c r="F183" s="4">
        <v>20591</v>
      </c>
      <c r="G183" s="2">
        <v>67</v>
      </c>
      <c r="H183" s="2" t="s">
        <v>24</v>
      </c>
      <c r="I183" s="2" t="s">
        <v>333</v>
      </c>
      <c r="J183" s="2" t="s">
        <v>36</v>
      </c>
      <c r="K183" s="2" t="s">
        <v>36</v>
      </c>
      <c r="L183" s="2" t="s">
        <v>321</v>
      </c>
      <c r="M183" s="4">
        <v>44562</v>
      </c>
      <c r="N183" s="3">
        <v>1</v>
      </c>
      <c r="O183" s="3">
        <v>10</v>
      </c>
      <c r="P183" s="2" t="s">
        <v>26</v>
      </c>
      <c r="Q183" s="2" t="s">
        <v>336</v>
      </c>
      <c r="R183" s="2" t="s">
        <v>434</v>
      </c>
      <c r="S183" s="2" t="s">
        <v>316</v>
      </c>
    </row>
    <row r="184" spans="1:19">
      <c r="A184" s="2">
        <v>100166</v>
      </c>
      <c r="B184" s="2" t="s">
        <v>650</v>
      </c>
      <c r="C184" s="2" t="s">
        <v>651</v>
      </c>
      <c r="D184" s="2" t="s">
        <v>652</v>
      </c>
      <c r="E184" s="2" t="s">
        <v>33</v>
      </c>
      <c r="F184" s="5">
        <v>15401</v>
      </c>
      <c r="G184" s="2">
        <v>81</v>
      </c>
      <c r="H184" s="2" t="s">
        <v>232</v>
      </c>
      <c r="I184" s="2" t="s">
        <v>653</v>
      </c>
      <c r="J184" s="2" t="s">
        <v>36</v>
      </c>
      <c r="K184" s="2" t="s">
        <v>36</v>
      </c>
      <c r="L184" s="2" t="s">
        <v>457</v>
      </c>
      <c r="M184" s="5">
        <v>38687</v>
      </c>
      <c r="N184" s="3">
        <v>17</v>
      </c>
      <c r="O184" s="3">
        <v>11</v>
      </c>
      <c r="P184" s="2" t="s">
        <v>26</v>
      </c>
      <c r="Q184" s="1"/>
      <c r="R184" s="1"/>
      <c r="S184" s="2" t="s">
        <v>316</v>
      </c>
    </row>
    <row r="185" spans="1:19">
      <c r="A185" s="2">
        <v>100599</v>
      </c>
      <c r="B185" s="2" t="s">
        <v>654</v>
      </c>
      <c r="C185" s="2" t="s">
        <v>655</v>
      </c>
      <c r="D185" s="2" t="s">
        <v>656</v>
      </c>
      <c r="E185" s="2" t="s">
        <v>33</v>
      </c>
      <c r="F185" s="4">
        <v>23632</v>
      </c>
      <c r="G185" s="2">
        <v>59</v>
      </c>
      <c r="H185" s="2" t="s">
        <v>313</v>
      </c>
      <c r="I185" s="2" t="s">
        <v>102</v>
      </c>
      <c r="J185" s="2" t="s">
        <v>36</v>
      </c>
      <c r="K185" s="2" t="s">
        <v>36</v>
      </c>
      <c r="L185" s="2" t="s">
        <v>46</v>
      </c>
      <c r="M185" s="4">
        <v>40546</v>
      </c>
      <c r="N185" s="3">
        <v>12</v>
      </c>
      <c r="O185" s="3">
        <v>10</v>
      </c>
      <c r="P185" s="2" t="s">
        <v>657</v>
      </c>
      <c r="Q185" s="2" t="s">
        <v>358</v>
      </c>
      <c r="R185" s="2" t="s">
        <v>315</v>
      </c>
      <c r="S185" s="2" t="s">
        <v>316</v>
      </c>
    </row>
    <row r="186" spans="1:19">
      <c r="A186" s="2">
        <v>100183</v>
      </c>
      <c r="B186" s="2" t="s">
        <v>658</v>
      </c>
      <c r="C186" s="2" t="s">
        <v>659</v>
      </c>
      <c r="D186" s="2" t="s">
        <v>660</v>
      </c>
      <c r="E186" s="2" t="s">
        <v>33</v>
      </c>
      <c r="F186" s="4">
        <v>20872</v>
      </c>
      <c r="G186" s="2">
        <v>66</v>
      </c>
      <c r="H186" s="2" t="s">
        <v>313</v>
      </c>
      <c r="I186" s="2" t="s">
        <v>102</v>
      </c>
      <c r="J186" s="2" t="s">
        <v>36</v>
      </c>
      <c r="K186" s="2" t="s">
        <v>36</v>
      </c>
      <c r="L186" s="2" t="s">
        <v>46</v>
      </c>
      <c r="M186" s="4">
        <v>39448</v>
      </c>
      <c r="N186" s="3">
        <v>15</v>
      </c>
      <c r="O186" s="3">
        <v>10</v>
      </c>
      <c r="P186" s="2" t="s">
        <v>657</v>
      </c>
      <c r="Q186" s="2" t="s">
        <v>336</v>
      </c>
      <c r="R186" s="2" t="s">
        <v>315</v>
      </c>
      <c r="S186" s="2" t="s">
        <v>316</v>
      </c>
    </row>
    <row r="187" spans="1:19">
      <c r="A187" s="2">
        <v>100134</v>
      </c>
      <c r="B187" s="2" t="s">
        <v>661</v>
      </c>
      <c r="C187" s="2" t="s">
        <v>662</v>
      </c>
      <c r="D187" s="2" t="s">
        <v>663</v>
      </c>
      <c r="E187" s="2" t="s">
        <v>33</v>
      </c>
      <c r="F187" s="4">
        <v>30355</v>
      </c>
      <c r="G187" s="2">
        <v>40</v>
      </c>
      <c r="H187" s="2" t="s">
        <v>313</v>
      </c>
      <c r="I187" s="2" t="s">
        <v>102</v>
      </c>
      <c r="J187" s="2" t="s">
        <v>36</v>
      </c>
      <c r="K187" s="2" t="s">
        <v>36</v>
      </c>
      <c r="L187" s="2" t="s">
        <v>74</v>
      </c>
      <c r="M187" s="4">
        <v>38579</v>
      </c>
      <c r="N187" s="3">
        <v>18</v>
      </c>
      <c r="O187" s="3">
        <v>2</v>
      </c>
      <c r="P187" s="2" t="s">
        <v>664</v>
      </c>
      <c r="Q187" s="2" t="s">
        <v>358</v>
      </c>
      <c r="R187" s="2" t="s">
        <v>315</v>
      </c>
      <c r="S187" s="2" t="s">
        <v>316</v>
      </c>
    </row>
    <row r="188" spans="1:19">
      <c r="A188" s="2">
        <v>131089</v>
      </c>
      <c r="B188" s="2" t="s">
        <v>665</v>
      </c>
      <c r="C188" s="2" t="s">
        <v>666</v>
      </c>
      <c r="D188" s="2" t="s">
        <v>667</v>
      </c>
      <c r="E188" s="2" t="s">
        <v>22</v>
      </c>
      <c r="F188" s="5">
        <v>19329</v>
      </c>
      <c r="G188" s="2">
        <v>70</v>
      </c>
      <c r="H188" s="2" t="s">
        <v>232</v>
      </c>
      <c r="I188" s="2" t="s">
        <v>102</v>
      </c>
      <c r="J188" s="2" t="s">
        <v>36</v>
      </c>
      <c r="K188" s="2" t="s">
        <v>36</v>
      </c>
      <c r="L188" s="2" t="s">
        <v>668</v>
      </c>
      <c r="M188" s="5">
        <v>43009</v>
      </c>
      <c r="N188" s="3">
        <v>6</v>
      </c>
      <c r="O188" s="3">
        <v>1</v>
      </c>
      <c r="P188" s="2" t="s">
        <v>664</v>
      </c>
      <c r="Q188" s="1"/>
      <c r="R188" s="1"/>
      <c r="S188" s="2" t="s">
        <v>316</v>
      </c>
    </row>
    <row r="189" spans="1:19">
      <c r="A189" s="2" t="s">
        <v>669</v>
      </c>
      <c r="B189" s="2" t="s">
        <v>670</v>
      </c>
      <c r="C189" s="2" t="s">
        <v>671</v>
      </c>
      <c r="D189" s="2" t="s">
        <v>672</v>
      </c>
      <c r="E189" s="2" t="s">
        <v>33</v>
      </c>
      <c r="F189" s="4">
        <v>22787</v>
      </c>
      <c r="G189" s="2">
        <v>61</v>
      </c>
      <c r="H189" s="2" t="s">
        <v>313</v>
      </c>
      <c r="I189" s="1"/>
      <c r="J189" s="2" t="s">
        <v>36</v>
      </c>
      <c r="K189" s="2" t="s">
        <v>36</v>
      </c>
      <c r="L189" s="2" t="s">
        <v>673</v>
      </c>
      <c r="M189" s="5">
        <v>30195</v>
      </c>
      <c r="N189" s="3">
        <v>41</v>
      </c>
      <c r="O189" s="3">
        <v>2</v>
      </c>
      <c r="P189" s="2" t="s">
        <v>314</v>
      </c>
      <c r="Q189" s="1"/>
      <c r="R189" s="1"/>
      <c r="S189" s="2" t="s">
        <v>674</v>
      </c>
    </row>
    <row r="190" spans="1:19">
      <c r="A190" s="2">
        <v>131305</v>
      </c>
      <c r="B190" s="2" t="s">
        <v>675</v>
      </c>
      <c r="C190" s="2" t="s">
        <v>676</v>
      </c>
      <c r="D190" s="2" t="s">
        <v>677</v>
      </c>
      <c r="E190" s="2" t="s">
        <v>33</v>
      </c>
      <c r="F190" s="4">
        <v>35391</v>
      </c>
      <c r="G190" s="2">
        <v>26</v>
      </c>
      <c r="H190" s="2" t="s">
        <v>678</v>
      </c>
      <c r="I190" s="2" t="s">
        <v>679</v>
      </c>
      <c r="J190" s="2" t="s">
        <v>36</v>
      </c>
      <c r="K190" s="2" t="s">
        <v>36</v>
      </c>
      <c r="L190" s="2" t="s">
        <v>680</v>
      </c>
      <c r="M190" s="4">
        <v>44810</v>
      </c>
      <c r="N190" s="3">
        <v>1</v>
      </c>
      <c r="O190" s="3">
        <v>2</v>
      </c>
      <c r="P190" s="2" t="s">
        <v>322</v>
      </c>
      <c r="Q190" s="1"/>
      <c r="R190" s="1"/>
      <c r="S190" s="2" t="s">
        <v>674</v>
      </c>
    </row>
    <row r="191" spans="1:19">
      <c r="A191" s="2">
        <v>131351</v>
      </c>
      <c r="B191" s="2" t="s">
        <v>681</v>
      </c>
      <c r="C191" s="2" t="s">
        <v>682</v>
      </c>
      <c r="D191" s="2" t="s">
        <v>683</v>
      </c>
      <c r="E191" s="2" t="s">
        <v>22</v>
      </c>
      <c r="F191" s="4">
        <v>33476</v>
      </c>
      <c r="G191" s="2">
        <v>32</v>
      </c>
      <c r="H191" s="2" t="s">
        <v>313</v>
      </c>
      <c r="I191" s="2" t="s">
        <v>684</v>
      </c>
      <c r="J191" s="2" t="s">
        <v>36</v>
      </c>
      <c r="K191" s="2" t="s">
        <v>36</v>
      </c>
      <c r="L191" s="2" t="s">
        <v>685</v>
      </c>
      <c r="M191" s="4">
        <v>44958</v>
      </c>
      <c r="N191" s="3">
        <v>0</v>
      </c>
      <c r="O191" s="3">
        <v>9</v>
      </c>
      <c r="P191" s="2" t="s">
        <v>322</v>
      </c>
      <c r="Q191" s="1"/>
      <c r="R191" s="1"/>
      <c r="S191" s="2" t="s">
        <v>674</v>
      </c>
    </row>
    <row r="192" spans="1:19">
      <c r="A192" s="2">
        <v>100482</v>
      </c>
      <c r="B192" s="2" t="s">
        <v>686</v>
      </c>
      <c r="C192" s="2" t="s">
        <v>687</v>
      </c>
      <c r="D192" s="2" t="s">
        <v>688</v>
      </c>
      <c r="E192" s="2" t="s">
        <v>22</v>
      </c>
      <c r="F192" s="4">
        <v>30455</v>
      </c>
      <c r="G192" s="2">
        <v>40</v>
      </c>
      <c r="H192" s="2" t="s">
        <v>313</v>
      </c>
      <c r="I192" s="2" t="s">
        <v>689</v>
      </c>
      <c r="J192" s="2" t="s">
        <v>36</v>
      </c>
      <c r="K192" s="2" t="s">
        <v>36</v>
      </c>
      <c r="L192" s="2" t="s">
        <v>690</v>
      </c>
      <c r="M192" s="4">
        <v>40148</v>
      </c>
      <c r="N192" s="3">
        <v>13</v>
      </c>
      <c r="O192" s="3">
        <v>11</v>
      </c>
      <c r="P192" s="2" t="s">
        <v>322</v>
      </c>
      <c r="Q192" s="2" t="s">
        <v>358</v>
      </c>
      <c r="R192" s="2" t="s">
        <v>315</v>
      </c>
      <c r="S192" s="2" t="s">
        <v>674</v>
      </c>
    </row>
    <row r="193" spans="1:19">
      <c r="A193" s="2" t="s">
        <v>691</v>
      </c>
      <c r="B193" s="2" t="s">
        <v>692</v>
      </c>
      <c r="C193" s="2" t="s">
        <v>693</v>
      </c>
      <c r="D193" s="2" t="s">
        <v>694</v>
      </c>
      <c r="E193" s="2" t="s">
        <v>33</v>
      </c>
      <c r="F193" s="5">
        <v>29681</v>
      </c>
      <c r="G193" s="2">
        <v>42</v>
      </c>
      <c r="H193" s="2" t="s">
        <v>24</v>
      </c>
      <c r="I193" s="1"/>
      <c r="J193" s="2" t="s">
        <v>36</v>
      </c>
      <c r="K193" s="2" t="s">
        <v>36</v>
      </c>
      <c r="L193" s="2" t="s">
        <v>695</v>
      </c>
      <c r="M193" s="5">
        <v>43689</v>
      </c>
      <c r="N193" s="3">
        <v>4</v>
      </c>
      <c r="O193" s="3">
        <v>3</v>
      </c>
      <c r="P193" s="2" t="s">
        <v>322</v>
      </c>
      <c r="Q193" s="1"/>
      <c r="R193" s="1"/>
      <c r="S193" s="2" t="s">
        <v>674</v>
      </c>
    </row>
    <row r="194" spans="1:19">
      <c r="A194" s="2">
        <v>100829</v>
      </c>
      <c r="B194" s="2" t="s">
        <v>696</v>
      </c>
      <c r="C194" s="2" t="s">
        <v>697</v>
      </c>
      <c r="D194" s="2" t="s">
        <v>698</v>
      </c>
      <c r="E194" s="2" t="s">
        <v>33</v>
      </c>
      <c r="F194" s="4">
        <v>33564</v>
      </c>
      <c r="G194" s="2">
        <v>31</v>
      </c>
      <c r="H194" s="2" t="s">
        <v>24</v>
      </c>
      <c r="I194" s="2" t="s">
        <v>699</v>
      </c>
      <c r="J194" s="2" t="s">
        <v>36</v>
      </c>
      <c r="K194" s="2" t="s">
        <v>36</v>
      </c>
      <c r="L194" s="2" t="s">
        <v>447</v>
      </c>
      <c r="M194" s="4">
        <v>41652</v>
      </c>
      <c r="N194" s="3">
        <v>9</v>
      </c>
      <c r="O194" s="3">
        <v>9</v>
      </c>
      <c r="P194" s="2" t="s">
        <v>700</v>
      </c>
      <c r="Q194" s="2" t="s">
        <v>27</v>
      </c>
      <c r="R194" s="2" t="s">
        <v>315</v>
      </c>
      <c r="S194" s="2" t="s">
        <v>674</v>
      </c>
    </row>
    <row r="195" spans="1:19">
      <c r="A195" s="2">
        <v>100710</v>
      </c>
      <c r="B195" s="2" t="s">
        <v>701</v>
      </c>
      <c r="C195" s="2" t="s">
        <v>697</v>
      </c>
      <c r="D195" s="2" t="s">
        <v>702</v>
      </c>
      <c r="E195" s="2" t="s">
        <v>33</v>
      </c>
      <c r="F195" s="4">
        <v>32313</v>
      </c>
      <c r="G195" s="2">
        <v>35</v>
      </c>
      <c r="H195" s="2" t="s">
        <v>24</v>
      </c>
      <c r="I195" s="2" t="s">
        <v>703</v>
      </c>
      <c r="J195" s="2" t="s">
        <v>36</v>
      </c>
      <c r="K195" s="2" t="s">
        <v>36</v>
      </c>
      <c r="L195" s="2" t="s">
        <v>454</v>
      </c>
      <c r="M195" s="4">
        <v>41498</v>
      </c>
      <c r="N195" s="3">
        <v>10</v>
      </c>
      <c r="O195" s="3">
        <v>3</v>
      </c>
      <c r="P195" s="2" t="s">
        <v>700</v>
      </c>
      <c r="Q195" s="2" t="s">
        <v>27</v>
      </c>
      <c r="R195" s="2" t="s">
        <v>315</v>
      </c>
      <c r="S195" s="2" t="s">
        <v>674</v>
      </c>
    </row>
    <row r="196" spans="1:19">
      <c r="A196" s="2">
        <v>100540</v>
      </c>
      <c r="B196" s="2" t="s">
        <v>148</v>
      </c>
      <c r="C196" s="2" t="s">
        <v>697</v>
      </c>
      <c r="D196" s="2" t="s">
        <v>704</v>
      </c>
      <c r="E196" s="2" t="s">
        <v>33</v>
      </c>
      <c r="F196" s="4">
        <v>30747</v>
      </c>
      <c r="G196" s="2">
        <v>39</v>
      </c>
      <c r="H196" s="2" t="s">
        <v>34</v>
      </c>
      <c r="I196" s="2" t="s">
        <v>35</v>
      </c>
      <c r="J196" s="2" t="s">
        <v>36</v>
      </c>
      <c r="K196" s="2" t="s">
        <v>36</v>
      </c>
      <c r="L196" s="2" t="s">
        <v>88</v>
      </c>
      <c r="M196" s="4">
        <v>40391</v>
      </c>
      <c r="N196" s="3">
        <v>13</v>
      </c>
      <c r="O196" s="3">
        <v>3</v>
      </c>
      <c r="P196" s="2" t="s">
        <v>700</v>
      </c>
      <c r="Q196" s="2" t="s">
        <v>358</v>
      </c>
      <c r="R196" s="2" t="s">
        <v>315</v>
      </c>
      <c r="S196" s="2" t="s">
        <v>674</v>
      </c>
    </row>
    <row r="197" spans="1:19">
      <c r="A197" s="2">
        <v>100418</v>
      </c>
      <c r="B197" s="2" t="s">
        <v>705</v>
      </c>
      <c r="C197" s="2" t="s">
        <v>706</v>
      </c>
      <c r="D197" s="2" t="s">
        <v>707</v>
      </c>
      <c r="E197" s="2" t="s">
        <v>22</v>
      </c>
      <c r="F197" s="4">
        <v>30257</v>
      </c>
      <c r="G197" s="2">
        <v>41</v>
      </c>
      <c r="H197" s="2" t="s">
        <v>313</v>
      </c>
      <c r="I197" s="2" t="s">
        <v>708</v>
      </c>
      <c r="J197" s="2" t="s">
        <v>36</v>
      </c>
      <c r="K197" s="2" t="s">
        <v>36</v>
      </c>
      <c r="L197" s="2" t="s">
        <v>709</v>
      </c>
      <c r="M197" s="4">
        <v>39753</v>
      </c>
      <c r="N197" s="3">
        <v>15</v>
      </c>
      <c r="O197" s="3">
        <v>0</v>
      </c>
      <c r="P197" s="2" t="s">
        <v>700</v>
      </c>
      <c r="Q197" s="2" t="s">
        <v>358</v>
      </c>
      <c r="R197" s="2" t="s">
        <v>315</v>
      </c>
      <c r="S197" s="2" t="s">
        <v>674</v>
      </c>
    </row>
    <row r="198" spans="1:19">
      <c r="A198" s="2">
        <v>100548</v>
      </c>
      <c r="B198" s="2" t="s">
        <v>710</v>
      </c>
      <c r="C198" s="2" t="s">
        <v>159</v>
      </c>
      <c r="D198" s="2" t="s">
        <v>711</v>
      </c>
      <c r="E198" s="2" t="s">
        <v>33</v>
      </c>
      <c r="F198" s="4">
        <v>31191</v>
      </c>
      <c r="G198" s="2">
        <v>38</v>
      </c>
      <c r="H198" s="2" t="s">
        <v>313</v>
      </c>
      <c r="I198" s="2" t="s">
        <v>543</v>
      </c>
      <c r="J198" s="2" t="s">
        <v>36</v>
      </c>
      <c r="K198" s="2" t="s">
        <v>36</v>
      </c>
      <c r="L198" s="2" t="s">
        <v>712</v>
      </c>
      <c r="M198" s="4">
        <v>40391</v>
      </c>
      <c r="N198" s="3">
        <v>13</v>
      </c>
      <c r="O198" s="3">
        <v>3</v>
      </c>
      <c r="P198" s="2" t="s">
        <v>348</v>
      </c>
      <c r="Q198" s="2" t="s">
        <v>27</v>
      </c>
      <c r="R198" s="2" t="s">
        <v>315</v>
      </c>
      <c r="S198" s="2" t="s">
        <v>674</v>
      </c>
    </row>
    <row r="199" spans="1:19">
      <c r="A199" s="2">
        <v>100186</v>
      </c>
      <c r="B199" s="2" t="s">
        <v>713</v>
      </c>
      <c r="C199" s="2" t="s">
        <v>714</v>
      </c>
      <c r="D199" s="2" t="s">
        <v>715</v>
      </c>
      <c r="E199" s="2" t="s">
        <v>33</v>
      </c>
      <c r="F199" s="4">
        <v>26659</v>
      </c>
      <c r="G199" s="2">
        <v>50</v>
      </c>
      <c r="H199" s="2" t="s">
        <v>313</v>
      </c>
      <c r="I199" s="2" t="s">
        <v>716</v>
      </c>
      <c r="J199" s="2" t="s">
        <v>36</v>
      </c>
      <c r="K199" s="2" t="s">
        <v>36</v>
      </c>
      <c r="L199" s="2" t="s">
        <v>712</v>
      </c>
      <c r="M199" s="4">
        <v>36831</v>
      </c>
      <c r="N199" s="3">
        <v>23</v>
      </c>
      <c r="O199" s="3">
        <v>0</v>
      </c>
      <c r="P199" s="2" t="s">
        <v>348</v>
      </c>
      <c r="Q199" s="2" t="s">
        <v>358</v>
      </c>
      <c r="R199" s="2" t="s">
        <v>315</v>
      </c>
      <c r="S199" s="2" t="s">
        <v>674</v>
      </c>
    </row>
    <row r="200" spans="1:19">
      <c r="A200" s="2">
        <v>100384</v>
      </c>
      <c r="B200" s="2" t="s">
        <v>717</v>
      </c>
      <c r="C200" s="2" t="s">
        <v>718</v>
      </c>
      <c r="D200" s="2" t="s">
        <v>719</v>
      </c>
      <c r="E200" s="2" t="s">
        <v>33</v>
      </c>
      <c r="F200" s="4">
        <v>26376</v>
      </c>
      <c r="G200" s="2">
        <v>51</v>
      </c>
      <c r="H200" s="2" t="s">
        <v>313</v>
      </c>
      <c r="I200" s="2" t="s">
        <v>720</v>
      </c>
      <c r="J200" s="2" t="s">
        <v>36</v>
      </c>
      <c r="K200" s="2" t="s">
        <v>36</v>
      </c>
      <c r="L200" s="2" t="s">
        <v>721</v>
      </c>
      <c r="M200" s="4">
        <v>39692</v>
      </c>
      <c r="N200" s="3">
        <v>15</v>
      </c>
      <c r="O200" s="3">
        <v>2</v>
      </c>
      <c r="P200" s="2" t="s">
        <v>348</v>
      </c>
      <c r="Q200" s="2" t="s">
        <v>358</v>
      </c>
      <c r="R200" s="2" t="s">
        <v>315</v>
      </c>
      <c r="S200" s="2" t="s">
        <v>674</v>
      </c>
    </row>
    <row r="201" spans="1:19">
      <c r="A201" s="11">
        <v>131258</v>
      </c>
      <c r="B201" s="11" t="s">
        <v>722</v>
      </c>
      <c r="C201" s="11" t="s">
        <v>104</v>
      </c>
      <c r="D201" s="11" t="s">
        <v>723</v>
      </c>
      <c r="E201" s="11" t="s">
        <v>22</v>
      </c>
      <c r="F201" s="16">
        <v>37872</v>
      </c>
      <c r="G201" s="11">
        <v>20</v>
      </c>
      <c r="H201" s="11" t="s">
        <v>313</v>
      </c>
      <c r="I201" s="11" t="s">
        <v>724</v>
      </c>
      <c r="J201" s="11" t="s">
        <v>36</v>
      </c>
      <c r="K201" s="11" t="s">
        <v>36</v>
      </c>
      <c r="L201" s="11" t="s">
        <v>725</v>
      </c>
      <c r="M201" s="16">
        <v>44409</v>
      </c>
      <c r="N201" s="15">
        <v>2</v>
      </c>
      <c r="O201" s="15">
        <v>3</v>
      </c>
      <c r="P201" s="11" t="s">
        <v>357</v>
      </c>
      <c r="Q201" s="11" t="s">
        <v>27</v>
      </c>
      <c r="R201" s="11" t="s">
        <v>315</v>
      </c>
      <c r="S201" s="11" t="s">
        <v>674</v>
      </c>
    </row>
    <row r="202" spans="1:19">
      <c r="A202" s="2">
        <v>100638</v>
      </c>
      <c r="B202" s="2" t="s">
        <v>726</v>
      </c>
      <c r="C202" s="2" t="s">
        <v>727</v>
      </c>
      <c r="D202" s="2" t="s">
        <v>728</v>
      </c>
      <c r="E202" s="2" t="s">
        <v>33</v>
      </c>
      <c r="F202" s="4">
        <v>31638</v>
      </c>
      <c r="G202" s="2">
        <v>37</v>
      </c>
      <c r="H202" s="2" t="s">
        <v>313</v>
      </c>
      <c r="I202" s="2" t="s">
        <v>543</v>
      </c>
      <c r="J202" s="2" t="s">
        <v>36</v>
      </c>
      <c r="K202" s="2" t="s">
        <v>36</v>
      </c>
      <c r="L202" s="2" t="s">
        <v>729</v>
      </c>
      <c r="M202" s="4">
        <v>40940</v>
      </c>
      <c r="N202" s="3">
        <v>11</v>
      </c>
      <c r="O202" s="3">
        <v>9</v>
      </c>
      <c r="P202" s="2" t="s">
        <v>357</v>
      </c>
      <c r="Q202" s="2" t="s">
        <v>27</v>
      </c>
      <c r="R202" s="2" t="s">
        <v>315</v>
      </c>
      <c r="S202" s="2" t="s">
        <v>674</v>
      </c>
    </row>
    <row r="203" spans="1:19">
      <c r="A203" s="2">
        <v>100826</v>
      </c>
      <c r="B203" s="2" t="s">
        <v>730</v>
      </c>
      <c r="C203" s="2" t="s">
        <v>731</v>
      </c>
      <c r="D203" s="2" t="s">
        <v>732</v>
      </c>
      <c r="E203" s="2" t="s">
        <v>33</v>
      </c>
      <c r="F203" s="4">
        <v>31191</v>
      </c>
      <c r="G203" s="2">
        <v>38</v>
      </c>
      <c r="H203" s="2" t="s">
        <v>313</v>
      </c>
      <c r="I203" s="2" t="s">
        <v>733</v>
      </c>
      <c r="J203" s="2" t="s">
        <v>36</v>
      </c>
      <c r="K203" s="2" t="s">
        <v>36</v>
      </c>
      <c r="L203" s="2" t="s">
        <v>734</v>
      </c>
      <c r="M203" s="4">
        <v>41646</v>
      </c>
      <c r="N203" s="3">
        <v>9</v>
      </c>
      <c r="O203" s="3">
        <v>10</v>
      </c>
      <c r="P203" s="2" t="s">
        <v>357</v>
      </c>
      <c r="Q203" s="2" t="s">
        <v>358</v>
      </c>
      <c r="R203" s="2" t="s">
        <v>315</v>
      </c>
      <c r="S203" s="2" t="s">
        <v>674</v>
      </c>
    </row>
    <row r="204" spans="1:19">
      <c r="A204" s="2">
        <v>100532</v>
      </c>
      <c r="B204" s="2" t="s">
        <v>735</v>
      </c>
      <c r="C204" s="2" t="s">
        <v>736</v>
      </c>
      <c r="D204" s="2" t="s">
        <v>737</v>
      </c>
      <c r="E204" s="2" t="s">
        <v>33</v>
      </c>
      <c r="F204" s="4">
        <v>30540</v>
      </c>
      <c r="G204" s="2">
        <v>40</v>
      </c>
      <c r="H204" s="2" t="s">
        <v>313</v>
      </c>
      <c r="I204" s="2" t="s">
        <v>543</v>
      </c>
      <c r="J204" s="2" t="s">
        <v>36</v>
      </c>
      <c r="K204" s="2" t="s">
        <v>36</v>
      </c>
      <c r="L204" s="2" t="s">
        <v>552</v>
      </c>
      <c r="M204" s="4">
        <v>40292</v>
      </c>
      <c r="N204" s="3">
        <v>13</v>
      </c>
      <c r="O204" s="3">
        <v>6</v>
      </c>
      <c r="P204" s="2" t="s">
        <v>357</v>
      </c>
      <c r="Q204" s="2" t="s">
        <v>27</v>
      </c>
      <c r="R204" s="2" t="s">
        <v>315</v>
      </c>
      <c r="S204" s="2" t="s">
        <v>674</v>
      </c>
    </row>
    <row r="205" spans="1:19">
      <c r="A205" s="2" t="s">
        <v>738</v>
      </c>
      <c r="B205" s="2" t="s">
        <v>739</v>
      </c>
      <c r="C205" s="2" t="s">
        <v>740</v>
      </c>
      <c r="D205" s="2" t="s">
        <v>741</v>
      </c>
      <c r="E205" s="2" t="s">
        <v>33</v>
      </c>
      <c r="F205" s="5">
        <v>30280</v>
      </c>
      <c r="G205" s="2">
        <v>40</v>
      </c>
      <c r="H205" s="2" t="s">
        <v>313</v>
      </c>
      <c r="I205" s="1"/>
      <c r="J205" s="2" t="s">
        <v>36</v>
      </c>
      <c r="K205" s="2" t="s">
        <v>36</v>
      </c>
      <c r="L205" s="2" t="s">
        <v>695</v>
      </c>
      <c r="M205" s="5">
        <v>40070</v>
      </c>
      <c r="N205" s="3">
        <v>14</v>
      </c>
      <c r="O205" s="3">
        <v>1</v>
      </c>
      <c r="P205" s="9" t="s">
        <v>357</v>
      </c>
      <c r="Q205" s="1"/>
      <c r="R205" s="1"/>
      <c r="S205" s="2" t="s">
        <v>674</v>
      </c>
    </row>
    <row r="206" spans="1:19">
      <c r="A206" s="2">
        <v>100018</v>
      </c>
      <c r="B206" s="2" t="s">
        <v>742</v>
      </c>
      <c r="C206" s="2" t="s">
        <v>687</v>
      </c>
      <c r="D206" s="2" t="s">
        <v>743</v>
      </c>
      <c r="E206" s="2" t="s">
        <v>33</v>
      </c>
      <c r="F206" s="4">
        <v>30257</v>
      </c>
      <c r="G206" s="2">
        <v>41</v>
      </c>
      <c r="H206" s="2" t="s">
        <v>313</v>
      </c>
      <c r="I206" s="2" t="s">
        <v>744</v>
      </c>
      <c r="J206" s="2" t="s">
        <v>36</v>
      </c>
      <c r="K206" s="2" t="s">
        <v>36</v>
      </c>
      <c r="L206" s="2" t="s">
        <v>725</v>
      </c>
      <c r="M206" s="4">
        <v>39013</v>
      </c>
      <c r="N206" s="3">
        <v>17</v>
      </c>
      <c r="O206" s="3">
        <v>0</v>
      </c>
      <c r="P206" s="2" t="s">
        <v>357</v>
      </c>
      <c r="Q206" s="2" t="s">
        <v>358</v>
      </c>
      <c r="R206" s="2" t="s">
        <v>315</v>
      </c>
      <c r="S206" s="2" t="s">
        <v>674</v>
      </c>
    </row>
    <row r="207" spans="1:19">
      <c r="A207" s="11">
        <v>100611</v>
      </c>
      <c r="B207" s="11" t="s">
        <v>745</v>
      </c>
      <c r="C207" s="11" t="s">
        <v>731</v>
      </c>
      <c r="D207" s="11" t="s">
        <v>746</v>
      </c>
      <c r="E207" s="11" t="s">
        <v>22</v>
      </c>
      <c r="F207" s="16">
        <v>28390</v>
      </c>
      <c r="G207" s="11">
        <v>46</v>
      </c>
      <c r="H207" s="11" t="s">
        <v>313</v>
      </c>
      <c r="I207" s="11" t="s">
        <v>747</v>
      </c>
      <c r="J207" s="11" t="s">
        <v>36</v>
      </c>
      <c r="K207" s="11" t="s">
        <v>36</v>
      </c>
      <c r="L207" s="11" t="s">
        <v>712</v>
      </c>
      <c r="M207" s="16">
        <v>40725</v>
      </c>
      <c r="N207" s="15">
        <v>12</v>
      </c>
      <c r="O207" s="15">
        <v>4</v>
      </c>
      <c r="P207" s="11" t="s">
        <v>357</v>
      </c>
      <c r="Q207" s="11" t="s">
        <v>358</v>
      </c>
      <c r="R207" s="11" t="s">
        <v>315</v>
      </c>
      <c r="S207" s="11" t="s">
        <v>674</v>
      </c>
    </row>
    <row r="208" spans="1:19">
      <c r="A208" s="2">
        <v>100023</v>
      </c>
      <c r="B208" s="2" t="s">
        <v>367</v>
      </c>
      <c r="C208" s="2" t="s">
        <v>748</v>
      </c>
      <c r="D208" s="2" t="s">
        <v>749</v>
      </c>
      <c r="E208" s="2" t="s">
        <v>22</v>
      </c>
      <c r="F208" s="4">
        <v>28104</v>
      </c>
      <c r="G208" s="2">
        <v>46</v>
      </c>
      <c r="H208" s="2" t="s">
        <v>313</v>
      </c>
      <c r="I208" s="2" t="s">
        <v>750</v>
      </c>
      <c r="J208" s="2" t="s">
        <v>36</v>
      </c>
      <c r="K208" s="2" t="s">
        <v>36</v>
      </c>
      <c r="L208" s="2" t="s">
        <v>751</v>
      </c>
      <c r="M208" s="4">
        <v>39326</v>
      </c>
      <c r="N208" s="3">
        <v>16</v>
      </c>
      <c r="O208" s="3">
        <v>2</v>
      </c>
      <c r="P208" s="2" t="s">
        <v>357</v>
      </c>
      <c r="Q208" s="2" t="s">
        <v>358</v>
      </c>
      <c r="R208" s="2" t="s">
        <v>315</v>
      </c>
      <c r="S208" s="2" t="s">
        <v>674</v>
      </c>
    </row>
    <row r="209" spans="1:19">
      <c r="A209" s="2">
        <v>100073</v>
      </c>
      <c r="B209" s="2" t="s">
        <v>752</v>
      </c>
      <c r="C209" s="2" t="s">
        <v>753</v>
      </c>
      <c r="D209" s="2" t="s">
        <v>754</v>
      </c>
      <c r="E209" s="2" t="s">
        <v>33</v>
      </c>
      <c r="F209" s="4">
        <v>27971</v>
      </c>
      <c r="G209" s="2">
        <v>47</v>
      </c>
      <c r="H209" s="2" t="s">
        <v>313</v>
      </c>
      <c r="I209" s="2" t="s">
        <v>755</v>
      </c>
      <c r="J209" s="2" t="s">
        <v>36</v>
      </c>
      <c r="K209" s="2" t="s">
        <v>36</v>
      </c>
      <c r="L209" s="2" t="s">
        <v>756</v>
      </c>
      <c r="M209" s="4">
        <v>39405</v>
      </c>
      <c r="N209" s="3">
        <v>15</v>
      </c>
      <c r="O209" s="3">
        <v>11</v>
      </c>
      <c r="P209" s="2" t="s">
        <v>357</v>
      </c>
      <c r="Q209" s="2" t="s">
        <v>27</v>
      </c>
      <c r="R209" s="2" t="s">
        <v>315</v>
      </c>
      <c r="S209" s="2" t="s">
        <v>674</v>
      </c>
    </row>
    <row r="210" spans="1:19">
      <c r="A210" s="2">
        <v>100079</v>
      </c>
      <c r="B210" s="2" t="s">
        <v>757</v>
      </c>
      <c r="C210" s="2" t="s">
        <v>758</v>
      </c>
      <c r="D210" s="2" t="s">
        <v>759</v>
      </c>
      <c r="E210" s="2" t="s">
        <v>33</v>
      </c>
      <c r="F210" s="4">
        <v>27603</v>
      </c>
      <c r="G210" s="2">
        <v>48</v>
      </c>
      <c r="H210" s="2" t="s">
        <v>24</v>
      </c>
      <c r="I210" s="2" t="s">
        <v>760</v>
      </c>
      <c r="J210" s="2" t="s">
        <v>761</v>
      </c>
      <c r="K210" s="2" t="s">
        <v>762</v>
      </c>
      <c r="L210" s="2" t="s">
        <v>763</v>
      </c>
      <c r="M210" s="4">
        <v>39644</v>
      </c>
      <c r="N210" s="3">
        <v>15</v>
      </c>
      <c r="O210" s="3">
        <v>3</v>
      </c>
      <c r="P210" s="2" t="s">
        <v>357</v>
      </c>
      <c r="Q210" s="2" t="s">
        <v>643</v>
      </c>
      <c r="R210" s="2" t="s">
        <v>315</v>
      </c>
      <c r="S210" s="2" t="s">
        <v>674</v>
      </c>
    </row>
    <row r="211" spans="1:19">
      <c r="A211" s="2">
        <v>100265</v>
      </c>
      <c r="B211" s="2" t="s">
        <v>764</v>
      </c>
      <c r="C211" s="2" t="s">
        <v>765</v>
      </c>
      <c r="D211" s="2" t="s">
        <v>766</v>
      </c>
      <c r="E211" s="2" t="s">
        <v>22</v>
      </c>
      <c r="F211" s="4">
        <v>23520</v>
      </c>
      <c r="G211" s="2">
        <v>59</v>
      </c>
      <c r="H211" s="2" t="s">
        <v>34</v>
      </c>
      <c r="I211" s="2" t="s">
        <v>35</v>
      </c>
      <c r="J211" s="2" t="s">
        <v>36</v>
      </c>
      <c r="K211" s="2" t="s">
        <v>36</v>
      </c>
      <c r="L211" s="2" t="s">
        <v>124</v>
      </c>
      <c r="M211" s="4">
        <v>36404</v>
      </c>
      <c r="N211" s="3">
        <v>24</v>
      </c>
      <c r="O211" s="3">
        <v>2</v>
      </c>
      <c r="P211" s="2" t="s">
        <v>357</v>
      </c>
      <c r="Q211" s="2" t="s">
        <v>358</v>
      </c>
      <c r="R211" s="2" t="s">
        <v>315</v>
      </c>
      <c r="S211" s="2" t="s">
        <v>674</v>
      </c>
    </row>
    <row r="212" spans="1:19">
      <c r="A212" s="2">
        <v>131196</v>
      </c>
      <c r="B212" s="2" t="s">
        <v>767</v>
      </c>
      <c r="C212" s="2" t="s">
        <v>768</v>
      </c>
      <c r="D212" s="2" t="s">
        <v>769</v>
      </c>
      <c r="E212" s="2" t="s">
        <v>22</v>
      </c>
      <c r="F212" s="4">
        <v>23120</v>
      </c>
      <c r="G212" s="2">
        <v>60</v>
      </c>
      <c r="H212" s="2" t="s">
        <v>24</v>
      </c>
      <c r="I212" s="2" t="s">
        <v>770</v>
      </c>
      <c r="J212" s="2" t="s">
        <v>761</v>
      </c>
      <c r="K212" s="2" t="s">
        <v>762</v>
      </c>
      <c r="L212" s="2" t="s">
        <v>771</v>
      </c>
      <c r="M212" s="4">
        <v>43891</v>
      </c>
      <c r="N212" s="3">
        <v>3</v>
      </c>
      <c r="O212" s="3">
        <v>8</v>
      </c>
      <c r="P212" s="2" t="s">
        <v>357</v>
      </c>
      <c r="Q212" s="2" t="s">
        <v>27</v>
      </c>
      <c r="R212" s="2" t="s">
        <v>438</v>
      </c>
      <c r="S212" s="2" t="s">
        <v>674</v>
      </c>
    </row>
    <row r="213" spans="1:19">
      <c r="A213" s="2">
        <v>100225</v>
      </c>
      <c r="B213" s="2" t="s">
        <v>772</v>
      </c>
      <c r="C213" s="2" t="s">
        <v>773</v>
      </c>
      <c r="D213" s="2" t="s">
        <v>774</v>
      </c>
      <c r="E213" s="2" t="s">
        <v>22</v>
      </c>
      <c r="F213" s="4">
        <v>22378</v>
      </c>
      <c r="G213" s="2">
        <v>62</v>
      </c>
      <c r="H213" s="2" t="s">
        <v>313</v>
      </c>
      <c r="I213" s="2" t="s">
        <v>775</v>
      </c>
      <c r="J213" s="2" t="s">
        <v>761</v>
      </c>
      <c r="K213" s="2" t="s">
        <v>762</v>
      </c>
      <c r="L213" s="2" t="s">
        <v>776</v>
      </c>
      <c r="M213" s="4">
        <v>36312</v>
      </c>
      <c r="N213" s="3">
        <v>24</v>
      </c>
      <c r="O213" s="3">
        <v>5</v>
      </c>
      <c r="P213" s="2" t="s">
        <v>357</v>
      </c>
      <c r="Q213" s="2" t="s">
        <v>358</v>
      </c>
      <c r="R213" s="2" t="s">
        <v>315</v>
      </c>
      <c r="S213" s="2" t="s">
        <v>674</v>
      </c>
    </row>
    <row r="214" spans="1:19">
      <c r="A214" s="2">
        <v>100327</v>
      </c>
      <c r="B214" s="2" t="s">
        <v>777</v>
      </c>
      <c r="C214" s="2" t="s">
        <v>767</v>
      </c>
      <c r="D214" s="2" t="s">
        <v>778</v>
      </c>
      <c r="E214" s="2" t="s">
        <v>22</v>
      </c>
      <c r="F214" s="4">
        <v>22298</v>
      </c>
      <c r="G214" s="2">
        <v>62</v>
      </c>
      <c r="H214" s="2" t="s">
        <v>313</v>
      </c>
      <c r="I214" s="2" t="s">
        <v>779</v>
      </c>
      <c r="J214" s="2" t="s">
        <v>36</v>
      </c>
      <c r="K214" s="2" t="s">
        <v>36</v>
      </c>
      <c r="L214" s="2" t="s">
        <v>776</v>
      </c>
      <c r="M214" s="4">
        <v>33800</v>
      </c>
      <c r="N214" s="3">
        <v>31</v>
      </c>
      <c r="O214" s="3">
        <v>3</v>
      </c>
      <c r="P214" s="2" t="s">
        <v>357</v>
      </c>
      <c r="Q214" s="2" t="s">
        <v>27</v>
      </c>
      <c r="R214" s="2" t="s">
        <v>315</v>
      </c>
      <c r="S214" s="2" t="s">
        <v>674</v>
      </c>
    </row>
    <row r="215" spans="1:19">
      <c r="A215" s="12">
        <v>131362</v>
      </c>
      <c r="B215" s="13" t="s">
        <v>780</v>
      </c>
      <c r="C215" s="14" t="s">
        <v>781</v>
      </c>
      <c r="D215" s="14" t="s">
        <v>782</v>
      </c>
      <c r="E215" s="14" t="s">
        <v>33</v>
      </c>
      <c r="F215" s="14">
        <v>22256</v>
      </c>
      <c r="G215" s="14">
        <v>62</v>
      </c>
      <c r="H215" s="14" t="s">
        <v>313</v>
      </c>
      <c r="I215" s="10" t="s">
        <v>783</v>
      </c>
      <c r="J215" s="10" t="s">
        <v>36</v>
      </c>
      <c r="K215" s="10" t="s">
        <v>36</v>
      </c>
      <c r="L215" s="10" t="s">
        <v>784</v>
      </c>
      <c r="M215" s="10">
        <v>45017</v>
      </c>
      <c r="N215" s="15">
        <v>0.58333333333333337</v>
      </c>
      <c r="O215" s="15">
        <v>1</v>
      </c>
      <c r="P215" s="2" t="s">
        <v>357</v>
      </c>
      <c r="Q215" s="10" t="s">
        <v>27</v>
      </c>
      <c r="R215" s="10" t="s">
        <v>315</v>
      </c>
      <c r="S215" s="10" t="s">
        <v>674</v>
      </c>
    </row>
    <row r="216" spans="1:19">
      <c r="A216" s="2">
        <v>100590</v>
      </c>
      <c r="B216" s="2" t="s">
        <v>785</v>
      </c>
      <c r="C216" s="2" t="s">
        <v>786</v>
      </c>
      <c r="D216" s="2" t="s">
        <v>787</v>
      </c>
      <c r="E216" s="2" t="s">
        <v>33</v>
      </c>
      <c r="F216" s="4">
        <v>29991</v>
      </c>
      <c r="G216" s="2">
        <v>41</v>
      </c>
      <c r="H216" s="2" t="s">
        <v>313</v>
      </c>
      <c r="I216" s="2" t="s">
        <v>788</v>
      </c>
      <c r="J216" s="2" t="s">
        <v>36</v>
      </c>
      <c r="K216" s="2" t="s">
        <v>36</v>
      </c>
      <c r="L216" s="2" t="s">
        <v>725</v>
      </c>
      <c r="M216" s="4">
        <v>40546</v>
      </c>
      <c r="N216" s="3">
        <v>12</v>
      </c>
      <c r="O216" s="3">
        <v>10</v>
      </c>
      <c r="P216" s="2" t="s">
        <v>789</v>
      </c>
      <c r="Q216" s="2" t="s">
        <v>358</v>
      </c>
      <c r="R216" s="2" t="s">
        <v>315</v>
      </c>
      <c r="S216" s="2" t="s">
        <v>674</v>
      </c>
    </row>
    <row r="217" spans="1:19">
      <c r="A217" s="2">
        <v>100563</v>
      </c>
      <c r="B217" s="2" t="s">
        <v>790</v>
      </c>
      <c r="C217" s="2" t="s">
        <v>791</v>
      </c>
      <c r="D217" s="2" t="s">
        <v>792</v>
      </c>
      <c r="E217" s="2" t="s">
        <v>33</v>
      </c>
      <c r="F217" s="4">
        <v>28274</v>
      </c>
      <c r="G217" s="2">
        <v>46</v>
      </c>
      <c r="H217" s="2" t="s">
        <v>34</v>
      </c>
      <c r="I217" s="2" t="s">
        <v>35</v>
      </c>
      <c r="J217" s="2" t="s">
        <v>36</v>
      </c>
      <c r="K217" s="2" t="s">
        <v>36</v>
      </c>
      <c r="L217" s="2" t="s">
        <v>88</v>
      </c>
      <c r="M217" s="4">
        <v>40427</v>
      </c>
      <c r="N217" s="3">
        <v>13</v>
      </c>
      <c r="O217" s="3">
        <v>2</v>
      </c>
      <c r="P217" s="2" t="s">
        <v>789</v>
      </c>
      <c r="Q217" s="2" t="s">
        <v>358</v>
      </c>
      <c r="R217" s="2" t="s">
        <v>389</v>
      </c>
      <c r="S217" s="2" t="s">
        <v>674</v>
      </c>
    </row>
    <row r="218" spans="1:19">
      <c r="A218" s="2">
        <v>131279</v>
      </c>
      <c r="B218" s="2" t="s">
        <v>793</v>
      </c>
      <c r="C218" s="2" t="s">
        <v>794</v>
      </c>
      <c r="D218" s="2" t="s">
        <v>795</v>
      </c>
      <c r="E218" s="2" t="s">
        <v>33</v>
      </c>
      <c r="F218" s="4">
        <v>33254</v>
      </c>
      <c r="G218" s="2">
        <v>32</v>
      </c>
      <c r="H218" s="2" t="s">
        <v>24</v>
      </c>
      <c r="I218" s="2" t="s">
        <v>796</v>
      </c>
      <c r="J218" s="2" t="s">
        <v>36</v>
      </c>
      <c r="K218" s="2" t="s">
        <v>36</v>
      </c>
      <c r="L218" s="2" t="s">
        <v>734</v>
      </c>
      <c r="M218" s="4">
        <v>44718</v>
      </c>
      <c r="N218" s="3">
        <v>1</v>
      </c>
      <c r="O218" s="3">
        <v>5</v>
      </c>
      <c r="P218" s="2" t="s">
        <v>797</v>
      </c>
      <c r="Q218" s="2" t="s">
        <v>27</v>
      </c>
      <c r="R218" s="2" t="s">
        <v>315</v>
      </c>
      <c r="S218" s="2" t="s">
        <v>674</v>
      </c>
    </row>
    <row r="219" spans="1:19">
      <c r="A219" s="2">
        <v>110960</v>
      </c>
      <c r="B219" s="2" t="s">
        <v>798</v>
      </c>
      <c r="C219" s="2" t="s">
        <v>622</v>
      </c>
      <c r="D219" s="2" t="s">
        <v>799</v>
      </c>
      <c r="E219" s="2" t="s">
        <v>22</v>
      </c>
      <c r="F219" s="4">
        <v>30072</v>
      </c>
      <c r="G219" s="2">
        <v>41</v>
      </c>
      <c r="H219" s="2" t="s">
        <v>313</v>
      </c>
      <c r="I219" s="2" t="s">
        <v>466</v>
      </c>
      <c r="J219" s="2" t="s">
        <v>36</v>
      </c>
      <c r="K219" s="2" t="s">
        <v>36</v>
      </c>
      <c r="L219" s="2" t="s">
        <v>800</v>
      </c>
      <c r="M219" s="4">
        <v>42064</v>
      </c>
      <c r="N219" s="3">
        <v>8</v>
      </c>
      <c r="O219" s="3">
        <v>8</v>
      </c>
      <c r="P219" s="2" t="s">
        <v>797</v>
      </c>
      <c r="Q219" s="2" t="s">
        <v>27</v>
      </c>
      <c r="R219" s="2" t="s">
        <v>315</v>
      </c>
      <c r="S219" s="2" t="s">
        <v>674</v>
      </c>
    </row>
    <row r="220" spans="1:19">
      <c r="A220" s="2">
        <v>131143</v>
      </c>
      <c r="B220" s="2" t="s">
        <v>801</v>
      </c>
      <c r="C220" s="2" t="s">
        <v>493</v>
      </c>
      <c r="D220" s="2" t="s">
        <v>802</v>
      </c>
      <c r="E220" s="2" t="s">
        <v>22</v>
      </c>
      <c r="F220" s="4">
        <v>35429</v>
      </c>
      <c r="G220" s="2">
        <v>26</v>
      </c>
      <c r="H220" s="2" t="s">
        <v>24</v>
      </c>
      <c r="I220" s="2" t="s">
        <v>803</v>
      </c>
      <c r="J220" s="2" t="s">
        <v>36</v>
      </c>
      <c r="K220" s="2" t="s">
        <v>36</v>
      </c>
      <c r="L220" s="2" t="s">
        <v>447</v>
      </c>
      <c r="M220" s="4">
        <v>43515</v>
      </c>
      <c r="N220" s="3">
        <v>4</v>
      </c>
      <c r="O220" s="3">
        <v>8</v>
      </c>
      <c r="P220" s="2" t="s">
        <v>385</v>
      </c>
      <c r="Q220" s="2" t="s">
        <v>27</v>
      </c>
      <c r="R220" s="2" t="s">
        <v>315</v>
      </c>
      <c r="S220" s="2" t="s">
        <v>674</v>
      </c>
    </row>
    <row r="221" spans="1:19">
      <c r="A221" s="2">
        <v>100356</v>
      </c>
      <c r="B221" s="2" t="s">
        <v>804</v>
      </c>
      <c r="C221" s="2" t="s">
        <v>805</v>
      </c>
      <c r="D221" s="2" t="s">
        <v>806</v>
      </c>
      <c r="E221" s="2" t="s">
        <v>22</v>
      </c>
      <c r="F221" s="4">
        <v>31006</v>
      </c>
      <c r="G221" s="2">
        <v>38</v>
      </c>
      <c r="H221" s="2" t="s">
        <v>313</v>
      </c>
      <c r="I221" s="2" t="s">
        <v>807</v>
      </c>
      <c r="J221" s="2" t="s">
        <v>36</v>
      </c>
      <c r="K221" s="2" t="s">
        <v>36</v>
      </c>
      <c r="L221" s="2" t="s">
        <v>751</v>
      </c>
      <c r="M221" s="4">
        <v>39661</v>
      </c>
      <c r="N221" s="3">
        <v>15</v>
      </c>
      <c r="O221" s="3">
        <v>3</v>
      </c>
      <c r="P221" s="2" t="s">
        <v>385</v>
      </c>
      <c r="Q221" s="2" t="s">
        <v>27</v>
      </c>
      <c r="R221" s="2" t="s">
        <v>315</v>
      </c>
      <c r="S221" s="2" t="s">
        <v>674</v>
      </c>
    </row>
    <row r="222" spans="1:19">
      <c r="A222" s="2">
        <v>131179</v>
      </c>
      <c r="B222" s="2" t="s">
        <v>808</v>
      </c>
      <c r="C222" s="2" t="s">
        <v>493</v>
      </c>
      <c r="D222" s="2" t="s">
        <v>809</v>
      </c>
      <c r="E222" s="2" t="s">
        <v>33</v>
      </c>
      <c r="F222" s="4">
        <v>26315</v>
      </c>
      <c r="G222" s="2">
        <v>51</v>
      </c>
      <c r="H222" s="2" t="s">
        <v>313</v>
      </c>
      <c r="I222" s="2" t="s">
        <v>810</v>
      </c>
      <c r="J222" s="2" t="s">
        <v>36</v>
      </c>
      <c r="K222" s="2" t="s">
        <v>36</v>
      </c>
      <c r="L222" s="2" t="s">
        <v>811</v>
      </c>
      <c r="M222" s="4">
        <v>43739</v>
      </c>
      <c r="N222" s="3">
        <v>4</v>
      </c>
      <c r="O222" s="3">
        <v>1</v>
      </c>
      <c r="P222" s="2" t="s">
        <v>385</v>
      </c>
      <c r="Q222" s="2" t="s">
        <v>358</v>
      </c>
      <c r="R222" s="2" t="s">
        <v>315</v>
      </c>
      <c r="S222" s="2" t="s">
        <v>674</v>
      </c>
    </row>
    <row r="223" spans="1:19">
      <c r="A223" s="2" t="s">
        <v>812</v>
      </c>
      <c r="B223" s="2" t="s">
        <v>813</v>
      </c>
      <c r="C223" s="2" t="s">
        <v>814</v>
      </c>
      <c r="D223" s="2" t="s">
        <v>815</v>
      </c>
      <c r="E223" s="2" t="s">
        <v>33</v>
      </c>
      <c r="F223" s="5">
        <v>22612</v>
      </c>
      <c r="G223" s="2">
        <v>61</v>
      </c>
      <c r="H223" s="2" t="s">
        <v>313</v>
      </c>
      <c r="I223" s="2" t="s">
        <v>816</v>
      </c>
      <c r="J223" s="2" t="s">
        <v>36</v>
      </c>
      <c r="K223" s="2" t="s">
        <v>36</v>
      </c>
      <c r="L223" s="2" t="s">
        <v>817</v>
      </c>
      <c r="M223" s="5">
        <v>41699</v>
      </c>
      <c r="N223" s="3">
        <v>9</v>
      </c>
      <c r="O223" s="3">
        <v>8</v>
      </c>
      <c r="P223" s="2" t="s">
        <v>385</v>
      </c>
      <c r="Q223" s="2" t="s">
        <v>27</v>
      </c>
      <c r="R223" s="2" t="s">
        <v>315</v>
      </c>
      <c r="S223" s="2" t="s">
        <v>674</v>
      </c>
    </row>
    <row r="224" spans="1:19">
      <c r="A224" s="2">
        <v>110935</v>
      </c>
      <c r="B224" s="2" t="s">
        <v>818</v>
      </c>
      <c r="C224" s="2" t="s">
        <v>819</v>
      </c>
      <c r="D224" s="2" t="s">
        <v>820</v>
      </c>
      <c r="E224" s="2" t="s">
        <v>33</v>
      </c>
      <c r="F224" s="4">
        <v>34150</v>
      </c>
      <c r="G224" s="2">
        <v>30</v>
      </c>
      <c r="H224" s="2" t="s">
        <v>313</v>
      </c>
      <c r="I224" s="2" t="s">
        <v>821</v>
      </c>
      <c r="J224" s="2" t="s">
        <v>36</v>
      </c>
      <c r="K224" s="2" t="s">
        <v>36</v>
      </c>
      <c r="L224" s="2" t="s">
        <v>734</v>
      </c>
      <c r="M224" s="4">
        <v>42023</v>
      </c>
      <c r="N224" s="3">
        <v>8</v>
      </c>
      <c r="O224" s="3">
        <v>9</v>
      </c>
      <c r="P224" s="2" t="s">
        <v>393</v>
      </c>
      <c r="Q224" s="2" t="s">
        <v>27</v>
      </c>
      <c r="R224" s="2" t="s">
        <v>315</v>
      </c>
      <c r="S224" s="2" t="s">
        <v>674</v>
      </c>
    </row>
    <row r="225" spans="1:19">
      <c r="A225" s="2">
        <v>100723</v>
      </c>
      <c r="B225" s="2" t="s">
        <v>822</v>
      </c>
      <c r="C225" s="2" t="s">
        <v>823</v>
      </c>
      <c r="D225" s="2" t="s">
        <v>824</v>
      </c>
      <c r="E225" s="2" t="s">
        <v>33</v>
      </c>
      <c r="F225" s="4">
        <v>32880</v>
      </c>
      <c r="G225" s="2">
        <v>33</v>
      </c>
      <c r="H225" s="2" t="s">
        <v>313</v>
      </c>
      <c r="I225" s="2" t="s">
        <v>825</v>
      </c>
      <c r="J225" s="2" t="s">
        <v>36</v>
      </c>
      <c r="K225" s="2" t="s">
        <v>36</v>
      </c>
      <c r="L225" s="2" t="s">
        <v>826</v>
      </c>
      <c r="M225" s="4">
        <v>41536</v>
      </c>
      <c r="N225" s="3">
        <v>10</v>
      </c>
      <c r="O225" s="3">
        <v>1</v>
      </c>
      <c r="P225" s="2" t="s">
        <v>393</v>
      </c>
      <c r="Q225" s="2" t="s">
        <v>27</v>
      </c>
      <c r="R225" s="2" t="s">
        <v>315</v>
      </c>
      <c r="S225" s="2" t="s">
        <v>674</v>
      </c>
    </row>
    <row r="226" spans="1:19">
      <c r="A226" s="2">
        <v>100045</v>
      </c>
      <c r="B226" s="2" t="s">
        <v>827</v>
      </c>
      <c r="C226" s="2" t="s">
        <v>70</v>
      </c>
      <c r="D226" s="2" t="s">
        <v>828</v>
      </c>
      <c r="E226" s="2" t="s">
        <v>22</v>
      </c>
      <c r="F226" s="4">
        <v>24660</v>
      </c>
      <c r="G226" s="2">
        <v>56</v>
      </c>
      <c r="H226" s="2" t="s">
        <v>313</v>
      </c>
      <c r="I226" s="2" t="s">
        <v>829</v>
      </c>
      <c r="J226" s="2" t="s">
        <v>761</v>
      </c>
      <c r="K226" s="2" t="s">
        <v>762</v>
      </c>
      <c r="L226" s="2" t="s">
        <v>830</v>
      </c>
      <c r="M226" s="4">
        <v>37837</v>
      </c>
      <c r="N226" s="3">
        <v>20</v>
      </c>
      <c r="O226" s="3">
        <v>3</v>
      </c>
      <c r="P226" s="2" t="s">
        <v>393</v>
      </c>
      <c r="Q226" s="2" t="s">
        <v>27</v>
      </c>
      <c r="R226" s="2" t="s">
        <v>315</v>
      </c>
      <c r="S226" s="2" t="s">
        <v>674</v>
      </c>
    </row>
    <row r="227" spans="1:19">
      <c r="A227" s="2">
        <v>100259</v>
      </c>
      <c r="B227" s="2" t="s">
        <v>831</v>
      </c>
      <c r="C227" s="2" t="s">
        <v>59</v>
      </c>
      <c r="D227" s="2" t="s">
        <v>832</v>
      </c>
      <c r="E227" s="2" t="s">
        <v>33</v>
      </c>
      <c r="F227" s="4">
        <v>24261</v>
      </c>
      <c r="G227" s="2">
        <v>57</v>
      </c>
      <c r="H227" s="2" t="s">
        <v>313</v>
      </c>
      <c r="I227" s="2" t="s">
        <v>833</v>
      </c>
      <c r="J227" s="2" t="s">
        <v>36</v>
      </c>
      <c r="K227" s="2" t="s">
        <v>36</v>
      </c>
      <c r="L227" s="2" t="s">
        <v>834</v>
      </c>
      <c r="M227" s="4">
        <v>33123</v>
      </c>
      <c r="N227" s="3">
        <v>33</v>
      </c>
      <c r="O227" s="3">
        <v>2</v>
      </c>
      <c r="P227" s="2" t="s">
        <v>393</v>
      </c>
      <c r="Q227" s="2" t="s">
        <v>358</v>
      </c>
      <c r="R227" s="2" t="s">
        <v>315</v>
      </c>
      <c r="S227" s="2" t="s">
        <v>674</v>
      </c>
    </row>
    <row r="228" spans="1:19">
      <c r="A228" s="2">
        <v>100886</v>
      </c>
      <c r="B228" s="2" t="s">
        <v>835</v>
      </c>
      <c r="C228" s="2" t="s">
        <v>823</v>
      </c>
      <c r="D228" s="2" t="s">
        <v>836</v>
      </c>
      <c r="E228" s="2" t="s">
        <v>33</v>
      </c>
      <c r="F228" s="4">
        <v>23278</v>
      </c>
      <c r="G228" s="2">
        <v>60</v>
      </c>
      <c r="H228" s="2" t="s">
        <v>678</v>
      </c>
      <c r="I228" s="2" t="s">
        <v>837</v>
      </c>
      <c r="J228" s="2" t="s">
        <v>36</v>
      </c>
      <c r="K228" s="2" t="s">
        <v>36</v>
      </c>
      <c r="L228" s="2" t="s">
        <v>838</v>
      </c>
      <c r="M228" s="4">
        <v>41863</v>
      </c>
      <c r="N228" s="3">
        <v>9</v>
      </c>
      <c r="O228" s="3">
        <v>3</v>
      </c>
      <c r="P228" s="2" t="s">
        <v>393</v>
      </c>
      <c r="Q228" s="2" t="s">
        <v>27</v>
      </c>
      <c r="R228" s="2" t="s">
        <v>315</v>
      </c>
      <c r="S228" s="2" t="s">
        <v>674</v>
      </c>
    </row>
    <row r="229" spans="1:19">
      <c r="A229" s="11">
        <v>110961</v>
      </c>
      <c r="B229" s="11" t="s">
        <v>839</v>
      </c>
      <c r="C229" s="11" t="s">
        <v>840</v>
      </c>
      <c r="D229" s="11" t="s">
        <v>841</v>
      </c>
      <c r="E229" s="11" t="s">
        <v>22</v>
      </c>
      <c r="F229" s="16">
        <v>28542</v>
      </c>
      <c r="G229" s="11">
        <v>45</v>
      </c>
      <c r="H229" s="11" t="s">
        <v>313</v>
      </c>
      <c r="I229" s="11" t="s">
        <v>842</v>
      </c>
      <c r="J229" s="11" t="s">
        <v>36</v>
      </c>
      <c r="K229" s="11" t="s">
        <v>36</v>
      </c>
      <c r="L229" s="11" t="s">
        <v>843</v>
      </c>
      <c r="M229" s="16">
        <v>42125</v>
      </c>
      <c r="N229" s="15">
        <v>8</v>
      </c>
      <c r="O229" s="15">
        <v>6</v>
      </c>
      <c r="P229" s="17" t="s">
        <v>398</v>
      </c>
      <c r="Q229" s="10"/>
      <c r="R229" s="10"/>
      <c r="S229" s="11" t="s">
        <v>674</v>
      </c>
    </row>
    <row r="230" spans="1:19">
      <c r="A230" s="2">
        <v>131148</v>
      </c>
      <c r="B230" s="2" t="s">
        <v>844</v>
      </c>
      <c r="C230" s="2" t="s">
        <v>845</v>
      </c>
      <c r="D230" s="2" t="s">
        <v>846</v>
      </c>
      <c r="E230" s="2" t="s">
        <v>22</v>
      </c>
      <c r="F230" s="4">
        <v>34163</v>
      </c>
      <c r="G230" s="2">
        <v>30</v>
      </c>
      <c r="H230" s="2" t="s">
        <v>24</v>
      </c>
      <c r="I230" s="2" t="s">
        <v>847</v>
      </c>
      <c r="J230" s="2" t="s">
        <v>36</v>
      </c>
      <c r="K230" s="2" t="s">
        <v>36</v>
      </c>
      <c r="L230" s="2" t="s">
        <v>848</v>
      </c>
      <c r="M230" s="4">
        <v>43556</v>
      </c>
      <c r="N230" s="3">
        <v>4</v>
      </c>
      <c r="O230" s="3">
        <v>7</v>
      </c>
      <c r="P230" s="2" t="s">
        <v>849</v>
      </c>
      <c r="Q230" s="2" t="s">
        <v>27</v>
      </c>
      <c r="R230" s="2" t="s">
        <v>315</v>
      </c>
      <c r="S230" s="2" t="s">
        <v>674</v>
      </c>
    </row>
    <row r="231" spans="1:19">
      <c r="A231" s="2">
        <v>100596</v>
      </c>
      <c r="B231" s="2" t="s">
        <v>850</v>
      </c>
      <c r="C231" s="2" t="s">
        <v>851</v>
      </c>
      <c r="D231" s="2" t="s">
        <v>852</v>
      </c>
      <c r="E231" s="2" t="s">
        <v>33</v>
      </c>
      <c r="F231" s="4">
        <v>32422</v>
      </c>
      <c r="G231" s="2">
        <v>35</v>
      </c>
      <c r="H231" s="2" t="s">
        <v>313</v>
      </c>
      <c r="I231" s="2" t="s">
        <v>853</v>
      </c>
      <c r="J231" s="2" t="s">
        <v>36</v>
      </c>
      <c r="K231" s="2" t="s">
        <v>36</v>
      </c>
      <c r="L231" s="2" t="s">
        <v>854</v>
      </c>
      <c r="M231" s="4">
        <v>40574</v>
      </c>
      <c r="N231" s="3">
        <v>12</v>
      </c>
      <c r="O231" s="3">
        <v>9</v>
      </c>
      <c r="P231" s="2" t="s">
        <v>849</v>
      </c>
      <c r="Q231" s="2" t="s">
        <v>27</v>
      </c>
      <c r="R231" s="2" t="s">
        <v>315</v>
      </c>
      <c r="S231" s="2" t="s">
        <v>674</v>
      </c>
    </row>
    <row r="232" spans="1:19">
      <c r="A232" s="2">
        <v>100306</v>
      </c>
      <c r="B232" s="2" t="s">
        <v>855</v>
      </c>
      <c r="C232" s="2" t="s">
        <v>851</v>
      </c>
      <c r="D232" s="2" t="s">
        <v>856</v>
      </c>
      <c r="E232" s="2" t="s">
        <v>33</v>
      </c>
      <c r="F232" s="4">
        <v>29813</v>
      </c>
      <c r="G232" s="2">
        <v>42</v>
      </c>
      <c r="H232" s="2" t="s">
        <v>313</v>
      </c>
      <c r="I232" s="2" t="s">
        <v>857</v>
      </c>
      <c r="J232" s="2" t="s">
        <v>36</v>
      </c>
      <c r="K232" s="2" t="s">
        <v>36</v>
      </c>
      <c r="L232" s="2" t="s">
        <v>447</v>
      </c>
      <c r="M232" s="4">
        <v>38974</v>
      </c>
      <c r="N232" s="3">
        <v>17</v>
      </c>
      <c r="O232" s="3">
        <v>1</v>
      </c>
      <c r="P232" s="2" t="s">
        <v>849</v>
      </c>
      <c r="Q232" s="2" t="s">
        <v>358</v>
      </c>
      <c r="R232" s="2" t="s">
        <v>315</v>
      </c>
      <c r="S232" s="2" t="s">
        <v>674</v>
      </c>
    </row>
    <row r="233" spans="1:19">
      <c r="A233" s="2">
        <v>131317</v>
      </c>
      <c r="B233" s="2" t="s">
        <v>858</v>
      </c>
      <c r="C233" s="2" t="s">
        <v>859</v>
      </c>
      <c r="D233" s="2" t="s">
        <v>860</v>
      </c>
      <c r="E233" s="2" t="s">
        <v>33</v>
      </c>
      <c r="F233" s="4">
        <v>38243</v>
      </c>
      <c r="G233" s="2">
        <v>19</v>
      </c>
      <c r="H233" s="2" t="s">
        <v>24</v>
      </c>
      <c r="I233" s="2" t="s">
        <v>861</v>
      </c>
      <c r="J233" s="2" t="s">
        <v>761</v>
      </c>
      <c r="K233" s="2" t="s">
        <v>762</v>
      </c>
      <c r="L233" s="2" t="s">
        <v>763</v>
      </c>
      <c r="M233" s="4">
        <v>44811</v>
      </c>
      <c r="N233" s="3">
        <v>1</v>
      </c>
      <c r="O233" s="3">
        <v>2</v>
      </c>
      <c r="P233" s="2" t="s">
        <v>26</v>
      </c>
      <c r="Q233" s="1"/>
      <c r="R233" s="1"/>
      <c r="S233" s="2" t="s">
        <v>674</v>
      </c>
    </row>
    <row r="234" spans="1:19">
      <c r="A234" s="11">
        <v>131299</v>
      </c>
      <c r="B234" s="11" t="s">
        <v>862</v>
      </c>
      <c r="C234" s="11" t="s">
        <v>863</v>
      </c>
      <c r="D234" s="11" t="s">
        <v>864</v>
      </c>
      <c r="E234" s="11" t="s">
        <v>22</v>
      </c>
      <c r="F234" s="16">
        <v>38230</v>
      </c>
      <c r="G234" s="11">
        <v>19</v>
      </c>
      <c r="H234" s="11" t="s">
        <v>24</v>
      </c>
      <c r="I234" s="11" t="s">
        <v>865</v>
      </c>
      <c r="J234" s="11" t="s">
        <v>36</v>
      </c>
      <c r="K234" s="11" t="s">
        <v>36</v>
      </c>
      <c r="L234" s="11" t="s">
        <v>866</v>
      </c>
      <c r="M234" s="16">
        <v>44804</v>
      </c>
      <c r="N234" s="15">
        <v>1</v>
      </c>
      <c r="O234" s="15">
        <v>2</v>
      </c>
      <c r="P234" s="17" t="s">
        <v>26</v>
      </c>
      <c r="Q234" s="10"/>
      <c r="R234" s="10"/>
      <c r="S234" s="11" t="s">
        <v>674</v>
      </c>
    </row>
    <row r="235" spans="1:19">
      <c r="A235" s="2">
        <v>131241</v>
      </c>
      <c r="B235" s="2" t="s">
        <v>367</v>
      </c>
      <c r="C235" s="2" t="s">
        <v>400</v>
      </c>
      <c r="D235" s="2" t="s">
        <v>867</v>
      </c>
      <c r="E235" s="2" t="s">
        <v>22</v>
      </c>
      <c r="F235" s="4">
        <v>37722</v>
      </c>
      <c r="G235" s="2">
        <v>20</v>
      </c>
      <c r="H235" s="2" t="s">
        <v>24</v>
      </c>
      <c r="I235" s="2" t="s">
        <v>770</v>
      </c>
      <c r="J235" s="2" t="s">
        <v>761</v>
      </c>
      <c r="K235" s="2" t="s">
        <v>762</v>
      </c>
      <c r="L235" s="2" t="s">
        <v>776</v>
      </c>
      <c r="M235" s="4">
        <v>44287</v>
      </c>
      <c r="N235" s="3">
        <v>2</v>
      </c>
      <c r="O235" s="3">
        <v>7</v>
      </c>
      <c r="P235" s="2" t="s">
        <v>26</v>
      </c>
      <c r="Q235" s="2" t="s">
        <v>27</v>
      </c>
      <c r="R235" s="2" t="s">
        <v>434</v>
      </c>
      <c r="S235" s="2" t="s">
        <v>674</v>
      </c>
    </row>
    <row r="236" spans="1:19">
      <c r="A236" s="2">
        <v>131180</v>
      </c>
      <c r="B236" s="2" t="s">
        <v>868</v>
      </c>
      <c r="C236" s="2" t="s">
        <v>869</v>
      </c>
      <c r="D236" s="2" t="s">
        <v>870</v>
      </c>
      <c r="E236" s="2" t="s">
        <v>33</v>
      </c>
      <c r="F236" s="4">
        <v>37181</v>
      </c>
      <c r="G236" s="2">
        <v>22</v>
      </c>
      <c r="H236" s="2" t="s">
        <v>24</v>
      </c>
      <c r="I236" s="2" t="s">
        <v>543</v>
      </c>
      <c r="J236" s="2" t="s">
        <v>36</v>
      </c>
      <c r="K236" s="2" t="s">
        <v>36</v>
      </c>
      <c r="L236" s="2" t="s">
        <v>871</v>
      </c>
      <c r="M236" s="4">
        <v>43739</v>
      </c>
      <c r="N236" s="3">
        <v>4</v>
      </c>
      <c r="O236" s="3">
        <v>1</v>
      </c>
      <c r="P236" s="2" t="s">
        <v>26</v>
      </c>
      <c r="Q236" s="2" t="s">
        <v>27</v>
      </c>
      <c r="R236" s="2" t="s">
        <v>315</v>
      </c>
      <c r="S236" s="2" t="s">
        <v>674</v>
      </c>
    </row>
    <row r="237" spans="1:19">
      <c r="A237" s="2">
        <v>131157</v>
      </c>
      <c r="B237" s="2" t="s">
        <v>872</v>
      </c>
      <c r="C237" s="2" t="s">
        <v>206</v>
      </c>
      <c r="D237" s="2" t="s">
        <v>873</v>
      </c>
      <c r="E237" s="2" t="s">
        <v>22</v>
      </c>
      <c r="F237" s="4">
        <v>37074</v>
      </c>
      <c r="G237" s="2">
        <v>22</v>
      </c>
      <c r="H237" s="2" t="s">
        <v>313</v>
      </c>
      <c r="I237" s="2" t="s">
        <v>874</v>
      </c>
      <c r="J237" s="2" t="s">
        <v>36</v>
      </c>
      <c r="K237" s="2" t="s">
        <v>36</v>
      </c>
      <c r="L237" s="2" t="s">
        <v>690</v>
      </c>
      <c r="M237" s="4">
        <v>43648</v>
      </c>
      <c r="N237" s="3">
        <v>4</v>
      </c>
      <c r="O237" s="3">
        <v>4</v>
      </c>
      <c r="P237" s="2" t="s">
        <v>26</v>
      </c>
      <c r="Q237" s="2" t="s">
        <v>358</v>
      </c>
      <c r="R237" s="2" t="s">
        <v>315</v>
      </c>
      <c r="S237" s="2" t="s">
        <v>674</v>
      </c>
    </row>
    <row r="238" spans="1:19">
      <c r="A238" s="2">
        <v>131122</v>
      </c>
      <c r="B238" s="2" t="s">
        <v>424</v>
      </c>
      <c r="C238" s="2" t="s">
        <v>875</v>
      </c>
      <c r="D238" s="2" t="s">
        <v>876</v>
      </c>
      <c r="E238" s="2" t="s">
        <v>33</v>
      </c>
      <c r="F238" s="4">
        <v>36843</v>
      </c>
      <c r="G238" s="2">
        <v>22</v>
      </c>
      <c r="H238" s="2" t="s">
        <v>313</v>
      </c>
      <c r="I238" s="2" t="s">
        <v>829</v>
      </c>
      <c r="J238" s="2" t="s">
        <v>761</v>
      </c>
      <c r="K238" s="2" t="s">
        <v>762</v>
      </c>
      <c r="L238" s="2" t="s">
        <v>830</v>
      </c>
      <c r="M238" s="4">
        <v>43417</v>
      </c>
      <c r="N238" s="3">
        <v>4</v>
      </c>
      <c r="O238" s="3">
        <v>11</v>
      </c>
      <c r="P238" s="2" t="s">
        <v>26</v>
      </c>
      <c r="Q238" s="2" t="s">
        <v>27</v>
      </c>
      <c r="R238" s="2" t="s">
        <v>634</v>
      </c>
      <c r="S238" s="2" t="s">
        <v>674</v>
      </c>
    </row>
    <row r="239" spans="1:19">
      <c r="A239" s="2">
        <v>758016</v>
      </c>
      <c r="B239" s="2" t="s">
        <v>877</v>
      </c>
      <c r="C239" s="2" t="s">
        <v>878</v>
      </c>
      <c r="D239" s="2" t="s">
        <v>879</v>
      </c>
      <c r="E239" s="2" t="s">
        <v>33</v>
      </c>
      <c r="F239" s="5">
        <v>37043</v>
      </c>
      <c r="G239" s="2">
        <v>22</v>
      </c>
      <c r="H239" s="2" t="s">
        <v>313</v>
      </c>
      <c r="I239" s="1"/>
      <c r="J239" s="2" t="s">
        <v>36</v>
      </c>
      <c r="K239" s="2" t="s">
        <v>36</v>
      </c>
      <c r="L239" s="1"/>
      <c r="M239" s="5">
        <v>44858</v>
      </c>
      <c r="N239" s="3">
        <v>1</v>
      </c>
      <c r="O239" s="3">
        <v>0</v>
      </c>
      <c r="P239" s="2" t="s">
        <v>26</v>
      </c>
      <c r="Q239" s="1"/>
      <c r="R239" s="1"/>
      <c r="S239" s="2" t="s">
        <v>674</v>
      </c>
    </row>
    <row r="240" spans="1:19">
      <c r="A240" s="2">
        <v>131109</v>
      </c>
      <c r="B240" s="2" t="s">
        <v>880</v>
      </c>
      <c r="C240" s="2" t="s">
        <v>881</v>
      </c>
      <c r="D240" s="2" t="s">
        <v>882</v>
      </c>
      <c r="E240" s="2" t="s">
        <v>33</v>
      </c>
      <c r="F240" s="4">
        <v>36698</v>
      </c>
      <c r="G240" s="2">
        <v>23</v>
      </c>
      <c r="H240" s="2" t="s">
        <v>678</v>
      </c>
      <c r="I240" s="2" t="s">
        <v>883</v>
      </c>
      <c r="J240" s="2" t="s">
        <v>36</v>
      </c>
      <c r="K240" s="2" t="s">
        <v>36</v>
      </c>
      <c r="L240" s="2" t="s">
        <v>680</v>
      </c>
      <c r="M240" s="4">
        <v>43252</v>
      </c>
      <c r="N240" s="3">
        <v>5</v>
      </c>
      <c r="O240" s="3">
        <v>5</v>
      </c>
      <c r="P240" s="2" t="s">
        <v>26</v>
      </c>
      <c r="Q240" s="2" t="s">
        <v>27</v>
      </c>
      <c r="R240" s="2" t="s">
        <v>315</v>
      </c>
      <c r="S240" s="2" t="s">
        <v>674</v>
      </c>
    </row>
    <row r="241" spans="1:19">
      <c r="A241" s="2">
        <v>131333</v>
      </c>
      <c r="B241" s="2" t="s">
        <v>884</v>
      </c>
      <c r="C241" s="2" t="s">
        <v>885</v>
      </c>
      <c r="D241" s="2" t="s">
        <v>886</v>
      </c>
      <c r="E241" s="2" t="s">
        <v>22</v>
      </c>
      <c r="F241" s="4">
        <v>36707</v>
      </c>
      <c r="G241" s="2">
        <v>23</v>
      </c>
      <c r="H241" s="2" t="s">
        <v>24</v>
      </c>
      <c r="I241" s="2" t="s">
        <v>887</v>
      </c>
      <c r="J241" s="2" t="s">
        <v>36</v>
      </c>
      <c r="K241" s="2" t="s">
        <v>36</v>
      </c>
      <c r="L241" s="2" t="s">
        <v>734</v>
      </c>
      <c r="M241" s="4">
        <v>44927</v>
      </c>
      <c r="N241" s="3">
        <v>0</v>
      </c>
      <c r="O241" s="3">
        <v>10</v>
      </c>
      <c r="P241" s="2" t="s">
        <v>26</v>
      </c>
      <c r="Q241" s="1"/>
      <c r="R241" s="1"/>
      <c r="S241" s="2" t="s">
        <v>674</v>
      </c>
    </row>
    <row r="242" spans="1:19">
      <c r="A242" s="2">
        <v>131218</v>
      </c>
      <c r="B242" s="2" t="s">
        <v>888</v>
      </c>
      <c r="C242" s="2" t="s">
        <v>889</v>
      </c>
      <c r="D242" s="2" t="s">
        <v>890</v>
      </c>
      <c r="E242" s="2" t="s">
        <v>22</v>
      </c>
      <c r="F242" s="4">
        <v>36255</v>
      </c>
      <c r="G242" s="2">
        <v>24</v>
      </c>
      <c r="H242" s="2" t="s">
        <v>24</v>
      </c>
      <c r="I242" s="2" t="s">
        <v>891</v>
      </c>
      <c r="J242" s="2" t="s">
        <v>36</v>
      </c>
      <c r="K242" s="2" t="s">
        <v>36</v>
      </c>
      <c r="L242" s="2" t="s">
        <v>690</v>
      </c>
      <c r="M242" s="4">
        <v>44146</v>
      </c>
      <c r="N242" s="3">
        <v>3</v>
      </c>
      <c r="O242" s="3">
        <v>0</v>
      </c>
      <c r="P242" s="2" t="s">
        <v>26</v>
      </c>
      <c r="Q242" s="2" t="s">
        <v>27</v>
      </c>
      <c r="R242" s="2" t="s">
        <v>315</v>
      </c>
      <c r="S242" s="2" t="s">
        <v>674</v>
      </c>
    </row>
    <row r="243" spans="1:19">
      <c r="A243" s="2">
        <v>131306</v>
      </c>
      <c r="B243" s="2" t="s">
        <v>892</v>
      </c>
      <c r="C243" s="2" t="s">
        <v>893</v>
      </c>
      <c r="D243" s="2" t="s">
        <v>894</v>
      </c>
      <c r="E243" s="2" t="s">
        <v>33</v>
      </c>
      <c r="F243" s="4">
        <v>36361</v>
      </c>
      <c r="G243" s="2">
        <v>24</v>
      </c>
      <c r="H243" s="2" t="s">
        <v>678</v>
      </c>
      <c r="I243" s="2" t="s">
        <v>895</v>
      </c>
      <c r="J243" s="2" t="s">
        <v>36</v>
      </c>
      <c r="K243" s="2" t="s">
        <v>36</v>
      </c>
      <c r="L243" s="2" t="s">
        <v>680</v>
      </c>
      <c r="M243" s="4">
        <v>44810</v>
      </c>
      <c r="N243" s="3">
        <v>1</v>
      </c>
      <c r="O243" s="3">
        <v>2</v>
      </c>
      <c r="P243" s="2" t="s">
        <v>26</v>
      </c>
      <c r="Q243" s="1"/>
      <c r="R243" s="1"/>
      <c r="S243" s="2" t="s">
        <v>674</v>
      </c>
    </row>
    <row r="244" spans="1:19">
      <c r="A244" s="2">
        <v>131334</v>
      </c>
      <c r="B244" s="2" t="s">
        <v>896</v>
      </c>
      <c r="C244" s="2" t="s">
        <v>897</v>
      </c>
      <c r="D244" s="2" t="s">
        <v>898</v>
      </c>
      <c r="E244" s="2" t="s">
        <v>33</v>
      </c>
      <c r="F244" s="4">
        <v>35774</v>
      </c>
      <c r="G244" s="2">
        <v>25</v>
      </c>
      <c r="H244" s="2" t="s">
        <v>24</v>
      </c>
      <c r="I244" s="2" t="s">
        <v>887</v>
      </c>
      <c r="J244" s="2" t="s">
        <v>36</v>
      </c>
      <c r="K244" s="2" t="s">
        <v>36</v>
      </c>
      <c r="L244" s="2" t="s">
        <v>734</v>
      </c>
      <c r="M244" s="4">
        <v>44927</v>
      </c>
      <c r="N244" s="3">
        <v>0</v>
      </c>
      <c r="O244" s="3">
        <v>10</v>
      </c>
      <c r="P244" s="2" t="s">
        <v>26</v>
      </c>
      <c r="Q244" s="1"/>
      <c r="R244" s="1"/>
      <c r="S244" s="2" t="s">
        <v>674</v>
      </c>
    </row>
    <row r="245" spans="1:19">
      <c r="A245" s="2">
        <v>131284</v>
      </c>
      <c r="B245" s="2" t="s">
        <v>899</v>
      </c>
      <c r="C245" s="2" t="s">
        <v>900</v>
      </c>
      <c r="D245" s="2" t="s">
        <v>901</v>
      </c>
      <c r="E245" s="2" t="s">
        <v>33</v>
      </c>
      <c r="F245" s="4">
        <v>35948</v>
      </c>
      <c r="G245" s="2">
        <v>25</v>
      </c>
      <c r="H245" s="2" t="s">
        <v>24</v>
      </c>
      <c r="I245" s="2" t="s">
        <v>543</v>
      </c>
      <c r="J245" s="2" t="s">
        <v>36</v>
      </c>
      <c r="K245" s="2" t="s">
        <v>36</v>
      </c>
      <c r="L245" s="2" t="s">
        <v>457</v>
      </c>
      <c r="M245" s="4">
        <v>44761</v>
      </c>
      <c r="N245" s="3">
        <v>1</v>
      </c>
      <c r="O245" s="3">
        <v>3</v>
      </c>
      <c r="P245" s="2" t="s">
        <v>26</v>
      </c>
      <c r="Q245" s="1"/>
      <c r="R245" s="1"/>
      <c r="S245" s="2" t="s">
        <v>674</v>
      </c>
    </row>
    <row r="246" spans="1:19">
      <c r="A246" s="2">
        <v>131195</v>
      </c>
      <c r="B246" s="2" t="s">
        <v>902</v>
      </c>
      <c r="C246" s="2" t="s">
        <v>903</v>
      </c>
      <c r="D246" s="2" t="s">
        <v>904</v>
      </c>
      <c r="E246" s="2" t="s">
        <v>22</v>
      </c>
      <c r="F246" s="4">
        <v>35516</v>
      </c>
      <c r="G246" s="2">
        <v>26</v>
      </c>
      <c r="H246" s="2" t="s">
        <v>24</v>
      </c>
      <c r="I246" s="2" t="s">
        <v>905</v>
      </c>
      <c r="J246" s="2" t="s">
        <v>761</v>
      </c>
      <c r="K246" s="2" t="s">
        <v>762</v>
      </c>
      <c r="L246" s="2" t="s">
        <v>776</v>
      </c>
      <c r="M246" s="4">
        <v>43891</v>
      </c>
      <c r="N246" s="3">
        <v>3</v>
      </c>
      <c r="O246" s="3">
        <v>8</v>
      </c>
      <c r="P246" s="2" t="s">
        <v>26</v>
      </c>
      <c r="Q246" s="2" t="s">
        <v>27</v>
      </c>
      <c r="R246" s="2" t="s">
        <v>315</v>
      </c>
      <c r="S246" s="2" t="s">
        <v>674</v>
      </c>
    </row>
    <row r="247" spans="1:19">
      <c r="A247" s="2">
        <v>131262</v>
      </c>
      <c r="B247" s="2" t="s">
        <v>906</v>
      </c>
      <c r="C247" s="2" t="s">
        <v>493</v>
      </c>
      <c r="D247" s="2" t="s">
        <v>907</v>
      </c>
      <c r="E247" s="2" t="s">
        <v>22</v>
      </c>
      <c r="F247" s="4">
        <v>35406</v>
      </c>
      <c r="G247" s="2">
        <v>26</v>
      </c>
      <c r="H247" s="2" t="s">
        <v>24</v>
      </c>
      <c r="I247" s="2" t="s">
        <v>770</v>
      </c>
      <c r="J247" s="2" t="s">
        <v>761</v>
      </c>
      <c r="K247" s="2" t="s">
        <v>762</v>
      </c>
      <c r="L247" s="2" t="s">
        <v>776</v>
      </c>
      <c r="M247" s="4">
        <v>44494</v>
      </c>
      <c r="N247" s="3">
        <v>2</v>
      </c>
      <c r="O247" s="3">
        <v>0</v>
      </c>
      <c r="P247" s="2" t="s">
        <v>26</v>
      </c>
      <c r="Q247" s="1"/>
      <c r="R247" s="1"/>
      <c r="S247" s="2" t="s">
        <v>674</v>
      </c>
    </row>
    <row r="248" spans="1:19">
      <c r="A248" s="2">
        <v>110897</v>
      </c>
      <c r="B248" s="2" t="s">
        <v>908</v>
      </c>
      <c r="C248" s="2" t="s">
        <v>909</v>
      </c>
      <c r="D248" s="2" t="s">
        <v>910</v>
      </c>
      <c r="E248" s="2" t="s">
        <v>22</v>
      </c>
      <c r="F248" s="4">
        <v>35324</v>
      </c>
      <c r="G248" s="2">
        <v>27</v>
      </c>
      <c r="H248" s="2" t="s">
        <v>313</v>
      </c>
      <c r="I248" s="2" t="s">
        <v>911</v>
      </c>
      <c r="J248" s="2" t="s">
        <v>36</v>
      </c>
      <c r="K248" s="2" t="s">
        <v>36</v>
      </c>
      <c r="L248" s="2" t="s">
        <v>447</v>
      </c>
      <c r="M248" s="4">
        <v>41897</v>
      </c>
      <c r="N248" s="3">
        <v>9</v>
      </c>
      <c r="O248" s="3">
        <v>1</v>
      </c>
      <c r="P248" s="2" t="s">
        <v>26</v>
      </c>
      <c r="Q248" s="2" t="s">
        <v>27</v>
      </c>
      <c r="R248" s="2" t="s">
        <v>315</v>
      </c>
      <c r="S248" s="2" t="s">
        <v>674</v>
      </c>
    </row>
    <row r="249" spans="1:19">
      <c r="A249" s="2">
        <v>131292</v>
      </c>
      <c r="B249" s="2" t="s">
        <v>912</v>
      </c>
      <c r="C249" s="2" t="s">
        <v>913</v>
      </c>
      <c r="D249" s="2" t="s">
        <v>914</v>
      </c>
      <c r="E249" s="2" t="s">
        <v>33</v>
      </c>
      <c r="F249" s="4">
        <v>35089</v>
      </c>
      <c r="G249" s="2">
        <v>27</v>
      </c>
      <c r="H249" s="2" t="s">
        <v>34</v>
      </c>
      <c r="I249" s="2" t="s">
        <v>35</v>
      </c>
      <c r="J249" s="2" t="s">
        <v>36</v>
      </c>
      <c r="K249" s="2" t="s">
        <v>36</v>
      </c>
      <c r="L249" s="2" t="s">
        <v>42</v>
      </c>
      <c r="M249" s="4">
        <v>44802</v>
      </c>
      <c r="N249" s="3">
        <v>1</v>
      </c>
      <c r="O249" s="3">
        <v>2</v>
      </c>
      <c r="P249" s="2" t="s">
        <v>26</v>
      </c>
      <c r="Q249" s="1"/>
      <c r="R249" s="1"/>
      <c r="S249" s="2" t="s">
        <v>674</v>
      </c>
    </row>
    <row r="250" spans="1:19">
      <c r="A250" s="2">
        <v>131276</v>
      </c>
      <c r="B250" s="2" t="s">
        <v>915</v>
      </c>
      <c r="C250" s="2" t="s">
        <v>916</v>
      </c>
      <c r="D250" s="2" t="s">
        <v>917</v>
      </c>
      <c r="E250" s="2" t="s">
        <v>22</v>
      </c>
      <c r="F250" s="4">
        <v>34782</v>
      </c>
      <c r="G250" s="2">
        <v>28</v>
      </c>
      <c r="H250" s="2" t="s">
        <v>24</v>
      </c>
      <c r="I250" s="2" t="s">
        <v>796</v>
      </c>
      <c r="J250" s="2" t="s">
        <v>36</v>
      </c>
      <c r="K250" s="2" t="s">
        <v>36</v>
      </c>
      <c r="L250" s="2" t="s">
        <v>734</v>
      </c>
      <c r="M250" s="4">
        <v>44713</v>
      </c>
      <c r="N250" s="3">
        <v>1</v>
      </c>
      <c r="O250" s="3">
        <v>5</v>
      </c>
      <c r="P250" s="2" t="s">
        <v>26</v>
      </c>
      <c r="Q250" s="2" t="s">
        <v>27</v>
      </c>
      <c r="R250" s="2" t="s">
        <v>315</v>
      </c>
      <c r="S250" s="2" t="s">
        <v>674</v>
      </c>
    </row>
    <row r="251" spans="1:19">
      <c r="A251" s="2">
        <v>131159</v>
      </c>
      <c r="B251" s="2" t="s">
        <v>918</v>
      </c>
      <c r="C251" s="2" t="s">
        <v>919</v>
      </c>
      <c r="D251" s="2" t="s">
        <v>920</v>
      </c>
      <c r="E251" s="2" t="s">
        <v>33</v>
      </c>
      <c r="F251" s="4">
        <v>34821</v>
      </c>
      <c r="G251" s="2">
        <v>28</v>
      </c>
      <c r="H251" s="2" t="s">
        <v>24</v>
      </c>
      <c r="I251" s="2" t="s">
        <v>796</v>
      </c>
      <c r="J251" s="2" t="s">
        <v>36</v>
      </c>
      <c r="K251" s="2" t="s">
        <v>36</v>
      </c>
      <c r="L251" s="2" t="s">
        <v>734</v>
      </c>
      <c r="M251" s="4">
        <v>43691</v>
      </c>
      <c r="N251" s="3">
        <v>4</v>
      </c>
      <c r="O251" s="3">
        <v>2</v>
      </c>
      <c r="P251" s="2" t="s">
        <v>26</v>
      </c>
      <c r="Q251" s="2" t="s">
        <v>27</v>
      </c>
      <c r="R251" s="2" t="s">
        <v>315</v>
      </c>
      <c r="S251" s="2" t="s">
        <v>674</v>
      </c>
    </row>
    <row r="252" spans="1:19">
      <c r="A252" s="2">
        <v>131277</v>
      </c>
      <c r="B252" s="2" t="s">
        <v>921</v>
      </c>
      <c r="C252" s="2" t="s">
        <v>400</v>
      </c>
      <c r="D252" s="2" t="s">
        <v>922</v>
      </c>
      <c r="E252" s="2" t="s">
        <v>33</v>
      </c>
      <c r="F252" s="4">
        <v>34712</v>
      </c>
      <c r="G252" s="2">
        <v>28</v>
      </c>
      <c r="H252" s="2" t="s">
        <v>24</v>
      </c>
      <c r="I252" s="2" t="s">
        <v>861</v>
      </c>
      <c r="J252" s="2" t="s">
        <v>761</v>
      </c>
      <c r="K252" s="2" t="s">
        <v>762</v>
      </c>
      <c r="L252" s="2" t="s">
        <v>763</v>
      </c>
      <c r="M252" s="4">
        <v>44718</v>
      </c>
      <c r="N252" s="3">
        <v>1</v>
      </c>
      <c r="O252" s="3">
        <v>5</v>
      </c>
      <c r="P252" s="2" t="s">
        <v>26</v>
      </c>
      <c r="Q252" s="1"/>
      <c r="R252" s="1"/>
      <c r="S252" s="2" t="s">
        <v>674</v>
      </c>
    </row>
    <row r="253" spans="1:19">
      <c r="A253" s="2">
        <v>131309</v>
      </c>
      <c r="B253" s="2" t="s">
        <v>923</v>
      </c>
      <c r="C253" s="2" t="s">
        <v>493</v>
      </c>
      <c r="D253" s="2" t="s">
        <v>924</v>
      </c>
      <c r="E253" s="2" t="s">
        <v>22</v>
      </c>
      <c r="F253" s="4">
        <v>34888</v>
      </c>
      <c r="G253" s="2">
        <v>28</v>
      </c>
      <c r="H253" s="2" t="s">
        <v>24</v>
      </c>
      <c r="I253" s="2" t="s">
        <v>925</v>
      </c>
      <c r="J253" s="2" t="s">
        <v>761</v>
      </c>
      <c r="K253" s="2" t="s">
        <v>762</v>
      </c>
      <c r="L253" s="2" t="s">
        <v>830</v>
      </c>
      <c r="M253" s="4">
        <v>44810</v>
      </c>
      <c r="N253" s="3">
        <v>1</v>
      </c>
      <c r="O253" s="3">
        <v>2</v>
      </c>
      <c r="P253" s="2" t="s">
        <v>26</v>
      </c>
      <c r="Q253" s="1"/>
      <c r="R253" s="1"/>
      <c r="S253" s="2" t="s">
        <v>674</v>
      </c>
    </row>
    <row r="254" spans="1:19">
      <c r="A254" s="2">
        <v>110995</v>
      </c>
      <c r="B254" s="2" t="s">
        <v>926</v>
      </c>
      <c r="C254" s="2" t="s">
        <v>927</v>
      </c>
      <c r="D254" s="2" t="s">
        <v>928</v>
      </c>
      <c r="E254" s="2" t="s">
        <v>33</v>
      </c>
      <c r="F254" s="4">
        <v>34753</v>
      </c>
      <c r="G254" s="2">
        <v>28</v>
      </c>
      <c r="H254" s="2" t="s">
        <v>24</v>
      </c>
      <c r="I254" s="2" t="s">
        <v>929</v>
      </c>
      <c r="J254" s="2" t="s">
        <v>761</v>
      </c>
      <c r="K254" s="2" t="s">
        <v>762</v>
      </c>
      <c r="L254" s="2" t="s">
        <v>763</v>
      </c>
      <c r="M254" s="4">
        <v>42431</v>
      </c>
      <c r="N254" s="3">
        <v>7</v>
      </c>
      <c r="O254" s="3">
        <v>8</v>
      </c>
      <c r="P254" s="2" t="s">
        <v>26</v>
      </c>
      <c r="Q254" s="1"/>
      <c r="R254" s="1"/>
      <c r="S254" s="2" t="s">
        <v>674</v>
      </c>
    </row>
    <row r="255" spans="1:19">
      <c r="A255" s="2">
        <v>131177</v>
      </c>
      <c r="B255" s="2" t="s">
        <v>930</v>
      </c>
      <c r="C255" s="2" t="s">
        <v>31</v>
      </c>
      <c r="D255" s="2" t="s">
        <v>931</v>
      </c>
      <c r="E255" s="2" t="s">
        <v>33</v>
      </c>
      <c r="F255" s="4">
        <v>34430</v>
      </c>
      <c r="G255" s="2">
        <v>29</v>
      </c>
      <c r="H255" s="2" t="s">
        <v>24</v>
      </c>
      <c r="I255" s="2" t="s">
        <v>932</v>
      </c>
      <c r="J255" s="2" t="s">
        <v>36</v>
      </c>
      <c r="K255" s="2" t="s">
        <v>36</v>
      </c>
      <c r="L255" s="2" t="s">
        <v>462</v>
      </c>
      <c r="M255" s="4">
        <v>43703</v>
      </c>
      <c r="N255" s="3">
        <v>4</v>
      </c>
      <c r="O255" s="3">
        <v>2</v>
      </c>
      <c r="P255" s="2" t="s">
        <v>26</v>
      </c>
      <c r="Q255" s="2" t="s">
        <v>27</v>
      </c>
      <c r="R255" s="2" t="s">
        <v>315</v>
      </c>
      <c r="S255" s="2" t="s">
        <v>674</v>
      </c>
    </row>
    <row r="256" spans="1:19">
      <c r="A256" s="2">
        <v>131285</v>
      </c>
      <c r="B256" s="2" t="s">
        <v>933</v>
      </c>
      <c r="C256" s="2" t="s">
        <v>934</v>
      </c>
      <c r="D256" s="2" t="s">
        <v>935</v>
      </c>
      <c r="E256" s="2" t="s">
        <v>22</v>
      </c>
      <c r="F256" s="4">
        <v>34352</v>
      </c>
      <c r="G256" s="2">
        <v>29</v>
      </c>
      <c r="H256" s="2" t="s">
        <v>24</v>
      </c>
      <c r="I256" s="2" t="s">
        <v>543</v>
      </c>
      <c r="J256" s="2" t="s">
        <v>36</v>
      </c>
      <c r="K256" s="2" t="s">
        <v>36</v>
      </c>
      <c r="L256" s="2" t="s">
        <v>50</v>
      </c>
      <c r="M256" s="4">
        <v>44767</v>
      </c>
      <c r="N256" s="3">
        <v>1</v>
      </c>
      <c r="O256" s="3">
        <v>3</v>
      </c>
      <c r="P256" s="2" t="s">
        <v>26</v>
      </c>
      <c r="Q256" s="1"/>
      <c r="R256" s="1"/>
      <c r="S256" s="2" t="s">
        <v>674</v>
      </c>
    </row>
    <row r="257" spans="1:19">
      <c r="A257" s="2">
        <v>131152</v>
      </c>
      <c r="B257" s="2" t="s">
        <v>936</v>
      </c>
      <c r="C257" s="2" t="s">
        <v>622</v>
      </c>
      <c r="D257" s="2" t="s">
        <v>937</v>
      </c>
      <c r="E257" s="2" t="s">
        <v>22</v>
      </c>
      <c r="F257" s="4">
        <v>33989</v>
      </c>
      <c r="G257" s="2">
        <v>30</v>
      </c>
      <c r="H257" s="2" t="s">
        <v>24</v>
      </c>
      <c r="I257" s="2" t="s">
        <v>938</v>
      </c>
      <c r="J257" s="2" t="s">
        <v>36</v>
      </c>
      <c r="K257" s="2" t="s">
        <v>36</v>
      </c>
      <c r="L257" s="2" t="s">
        <v>548</v>
      </c>
      <c r="M257" s="4">
        <v>43570</v>
      </c>
      <c r="N257" s="3">
        <v>4</v>
      </c>
      <c r="O257" s="3">
        <v>6</v>
      </c>
      <c r="P257" s="2" t="s">
        <v>26</v>
      </c>
      <c r="Q257" s="2" t="s">
        <v>27</v>
      </c>
      <c r="R257" s="2" t="s">
        <v>315</v>
      </c>
      <c r="S257" s="2" t="s">
        <v>674</v>
      </c>
    </row>
    <row r="258" spans="1:19">
      <c r="A258" s="2">
        <v>110967</v>
      </c>
      <c r="B258" s="2" t="s">
        <v>939</v>
      </c>
      <c r="C258" s="2" t="s">
        <v>940</v>
      </c>
      <c r="D258" s="2" t="s">
        <v>941</v>
      </c>
      <c r="E258" s="2" t="s">
        <v>33</v>
      </c>
      <c r="F258" s="4">
        <v>33648</v>
      </c>
      <c r="G258" s="2">
        <v>31</v>
      </c>
      <c r="H258" s="2" t="s">
        <v>24</v>
      </c>
      <c r="I258" s="2" t="s">
        <v>699</v>
      </c>
      <c r="J258" s="2" t="s">
        <v>36</v>
      </c>
      <c r="K258" s="2" t="s">
        <v>36</v>
      </c>
      <c r="L258" s="2" t="s">
        <v>447</v>
      </c>
      <c r="M258" s="4">
        <v>42254</v>
      </c>
      <c r="N258" s="3">
        <v>8</v>
      </c>
      <c r="O258" s="3">
        <v>2</v>
      </c>
      <c r="P258" s="2" t="s">
        <v>26</v>
      </c>
      <c r="Q258" s="2" t="s">
        <v>27</v>
      </c>
      <c r="R258" s="2" t="s">
        <v>377</v>
      </c>
      <c r="S258" s="2" t="s">
        <v>674</v>
      </c>
    </row>
    <row r="259" spans="1:19">
      <c r="A259" s="2">
        <v>131335</v>
      </c>
      <c r="B259" s="2" t="s">
        <v>942</v>
      </c>
      <c r="C259" s="2" t="s">
        <v>126</v>
      </c>
      <c r="D259" s="2" t="s">
        <v>943</v>
      </c>
      <c r="E259" s="2" t="s">
        <v>33</v>
      </c>
      <c r="F259" s="4">
        <v>33789</v>
      </c>
      <c r="G259" s="2">
        <v>31</v>
      </c>
      <c r="H259" s="2" t="s">
        <v>24</v>
      </c>
      <c r="I259" s="2" t="s">
        <v>543</v>
      </c>
      <c r="J259" s="2" t="s">
        <v>36</v>
      </c>
      <c r="K259" s="2" t="s">
        <v>36</v>
      </c>
      <c r="L259" s="2" t="s">
        <v>944</v>
      </c>
      <c r="M259" s="4">
        <v>44927</v>
      </c>
      <c r="N259" s="3">
        <v>0</v>
      </c>
      <c r="O259" s="3">
        <v>10</v>
      </c>
      <c r="P259" s="2" t="s">
        <v>26</v>
      </c>
      <c r="Q259" s="1"/>
      <c r="R259" s="1"/>
      <c r="S259" s="2" t="s">
        <v>674</v>
      </c>
    </row>
    <row r="260" spans="1:19">
      <c r="A260" s="2">
        <v>131337</v>
      </c>
      <c r="B260" s="2" t="s">
        <v>48</v>
      </c>
      <c r="C260" s="2" t="s">
        <v>773</v>
      </c>
      <c r="D260" s="2" t="s">
        <v>945</v>
      </c>
      <c r="E260" s="2" t="s">
        <v>33</v>
      </c>
      <c r="F260" s="4">
        <v>33649</v>
      </c>
      <c r="G260" s="2">
        <v>31</v>
      </c>
      <c r="H260" s="2" t="s">
        <v>678</v>
      </c>
      <c r="I260" s="2" t="s">
        <v>946</v>
      </c>
      <c r="J260" s="2" t="s">
        <v>36</v>
      </c>
      <c r="K260" s="2" t="s">
        <v>36</v>
      </c>
      <c r="L260" s="2" t="s">
        <v>680</v>
      </c>
      <c r="M260" s="4">
        <v>44927</v>
      </c>
      <c r="N260" s="3">
        <v>0</v>
      </c>
      <c r="O260" s="3">
        <v>10</v>
      </c>
      <c r="P260" s="2" t="s">
        <v>26</v>
      </c>
      <c r="Q260" s="1"/>
      <c r="R260" s="1"/>
      <c r="S260" s="2" t="s">
        <v>674</v>
      </c>
    </row>
    <row r="261" spans="1:19">
      <c r="A261" s="2">
        <v>131316</v>
      </c>
      <c r="B261" s="2" t="s">
        <v>947</v>
      </c>
      <c r="C261" s="2" t="s">
        <v>65</v>
      </c>
      <c r="D261" s="2" t="s">
        <v>948</v>
      </c>
      <c r="E261" s="2" t="s">
        <v>22</v>
      </c>
      <c r="F261" s="4">
        <v>33738</v>
      </c>
      <c r="G261" s="2">
        <v>31</v>
      </c>
      <c r="H261" s="2" t="s">
        <v>24</v>
      </c>
      <c r="I261" s="2" t="s">
        <v>861</v>
      </c>
      <c r="J261" s="2" t="s">
        <v>761</v>
      </c>
      <c r="K261" s="2" t="s">
        <v>762</v>
      </c>
      <c r="L261" s="2" t="s">
        <v>763</v>
      </c>
      <c r="M261" s="4">
        <v>44811</v>
      </c>
      <c r="N261" s="3">
        <v>1</v>
      </c>
      <c r="O261" s="3">
        <v>2</v>
      </c>
      <c r="P261" s="2" t="s">
        <v>26</v>
      </c>
      <c r="Q261" s="1"/>
      <c r="R261" s="1"/>
      <c r="S261" s="2" t="s">
        <v>674</v>
      </c>
    </row>
    <row r="262" spans="1:19">
      <c r="A262" s="2">
        <v>131194</v>
      </c>
      <c r="B262" s="2" t="s">
        <v>949</v>
      </c>
      <c r="C262" s="2" t="s">
        <v>950</v>
      </c>
      <c r="D262" s="2" t="s">
        <v>951</v>
      </c>
      <c r="E262" s="2" t="s">
        <v>33</v>
      </c>
      <c r="F262" s="4">
        <v>33512</v>
      </c>
      <c r="G262" s="2">
        <v>32</v>
      </c>
      <c r="H262" s="2" t="s">
        <v>313</v>
      </c>
      <c r="I262" s="2" t="s">
        <v>952</v>
      </c>
      <c r="J262" s="2" t="s">
        <v>36</v>
      </c>
      <c r="K262" s="2" t="s">
        <v>36</v>
      </c>
      <c r="L262" s="2" t="s">
        <v>953</v>
      </c>
      <c r="M262" s="4">
        <v>43862</v>
      </c>
      <c r="N262" s="3">
        <v>3</v>
      </c>
      <c r="O262" s="3">
        <v>9</v>
      </c>
      <c r="P262" s="2" t="s">
        <v>26</v>
      </c>
      <c r="Q262" s="2" t="s">
        <v>27</v>
      </c>
      <c r="R262" s="2" t="s">
        <v>315</v>
      </c>
      <c r="S262" s="2" t="s">
        <v>674</v>
      </c>
    </row>
    <row r="263" spans="1:19">
      <c r="A263" s="2">
        <v>131158</v>
      </c>
      <c r="B263" s="2" t="s">
        <v>954</v>
      </c>
      <c r="C263" s="2" t="s">
        <v>955</v>
      </c>
      <c r="D263" s="2" t="s">
        <v>956</v>
      </c>
      <c r="E263" s="2" t="s">
        <v>33</v>
      </c>
      <c r="F263" s="4">
        <v>33426</v>
      </c>
      <c r="G263" s="2">
        <v>32</v>
      </c>
      <c r="H263" s="2" t="s">
        <v>24</v>
      </c>
      <c r="I263" s="2" t="s">
        <v>957</v>
      </c>
      <c r="J263" s="2" t="s">
        <v>36</v>
      </c>
      <c r="K263" s="2" t="s">
        <v>36</v>
      </c>
      <c r="L263" s="2" t="s">
        <v>734</v>
      </c>
      <c r="M263" s="4">
        <v>43664</v>
      </c>
      <c r="N263" s="3">
        <v>4</v>
      </c>
      <c r="O263" s="3">
        <v>3</v>
      </c>
      <c r="P263" s="2" t="s">
        <v>26</v>
      </c>
      <c r="Q263" s="2" t="s">
        <v>27</v>
      </c>
      <c r="R263" s="2" t="s">
        <v>315</v>
      </c>
      <c r="S263" s="2" t="s">
        <v>674</v>
      </c>
    </row>
    <row r="264" spans="1:19">
      <c r="A264" s="2">
        <v>131223</v>
      </c>
      <c r="B264" s="2" t="s">
        <v>958</v>
      </c>
      <c r="C264" s="2" t="s">
        <v>959</v>
      </c>
      <c r="D264" s="2" t="s">
        <v>960</v>
      </c>
      <c r="E264" s="2" t="s">
        <v>22</v>
      </c>
      <c r="F264" s="4">
        <v>33364</v>
      </c>
      <c r="G264" s="2">
        <v>32</v>
      </c>
      <c r="H264" s="2" t="s">
        <v>24</v>
      </c>
      <c r="I264" s="2" t="s">
        <v>102</v>
      </c>
      <c r="J264" s="2" t="s">
        <v>36</v>
      </c>
      <c r="K264" s="2" t="s">
        <v>36</v>
      </c>
      <c r="L264" s="2" t="s">
        <v>95</v>
      </c>
      <c r="M264" s="4">
        <v>44201</v>
      </c>
      <c r="N264" s="3">
        <v>2</v>
      </c>
      <c r="O264" s="3">
        <v>10</v>
      </c>
      <c r="P264" s="2" t="s">
        <v>26</v>
      </c>
      <c r="Q264" s="1"/>
      <c r="R264" s="1"/>
      <c r="S264" s="2" t="s">
        <v>674</v>
      </c>
    </row>
    <row r="265" spans="1:19">
      <c r="A265" s="2">
        <v>100802</v>
      </c>
      <c r="B265" s="2" t="s">
        <v>961</v>
      </c>
      <c r="C265" s="2" t="s">
        <v>59</v>
      </c>
      <c r="D265" s="2" t="s">
        <v>962</v>
      </c>
      <c r="E265" s="2" t="s">
        <v>22</v>
      </c>
      <c r="F265" s="4">
        <v>33330</v>
      </c>
      <c r="G265" s="2">
        <v>32</v>
      </c>
      <c r="H265" s="2" t="s">
        <v>313</v>
      </c>
      <c r="I265" s="2" t="s">
        <v>963</v>
      </c>
      <c r="J265" s="2" t="s">
        <v>36</v>
      </c>
      <c r="K265" s="2" t="s">
        <v>36</v>
      </c>
      <c r="L265" s="2" t="s">
        <v>964</v>
      </c>
      <c r="M265" s="4">
        <v>41540</v>
      </c>
      <c r="N265" s="3">
        <v>10</v>
      </c>
      <c r="O265" s="3">
        <v>1</v>
      </c>
      <c r="P265" s="2" t="s">
        <v>26</v>
      </c>
      <c r="Q265" s="1"/>
      <c r="R265" s="1"/>
      <c r="S265" s="2" t="s">
        <v>674</v>
      </c>
    </row>
    <row r="266" spans="1:19">
      <c r="A266" s="2">
        <v>131193</v>
      </c>
      <c r="B266" s="2" t="s">
        <v>965</v>
      </c>
      <c r="C266" s="2" t="s">
        <v>966</v>
      </c>
      <c r="D266" s="2" t="s">
        <v>967</v>
      </c>
      <c r="E266" s="2" t="s">
        <v>22</v>
      </c>
      <c r="F266" s="4">
        <v>33170</v>
      </c>
      <c r="G266" s="2">
        <v>33</v>
      </c>
      <c r="H266" s="2" t="s">
        <v>24</v>
      </c>
      <c r="I266" s="2" t="s">
        <v>968</v>
      </c>
      <c r="J266" s="2" t="s">
        <v>36</v>
      </c>
      <c r="K266" s="2" t="s">
        <v>36</v>
      </c>
      <c r="L266" s="2" t="s">
        <v>690</v>
      </c>
      <c r="M266" s="4">
        <v>43859</v>
      </c>
      <c r="N266" s="3">
        <v>3</v>
      </c>
      <c r="O266" s="3">
        <v>9</v>
      </c>
      <c r="P266" s="2" t="s">
        <v>26</v>
      </c>
      <c r="Q266" s="2" t="s">
        <v>27</v>
      </c>
      <c r="R266" s="2" t="s">
        <v>315</v>
      </c>
      <c r="S266" s="2" t="s">
        <v>674</v>
      </c>
    </row>
    <row r="267" spans="1:19">
      <c r="A267" s="2">
        <v>100593</v>
      </c>
      <c r="B267" s="2" t="s">
        <v>969</v>
      </c>
      <c r="C267" s="2" t="s">
        <v>970</v>
      </c>
      <c r="D267" s="2" t="s">
        <v>971</v>
      </c>
      <c r="E267" s="2" t="s">
        <v>33</v>
      </c>
      <c r="F267" s="4">
        <v>32841</v>
      </c>
      <c r="G267" s="2">
        <v>33</v>
      </c>
      <c r="H267" s="2" t="s">
        <v>313</v>
      </c>
      <c r="I267" s="2" t="s">
        <v>972</v>
      </c>
      <c r="J267" s="2" t="s">
        <v>36</v>
      </c>
      <c r="K267" s="2" t="s">
        <v>36</v>
      </c>
      <c r="L267" s="2" t="s">
        <v>854</v>
      </c>
      <c r="M267" s="4">
        <v>40546</v>
      </c>
      <c r="N267" s="3">
        <v>12</v>
      </c>
      <c r="O267" s="3">
        <v>10</v>
      </c>
      <c r="P267" s="2" t="s">
        <v>26</v>
      </c>
      <c r="Q267" s="2" t="s">
        <v>358</v>
      </c>
      <c r="R267" s="2" t="s">
        <v>315</v>
      </c>
      <c r="S267" s="2" t="s">
        <v>674</v>
      </c>
    </row>
    <row r="268" spans="1:19">
      <c r="A268" s="2">
        <v>100598</v>
      </c>
      <c r="B268" s="2" t="s">
        <v>973</v>
      </c>
      <c r="C268" s="2" t="s">
        <v>950</v>
      </c>
      <c r="D268" s="2" t="s">
        <v>974</v>
      </c>
      <c r="E268" s="2" t="s">
        <v>33</v>
      </c>
      <c r="F268" s="4">
        <v>32890</v>
      </c>
      <c r="G268" s="2">
        <v>33</v>
      </c>
      <c r="H268" s="2" t="s">
        <v>313</v>
      </c>
      <c r="I268" s="2" t="s">
        <v>803</v>
      </c>
      <c r="J268" s="2" t="s">
        <v>36</v>
      </c>
      <c r="K268" s="2" t="s">
        <v>36</v>
      </c>
      <c r="L268" s="2" t="s">
        <v>447</v>
      </c>
      <c r="M268" s="4">
        <v>40553</v>
      </c>
      <c r="N268" s="3">
        <v>12</v>
      </c>
      <c r="O268" s="3">
        <v>10</v>
      </c>
      <c r="P268" s="2" t="s">
        <v>26</v>
      </c>
      <c r="Q268" s="2" t="s">
        <v>27</v>
      </c>
      <c r="R268" s="2" t="s">
        <v>315</v>
      </c>
      <c r="S268" s="2" t="s">
        <v>674</v>
      </c>
    </row>
    <row r="269" spans="1:19">
      <c r="A269" s="2">
        <v>131274</v>
      </c>
      <c r="B269" s="2" t="s">
        <v>975</v>
      </c>
      <c r="C269" s="2" t="s">
        <v>976</v>
      </c>
      <c r="D269" s="2" t="s">
        <v>977</v>
      </c>
      <c r="E269" s="2" t="s">
        <v>33</v>
      </c>
      <c r="F269" s="4">
        <v>33003</v>
      </c>
      <c r="G269" s="2">
        <v>33</v>
      </c>
      <c r="H269" s="2" t="s">
        <v>24</v>
      </c>
      <c r="I269" s="2" t="s">
        <v>543</v>
      </c>
      <c r="J269" s="2" t="s">
        <v>36</v>
      </c>
      <c r="K269" s="2" t="s">
        <v>36</v>
      </c>
      <c r="L269" s="2" t="s">
        <v>978</v>
      </c>
      <c r="M269" s="4">
        <v>44701</v>
      </c>
      <c r="N269" s="3">
        <v>1</v>
      </c>
      <c r="O269" s="3">
        <v>5</v>
      </c>
      <c r="P269" s="2" t="s">
        <v>26</v>
      </c>
      <c r="Q269" s="1"/>
      <c r="R269" s="1"/>
      <c r="S269" s="2" t="s">
        <v>674</v>
      </c>
    </row>
    <row r="270" spans="1:19">
      <c r="A270" s="2">
        <v>110976</v>
      </c>
      <c r="B270" s="2" t="s">
        <v>979</v>
      </c>
      <c r="C270" s="2" t="s">
        <v>980</v>
      </c>
      <c r="D270" s="2" t="s">
        <v>981</v>
      </c>
      <c r="E270" s="2" t="s">
        <v>33</v>
      </c>
      <c r="F270" s="4">
        <v>32546</v>
      </c>
      <c r="G270" s="2">
        <v>34</v>
      </c>
      <c r="H270" s="2" t="s">
        <v>313</v>
      </c>
      <c r="I270" s="2" t="s">
        <v>982</v>
      </c>
      <c r="J270" s="2" t="s">
        <v>761</v>
      </c>
      <c r="K270" s="2" t="s">
        <v>762</v>
      </c>
      <c r="L270" s="2" t="s">
        <v>830</v>
      </c>
      <c r="M270" s="4">
        <v>42339</v>
      </c>
      <c r="N270" s="3">
        <v>7</v>
      </c>
      <c r="O270" s="3">
        <v>11</v>
      </c>
      <c r="P270" s="2" t="s">
        <v>26</v>
      </c>
      <c r="Q270" s="2" t="s">
        <v>358</v>
      </c>
      <c r="R270" s="2" t="s">
        <v>315</v>
      </c>
      <c r="S270" s="2" t="s">
        <v>674</v>
      </c>
    </row>
    <row r="271" spans="1:19">
      <c r="A271" s="2">
        <v>100699</v>
      </c>
      <c r="B271" s="2" t="s">
        <v>983</v>
      </c>
      <c r="C271" s="2" t="s">
        <v>493</v>
      </c>
      <c r="D271" s="2" t="s">
        <v>984</v>
      </c>
      <c r="E271" s="2" t="s">
        <v>33</v>
      </c>
      <c r="F271" s="4">
        <v>32747</v>
      </c>
      <c r="G271" s="2">
        <v>34</v>
      </c>
      <c r="H271" s="2" t="s">
        <v>24</v>
      </c>
      <c r="I271" s="2" t="s">
        <v>796</v>
      </c>
      <c r="J271" s="2" t="s">
        <v>36</v>
      </c>
      <c r="K271" s="2" t="s">
        <v>36</v>
      </c>
      <c r="L271" s="2" t="s">
        <v>734</v>
      </c>
      <c r="M271" s="4">
        <v>41456</v>
      </c>
      <c r="N271" s="3">
        <v>10</v>
      </c>
      <c r="O271" s="3">
        <v>4</v>
      </c>
      <c r="P271" s="2" t="s">
        <v>26</v>
      </c>
      <c r="Q271" s="2" t="s">
        <v>27</v>
      </c>
      <c r="R271" s="2" t="s">
        <v>315</v>
      </c>
      <c r="S271" s="2" t="s">
        <v>674</v>
      </c>
    </row>
    <row r="272" spans="1:19">
      <c r="A272" s="2">
        <v>100387</v>
      </c>
      <c r="B272" s="2" t="s">
        <v>985</v>
      </c>
      <c r="C272" s="2" t="s">
        <v>986</v>
      </c>
      <c r="D272" s="2" t="s">
        <v>987</v>
      </c>
      <c r="E272" s="2" t="s">
        <v>33</v>
      </c>
      <c r="F272" s="4">
        <v>32660</v>
      </c>
      <c r="G272" s="2">
        <v>34</v>
      </c>
      <c r="H272" s="2" t="s">
        <v>313</v>
      </c>
      <c r="I272" s="2" t="s">
        <v>423</v>
      </c>
      <c r="J272" s="2" t="s">
        <v>36</v>
      </c>
      <c r="K272" s="2" t="s">
        <v>36</v>
      </c>
      <c r="L272" s="2" t="s">
        <v>84</v>
      </c>
      <c r="M272" s="4">
        <v>39692</v>
      </c>
      <c r="N272" s="3">
        <v>15</v>
      </c>
      <c r="O272" s="3">
        <v>2</v>
      </c>
      <c r="P272" s="2" t="s">
        <v>26</v>
      </c>
      <c r="Q272" s="2" t="s">
        <v>27</v>
      </c>
      <c r="R272" s="2" t="s">
        <v>315</v>
      </c>
      <c r="S272" s="2" t="s">
        <v>674</v>
      </c>
    </row>
    <row r="273" spans="1:19">
      <c r="A273" s="2">
        <v>131312</v>
      </c>
      <c r="B273" s="2" t="s">
        <v>378</v>
      </c>
      <c r="C273" s="2" t="s">
        <v>988</v>
      </c>
      <c r="D273" s="2" t="s">
        <v>989</v>
      </c>
      <c r="E273" s="2" t="s">
        <v>22</v>
      </c>
      <c r="F273" s="4">
        <v>32488</v>
      </c>
      <c r="G273" s="2">
        <v>34</v>
      </c>
      <c r="H273" s="2" t="s">
        <v>24</v>
      </c>
      <c r="I273" s="2" t="s">
        <v>829</v>
      </c>
      <c r="J273" s="2" t="s">
        <v>761</v>
      </c>
      <c r="K273" s="2" t="s">
        <v>762</v>
      </c>
      <c r="L273" s="2" t="s">
        <v>830</v>
      </c>
      <c r="M273" s="4">
        <v>44805</v>
      </c>
      <c r="N273" s="3">
        <v>1</v>
      </c>
      <c r="O273" s="3">
        <v>2</v>
      </c>
      <c r="P273" s="2" t="s">
        <v>26</v>
      </c>
      <c r="Q273" s="1"/>
      <c r="R273" s="1"/>
      <c r="S273" s="2" t="s">
        <v>674</v>
      </c>
    </row>
    <row r="274" spans="1:19">
      <c r="A274" s="2">
        <v>100709</v>
      </c>
      <c r="B274" s="2" t="s">
        <v>990</v>
      </c>
      <c r="C274" s="2" t="s">
        <v>991</v>
      </c>
      <c r="D274" s="2" t="s">
        <v>992</v>
      </c>
      <c r="E274" s="2" t="s">
        <v>33</v>
      </c>
      <c r="F274" s="4">
        <v>32324</v>
      </c>
      <c r="G274" s="2">
        <v>35</v>
      </c>
      <c r="H274" s="2" t="s">
        <v>24</v>
      </c>
      <c r="I274" s="2" t="s">
        <v>993</v>
      </c>
      <c r="J274" s="2" t="s">
        <v>36</v>
      </c>
      <c r="K274" s="2" t="s">
        <v>36</v>
      </c>
      <c r="L274" s="2" t="s">
        <v>447</v>
      </c>
      <c r="M274" s="4">
        <v>41505</v>
      </c>
      <c r="N274" s="3">
        <v>10</v>
      </c>
      <c r="O274" s="3">
        <v>2</v>
      </c>
      <c r="P274" s="2" t="s">
        <v>26</v>
      </c>
      <c r="Q274" s="2" t="s">
        <v>27</v>
      </c>
      <c r="R274" s="2" t="s">
        <v>377</v>
      </c>
      <c r="S274" s="2" t="s">
        <v>674</v>
      </c>
    </row>
    <row r="275" spans="1:19">
      <c r="A275" s="2">
        <v>100515</v>
      </c>
      <c r="B275" s="2" t="s">
        <v>994</v>
      </c>
      <c r="C275" s="2" t="s">
        <v>561</v>
      </c>
      <c r="D275" s="2" t="s">
        <v>995</v>
      </c>
      <c r="E275" s="2" t="s">
        <v>22</v>
      </c>
      <c r="F275" s="4">
        <v>32119</v>
      </c>
      <c r="G275" s="2">
        <v>35</v>
      </c>
      <c r="H275" s="2" t="s">
        <v>313</v>
      </c>
      <c r="I275" s="2" t="s">
        <v>466</v>
      </c>
      <c r="J275" s="2" t="s">
        <v>36</v>
      </c>
      <c r="K275" s="2" t="s">
        <v>36</v>
      </c>
      <c r="L275" s="2" t="s">
        <v>734</v>
      </c>
      <c r="M275" s="4">
        <v>40360</v>
      </c>
      <c r="N275" s="3">
        <v>13</v>
      </c>
      <c r="O275" s="3">
        <v>4</v>
      </c>
      <c r="P275" s="2" t="s">
        <v>26</v>
      </c>
      <c r="Q275" s="2" t="s">
        <v>27</v>
      </c>
      <c r="R275" s="2" t="s">
        <v>315</v>
      </c>
      <c r="S275" s="2" t="s">
        <v>674</v>
      </c>
    </row>
    <row r="276" spans="1:19">
      <c r="A276" s="2">
        <v>100403</v>
      </c>
      <c r="B276" s="2" t="s">
        <v>996</v>
      </c>
      <c r="C276" s="2" t="s">
        <v>997</v>
      </c>
      <c r="D276" s="2" t="s">
        <v>998</v>
      </c>
      <c r="E276" s="2" t="s">
        <v>22</v>
      </c>
      <c r="F276" s="4">
        <v>32261</v>
      </c>
      <c r="G276" s="2">
        <v>35</v>
      </c>
      <c r="H276" s="2" t="s">
        <v>313</v>
      </c>
      <c r="I276" s="2" t="s">
        <v>807</v>
      </c>
      <c r="J276" s="2" t="s">
        <v>36</v>
      </c>
      <c r="K276" s="2" t="s">
        <v>36</v>
      </c>
      <c r="L276" s="2" t="s">
        <v>751</v>
      </c>
      <c r="M276" s="4">
        <v>39661</v>
      </c>
      <c r="N276" s="3">
        <v>15</v>
      </c>
      <c r="O276" s="3">
        <v>3</v>
      </c>
      <c r="P276" s="2" t="s">
        <v>26</v>
      </c>
      <c r="Q276" s="2" t="s">
        <v>27</v>
      </c>
      <c r="R276" s="2" t="s">
        <v>315</v>
      </c>
      <c r="S276" s="2" t="s">
        <v>674</v>
      </c>
    </row>
    <row r="277" spans="1:19">
      <c r="A277" s="2">
        <v>131278</v>
      </c>
      <c r="B277" s="2" t="s">
        <v>999</v>
      </c>
      <c r="C277" s="2" t="s">
        <v>1000</v>
      </c>
      <c r="D277" s="2" t="s">
        <v>1001</v>
      </c>
      <c r="E277" s="2" t="s">
        <v>33</v>
      </c>
      <c r="F277" s="4">
        <v>32107</v>
      </c>
      <c r="G277" s="2">
        <v>35</v>
      </c>
      <c r="H277" s="2" t="s">
        <v>24</v>
      </c>
      <c r="I277" s="2" t="s">
        <v>861</v>
      </c>
      <c r="J277" s="2" t="s">
        <v>761</v>
      </c>
      <c r="K277" s="2" t="s">
        <v>762</v>
      </c>
      <c r="L277" s="2" t="s">
        <v>763</v>
      </c>
      <c r="M277" s="4">
        <v>44718</v>
      </c>
      <c r="N277" s="3">
        <v>1</v>
      </c>
      <c r="O277" s="3">
        <v>5</v>
      </c>
      <c r="P277" s="2" t="s">
        <v>26</v>
      </c>
      <c r="Q277" s="1"/>
      <c r="R277" s="1"/>
      <c r="S277" s="2" t="s">
        <v>674</v>
      </c>
    </row>
    <row r="278" spans="1:19">
      <c r="A278" s="2">
        <v>100585</v>
      </c>
      <c r="B278" s="2" t="s">
        <v>1002</v>
      </c>
      <c r="C278" s="2" t="s">
        <v>1003</v>
      </c>
      <c r="D278" s="2" t="s">
        <v>1004</v>
      </c>
      <c r="E278" s="2" t="s">
        <v>33</v>
      </c>
      <c r="F278" s="4">
        <v>31757</v>
      </c>
      <c r="G278" s="2">
        <v>36</v>
      </c>
      <c r="H278" s="2" t="s">
        <v>313</v>
      </c>
      <c r="I278" s="2" t="s">
        <v>1005</v>
      </c>
      <c r="J278" s="2" t="s">
        <v>36</v>
      </c>
      <c r="K278" s="2" t="s">
        <v>36</v>
      </c>
      <c r="L278" s="2" t="s">
        <v>944</v>
      </c>
      <c r="M278" s="4">
        <v>40547</v>
      </c>
      <c r="N278" s="3">
        <v>12</v>
      </c>
      <c r="O278" s="3">
        <v>10</v>
      </c>
      <c r="P278" s="2" t="s">
        <v>26</v>
      </c>
      <c r="Q278" s="2" t="s">
        <v>358</v>
      </c>
      <c r="R278" s="2" t="s">
        <v>315</v>
      </c>
      <c r="S278" s="2" t="s">
        <v>674</v>
      </c>
    </row>
    <row r="279" spans="1:19">
      <c r="A279" s="2">
        <v>131301</v>
      </c>
      <c r="B279" s="2" t="s">
        <v>975</v>
      </c>
      <c r="C279" s="2" t="s">
        <v>1006</v>
      </c>
      <c r="D279" s="2" t="s">
        <v>1007</v>
      </c>
      <c r="E279" s="2" t="s">
        <v>33</v>
      </c>
      <c r="F279" s="4">
        <v>31769</v>
      </c>
      <c r="G279" s="2">
        <v>36</v>
      </c>
      <c r="H279" s="2" t="s">
        <v>24</v>
      </c>
      <c r="I279" s="2" t="s">
        <v>929</v>
      </c>
      <c r="J279" s="2" t="s">
        <v>761</v>
      </c>
      <c r="K279" s="2" t="s">
        <v>762</v>
      </c>
      <c r="L279" s="2" t="s">
        <v>763</v>
      </c>
      <c r="M279" s="4">
        <v>44784</v>
      </c>
      <c r="N279" s="3">
        <v>1</v>
      </c>
      <c r="O279" s="3">
        <v>3</v>
      </c>
      <c r="P279" s="9" t="s">
        <v>26</v>
      </c>
      <c r="Q279" s="1"/>
      <c r="R279" s="1"/>
      <c r="S279" s="2" t="s">
        <v>674</v>
      </c>
    </row>
    <row r="280" spans="1:19">
      <c r="A280" s="2">
        <v>131259</v>
      </c>
      <c r="B280" s="2" t="s">
        <v>1008</v>
      </c>
      <c r="C280" s="2" t="s">
        <v>1009</v>
      </c>
      <c r="D280" s="2" t="s">
        <v>1010</v>
      </c>
      <c r="E280" s="2" t="s">
        <v>33</v>
      </c>
      <c r="F280" s="4">
        <v>31529</v>
      </c>
      <c r="G280" s="2">
        <v>37</v>
      </c>
      <c r="H280" s="2" t="s">
        <v>24</v>
      </c>
      <c r="I280" s="2" t="s">
        <v>1011</v>
      </c>
      <c r="J280" s="2" t="s">
        <v>36</v>
      </c>
      <c r="K280" s="2" t="s">
        <v>36</v>
      </c>
      <c r="L280" s="2" t="s">
        <v>1012</v>
      </c>
      <c r="M280" s="4">
        <v>44473</v>
      </c>
      <c r="N280" s="3">
        <v>2</v>
      </c>
      <c r="O280" s="3">
        <v>1</v>
      </c>
      <c r="P280" s="2" t="s">
        <v>26</v>
      </c>
      <c r="Q280" s="2" t="s">
        <v>27</v>
      </c>
      <c r="R280" s="2" t="s">
        <v>315</v>
      </c>
      <c r="S280" s="2" t="s">
        <v>674</v>
      </c>
    </row>
    <row r="281" spans="1:19">
      <c r="A281" s="2">
        <v>121009</v>
      </c>
      <c r="B281" s="2" t="s">
        <v>367</v>
      </c>
      <c r="C281" s="2" t="s">
        <v>1013</v>
      </c>
      <c r="D281" s="2" t="s">
        <v>1014</v>
      </c>
      <c r="E281" s="2" t="s">
        <v>22</v>
      </c>
      <c r="F281" s="4">
        <v>31711</v>
      </c>
      <c r="G281" s="2">
        <v>37</v>
      </c>
      <c r="H281" s="2" t="s">
        <v>24</v>
      </c>
      <c r="I281" s="2" t="s">
        <v>861</v>
      </c>
      <c r="J281" s="2" t="s">
        <v>761</v>
      </c>
      <c r="K281" s="2" t="s">
        <v>762</v>
      </c>
      <c r="L281" s="2" t="s">
        <v>763</v>
      </c>
      <c r="M281" s="4">
        <v>42450</v>
      </c>
      <c r="N281" s="3">
        <v>7</v>
      </c>
      <c r="O281" s="3">
        <v>7</v>
      </c>
      <c r="P281" s="2" t="s">
        <v>26</v>
      </c>
      <c r="Q281" s="2" t="s">
        <v>27</v>
      </c>
      <c r="R281" s="2" t="s">
        <v>434</v>
      </c>
      <c r="S281" s="2" t="s">
        <v>674</v>
      </c>
    </row>
    <row r="282" spans="1:19">
      <c r="A282" s="2">
        <v>100471</v>
      </c>
      <c r="B282" s="2" t="s">
        <v>1015</v>
      </c>
      <c r="C282" s="2" t="s">
        <v>1016</v>
      </c>
      <c r="D282" s="2" t="s">
        <v>1017</v>
      </c>
      <c r="E282" s="2" t="s">
        <v>33</v>
      </c>
      <c r="F282" s="4">
        <v>31603</v>
      </c>
      <c r="G282" s="2">
        <v>37</v>
      </c>
      <c r="H282" s="2" t="s">
        <v>313</v>
      </c>
      <c r="I282" s="2" t="s">
        <v>857</v>
      </c>
      <c r="J282" s="2" t="s">
        <v>36</v>
      </c>
      <c r="K282" s="2" t="s">
        <v>36</v>
      </c>
      <c r="L282" s="2" t="s">
        <v>447</v>
      </c>
      <c r="M282" s="4">
        <v>40909</v>
      </c>
      <c r="N282" s="3">
        <v>11</v>
      </c>
      <c r="O282" s="3">
        <v>10</v>
      </c>
      <c r="P282" s="2" t="s">
        <v>26</v>
      </c>
      <c r="Q282" s="2" t="s">
        <v>27</v>
      </c>
      <c r="R282" s="2" t="s">
        <v>377</v>
      </c>
      <c r="S282" s="2" t="s">
        <v>674</v>
      </c>
    </row>
    <row r="283" spans="1:19">
      <c r="A283" s="2">
        <v>100145</v>
      </c>
      <c r="B283" s="2" t="s">
        <v>1018</v>
      </c>
      <c r="C283" s="2" t="s">
        <v>1019</v>
      </c>
      <c r="D283" s="2" t="s">
        <v>1020</v>
      </c>
      <c r="E283" s="2" t="s">
        <v>33</v>
      </c>
      <c r="F283" s="4">
        <v>31379</v>
      </c>
      <c r="G283" s="2">
        <v>37</v>
      </c>
      <c r="H283" s="2" t="s">
        <v>313</v>
      </c>
      <c r="I283" s="2" t="s">
        <v>466</v>
      </c>
      <c r="J283" s="2" t="s">
        <v>36</v>
      </c>
      <c r="K283" s="2" t="s">
        <v>36</v>
      </c>
      <c r="L283" s="2" t="s">
        <v>84</v>
      </c>
      <c r="M283" s="4">
        <v>39405</v>
      </c>
      <c r="N283" s="3">
        <v>15</v>
      </c>
      <c r="O283" s="3">
        <v>11</v>
      </c>
      <c r="P283" s="2" t="s">
        <v>26</v>
      </c>
      <c r="Q283" s="2" t="s">
        <v>336</v>
      </c>
      <c r="R283" s="2" t="s">
        <v>315</v>
      </c>
      <c r="S283" s="2" t="s">
        <v>674</v>
      </c>
    </row>
    <row r="284" spans="1:19">
      <c r="A284" s="2">
        <v>131307</v>
      </c>
      <c r="B284" s="2" t="s">
        <v>1021</v>
      </c>
      <c r="C284" s="2" t="s">
        <v>1022</v>
      </c>
      <c r="D284" s="2" t="s">
        <v>1023</v>
      </c>
      <c r="E284" s="2" t="s">
        <v>22</v>
      </c>
      <c r="F284" s="4">
        <v>31556</v>
      </c>
      <c r="G284" s="2">
        <v>37</v>
      </c>
      <c r="H284" s="2" t="s">
        <v>24</v>
      </c>
      <c r="I284" s="2" t="s">
        <v>925</v>
      </c>
      <c r="J284" s="2" t="s">
        <v>761</v>
      </c>
      <c r="K284" s="2" t="s">
        <v>762</v>
      </c>
      <c r="L284" s="2" t="s">
        <v>830</v>
      </c>
      <c r="M284" s="4">
        <v>44810</v>
      </c>
      <c r="N284" s="3">
        <v>1</v>
      </c>
      <c r="O284" s="3">
        <v>2</v>
      </c>
      <c r="P284" s="2" t="s">
        <v>26</v>
      </c>
      <c r="Q284" s="1"/>
      <c r="R284" s="1"/>
      <c r="S284" s="2" t="s">
        <v>674</v>
      </c>
    </row>
    <row r="285" spans="1:19">
      <c r="A285" s="2">
        <v>100468</v>
      </c>
      <c r="B285" s="2" t="s">
        <v>1024</v>
      </c>
      <c r="C285" s="2" t="s">
        <v>235</v>
      </c>
      <c r="D285" s="2" t="s">
        <v>1025</v>
      </c>
      <c r="E285" s="2" t="s">
        <v>22</v>
      </c>
      <c r="F285" s="4">
        <v>31188</v>
      </c>
      <c r="G285" s="2">
        <v>38</v>
      </c>
      <c r="H285" s="2" t="s">
        <v>313</v>
      </c>
      <c r="I285" s="2" t="s">
        <v>1026</v>
      </c>
      <c r="J285" s="2" t="s">
        <v>36</v>
      </c>
      <c r="K285" s="2" t="s">
        <v>36</v>
      </c>
      <c r="L285" s="2" t="s">
        <v>751</v>
      </c>
      <c r="M285" s="4">
        <v>40063</v>
      </c>
      <c r="N285" s="3">
        <v>14</v>
      </c>
      <c r="O285" s="3">
        <v>2</v>
      </c>
      <c r="P285" s="2" t="s">
        <v>26</v>
      </c>
      <c r="Q285" s="2" t="s">
        <v>27</v>
      </c>
      <c r="R285" s="2" t="s">
        <v>315</v>
      </c>
      <c r="S285" s="2" t="s">
        <v>674</v>
      </c>
    </row>
    <row r="286" spans="1:19">
      <c r="A286" s="2">
        <v>100385</v>
      </c>
      <c r="B286" s="2" t="s">
        <v>1027</v>
      </c>
      <c r="C286" s="2" t="s">
        <v>1028</v>
      </c>
      <c r="D286" s="2" t="s">
        <v>1029</v>
      </c>
      <c r="E286" s="2" t="s">
        <v>33</v>
      </c>
      <c r="F286" s="4">
        <v>31170</v>
      </c>
      <c r="G286" s="2">
        <v>38</v>
      </c>
      <c r="H286" s="2" t="s">
        <v>313</v>
      </c>
      <c r="I286" s="2" t="s">
        <v>1030</v>
      </c>
      <c r="J286" s="2" t="s">
        <v>36</v>
      </c>
      <c r="K286" s="2" t="s">
        <v>36</v>
      </c>
      <c r="L286" s="2" t="s">
        <v>848</v>
      </c>
      <c r="M286" s="4">
        <v>39692</v>
      </c>
      <c r="N286" s="3">
        <v>15</v>
      </c>
      <c r="O286" s="3">
        <v>2</v>
      </c>
      <c r="P286" s="2" t="s">
        <v>26</v>
      </c>
      <c r="Q286" s="2" t="s">
        <v>358</v>
      </c>
      <c r="R286" s="2" t="s">
        <v>315</v>
      </c>
      <c r="S286" s="2" t="s">
        <v>674</v>
      </c>
    </row>
    <row r="287" spans="1:19">
      <c r="A287" s="2">
        <v>100358</v>
      </c>
      <c r="B287" s="2" t="s">
        <v>1031</v>
      </c>
      <c r="C287" s="2" t="s">
        <v>44</v>
      </c>
      <c r="D287" s="2" t="s">
        <v>1032</v>
      </c>
      <c r="E287" s="2" t="s">
        <v>22</v>
      </c>
      <c r="F287" s="4">
        <v>31096</v>
      </c>
      <c r="G287" s="2">
        <v>38</v>
      </c>
      <c r="H287" s="2" t="s">
        <v>313</v>
      </c>
      <c r="I287" s="2" t="s">
        <v>796</v>
      </c>
      <c r="J287" s="2" t="s">
        <v>36</v>
      </c>
      <c r="K287" s="2" t="s">
        <v>36</v>
      </c>
      <c r="L287" s="2" t="s">
        <v>734</v>
      </c>
      <c r="M287" s="4">
        <v>39661</v>
      </c>
      <c r="N287" s="3">
        <v>15</v>
      </c>
      <c r="O287" s="3">
        <v>3</v>
      </c>
      <c r="P287" s="2" t="s">
        <v>26</v>
      </c>
      <c r="Q287" s="2" t="s">
        <v>27</v>
      </c>
      <c r="R287" s="2" t="s">
        <v>315</v>
      </c>
      <c r="S287" s="2" t="s">
        <v>674</v>
      </c>
    </row>
    <row r="288" spans="1:19">
      <c r="A288" s="2">
        <v>100242</v>
      </c>
      <c r="B288" s="2" t="s">
        <v>1033</v>
      </c>
      <c r="C288" s="2" t="s">
        <v>1034</v>
      </c>
      <c r="D288" s="2" t="s">
        <v>1035</v>
      </c>
      <c r="E288" s="2" t="s">
        <v>33</v>
      </c>
      <c r="F288" s="4">
        <v>31132</v>
      </c>
      <c r="G288" s="2">
        <v>38</v>
      </c>
      <c r="H288" s="2" t="s">
        <v>313</v>
      </c>
      <c r="I288" s="2" t="s">
        <v>853</v>
      </c>
      <c r="J288" s="2" t="s">
        <v>36</v>
      </c>
      <c r="K288" s="2" t="s">
        <v>36</v>
      </c>
      <c r="L288" s="2" t="s">
        <v>42</v>
      </c>
      <c r="M288" s="4">
        <v>39013</v>
      </c>
      <c r="N288" s="3">
        <v>17</v>
      </c>
      <c r="O288" s="3">
        <v>0</v>
      </c>
      <c r="P288" s="2" t="s">
        <v>26</v>
      </c>
      <c r="Q288" s="2" t="s">
        <v>27</v>
      </c>
      <c r="R288" s="2" t="s">
        <v>315</v>
      </c>
      <c r="S288" s="2" t="s">
        <v>674</v>
      </c>
    </row>
    <row r="289" spans="1:19">
      <c r="A289" s="2">
        <v>121007</v>
      </c>
      <c r="B289" s="2" t="s">
        <v>1036</v>
      </c>
      <c r="C289" s="2" t="s">
        <v>1037</v>
      </c>
      <c r="D289" s="2" t="s">
        <v>1038</v>
      </c>
      <c r="E289" s="2" t="s">
        <v>33</v>
      </c>
      <c r="F289" s="4">
        <v>30920</v>
      </c>
      <c r="G289" s="2">
        <v>39</v>
      </c>
      <c r="H289" s="2" t="s">
        <v>313</v>
      </c>
      <c r="I289" s="2" t="s">
        <v>929</v>
      </c>
      <c r="J289" s="2" t="s">
        <v>761</v>
      </c>
      <c r="K289" s="2" t="s">
        <v>762</v>
      </c>
      <c r="L289" s="2" t="s">
        <v>763</v>
      </c>
      <c r="M289" s="4">
        <v>42443</v>
      </c>
      <c r="N289" s="3">
        <v>7</v>
      </c>
      <c r="O289" s="3">
        <v>7</v>
      </c>
      <c r="P289" s="2" t="s">
        <v>26</v>
      </c>
      <c r="Q289" s="2" t="s">
        <v>358</v>
      </c>
      <c r="R289" s="2" t="s">
        <v>377</v>
      </c>
      <c r="S289" s="2" t="s">
        <v>674</v>
      </c>
    </row>
    <row r="290" spans="1:19">
      <c r="A290" s="2">
        <v>100673</v>
      </c>
      <c r="B290" s="2" t="s">
        <v>1039</v>
      </c>
      <c r="C290" s="2" t="s">
        <v>1040</v>
      </c>
      <c r="D290" s="2" t="s">
        <v>1041</v>
      </c>
      <c r="E290" s="2" t="s">
        <v>22</v>
      </c>
      <c r="F290" s="4">
        <v>30738</v>
      </c>
      <c r="G290" s="2">
        <v>39</v>
      </c>
      <c r="H290" s="2" t="s">
        <v>313</v>
      </c>
      <c r="I290" s="2" t="s">
        <v>1042</v>
      </c>
      <c r="J290" s="2" t="s">
        <v>36</v>
      </c>
      <c r="K290" s="2" t="s">
        <v>36</v>
      </c>
      <c r="L290" s="2" t="s">
        <v>1043</v>
      </c>
      <c r="M290" s="4">
        <v>41334</v>
      </c>
      <c r="N290" s="3">
        <v>10</v>
      </c>
      <c r="O290" s="3">
        <v>8</v>
      </c>
      <c r="P290" s="2" t="s">
        <v>26</v>
      </c>
      <c r="Q290" s="2" t="s">
        <v>27</v>
      </c>
      <c r="R290" s="2" t="s">
        <v>315</v>
      </c>
      <c r="S290" s="2" t="s">
        <v>674</v>
      </c>
    </row>
    <row r="291" spans="1:19">
      <c r="A291" s="2">
        <v>100040</v>
      </c>
      <c r="B291" s="2" t="s">
        <v>1044</v>
      </c>
      <c r="C291" s="2" t="s">
        <v>1045</v>
      </c>
      <c r="D291" s="2" t="s">
        <v>1046</v>
      </c>
      <c r="E291" s="2" t="s">
        <v>33</v>
      </c>
      <c r="F291" s="4">
        <v>30922</v>
      </c>
      <c r="G291" s="2">
        <v>39</v>
      </c>
      <c r="H291" s="2" t="s">
        <v>313</v>
      </c>
      <c r="I291" s="2" t="s">
        <v>1047</v>
      </c>
      <c r="J291" s="2" t="s">
        <v>36</v>
      </c>
      <c r="K291" s="2" t="s">
        <v>36</v>
      </c>
      <c r="L291" s="2" t="s">
        <v>854</v>
      </c>
      <c r="M291" s="4">
        <v>40546</v>
      </c>
      <c r="N291" s="3">
        <v>12</v>
      </c>
      <c r="O291" s="3">
        <v>10</v>
      </c>
      <c r="P291" s="2" t="s">
        <v>26</v>
      </c>
      <c r="Q291" s="2" t="s">
        <v>27</v>
      </c>
      <c r="R291" s="2" t="s">
        <v>315</v>
      </c>
      <c r="S291" s="2" t="s">
        <v>674</v>
      </c>
    </row>
    <row r="292" spans="1:19">
      <c r="A292" s="2">
        <v>110938</v>
      </c>
      <c r="B292" s="2" t="s">
        <v>1048</v>
      </c>
      <c r="C292" s="2" t="s">
        <v>1049</v>
      </c>
      <c r="D292" s="2" t="s">
        <v>1050</v>
      </c>
      <c r="E292" s="2" t="s">
        <v>33</v>
      </c>
      <c r="F292" s="4">
        <v>30976</v>
      </c>
      <c r="G292" s="2">
        <v>39</v>
      </c>
      <c r="H292" s="2" t="s">
        <v>24</v>
      </c>
      <c r="I292" s="2" t="s">
        <v>1051</v>
      </c>
      <c r="J292" s="2" t="s">
        <v>36</v>
      </c>
      <c r="K292" s="2" t="s">
        <v>36</v>
      </c>
      <c r="L292" s="2" t="s">
        <v>854</v>
      </c>
      <c r="M292" s="4">
        <v>42006</v>
      </c>
      <c r="N292" s="3">
        <v>8</v>
      </c>
      <c r="O292" s="3">
        <v>10</v>
      </c>
      <c r="P292" s="2" t="s">
        <v>26</v>
      </c>
      <c r="Q292" s="1"/>
      <c r="R292" s="1"/>
      <c r="S292" s="2" t="s">
        <v>674</v>
      </c>
    </row>
    <row r="293" spans="1:19">
      <c r="A293" s="2">
        <v>110942</v>
      </c>
      <c r="B293" s="2" t="s">
        <v>1052</v>
      </c>
      <c r="C293" s="2" t="s">
        <v>257</v>
      </c>
      <c r="D293" s="2" t="s">
        <v>1053</v>
      </c>
      <c r="E293" s="2" t="s">
        <v>33</v>
      </c>
      <c r="F293" s="4">
        <v>30274</v>
      </c>
      <c r="G293" s="2">
        <v>40</v>
      </c>
      <c r="H293" s="2" t="s">
        <v>678</v>
      </c>
      <c r="I293" s="2" t="s">
        <v>1054</v>
      </c>
      <c r="J293" s="2" t="s">
        <v>36</v>
      </c>
      <c r="K293" s="2" t="s">
        <v>36</v>
      </c>
      <c r="L293" s="2" t="s">
        <v>680</v>
      </c>
      <c r="M293" s="4">
        <v>42036</v>
      </c>
      <c r="N293" s="3">
        <v>8</v>
      </c>
      <c r="O293" s="3">
        <v>9</v>
      </c>
      <c r="P293" s="2" t="s">
        <v>26</v>
      </c>
      <c r="Q293" s="2" t="s">
        <v>27</v>
      </c>
      <c r="R293" s="2" t="s">
        <v>315</v>
      </c>
      <c r="S293" s="2" t="s">
        <v>674</v>
      </c>
    </row>
    <row r="294" spans="1:19">
      <c r="A294" s="2">
        <v>100465</v>
      </c>
      <c r="B294" s="2" t="s">
        <v>1055</v>
      </c>
      <c r="C294" s="2" t="s">
        <v>1056</v>
      </c>
      <c r="D294" s="2" t="s">
        <v>1057</v>
      </c>
      <c r="E294" s="2" t="s">
        <v>33</v>
      </c>
      <c r="F294" s="4">
        <v>30548</v>
      </c>
      <c r="G294" s="2">
        <v>40</v>
      </c>
      <c r="H294" s="2" t="s">
        <v>313</v>
      </c>
      <c r="I294" s="2" t="s">
        <v>1058</v>
      </c>
      <c r="J294" s="2" t="s">
        <v>36</v>
      </c>
      <c r="K294" s="2" t="s">
        <v>36</v>
      </c>
      <c r="L294" s="2" t="s">
        <v>734</v>
      </c>
      <c r="M294" s="4">
        <v>40075</v>
      </c>
      <c r="N294" s="3">
        <v>14</v>
      </c>
      <c r="O294" s="3">
        <v>1</v>
      </c>
      <c r="P294" s="2" t="s">
        <v>26</v>
      </c>
      <c r="Q294" s="2" t="s">
        <v>643</v>
      </c>
      <c r="R294" s="2" t="s">
        <v>315</v>
      </c>
      <c r="S294" s="2" t="s">
        <v>674</v>
      </c>
    </row>
    <row r="295" spans="1:19">
      <c r="A295" s="2">
        <v>100394</v>
      </c>
      <c r="B295" s="2" t="s">
        <v>1059</v>
      </c>
      <c r="C295" s="2" t="s">
        <v>1060</v>
      </c>
      <c r="D295" s="2" t="s">
        <v>1061</v>
      </c>
      <c r="E295" s="2" t="s">
        <v>22</v>
      </c>
      <c r="F295" s="4">
        <v>30631</v>
      </c>
      <c r="G295" s="2">
        <v>40</v>
      </c>
      <c r="H295" s="2" t="s">
        <v>313</v>
      </c>
      <c r="I295" s="2" t="s">
        <v>1062</v>
      </c>
      <c r="J295" s="2" t="s">
        <v>36</v>
      </c>
      <c r="K295" s="2" t="s">
        <v>36</v>
      </c>
      <c r="L295" s="2" t="s">
        <v>325</v>
      </c>
      <c r="M295" s="4">
        <v>39693</v>
      </c>
      <c r="N295" s="3">
        <v>15</v>
      </c>
      <c r="O295" s="3">
        <v>2</v>
      </c>
      <c r="P295" s="2" t="s">
        <v>26</v>
      </c>
      <c r="Q295" s="2" t="s">
        <v>27</v>
      </c>
      <c r="R295" s="2" t="s">
        <v>315</v>
      </c>
      <c r="S295" s="2" t="s">
        <v>674</v>
      </c>
    </row>
    <row r="296" spans="1:19">
      <c r="A296" s="2">
        <v>100019</v>
      </c>
      <c r="B296" s="2" t="s">
        <v>934</v>
      </c>
      <c r="C296" s="2" t="s">
        <v>1063</v>
      </c>
      <c r="D296" s="2" t="s">
        <v>1064</v>
      </c>
      <c r="E296" s="2" t="s">
        <v>22</v>
      </c>
      <c r="F296" s="4">
        <v>30608</v>
      </c>
      <c r="G296" s="2">
        <v>40</v>
      </c>
      <c r="H296" s="2" t="s">
        <v>313</v>
      </c>
      <c r="I296" s="2" t="s">
        <v>1065</v>
      </c>
      <c r="J296" s="2" t="s">
        <v>36</v>
      </c>
      <c r="K296" s="2" t="s">
        <v>36</v>
      </c>
      <c r="L296" s="2" t="s">
        <v>751</v>
      </c>
      <c r="M296" s="4">
        <v>39364</v>
      </c>
      <c r="N296" s="3">
        <v>16</v>
      </c>
      <c r="O296" s="3">
        <v>1</v>
      </c>
      <c r="P296" s="2" t="s">
        <v>26</v>
      </c>
      <c r="Q296" s="2" t="s">
        <v>27</v>
      </c>
      <c r="R296" s="2" t="s">
        <v>315</v>
      </c>
      <c r="S296" s="2" t="s">
        <v>674</v>
      </c>
    </row>
    <row r="297" spans="1:19">
      <c r="A297" s="2">
        <v>100392</v>
      </c>
      <c r="B297" s="2" t="s">
        <v>1066</v>
      </c>
      <c r="C297" s="2" t="s">
        <v>1067</v>
      </c>
      <c r="D297" s="2" t="s">
        <v>1068</v>
      </c>
      <c r="E297" s="2" t="s">
        <v>33</v>
      </c>
      <c r="F297" s="4">
        <v>30126</v>
      </c>
      <c r="G297" s="2">
        <v>41</v>
      </c>
      <c r="H297" s="2" t="s">
        <v>313</v>
      </c>
      <c r="I297" s="2" t="s">
        <v>1069</v>
      </c>
      <c r="J297" s="2" t="s">
        <v>36</v>
      </c>
      <c r="K297" s="2" t="s">
        <v>36</v>
      </c>
      <c r="L297" s="2" t="s">
        <v>1043</v>
      </c>
      <c r="M297" s="4">
        <v>39692</v>
      </c>
      <c r="N297" s="3">
        <v>15</v>
      </c>
      <c r="O297" s="3">
        <v>2</v>
      </c>
      <c r="P297" s="2" t="s">
        <v>26</v>
      </c>
      <c r="Q297" s="2" t="s">
        <v>27</v>
      </c>
      <c r="R297" s="2" t="s">
        <v>315</v>
      </c>
      <c r="S297" s="2" t="s">
        <v>674</v>
      </c>
    </row>
    <row r="298" spans="1:19">
      <c r="A298" s="2">
        <v>100382</v>
      </c>
      <c r="B298" s="2" t="s">
        <v>1070</v>
      </c>
      <c r="C298" s="2" t="s">
        <v>1071</v>
      </c>
      <c r="D298" s="2" t="s">
        <v>1072</v>
      </c>
      <c r="E298" s="2" t="s">
        <v>33</v>
      </c>
      <c r="F298" s="4">
        <v>29981</v>
      </c>
      <c r="G298" s="2">
        <v>41</v>
      </c>
      <c r="H298" s="2" t="s">
        <v>34</v>
      </c>
      <c r="I298" s="2" t="s">
        <v>1073</v>
      </c>
      <c r="J298" s="2" t="s">
        <v>36</v>
      </c>
      <c r="K298" s="2" t="s">
        <v>36</v>
      </c>
      <c r="L298" s="2" t="s">
        <v>46</v>
      </c>
      <c r="M298" s="4">
        <v>39692</v>
      </c>
      <c r="N298" s="3">
        <v>15</v>
      </c>
      <c r="O298" s="3">
        <v>2</v>
      </c>
      <c r="P298" s="2" t="s">
        <v>26</v>
      </c>
      <c r="Q298" s="2" t="s">
        <v>358</v>
      </c>
      <c r="R298" s="2" t="s">
        <v>315</v>
      </c>
      <c r="S298" s="2" t="s">
        <v>674</v>
      </c>
    </row>
    <row r="299" spans="1:19">
      <c r="A299" s="2">
        <v>100039</v>
      </c>
      <c r="B299" s="2" t="s">
        <v>1074</v>
      </c>
      <c r="C299" s="2" t="s">
        <v>1056</v>
      </c>
      <c r="D299" s="2" t="s">
        <v>1075</v>
      </c>
      <c r="E299" s="2" t="s">
        <v>33</v>
      </c>
      <c r="F299" s="4">
        <v>30227</v>
      </c>
      <c r="G299" s="2">
        <v>41</v>
      </c>
      <c r="H299" s="2" t="s">
        <v>313</v>
      </c>
      <c r="I299" s="2" t="s">
        <v>853</v>
      </c>
      <c r="J299" s="2" t="s">
        <v>36</v>
      </c>
      <c r="K299" s="2" t="s">
        <v>36</v>
      </c>
      <c r="L299" s="2" t="s">
        <v>854</v>
      </c>
      <c r="M299" s="4">
        <v>38139</v>
      </c>
      <c r="N299" s="3">
        <v>19</v>
      </c>
      <c r="O299" s="3">
        <v>5</v>
      </c>
      <c r="P299" s="2" t="s">
        <v>26</v>
      </c>
      <c r="Q299" s="2" t="s">
        <v>27</v>
      </c>
      <c r="R299" s="2" t="s">
        <v>315</v>
      </c>
      <c r="S299" s="2" t="s">
        <v>674</v>
      </c>
    </row>
    <row r="300" spans="1:19">
      <c r="A300" s="2">
        <v>100127</v>
      </c>
      <c r="B300" s="2" t="s">
        <v>1076</v>
      </c>
      <c r="C300" s="2" t="s">
        <v>1077</v>
      </c>
      <c r="D300" s="2" t="s">
        <v>1078</v>
      </c>
      <c r="E300" s="2" t="s">
        <v>33</v>
      </c>
      <c r="F300" s="4">
        <v>30025</v>
      </c>
      <c r="G300" s="2">
        <v>41</v>
      </c>
      <c r="H300" s="2" t="s">
        <v>313</v>
      </c>
      <c r="I300" s="2" t="s">
        <v>1079</v>
      </c>
      <c r="J300" s="2" t="s">
        <v>36</v>
      </c>
      <c r="K300" s="2" t="s">
        <v>36</v>
      </c>
      <c r="L300" s="2" t="s">
        <v>552</v>
      </c>
      <c r="M300" s="4">
        <v>37158</v>
      </c>
      <c r="N300" s="3">
        <v>22</v>
      </c>
      <c r="O300" s="3">
        <v>1</v>
      </c>
      <c r="P300" s="2" t="s">
        <v>26</v>
      </c>
      <c r="Q300" s="2" t="s">
        <v>27</v>
      </c>
      <c r="R300" s="2" t="s">
        <v>315</v>
      </c>
      <c r="S300" s="2" t="s">
        <v>674</v>
      </c>
    </row>
    <row r="301" spans="1:19">
      <c r="A301" s="2">
        <v>131311</v>
      </c>
      <c r="B301" s="2" t="s">
        <v>979</v>
      </c>
      <c r="C301" s="2" t="s">
        <v>1080</v>
      </c>
      <c r="D301" s="2" t="s">
        <v>1081</v>
      </c>
      <c r="E301" s="2" t="s">
        <v>33</v>
      </c>
      <c r="F301" s="4">
        <v>30064</v>
      </c>
      <c r="G301" s="2">
        <v>41</v>
      </c>
      <c r="H301" s="2" t="s">
        <v>24</v>
      </c>
      <c r="I301" s="2" t="s">
        <v>861</v>
      </c>
      <c r="J301" s="2" t="s">
        <v>761</v>
      </c>
      <c r="K301" s="2" t="s">
        <v>762</v>
      </c>
      <c r="L301" s="2" t="s">
        <v>763</v>
      </c>
      <c r="M301" s="4">
        <v>44811</v>
      </c>
      <c r="N301" s="3">
        <v>1</v>
      </c>
      <c r="O301" s="3">
        <v>2</v>
      </c>
      <c r="P301" s="2" t="s">
        <v>26</v>
      </c>
      <c r="Q301" s="1"/>
      <c r="R301" s="1"/>
      <c r="S301" s="2" t="s">
        <v>674</v>
      </c>
    </row>
    <row r="302" spans="1:19">
      <c r="A302" s="2">
        <v>110980</v>
      </c>
      <c r="B302" s="2" t="s">
        <v>1082</v>
      </c>
      <c r="C302" s="2" t="s">
        <v>1083</v>
      </c>
      <c r="D302" s="2" t="s">
        <v>1084</v>
      </c>
      <c r="E302" s="2" t="s">
        <v>33</v>
      </c>
      <c r="F302" s="4">
        <v>29868</v>
      </c>
      <c r="G302" s="2">
        <v>42</v>
      </c>
      <c r="H302" s="2" t="s">
        <v>678</v>
      </c>
      <c r="I302" s="2" t="s">
        <v>1085</v>
      </c>
      <c r="J302" s="2" t="s">
        <v>36</v>
      </c>
      <c r="K302" s="2" t="s">
        <v>36</v>
      </c>
      <c r="L302" s="2" t="s">
        <v>680</v>
      </c>
      <c r="M302" s="4">
        <v>42380</v>
      </c>
      <c r="N302" s="3">
        <v>7</v>
      </c>
      <c r="O302" s="3">
        <v>10</v>
      </c>
      <c r="P302" s="2" t="s">
        <v>26</v>
      </c>
      <c r="Q302" s="2" t="s">
        <v>358</v>
      </c>
      <c r="R302" s="2" t="s">
        <v>315</v>
      </c>
      <c r="S302" s="2" t="s">
        <v>674</v>
      </c>
    </row>
    <row r="303" spans="1:19">
      <c r="A303" s="2">
        <v>100696</v>
      </c>
      <c r="B303" s="2" t="s">
        <v>1086</v>
      </c>
      <c r="C303" s="2" t="s">
        <v>1087</v>
      </c>
      <c r="D303" s="2" t="s">
        <v>1088</v>
      </c>
      <c r="E303" s="2" t="s">
        <v>33</v>
      </c>
      <c r="F303" s="4">
        <v>29688</v>
      </c>
      <c r="G303" s="2">
        <v>42</v>
      </c>
      <c r="H303" s="2" t="s">
        <v>34</v>
      </c>
      <c r="I303" s="2" t="s">
        <v>35</v>
      </c>
      <c r="J303" s="2" t="s">
        <v>36</v>
      </c>
      <c r="K303" s="2" t="s">
        <v>36</v>
      </c>
      <c r="L303" s="2" t="s">
        <v>88</v>
      </c>
      <c r="M303" s="4">
        <v>41456</v>
      </c>
      <c r="N303" s="3">
        <v>10</v>
      </c>
      <c r="O303" s="3">
        <v>4</v>
      </c>
      <c r="P303" s="2" t="s">
        <v>26</v>
      </c>
      <c r="Q303" s="2" t="s">
        <v>358</v>
      </c>
      <c r="R303" s="2" t="s">
        <v>438</v>
      </c>
      <c r="S303" s="2" t="s">
        <v>674</v>
      </c>
    </row>
    <row r="304" spans="1:19">
      <c r="A304" s="2">
        <v>100491</v>
      </c>
      <c r="B304" s="2" t="s">
        <v>1089</v>
      </c>
      <c r="C304" s="2" t="s">
        <v>687</v>
      </c>
      <c r="D304" s="2" t="s">
        <v>1090</v>
      </c>
      <c r="E304" s="2" t="s">
        <v>22</v>
      </c>
      <c r="F304" s="4">
        <v>29637</v>
      </c>
      <c r="G304" s="2">
        <v>42</v>
      </c>
      <c r="H304" s="2" t="s">
        <v>313</v>
      </c>
      <c r="I304" s="2" t="s">
        <v>1062</v>
      </c>
      <c r="J304" s="2" t="s">
        <v>36</v>
      </c>
      <c r="K304" s="2" t="s">
        <v>36</v>
      </c>
      <c r="L304" s="2" t="s">
        <v>325</v>
      </c>
      <c r="M304" s="4">
        <v>40182</v>
      </c>
      <c r="N304" s="3">
        <v>13</v>
      </c>
      <c r="O304" s="3">
        <v>10</v>
      </c>
      <c r="P304" s="2" t="s">
        <v>26</v>
      </c>
      <c r="Q304" s="2" t="s">
        <v>27</v>
      </c>
      <c r="R304" s="2" t="s">
        <v>315</v>
      </c>
      <c r="S304" s="2" t="s">
        <v>674</v>
      </c>
    </row>
    <row r="305" spans="1:19">
      <c r="A305" s="2">
        <v>100486</v>
      </c>
      <c r="B305" s="2" t="s">
        <v>1091</v>
      </c>
      <c r="C305" s="2" t="s">
        <v>267</v>
      </c>
      <c r="D305" s="2" t="s">
        <v>1092</v>
      </c>
      <c r="E305" s="2" t="s">
        <v>33</v>
      </c>
      <c r="F305" s="4">
        <v>29579</v>
      </c>
      <c r="G305" s="2">
        <v>42</v>
      </c>
      <c r="H305" s="2" t="s">
        <v>313</v>
      </c>
      <c r="I305" s="2" t="s">
        <v>1093</v>
      </c>
      <c r="J305" s="2" t="s">
        <v>36</v>
      </c>
      <c r="K305" s="2" t="s">
        <v>36</v>
      </c>
      <c r="L305" s="2" t="s">
        <v>944</v>
      </c>
      <c r="M305" s="4">
        <v>40133</v>
      </c>
      <c r="N305" s="3">
        <v>13</v>
      </c>
      <c r="O305" s="3">
        <v>11</v>
      </c>
      <c r="P305" s="2" t="s">
        <v>26</v>
      </c>
      <c r="Q305" s="2" t="s">
        <v>27</v>
      </c>
      <c r="R305" s="2" t="s">
        <v>315</v>
      </c>
      <c r="S305" s="2" t="s">
        <v>674</v>
      </c>
    </row>
    <row r="306" spans="1:19">
      <c r="A306" s="2">
        <v>100852</v>
      </c>
      <c r="B306" s="2" t="s">
        <v>1094</v>
      </c>
      <c r="C306" s="2" t="s">
        <v>1095</v>
      </c>
      <c r="D306" s="2" t="s">
        <v>1096</v>
      </c>
      <c r="E306" s="2" t="s">
        <v>33</v>
      </c>
      <c r="F306" s="4">
        <v>29236</v>
      </c>
      <c r="G306" s="2">
        <v>43</v>
      </c>
      <c r="H306" s="2" t="s">
        <v>34</v>
      </c>
      <c r="I306" s="2" t="s">
        <v>35</v>
      </c>
      <c r="J306" s="2" t="s">
        <v>36</v>
      </c>
      <c r="K306" s="2" t="s">
        <v>36</v>
      </c>
      <c r="L306" s="2" t="s">
        <v>46</v>
      </c>
      <c r="M306" s="4">
        <v>41671</v>
      </c>
      <c r="N306" s="3">
        <v>9</v>
      </c>
      <c r="O306" s="3">
        <v>9</v>
      </c>
      <c r="P306" s="2" t="s">
        <v>26</v>
      </c>
      <c r="Q306" s="2" t="s">
        <v>27</v>
      </c>
      <c r="R306" s="2" t="s">
        <v>315</v>
      </c>
      <c r="S306" s="2" t="s">
        <v>674</v>
      </c>
    </row>
    <row r="307" spans="1:19">
      <c r="A307" s="2">
        <v>100258</v>
      </c>
      <c r="B307" s="2" t="s">
        <v>1002</v>
      </c>
      <c r="C307" s="2" t="s">
        <v>220</v>
      </c>
      <c r="D307" s="2" t="s">
        <v>1097</v>
      </c>
      <c r="E307" s="2" t="s">
        <v>33</v>
      </c>
      <c r="F307" s="4">
        <v>29263</v>
      </c>
      <c r="G307" s="2">
        <v>43</v>
      </c>
      <c r="H307" s="2" t="s">
        <v>313</v>
      </c>
      <c r="I307" s="2" t="s">
        <v>543</v>
      </c>
      <c r="J307" s="2" t="s">
        <v>36</v>
      </c>
      <c r="K307" s="2" t="s">
        <v>36</v>
      </c>
      <c r="L307" s="2" t="s">
        <v>834</v>
      </c>
      <c r="M307" s="4">
        <v>36039</v>
      </c>
      <c r="N307" s="3">
        <v>25</v>
      </c>
      <c r="O307" s="3">
        <v>2</v>
      </c>
      <c r="P307" s="2" t="s">
        <v>26</v>
      </c>
      <c r="Q307" s="2" t="s">
        <v>336</v>
      </c>
      <c r="R307" s="2" t="s">
        <v>315</v>
      </c>
      <c r="S307" s="2" t="s">
        <v>674</v>
      </c>
    </row>
    <row r="308" spans="1:19">
      <c r="A308" s="2">
        <v>131336</v>
      </c>
      <c r="B308" s="2" t="s">
        <v>1098</v>
      </c>
      <c r="C308" s="2" t="s">
        <v>1099</v>
      </c>
      <c r="D308" s="2" t="s">
        <v>1100</v>
      </c>
      <c r="E308" s="2" t="s">
        <v>33</v>
      </c>
      <c r="F308" s="4">
        <v>29508</v>
      </c>
      <c r="G308" s="2">
        <v>43</v>
      </c>
      <c r="H308" s="2" t="s">
        <v>678</v>
      </c>
      <c r="I308" s="2" t="s">
        <v>946</v>
      </c>
      <c r="J308" s="2" t="s">
        <v>36</v>
      </c>
      <c r="K308" s="2" t="s">
        <v>36</v>
      </c>
      <c r="L308" s="2" t="s">
        <v>680</v>
      </c>
      <c r="M308" s="4">
        <v>44927</v>
      </c>
      <c r="N308" s="3">
        <v>0</v>
      </c>
      <c r="O308" s="3">
        <v>10</v>
      </c>
      <c r="P308" s="2" t="s">
        <v>26</v>
      </c>
      <c r="Q308" s="1"/>
      <c r="R308" s="1"/>
      <c r="S308" s="2" t="s">
        <v>674</v>
      </c>
    </row>
    <row r="309" spans="1:19">
      <c r="A309" s="2">
        <v>100622</v>
      </c>
      <c r="B309" s="2" t="s">
        <v>1101</v>
      </c>
      <c r="C309" s="2" t="s">
        <v>159</v>
      </c>
      <c r="D309" s="2" t="s">
        <v>1102</v>
      </c>
      <c r="E309" s="2" t="s">
        <v>33</v>
      </c>
      <c r="F309" s="4">
        <v>29517</v>
      </c>
      <c r="G309" s="2">
        <v>43</v>
      </c>
      <c r="H309" s="2" t="s">
        <v>678</v>
      </c>
      <c r="I309" s="2" t="s">
        <v>679</v>
      </c>
      <c r="J309" s="2" t="s">
        <v>36</v>
      </c>
      <c r="K309" s="2" t="s">
        <v>36</v>
      </c>
      <c r="L309" s="2" t="s">
        <v>680</v>
      </c>
      <c r="M309" s="4">
        <v>40812</v>
      </c>
      <c r="N309" s="3">
        <v>12</v>
      </c>
      <c r="O309" s="3">
        <v>1</v>
      </c>
      <c r="P309" s="9" t="s">
        <v>26</v>
      </c>
      <c r="Q309" s="1"/>
      <c r="R309" s="1"/>
      <c r="S309" s="2" t="s">
        <v>674</v>
      </c>
    </row>
    <row r="310" spans="1:19">
      <c r="A310" s="2">
        <v>131061</v>
      </c>
      <c r="B310" s="2" t="s">
        <v>1103</v>
      </c>
      <c r="C310" s="2" t="s">
        <v>209</v>
      </c>
      <c r="D310" s="2" t="s">
        <v>1104</v>
      </c>
      <c r="E310" s="2" t="s">
        <v>22</v>
      </c>
      <c r="F310" s="4">
        <v>28942</v>
      </c>
      <c r="G310" s="2">
        <v>44</v>
      </c>
      <c r="H310" s="2" t="s">
        <v>24</v>
      </c>
      <c r="I310" s="2" t="s">
        <v>1105</v>
      </c>
      <c r="J310" s="2" t="s">
        <v>761</v>
      </c>
      <c r="K310" s="2" t="s">
        <v>762</v>
      </c>
      <c r="L310" s="2" t="s">
        <v>871</v>
      </c>
      <c r="M310" s="4">
        <v>42917</v>
      </c>
      <c r="N310" s="3">
        <v>6</v>
      </c>
      <c r="O310" s="3">
        <v>4</v>
      </c>
      <c r="P310" s="2" t="s">
        <v>26</v>
      </c>
      <c r="Q310" s="2" t="s">
        <v>358</v>
      </c>
      <c r="R310" s="2" t="s">
        <v>315</v>
      </c>
      <c r="S310" s="2" t="s">
        <v>674</v>
      </c>
    </row>
    <row r="311" spans="1:19">
      <c r="A311" s="2">
        <v>100290</v>
      </c>
      <c r="B311" s="2" t="s">
        <v>1106</v>
      </c>
      <c r="C311" s="2" t="s">
        <v>346</v>
      </c>
      <c r="D311" s="2" t="s">
        <v>1107</v>
      </c>
      <c r="E311" s="2" t="s">
        <v>22</v>
      </c>
      <c r="F311" s="4">
        <v>28882</v>
      </c>
      <c r="G311" s="2">
        <v>44</v>
      </c>
      <c r="H311" s="2" t="s">
        <v>313</v>
      </c>
      <c r="I311" s="2" t="s">
        <v>1108</v>
      </c>
      <c r="J311" s="2" t="s">
        <v>761</v>
      </c>
      <c r="K311" s="2" t="s">
        <v>762</v>
      </c>
      <c r="L311" s="2" t="s">
        <v>776</v>
      </c>
      <c r="M311" s="4">
        <v>38681</v>
      </c>
      <c r="N311" s="3">
        <v>17</v>
      </c>
      <c r="O311" s="3">
        <v>11</v>
      </c>
      <c r="P311" s="2" t="s">
        <v>26</v>
      </c>
      <c r="Q311" s="2" t="s">
        <v>358</v>
      </c>
      <c r="R311" s="2" t="s">
        <v>315</v>
      </c>
      <c r="S311" s="2" t="s">
        <v>674</v>
      </c>
    </row>
    <row r="312" spans="1:19">
      <c r="A312" s="2">
        <v>131349</v>
      </c>
      <c r="B312" s="2" t="s">
        <v>1082</v>
      </c>
      <c r="C312" s="2" t="s">
        <v>1109</v>
      </c>
      <c r="D312" s="2" t="s">
        <v>1110</v>
      </c>
      <c r="E312" s="2" t="s">
        <v>33</v>
      </c>
      <c r="F312" s="4">
        <v>29053</v>
      </c>
      <c r="G312" s="2">
        <v>44</v>
      </c>
      <c r="H312" s="2" t="s">
        <v>24</v>
      </c>
      <c r="I312" s="2" t="s">
        <v>1069</v>
      </c>
      <c r="J312" s="2" t="s">
        <v>36</v>
      </c>
      <c r="K312" s="2" t="s">
        <v>36</v>
      </c>
      <c r="L312" s="2" t="s">
        <v>1043</v>
      </c>
      <c r="M312" s="4">
        <v>44958</v>
      </c>
      <c r="N312" s="3">
        <v>0</v>
      </c>
      <c r="O312" s="3">
        <v>9</v>
      </c>
      <c r="P312" s="9" t="s">
        <v>26</v>
      </c>
      <c r="Q312" s="1"/>
      <c r="R312" s="1"/>
      <c r="S312" s="2" t="s">
        <v>674</v>
      </c>
    </row>
    <row r="313" spans="1:19">
      <c r="A313" s="2">
        <v>110996</v>
      </c>
      <c r="B313" s="2" t="s">
        <v>1111</v>
      </c>
      <c r="C313" s="2" t="s">
        <v>1112</v>
      </c>
      <c r="D313" s="2" t="s">
        <v>1113</v>
      </c>
      <c r="E313" s="2" t="s">
        <v>33</v>
      </c>
      <c r="F313" s="4">
        <v>28467</v>
      </c>
      <c r="G313" s="2">
        <v>45</v>
      </c>
      <c r="H313" s="2" t="s">
        <v>24</v>
      </c>
      <c r="I313" s="2" t="s">
        <v>1114</v>
      </c>
      <c r="J313" s="2" t="s">
        <v>761</v>
      </c>
      <c r="K313" s="2" t="s">
        <v>762</v>
      </c>
      <c r="L313" s="2" t="s">
        <v>776</v>
      </c>
      <c r="M313" s="4">
        <v>42432</v>
      </c>
      <c r="N313" s="3">
        <v>7</v>
      </c>
      <c r="O313" s="3">
        <v>8</v>
      </c>
      <c r="P313" s="2" t="s">
        <v>26</v>
      </c>
      <c r="Q313" s="2" t="s">
        <v>27</v>
      </c>
      <c r="R313" s="2" t="s">
        <v>434</v>
      </c>
      <c r="S313" s="2" t="s">
        <v>674</v>
      </c>
    </row>
    <row r="314" spans="1:19">
      <c r="A314" s="2">
        <v>100652</v>
      </c>
      <c r="B314" s="2" t="s">
        <v>1115</v>
      </c>
      <c r="C314" s="2" t="s">
        <v>1116</v>
      </c>
      <c r="D314" s="2" t="s">
        <v>1117</v>
      </c>
      <c r="E314" s="2" t="s">
        <v>33</v>
      </c>
      <c r="F314" s="4">
        <v>28487</v>
      </c>
      <c r="G314" s="2">
        <v>45</v>
      </c>
      <c r="H314" s="2" t="s">
        <v>313</v>
      </c>
      <c r="I314" s="2" t="s">
        <v>1079</v>
      </c>
      <c r="J314" s="2" t="s">
        <v>36</v>
      </c>
      <c r="K314" s="2" t="s">
        <v>36</v>
      </c>
      <c r="L314" s="2" t="s">
        <v>552</v>
      </c>
      <c r="M314" s="4">
        <v>41091</v>
      </c>
      <c r="N314" s="3">
        <v>11</v>
      </c>
      <c r="O314" s="3">
        <v>4</v>
      </c>
      <c r="P314" s="2" t="s">
        <v>26</v>
      </c>
      <c r="Q314" s="2" t="s">
        <v>358</v>
      </c>
      <c r="R314" s="2" t="s">
        <v>315</v>
      </c>
      <c r="S314" s="2" t="s">
        <v>674</v>
      </c>
    </row>
    <row r="315" spans="1:19">
      <c r="A315" s="2">
        <v>100539</v>
      </c>
      <c r="B315" s="2" t="s">
        <v>1118</v>
      </c>
      <c r="C315" s="2" t="s">
        <v>1119</v>
      </c>
      <c r="D315" s="2" t="s">
        <v>1120</v>
      </c>
      <c r="E315" s="2" t="s">
        <v>33</v>
      </c>
      <c r="F315" s="4">
        <v>28459</v>
      </c>
      <c r="G315" s="2">
        <v>45</v>
      </c>
      <c r="H315" s="2" t="s">
        <v>34</v>
      </c>
      <c r="I315" s="2" t="s">
        <v>333</v>
      </c>
      <c r="J315" s="2" t="s">
        <v>36</v>
      </c>
      <c r="K315" s="2" t="s">
        <v>36</v>
      </c>
      <c r="L315" s="2" t="s">
        <v>88</v>
      </c>
      <c r="M315" s="4">
        <v>40399</v>
      </c>
      <c r="N315" s="3">
        <v>13</v>
      </c>
      <c r="O315" s="3">
        <v>3</v>
      </c>
      <c r="P315" s="2" t="s">
        <v>26</v>
      </c>
      <c r="Q315" s="2" t="s">
        <v>27</v>
      </c>
      <c r="R315" s="2" t="s">
        <v>389</v>
      </c>
      <c r="S315" s="2" t="s">
        <v>674</v>
      </c>
    </row>
    <row r="316" spans="1:19">
      <c r="A316" s="2">
        <v>100450</v>
      </c>
      <c r="B316" s="2" t="s">
        <v>1121</v>
      </c>
      <c r="C316" s="2" t="s">
        <v>1122</v>
      </c>
      <c r="D316" s="2" t="s">
        <v>1123</v>
      </c>
      <c r="E316" s="2" t="s">
        <v>22</v>
      </c>
      <c r="F316" s="4">
        <v>28617</v>
      </c>
      <c r="G316" s="2">
        <v>45</v>
      </c>
      <c r="H316" s="2" t="s">
        <v>313</v>
      </c>
      <c r="I316" s="2" t="s">
        <v>829</v>
      </c>
      <c r="J316" s="2" t="s">
        <v>761</v>
      </c>
      <c r="K316" s="2" t="s">
        <v>762</v>
      </c>
      <c r="L316" s="2" t="s">
        <v>830</v>
      </c>
      <c r="M316" s="4">
        <v>39972</v>
      </c>
      <c r="N316" s="3">
        <v>14</v>
      </c>
      <c r="O316" s="3">
        <v>5</v>
      </c>
      <c r="P316" s="2" t="s">
        <v>26</v>
      </c>
      <c r="Q316" s="2" t="s">
        <v>27</v>
      </c>
      <c r="R316" s="2" t="s">
        <v>315</v>
      </c>
      <c r="S316" s="2" t="s">
        <v>674</v>
      </c>
    </row>
    <row r="317" spans="1:19">
      <c r="A317" s="2">
        <v>100056</v>
      </c>
      <c r="B317" s="2" t="s">
        <v>1124</v>
      </c>
      <c r="C317" s="2" t="s">
        <v>1125</v>
      </c>
      <c r="D317" s="2" t="s">
        <v>1126</v>
      </c>
      <c r="E317" s="2" t="s">
        <v>33</v>
      </c>
      <c r="F317" s="4">
        <v>28617</v>
      </c>
      <c r="G317" s="2">
        <v>45</v>
      </c>
      <c r="H317" s="2" t="s">
        <v>313</v>
      </c>
      <c r="I317" s="2" t="s">
        <v>1127</v>
      </c>
      <c r="J317" s="2" t="s">
        <v>761</v>
      </c>
      <c r="K317" s="2" t="s">
        <v>762</v>
      </c>
      <c r="L317" s="2" t="s">
        <v>763</v>
      </c>
      <c r="M317" s="4">
        <v>39637</v>
      </c>
      <c r="N317" s="3">
        <v>15</v>
      </c>
      <c r="O317" s="3">
        <v>4</v>
      </c>
      <c r="P317" s="2" t="s">
        <v>26</v>
      </c>
      <c r="Q317" s="2" t="s">
        <v>27</v>
      </c>
      <c r="R317" s="2" t="s">
        <v>315</v>
      </c>
      <c r="S317" s="2" t="s">
        <v>674</v>
      </c>
    </row>
    <row r="318" spans="1:19">
      <c r="A318" s="2">
        <v>100154</v>
      </c>
      <c r="B318" s="2" t="s">
        <v>1128</v>
      </c>
      <c r="C318" s="2" t="s">
        <v>1129</v>
      </c>
      <c r="D318" s="2" t="s">
        <v>1130</v>
      </c>
      <c r="E318" s="2" t="s">
        <v>33</v>
      </c>
      <c r="F318" s="4">
        <v>28542</v>
      </c>
      <c r="G318" s="2">
        <v>45</v>
      </c>
      <c r="H318" s="2" t="s">
        <v>313</v>
      </c>
      <c r="I318" s="2" t="s">
        <v>1062</v>
      </c>
      <c r="J318" s="2" t="s">
        <v>36</v>
      </c>
      <c r="K318" s="2" t="s">
        <v>36</v>
      </c>
      <c r="L318" s="2" t="s">
        <v>1131</v>
      </c>
      <c r="M318" s="4">
        <v>39387</v>
      </c>
      <c r="N318" s="3">
        <v>16</v>
      </c>
      <c r="O318" s="3">
        <v>0</v>
      </c>
      <c r="P318" s="2" t="s">
        <v>26</v>
      </c>
      <c r="Q318" s="2" t="s">
        <v>27</v>
      </c>
      <c r="R318" s="2" t="s">
        <v>315</v>
      </c>
      <c r="S318" s="2" t="s">
        <v>674</v>
      </c>
    </row>
    <row r="319" spans="1:19">
      <c r="A319" s="2">
        <v>110988</v>
      </c>
      <c r="B319" s="2" t="s">
        <v>1132</v>
      </c>
      <c r="C319" s="2" t="s">
        <v>1133</v>
      </c>
      <c r="D319" s="2" t="s">
        <v>1134</v>
      </c>
      <c r="E319" s="2" t="s">
        <v>33</v>
      </c>
      <c r="F319" s="4">
        <v>28439</v>
      </c>
      <c r="G319" s="2">
        <v>46</v>
      </c>
      <c r="H319" s="2" t="s">
        <v>313</v>
      </c>
      <c r="I319" s="2" t="s">
        <v>929</v>
      </c>
      <c r="J319" s="2" t="s">
        <v>761</v>
      </c>
      <c r="K319" s="2" t="s">
        <v>762</v>
      </c>
      <c r="L319" s="2" t="s">
        <v>800</v>
      </c>
      <c r="M319" s="4">
        <v>42431</v>
      </c>
      <c r="N319" s="3">
        <v>7</v>
      </c>
      <c r="O319" s="3">
        <v>8</v>
      </c>
      <c r="P319" s="2" t="s">
        <v>26</v>
      </c>
      <c r="Q319" s="2" t="s">
        <v>358</v>
      </c>
      <c r="R319" s="2" t="s">
        <v>434</v>
      </c>
      <c r="S319" s="2" t="s">
        <v>674</v>
      </c>
    </row>
    <row r="320" spans="1:19">
      <c r="A320" s="2">
        <v>110993</v>
      </c>
      <c r="B320" s="2" t="s">
        <v>1135</v>
      </c>
      <c r="C320" s="2" t="s">
        <v>44</v>
      </c>
      <c r="D320" s="2" t="s">
        <v>1136</v>
      </c>
      <c r="E320" s="2" t="s">
        <v>33</v>
      </c>
      <c r="F320" s="4">
        <v>28355</v>
      </c>
      <c r="G320" s="2">
        <v>46</v>
      </c>
      <c r="H320" s="2" t="s">
        <v>313</v>
      </c>
      <c r="I320" s="2" t="s">
        <v>929</v>
      </c>
      <c r="J320" s="2" t="s">
        <v>761</v>
      </c>
      <c r="K320" s="2" t="s">
        <v>762</v>
      </c>
      <c r="L320" s="2" t="s">
        <v>763</v>
      </c>
      <c r="M320" s="4">
        <v>42431</v>
      </c>
      <c r="N320" s="3">
        <v>7</v>
      </c>
      <c r="O320" s="3">
        <v>8</v>
      </c>
      <c r="P320" s="2" t="s">
        <v>26</v>
      </c>
      <c r="Q320" s="2" t="s">
        <v>358</v>
      </c>
      <c r="R320" s="2" t="s">
        <v>539</v>
      </c>
      <c r="S320" s="2" t="s">
        <v>674</v>
      </c>
    </row>
    <row r="321" spans="1:19">
      <c r="A321" s="2">
        <v>100646</v>
      </c>
      <c r="B321" s="2" t="s">
        <v>367</v>
      </c>
      <c r="C321" s="2" t="s">
        <v>1137</v>
      </c>
      <c r="D321" s="2" t="s">
        <v>1138</v>
      </c>
      <c r="E321" s="2" t="s">
        <v>22</v>
      </c>
      <c r="F321" s="4">
        <v>28300</v>
      </c>
      <c r="G321" s="2">
        <v>46</v>
      </c>
      <c r="H321" s="2" t="s">
        <v>313</v>
      </c>
      <c r="I321" s="2" t="s">
        <v>1139</v>
      </c>
      <c r="J321" s="2" t="s">
        <v>36</v>
      </c>
      <c r="K321" s="2" t="s">
        <v>36</v>
      </c>
      <c r="L321" s="2" t="s">
        <v>871</v>
      </c>
      <c r="M321" s="4">
        <v>41064</v>
      </c>
      <c r="N321" s="3">
        <v>11</v>
      </c>
      <c r="O321" s="3">
        <v>5</v>
      </c>
      <c r="P321" s="2" t="s">
        <v>26</v>
      </c>
      <c r="Q321" s="2" t="s">
        <v>27</v>
      </c>
      <c r="R321" s="2" t="s">
        <v>315</v>
      </c>
      <c r="S321" s="2" t="s">
        <v>674</v>
      </c>
    </row>
    <row r="322" spans="1:19">
      <c r="A322" s="11">
        <v>100494</v>
      </c>
      <c r="B322" s="11" t="s">
        <v>1140</v>
      </c>
      <c r="C322" s="11" t="s">
        <v>1141</v>
      </c>
      <c r="D322" s="11" t="s">
        <v>1142</v>
      </c>
      <c r="E322" s="11" t="s">
        <v>33</v>
      </c>
      <c r="F322" s="16">
        <v>28085</v>
      </c>
      <c r="G322" s="11">
        <v>46</v>
      </c>
      <c r="H322" s="11" t="s">
        <v>313</v>
      </c>
      <c r="I322" s="11" t="s">
        <v>1143</v>
      </c>
      <c r="J322" s="11" t="s">
        <v>36</v>
      </c>
      <c r="K322" s="11" t="s">
        <v>36</v>
      </c>
      <c r="L322" s="11" t="s">
        <v>734</v>
      </c>
      <c r="M322" s="16">
        <v>40182</v>
      </c>
      <c r="N322" s="15">
        <v>13</v>
      </c>
      <c r="O322" s="15">
        <v>10</v>
      </c>
      <c r="P322" s="11" t="s">
        <v>26</v>
      </c>
      <c r="Q322" s="11" t="s">
        <v>358</v>
      </c>
      <c r="R322" s="11" t="s">
        <v>315</v>
      </c>
      <c r="S322" s="11" t="s">
        <v>674</v>
      </c>
    </row>
    <row r="323" spans="1:19">
      <c r="A323" s="2">
        <v>100215</v>
      </c>
      <c r="B323" s="2" t="s">
        <v>1144</v>
      </c>
      <c r="C323" s="2" t="s">
        <v>1145</v>
      </c>
      <c r="D323" s="2" t="s">
        <v>1146</v>
      </c>
      <c r="E323" s="2" t="s">
        <v>22</v>
      </c>
      <c r="F323" s="4">
        <v>28411</v>
      </c>
      <c r="G323" s="2">
        <v>46</v>
      </c>
      <c r="H323" s="2" t="s">
        <v>313</v>
      </c>
      <c r="I323" s="2" t="s">
        <v>1147</v>
      </c>
      <c r="J323" s="2" t="s">
        <v>761</v>
      </c>
      <c r="K323" s="2" t="s">
        <v>762</v>
      </c>
      <c r="L323" s="2" t="s">
        <v>776</v>
      </c>
      <c r="M323" s="4">
        <v>39195</v>
      </c>
      <c r="N323" s="3">
        <v>16</v>
      </c>
      <c r="O323" s="3">
        <v>6</v>
      </c>
      <c r="P323" s="2" t="s">
        <v>26</v>
      </c>
      <c r="Q323" s="2" t="s">
        <v>358</v>
      </c>
      <c r="R323" s="2" t="s">
        <v>315</v>
      </c>
      <c r="S323" s="2" t="s">
        <v>674</v>
      </c>
    </row>
    <row r="324" spans="1:19">
      <c r="A324" s="2">
        <v>100311</v>
      </c>
      <c r="B324" s="2" t="s">
        <v>1148</v>
      </c>
      <c r="C324" s="2" t="s">
        <v>1149</v>
      </c>
      <c r="D324" s="2" t="s">
        <v>1150</v>
      </c>
      <c r="E324" s="2" t="s">
        <v>33</v>
      </c>
      <c r="F324" s="4">
        <v>28408</v>
      </c>
      <c r="G324" s="2">
        <v>46</v>
      </c>
      <c r="H324" s="2" t="s">
        <v>313</v>
      </c>
      <c r="I324" s="2" t="s">
        <v>543</v>
      </c>
      <c r="J324" s="2" t="s">
        <v>36</v>
      </c>
      <c r="K324" s="2" t="s">
        <v>36</v>
      </c>
      <c r="L324" s="2" t="s">
        <v>84</v>
      </c>
      <c r="M324" s="4">
        <v>38607</v>
      </c>
      <c r="N324" s="3">
        <v>18</v>
      </c>
      <c r="O324" s="3">
        <v>2</v>
      </c>
      <c r="P324" s="2" t="s">
        <v>26</v>
      </c>
      <c r="Q324" s="2" t="s">
        <v>27</v>
      </c>
      <c r="R324" s="2" t="s">
        <v>315</v>
      </c>
      <c r="S324" s="2" t="s">
        <v>674</v>
      </c>
    </row>
    <row r="325" spans="1:19">
      <c r="A325" s="2">
        <v>131260</v>
      </c>
      <c r="B325" s="2" t="s">
        <v>1151</v>
      </c>
      <c r="C325" s="2" t="s">
        <v>1152</v>
      </c>
      <c r="D325" s="2" t="s">
        <v>1153</v>
      </c>
      <c r="E325" s="2" t="s">
        <v>33</v>
      </c>
      <c r="F325" s="4">
        <v>27745</v>
      </c>
      <c r="G325" s="2">
        <v>47</v>
      </c>
      <c r="H325" s="2" t="s">
        <v>24</v>
      </c>
      <c r="I325" s="2" t="s">
        <v>543</v>
      </c>
      <c r="J325" s="2" t="s">
        <v>36</v>
      </c>
      <c r="K325" s="2" t="s">
        <v>36</v>
      </c>
      <c r="L325" s="2" t="s">
        <v>593</v>
      </c>
      <c r="M325" s="4">
        <v>44482</v>
      </c>
      <c r="N325" s="3">
        <v>2</v>
      </c>
      <c r="O325" s="3">
        <v>0</v>
      </c>
      <c r="P325" s="2" t="s">
        <v>26</v>
      </c>
      <c r="Q325" s="2" t="s">
        <v>27</v>
      </c>
      <c r="R325" s="2" t="s">
        <v>315</v>
      </c>
      <c r="S325" s="2" t="s">
        <v>674</v>
      </c>
    </row>
    <row r="326" spans="1:19">
      <c r="A326" s="2">
        <v>131060</v>
      </c>
      <c r="B326" s="2" t="s">
        <v>1154</v>
      </c>
      <c r="C326" s="2" t="s">
        <v>1155</v>
      </c>
      <c r="D326" s="2" t="s">
        <v>1156</v>
      </c>
      <c r="E326" s="2" t="s">
        <v>33</v>
      </c>
      <c r="F326" s="4">
        <v>27937</v>
      </c>
      <c r="G326" s="2">
        <v>47</v>
      </c>
      <c r="H326" s="2" t="s">
        <v>313</v>
      </c>
      <c r="I326" s="2" t="s">
        <v>1157</v>
      </c>
      <c r="J326" s="2" t="s">
        <v>36</v>
      </c>
      <c r="K326" s="2" t="s">
        <v>36</v>
      </c>
      <c r="L326" s="2" t="s">
        <v>734</v>
      </c>
      <c r="M326" s="4">
        <v>42917</v>
      </c>
      <c r="N326" s="3">
        <v>6</v>
      </c>
      <c r="O326" s="3">
        <v>4</v>
      </c>
      <c r="P326" s="2" t="s">
        <v>26</v>
      </c>
      <c r="Q326" s="2" t="s">
        <v>358</v>
      </c>
      <c r="R326" s="2" t="s">
        <v>315</v>
      </c>
      <c r="S326" s="2" t="s">
        <v>674</v>
      </c>
    </row>
    <row r="327" spans="1:19">
      <c r="A327" s="2">
        <v>100264</v>
      </c>
      <c r="B327" s="2" t="s">
        <v>492</v>
      </c>
      <c r="C327" s="2" t="s">
        <v>1158</v>
      </c>
      <c r="D327" s="2" t="s">
        <v>1159</v>
      </c>
      <c r="E327" s="2" t="s">
        <v>33</v>
      </c>
      <c r="F327" s="4">
        <v>28025</v>
      </c>
      <c r="G327" s="2">
        <v>47</v>
      </c>
      <c r="H327" s="2" t="s">
        <v>313</v>
      </c>
      <c r="I327" s="2" t="s">
        <v>1160</v>
      </c>
      <c r="J327" s="2" t="s">
        <v>36</v>
      </c>
      <c r="K327" s="2" t="s">
        <v>36</v>
      </c>
      <c r="L327" s="2" t="s">
        <v>712</v>
      </c>
      <c r="M327" s="4">
        <v>37419</v>
      </c>
      <c r="N327" s="3">
        <v>21</v>
      </c>
      <c r="O327" s="3">
        <v>5</v>
      </c>
      <c r="P327" s="2" t="s">
        <v>26</v>
      </c>
      <c r="Q327" s="2" t="s">
        <v>358</v>
      </c>
      <c r="R327" s="2" t="s">
        <v>315</v>
      </c>
      <c r="S327" s="2" t="s">
        <v>674</v>
      </c>
    </row>
    <row r="328" spans="1:19">
      <c r="A328" s="2">
        <v>100321</v>
      </c>
      <c r="B328" s="2" t="s">
        <v>1161</v>
      </c>
      <c r="C328" s="2" t="s">
        <v>1162</v>
      </c>
      <c r="D328" s="2" t="s">
        <v>1163</v>
      </c>
      <c r="E328" s="2" t="s">
        <v>33</v>
      </c>
      <c r="F328" s="4">
        <v>27671</v>
      </c>
      <c r="G328" s="2">
        <v>48</v>
      </c>
      <c r="H328" s="2" t="s">
        <v>313</v>
      </c>
      <c r="I328" s="2" t="s">
        <v>1164</v>
      </c>
      <c r="J328" s="2" t="s">
        <v>36</v>
      </c>
      <c r="K328" s="2" t="s">
        <v>36</v>
      </c>
      <c r="L328" s="2" t="s">
        <v>944</v>
      </c>
      <c r="M328" s="4">
        <v>37865</v>
      </c>
      <c r="N328" s="3">
        <v>20</v>
      </c>
      <c r="O328" s="3">
        <v>2</v>
      </c>
      <c r="P328" s="2" t="s">
        <v>26</v>
      </c>
      <c r="Q328" s="2" t="s">
        <v>27</v>
      </c>
      <c r="R328" s="2" t="s">
        <v>315</v>
      </c>
      <c r="S328" s="2" t="s">
        <v>674</v>
      </c>
    </row>
    <row r="329" spans="1:19">
      <c r="A329" s="2">
        <v>100191</v>
      </c>
      <c r="B329" s="2" t="s">
        <v>363</v>
      </c>
      <c r="C329" s="2" t="s">
        <v>1165</v>
      </c>
      <c r="D329" s="2" t="s">
        <v>1166</v>
      </c>
      <c r="E329" s="2" t="s">
        <v>33</v>
      </c>
      <c r="F329" s="4">
        <v>27660</v>
      </c>
      <c r="G329" s="2">
        <v>48</v>
      </c>
      <c r="H329" s="2" t="s">
        <v>313</v>
      </c>
      <c r="I329" s="2" t="s">
        <v>1160</v>
      </c>
      <c r="J329" s="2" t="s">
        <v>36</v>
      </c>
      <c r="K329" s="2" t="s">
        <v>36</v>
      </c>
      <c r="L329" s="2" t="s">
        <v>944</v>
      </c>
      <c r="M329" s="4">
        <v>36631</v>
      </c>
      <c r="N329" s="3">
        <v>23</v>
      </c>
      <c r="O329" s="3">
        <v>6</v>
      </c>
      <c r="P329" s="2" t="s">
        <v>26</v>
      </c>
      <c r="Q329" s="2" t="s">
        <v>27</v>
      </c>
      <c r="R329" s="2" t="s">
        <v>315</v>
      </c>
      <c r="S329" s="2" t="s">
        <v>674</v>
      </c>
    </row>
    <row r="330" spans="1:19">
      <c r="A330" s="2">
        <v>131318</v>
      </c>
      <c r="B330" s="2" t="s">
        <v>556</v>
      </c>
      <c r="C330" s="2" t="s">
        <v>1167</v>
      </c>
      <c r="D330" s="2" t="s">
        <v>1168</v>
      </c>
      <c r="E330" s="2" t="s">
        <v>33</v>
      </c>
      <c r="F330" s="4">
        <v>27576</v>
      </c>
      <c r="G330" s="2">
        <v>48</v>
      </c>
      <c r="H330" s="2" t="s">
        <v>24</v>
      </c>
      <c r="I330" s="2" t="s">
        <v>861</v>
      </c>
      <c r="J330" s="2" t="s">
        <v>761</v>
      </c>
      <c r="K330" s="2" t="s">
        <v>762</v>
      </c>
      <c r="L330" s="2" t="s">
        <v>84</v>
      </c>
      <c r="M330" s="4">
        <v>44811</v>
      </c>
      <c r="N330" s="3">
        <v>1</v>
      </c>
      <c r="O330" s="3">
        <v>2</v>
      </c>
      <c r="P330" s="2" t="s">
        <v>26</v>
      </c>
      <c r="Q330" s="1"/>
      <c r="R330" s="1"/>
      <c r="S330" s="2" t="s">
        <v>674</v>
      </c>
    </row>
    <row r="331" spans="1:19">
      <c r="A331" s="2">
        <v>111000</v>
      </c>
      <c r="B331" s="2" t="s">
        <v>1169</v>
      </c>
      <c r="C331" s="2" t="s">
        <v>1170</v>
      </c>
      <c r="D331" s="2" t="s">
        <v>1171</v>
      </c>
      <c r="E331" s="2" t="s">
        <v>33</v>
      </c>
      <c r="F331" s="4">
        <v>27099</v>
      </c>
      <c r="G331" s="2">
        <v>49</v>
      </c>
      <c r="H331" s="2" t="s">
        <v>313</v>
      </c>
      <c r="I331" s="2" t="s">
        <v>929</v>
      </c>
      <c r="J331" s="2" t="s">
        <v>761</v>
      </c>
      <c r="K331" s="2" t="s">
        <v>762</v>
      </c>
      <c r="L331" s="2" t="s">
        <v>763</v>
      </c>
      <c r="M331" s="4">
        <v>42431</v>
      </c>
      <c r="N331" s="3">
        <v>7</v>
      </c>
      <c r="O331" s="3">
        <v>8</v>
      </c>
      <c r="P331" s="2" t="s">
        <v>26</v>
      </c>
      <c r="Q331" s="2" t="s">
        <v>27</v>
      </c>
      <c r="R331" s="2" t="s">
        <v>1172</v>
      </c>
      <c r="S331" s="2" t="s">
        <v>674</v>
      </c>
    </row>
    <row r="332" spans="1:19">
      <c r="A332" s="2">
        <v>110986</v>
      </c>
      <c r="B332" s="2" t="s">
        <v>1173</v>
      </c>
      <c r="C332" s="2" t="s">
        <v>44</v>
      </c>
      <c r="D332" s="2" t="s">
        <v>1174</v>
      </c>
      <c r="E332" s="2" t="s">
        <v>22</v>
      </c>
      <c r="F332" s="4">
        <v>27309</v>
      </c>
      <c r="G332" s="2">
        <v>49</v>
      </c>
      <c r="H332" s="2" t="s">
        <v>24</v>
      </c>
      <c r="I332" s="2" t="s">
        <v>770</v>
      </c>
      <c r="J332" s="2" t="s">
        <v>761</v>
      </c>
      <c r="K332" s="2" t="s">
        <v>762</v>
      </c>
      <c r="L332" s="2" t="s">
        <v>776</v>
      </c>
      <c r="M332" s="4">
        <v>42431</v>
      </c>
      <c r="N332" s="3">
        <v>7</v>
      </c>
      <c r="O332" s="3">
        <v>8</v>
      </c>
      <c r="P332" s="2" t="s">
        <v>26</v>
      </c>
      <c r="Q332" s="2" t="s">
        <v>358</v>
      </c>
      <c r="R332" s="2" t="s">
        <v>434</v>
      </c>
      <c r="S332" s="2" t="s">
        <v>674</v>
      </c>
    </row>
    <row r="333" spans="1:19">
      <c r="A333" s="2">
        <v>100353</v>
      </c>
      <c r="B333" s="2" t="s">
        <v>270</v>
      </c>
      <c r="C333" s="2" t="s">
        <v>481</v>
      </c>
      <c r="D333" s="2" t="s">
        <v>1175</v>
      </c>
      <c r="E333" s="2" t="s">
        <v>22</v>
      </c>
      <c r="F333" s="4">
        <v>27233</v>
      </c>
      <c r="G333" s="2">
        <v>49</v>
      </c>
      <c r="H333" s="2" t="s">
        <v>313</v>
      </c>
      <c r="I333" s="2" t="s">
        <v>1176</v>
      </c>
      <c r="J333" s="2" t="s">
        <v>36</v>
      </c>
      <c r="K333" s="2" t="s">
        <v>36</v>
      </c>
      <c r="L333" s="2" t="s">
        <v>548</v>
      </c>
      <c r="M333" s="4">
        <v>39630</v>
      </c>
      <c r="N333" s="3">
        <v>15</v>
      </c>
      <c r="O333" s="3">
        <v>4</v>
      </c>
      <c r="P333" s="2" t="s">
        <v>26</v>
      </c>
      <c r="Q333" s="2" t="s">
        <v>358</v>
      </c>
      <c r="R333" s="2" t="s">
        <v>377</v>
      </c>
      <c r="S333" s="2" t="s">
        <v>674</v>
      </c>
    </row>
    <row r="334" spans="1:19">
      <c r="A334" s="2">
        <v>100126</v>
      </c>
      <c r="B334" s="2" t="s">
        <v>1177</v>
      </c>
      <c r="C334" s="2" t="s">
        <v>31</v>
      </c>
      <c r="D334" s="2" t="s">
        <v>1178</v>
      </c>
      <c r="E334" s="2" t="s">
        <v>33</v>
      </c>
      <c r="F334" s="4">
        <v>27048</v>
      </c>
      <c r="G334" s="2">
        <v>49</v>
      </c>
      <c r="H334" s="2" t="s">
        <v>313</v>
      </c>
      <c r="I334" s="2" t="s">
        <v>1179</v>
      </c>
      <c r="J334" s="2" t="s">
        <v>36</v>
      </c>
      <c r="K334" s="2" t="s">
        <v>36</v>
      </c>
      <c r="L334" s="2" t="s">
        <v>88</v>
      </c>
      <c r="M334" s="4">
        <v>35135</v>
      </c>
      <c r="N334" s="3">
        <v>27</v>
      </c>
      <c r="O334" s="3">
        <v>8</v>
      </c>
      <c r="P334" s="2" t="s">
        <v>26</v>
      </c>
      <c r="Q334" s="2" t="s">
        <v>27</v>
      </c>
      <c r="R334" s="2" t="s">
        <v>434</v>
      </c>
      <c r="S334" s="2" t="s">
        <v>674</v>
      </c>
    </row>
    <row r="335" spans="1:19">
      <c r="A335" s="2">
        <v>131339</v>
      </c>
      <c r="B335" s="2" t="s">
        <v>1180</v>
      </c>
      <c r="C335" s="2" t="s">
        <v>1181</v>
      </c>
      <c r="D335" s="2" t="s">
        <v>1182</v>
      </c>
      <c r="E335" s="2" t="s">
        <v>22</v>
      </c>
      <c r="F335" s="4">
        <v>27329</v>
      </c>
      <c r="G335" s="2">
        <v>49</v>
      </c>
      <c r="H335" s="2" t="s">
        <v>678</v>
      </c>
      <c r="I335" s="2" t="s">
        <v>946</v>
      </c>
      <c r="J335" s="2" t="s">
        <v>36</v>
      </c>
      <c r="K335" s="2" t="s">
        <v>36</v>
      </c>
      <c r="L335" s="2" t="s">
        <v>680</v>
      </c>
      <c r="M335" s="4">
        <v>44927</v>
      </c>
      <c r="N335" s="3">
        <v>0</v>
      </c>
      <c r="O335" s="3">
        <v>10</v>
      </c>
      <c r="P335" s="2" t="s">
        <v>26</v>
      </c>
      <c r="Q335" s="1"/>
      <c r="R335" s="1"/>
      <c r="S335" s="2" t="s">
        <v>674</v>
      </c>
    </row>
    <row r="336" spans="1:19">
      <c r="A336" s="2">
        <v>131323</v>
      </c>
      <c r="B336" s="2" t="s">
        <v>1183</v>
      </c>
      <c r="C336" s="2" t="s">
        <v>131</v>
      </c>
      <c r="D336" s="2" t="s">
        <v>1184</v>
      </c>
      <c r="E336" s="2" t="s">
        <v>22</v>
      </c>
      <c r="F336" s="4">
        <v>27181</v>
      </c>
      <c r="G336" s="2">
        <v>49</v>
      </c>
      <c r="H336" s="2" t="s">
        <v>678</v>
      </c>
      <c r="I336" s="2" t="s">
        <v>679</v>
      </c>
      <c r="J336" s="2" t="s">
        <v>36</v>
      </c>
      <c r="K336" s="2" t="s">
        <v>36</v>
      </c>
      <c r="L336" s="2" t="s">
        <v>680</v>
      </c>
      <c r="M336" s="4">
        <v>44819</v>
      </c>
      <c r="N336" s="3">
        <v>1</v>
      </c>
      <c r="O336" s="3">
        <v>1</v>
      </c>
      <c r="P336" s="2" t="s">
        <v>26</v>
      </c>
      <c r="Q336" s="1"/>
      <c r="R336" s="1"/>
      <c r="S336" s="2" t="s">
        <v>674</v>
      </c>
    </row>
    <row r="337" spans="1:19">
      <c r="A337" s="2">
        <v>131237</v>
      </c>
      <c r="B337" s="2" t="s">
        <v>1185</v>
      </c>
      <c r="C337" s="2" t="s">
        <v>1186</v>
      </c>
      <c r="D337" s="2" t="s">
        <v>1187</v>
      </c>
      <c r="E337" s="2" t="s">
        <v>22</v>
      </c>
      <c r="F337" s="4">
        <v>26998</v>
      </c>
      <c r="G337" s="2">
        <v>49</v>
      </c>
      <c r="H337" s="2" t="s">
        <v>24</v>
      </c>
      <c r="I337" s="2" t="s">
        <v>1188</v>
      </c>
      <c r="J337" s="2" t="s">
        <v>761</v>
      </c>
      <c r="K337" s="2" t="s">
        <v>762</v>
      </c>
      <c r="L337" s="2" t="s">
        <v>776</v>
      </c>
      <c r="M337" s="4">
        <v>44271</v>
      </c>
      <c r="N337" s="3">
        <v>2</v>
      </c>
      <c r="O337" s="3">
        <v>7</v>
      </c>
      <c r="P337" s="2" t="s">
        <v>26</v>
      </c>
      <c r="Q337" s="1"/>
      <c r="R337" s="1"/>
      <c r="S337" s="2" t="s">
        <v>674</v>
      </c>
    </row>
    <row r="338" spans="1:19">
      <c r="A338" s="2">
        <v>131038</v>
      </c>
      <c r="B338" s="2" t="s">
        <v>1189</v>
      </c>
      <c r="C338" s="2" t="s">
        <v>1190</v>
      </c>
      <c r="D338" s="2" t="s">
        <v>1191</v>
      </c>
      <c r="E338" s="2" t="s">
        <v>22</v>
      </c>
      <c r="F338" s="4">
        <v>26758</v>
      </c>
      <c r="G338" s="2">
        <v>50</v>
      </c>
      <c r="H338" s="2" t="s">
        <v>313</v>
      </c>
      <c r="I338" s="2" t="s">
        <v>829</v>
      </c>
      <c r="J338" s="2" t="s">
        <v>761</v>
      </c>
      <c r="K338" s="2" t="s">
        <v>762</v>
      </c>
      <c r="L338" s="2" t="s">
        <v>830</v>
      </c>
      <c r="M338" s="4">
        <v>42663</v>
      </c>
      <c r="N338" s="3">
        <v>7</v>
      </c>
      <c r="O338" s="3">
        <v>0</v>
      </c>
      <c r="P338" s="2" t="s">
        <v>26</v>
      </c>
      <c r="Q338" s="2" t="s">
        <v>27</v>
      </c>
      <c r="R338" s="2" t="s">
        <v>377</v>
      </c>
      <c r="S338" s="2" t="s">
        <v>674</v>
      </c>
    </row>
    <row r="339" spans="1:19">
      <c r="A339" s="2">
        <v>100614</v>
      </c>
      <c r="B339" s="2" t="s">
        <v>1121</v>
      </c>
      <c r="C339" s="2" t="s">
        <v>44</v>
      </c>
      <c r="D339" s="2" t="s">
        <v>1192</v>
      </c>
      <c r="E339" s="2" t="s">
        <v>22</v>
      </c>
      <c r="F339" s="4">
        <v>26950</v>
      </c>
      <c r="G339" s="2">
        <v>50</v>
      </c>
      <c r="H339" s="2" t="s">
        <v>24</v>
      </c>
      <c r="I339" s="2" t="s">
        <v>1193</v>
      </c>
      <c r="J339" s="2" t="s">
        <v>761</v>
      </c>
      <c r="K339" s="2" t="s">
        <v>762</v>
      </c>
      <c r="L339" s="2" t="s">
        <v>776</v>
      </c>
      <c r="M339" s="4">
        <v>40742</v>
      </c>
      <c r="N339" s="3">
        <v>12</v>
      </c>
      <c r="O339" s="3">
        <v>3</v>
      </c>
      <c r="P339" s="2" t="s">
        <v>26</v>
      </c>
      <c r="Q339" s="2" t="s">
        <v>27</v>
      </c>
      <c r="R339" s="2" t="s">
        <v>1194</v>
      </c>
      <c r="S339" s="2" t="s">
        <v>674</v>
      </c>
    </row>
    <row r="340" spans="1:19">
      <c r="A340" s="2">
        <v>100528</v>
      </c>
      <c r="B340" s="2" t="s">
        <v>1195</v>
      </c>
      <c r="C340" s="2" t="s">
        <v>194</v>
      </c>
      <c r="D340" s="2" t="s">
        <v>1196</v>
      </c>
      <c r="E340" s="2" t="s">
        <v>33</v>
      </c>
      <c r="F340" s="4">
        <v>26692</v>
      </c>
      <c r="G340" s="2">
        <v>50</v>
      </c>
      <c r="H340" s="2" t="s">
        <v>313</v>
      </c>
      <c r="I340" s="2" t="s">
        <v>929</v>
      </c>
      <c r="J340" s="2" t="s">
        <v>761</v>
      </c>
      <c r="K340" s="2" t="s">
        <v>762</v>
      </c>
      <c r="L340" s="2" t="s">
        <v>42</v>
      </c>
      <c r="M340" s="4">
        <v>40391</v>
      </c>
      <c r="N340" s="3">
        <v>13</v>
      </c>
      <c r="O340" s="3">
        <v>3</v>
      </c>
      <c r="P340" s="2" t="s">
        <v>26</v>
      </c>
      <c r="Q340" s="2" t="s">
        <v>358</v>
      </c>
      <c r="R340" s="2" t="s">
        <v>377</v>
      </c>
      <c r="S340" s="2" t="s">
        <v>674</v>
      </c>
    </row>
    <row r="341" spans="1:19">
      <c r="A341" s="2">
        <v>100193</v>
      </c>
      <c r="B341" s="2" t="s">
        <v>1197</v>
      </c>
      <c r="C341" s="2" t="s">
        <v>1198</v>
      </c>
      <c r="D341" s="2" t="s">
        <v>1199</v>
      </c>
      <c r="E341" s="2" t="s">
        <v>33</v>
      </c>
      <c r="F341" s="4">
        <v>26787</v>
      </c>
      <c r="G341" s="2">
        <v>50</v>
      </c>
      <c r="H341" s="2" t="s">
        <v>313</v>
      </c>
      <c r="I341" s="2" t="s">
        <v>1200</v>
      </c>
      <c r="J341" s="2" t="s">
        <v>36</v>
      </c>
      <c r="K341" s="2" t="s">
        <v>36</v>
      </c>
      <c r="L341" s="2" t="s">
        <v>944</v>
      </c>
      <c r="M341" s="4">
        <v>38292</v>
      </c>
      <c r="N341" s="3">
        <v>19</v>
      </c>
      <c r="O341" s="3">
        <v>0</v>
      </c>
      <c r="P341" s="2" t="s">
        <v>26</v>
      </c>
      <c r="Q341" s="2" t="s">
        <v>358</v>
      </c>
      <c r="R341" s="2" t="s">
        <v>315</v>
      </c>
      <c r="S341" s="2" t="s">
        <v>674</v>
      </c>
    </row>
    <row r="342" spans="1:19">
      <c r="A342" s="2">
        <v>131327</v>
      </c>
      <c r="B342" s="2" t="s">
        <v>1201</v>
      </c>
      <c r="C342" s="2" t="s">
        <v>1202</v>
      </c>
      <c r="D342" s="2" t="s">
        <v>1203</v>
      </c>
      <c r="E342" s="2" t="s">
        <v>33</v>
      </c>
      <c r="F342" s="4">
        <v>26682</v>
      </c>
      <c r="G342" s="2">
        <v>50</v>
      </c>
      <c r="H342" s="2" t="s">
        <v>24</v>
      </c>
      <c r="I342" s="2" t="s">
        <v>1051</v>
      </c>
      <c r="J342" s="2" t="s">
        <v>36</v>
      </c>
      <c r="K342" s="2" t="s">
        <v>36</v>
      </c>
      <c r="L342" s="2" t="s">
        <v>854</v>
      </c>
      <c r="M342" s="4">
        <v>44851</v>
      </c>
      <c r="N342" s="3">
        <v>1</v>
      </c>
      <c r="O342" s="3">
        <v>0</v>
      </c>
      <c r="P342" s="2" t="s">
        <v>26</v>
      </c>
      <c r="Q342" s="1"/>
      <c r="R342" s="1"/>
      <c r="S342" s="2" t="s">
        <v>674</v>
      </c>
    </row>
    <row r="343" spans="1:19">
      <c r="A343" s="2">
        <v>100393</v>
      </c>
      <c r="B343" s="2" t="s">
        <v>1204</v>
      </c>
      <c r="C343" s="2" t="s">
        <v>1205</v>
      </c>
      <c r="D343" s="2" t="s">
        <v>1206</v>
      </c>
      <c r="E343" s="2" t="s">
        <v>22</v>
      </c>
      <c r="F343" s="4">
        <v>26556</v>
      </c>
      <c r="G343" s="2">
        <v>51</v>
      </c>
      <c r="H343" s="2" t="s">
        <v>313</v>
      </c>
      <c r="I343" s="2" t="s">
        <v>1207</v>
      </c>
      <c r="J343" s="2" t="s">
        <v>36</v>
      </c>
      <c r="K343" s="2" t="s">
        <v>36</v>
      </c>
      <c r="L343" s="2" t="s">
        <v>447</v>
      </c>
      <c r="M343" s="4">
        <v>39692</v>
      </c>
      <c r="N343" s="3">
        <v>15</v>
      </c>
      <c r="O343" s="3">
        <v>2</v>
      </c>
      <c r="P343" s="2" t="s">
        <v>26</v>
      </c>
      <c r="Q343" s="2" t="s">
        <v>358</v>
      </c>
      <c r="R343" s="2" t="s">
        <v>315</v>
      </c>
      <c r="S343" s="2" t="s">
        <v>674</v>
      </c>
    </row>
    <row r="344" spans="1:19">
      <c r="A344" s="2">
        <v>100138</v>
      </c>
      <c r="B344" s="2" t="s">
        <v>1208</v>
      </c>
      <c r="C344" s="2" t="s">
        <v>1209</v>
      </c>
      <c r="D344" s="2" t="s">
        <v>1210</v>
      </c>
      <c r="E344" s="2" t="s">
        <v>22</v>
      </c>
      <c r="F344" s="4">
        <v>26567</v>
      </c>
      <c r="G344" s="2">
        <v>51</v>
      </c>
      <c r="H344" s="2" t="s">
        <v>313</v>
      </c>
      <c r="I344" s="2" t="s">
        <v>1211</v>
      </c>
      <c r="J344" s="2" t="s">
        <v>36</v>
      </c>
      <c r="K344" s="2" t="s">
        <v>36</v>
      </c>
      <c r="L344" s="2" t="s">
        <v>1212</v>
      </c>
      <c r="M344" s="4">
        <v>38596</v>
      </c>
      <c r="N344" s="3">
        <v>18</v>
      </c>
      <c r="O344" s="3">
        <v>2</v>
      </c>
      <c r="P344" s="2" t="s">
        <v>26</v>
      </c>
      <c r="Q344" s="2" t="s">
        <v>358</v>
      </c>
      <c r="R344" s="2" t="s">
        <v>315</v>
      </c>
      <c r="S344" s="2" t="s">
        <v>674</v>
      </c>
    </row>
    <row r="345" spans="1:19">
      <c r="A345" s="2">
        <v>100188</v>
      </c>
      <c r="B345" s="2" t="s">
        <v>1213</v>
      </c>
      <c r="C345" s="2" t="s">
        <v>1214</v>
      </c>
      <c r="D345" s="2" t="s">
        <v>1215</v>
      </c>
      <c r="E345" s="2" t="s">
        <v>33</v>
      </c>
      <c r="F345" s="4">
        <v>26596</v>
      </c>
      <c r="G345" s="2">
        <v>51</v>
      </c>
      <c r="H345" s="2" t="s">
        <v>313</v>
      </c>
      <c r="I345" s="2" t="s">
        <v>1216</v>
      </c>
      <c r="J345" s="2" t="s">
        <v>36</v>
      </c>
      <c r="K345" s="2" t="s">
        <v>36</v>
      </c>
      <c r="L345" s="2" t="s">
        <v>1043</v>
      </c>
      <c r="M345" s="4">
        <v>36342</v>
      </c>
      <c r="N345" s="3">
        <v>24</v>
      </c>
      <c r="O345" s="3">
        <v>4</v>
      </c>
      <c r="P345" s="2" t="s">
        <v>26</v>
      </c>
      <c r="Q345" s="2" t="s">
        <v>27</v>
      </c>
      <c r="R345" s="2" t="s">
        <v>315</v>
      </c>
      <c r="S345" s="2" t="s">
        <v>674</v>
      </c>
    </row>
    <row r="346" spans="1:19">
      <c r="A346" s="2">
        <v>100261</v>
      </c>
      <c r="B346" s="2" t="s">
        <v>1217</v>
      </c>
      <c r="C346" s="2" t="s">
        <v>1218</v>
      </c>
      <c r="D346" s="2" t="s">
        <v>1219</v>
      </c>
      <c r="E346" s="2" t="s">
        <v>33</v>
      </c>
      <c r="F346" s="4">
        <v>26289</v>
      </c>
      <c r="G346" s="2">
        <v>51</v>
      </c>
      <c r="H346" s="2" t="s">
        <v>313</v>
      </c>
      <c r="I346" s="2" t="s">
        <v>1220</v>
      </c>
      <c r="J346" s="2" t="s">
        <v>36</v>
      </c>
      <c r="K346" s="2" t="s">
        <v>36</v>
      </c>
      <c r="L346" s="2" t="s">
        <v>848</v>
      </c>
      <c r="M346" s="4">
        <v>35977</v>
      </c>
      <c r="N346" s="3">
        <v>25</v>
      </c>
      <c r="O346" s="3">
        <v>4</v>
      </c>
      <c r="P346" s="2" t="s">
        <v>26</v>
      </c>
      <c r="Q346" s="2" t="s">
        <v>358</v>
      </c>
      <c r="R346" s="2" t="s">
        <v>315</v>
      </c>
      <c r="S346" s="2" t="s">
        <v>674</v>
      </c>
    </row>
    <row r="347" spans="1:19">
      <c r="A347" s="2">
        <v>100268</v>
      </c>
      <c r="B347" s="2" t="s">
        <v>483</v>
      </c>
      <c r="C347" s="2" t="s">
        <v>1221</v>
      </c>
      <c r="D347" s="2" t="s">
        <v>1222</v>
      </c>
      <c r="E347" s="2" t="s">
        <v>33</v>
      </c>
      <c r="F347" s="4">
        <v>26434</v>
      </c>
      <c r="G347" s="2">
        <v>51</v>
      </c>
      <c r="H347" s="2" t="s">
        <v>313</v>
      </c>
      <c r="I347" s="2" t="s">
        <v>1223</v>
      </c>
      <c r="J347" s="2" t="s">
        <v>36</v>
      </c>
      <c r="K347" s="2" t="s">
        <v>36</v>
      </c>
      <c r="L347" s="2" t="s">
        <v>1224</v>
      </c>
      <c r="M347" s="4">
        <v>35674</v>
      </c>
      <c r="N347" s="3">
        <v>26</v>
      </c>
      <c r="O347" s="3">
        <v>2</v>
      </c>
      <c r="P347" s="2" t="s">
        <v>26</v>
      </c>
      <c r="Q347" s="2" t="s">
        <v>358</v>
      </c>
      <c r="R347" s="2" t="s">
        <v>315</v>
      </c>
      <c r="S347" s="2" t="s">
        <v>674</v>
      </c>
    </row>
    <row r="348" spans="1:19">
      <c r="A348" s="2">
        <v>110977</v>
      </c>
      <c r="B348" s="2" t="s">
        <v>254</v>
      </c>
      <c r="C348" s="2" t="s">
        <v>1225</v>
      </c>
      <c r="D348" s="2" t="s">
        <v>1226</v>
      </c>
      <c r="E348" s="2" t="s">
        <v>22</v>
      </c>
      <c r="F348" s="4">
        <v>25886</v>
      </c>
      <c r="G348" s="2">
        <v>52</v>
      </c>
      <c r="H348" s="2" t="s">
        <v>1227</v>
      </c>
      <c r="I348" s="2" t="s">
        <v>829</v>
      </c>
      <c r="J348" s="2" t="s">
        <v>761</v>
      </c>
      <c r="K348" s="2" t="s">
        <v>762</v>
      </c>
      <c r="L348" s="2" t="s">
        <v>830</v>
      </c>
      <c r="M348" s="4">
        <v>42339</v>
      </c>
      <c r="N348" s="3">
        <v>7</v>
      </c>
      <c r="O348" s="3">
        <v>11</v>
      </c>
      <c r="P348" s="2" t="s">
        <v>26</v>
      </c>
      <c r="Q348" s="2" t="s">
        <v>27</v>
      </c>
      <c r="R348" s="2" t="s">
        <v>315</v>
      </c>
      <c r="S348" s="2" t="s">
        <v>674</v>
      </c>
    </row>
    <row r="349" spans="1:19">
      <c r="A349" s="2">
        <v>100248</v>
      </c>
      <c r="B349" s="2" t="s">
        <v>1228</v>
      </c>
      <c r="C349" s="2" t="s">
        <v>1229</v>
      </c>
      <c r="D349" s="2" t="s">
        <v>1230</v>
      </c>
      <c r="E349" s="2" t="s">
        <v>33</v>
      </c>
      <c r="F349" s="4">
        <v>26015</v>
      </c>
      <c r="G349" s="2">
        <v>52</v>
      </c>
      <c r="H349" s="2" t="s">
        <v>313</v>
      </c>
      <c r="I349" s="2" t="s">
        <v>1231</v>
      </c>
      <c r="J349" s="2" t="s">
        <v>36</v>
      </c>
      <c r="K349" s="2" t="s">
        <v>36</v>
      </c>
      <c r="L349" s="2" t="s">
        <v>725</v>
      </c>
      <c r="M349" s="4">
        <v>37622</v>
      </c>
      <c r="N349" s="3">
        <v>20</v>
      </c>
      <c r="O349" s="3">
        <v>10</v>
      </c>
      <c r="P349" s="2" t="s">
        <v>26</v>
      </c>
      <c r="Q349" s="2" t="s">
        <v>27</v>
      </c>
      <c r="R349" s="2" t="s">
        <v>315</v>
      </c>
      <c r="S349" s="2" t="s">
        <v>674</v>
      </c>
    </row>
    <row r="350" spans="1:19">
      <c r="A350" s="2">
        <v>100226</v>
      </c>
      <c r="B350" s="2" t="s">
        <v>267</v>
      </c>
      <c r="C350" s="2" t="s">
        <v>1221</v>
      </c>
      <c r="D350" s="2" t="s">
        <v>1232</v>
      </c>
      <c r="E350" s="2" t="s">
        <v>22</v>
      </c>
      <c r="F350" s="4">
        <v>26027</v>
      </c>
      <c r="G350" s="2">
        <v>52</v>
      </c>
      <c r="H350" s="2" t="s">
        <v>313</v>
      </c>
      <c r="I350" s="2" t="s">
        <v>775</v>
      </c>
      <c r="J350" s="2" t="s">
        <v>761</v>
      </c>
      <c r="K350" s="2" t="s">
        <v>762</v>
      </c>
      <c r="L350" s="2" t="s">
        <v>776</v>
      </c>
      <c r="M350" s="4">
        <v>35534</v>
      </c>
      <c r="N350" s="3">
        <v>26</v>
      </c>
      <c r="O350" s="3">
        <v>6</v>
      </c>
      <c r="P350" s="2" t="s">
        <v>26</v>
      </c>
      <c r="Q350" s="2" t="s">
        <v>358</v>
      </c>
      <c r="R350" s="2" t="s">
        <v>315</v>
      </c>
      <c r="S350" s="2" t="s">
        <v>674</v>
      </c>
    </row>
    <row r="351" spans="1:19">
      <c r="A351" s="2">
        <v>100294</v>
      </c>
      <c r="B351" s="2" t="s">
        <v>442</v>
      </c>
      <c r="C351" s="2" t="s">
        <v>554</v>
      </c>
      <c r="D351" s="2" t="s">
        <v>1233</v>
      </c>
      <c r="E351" s="2" t="s">
        <v>33</v>
      </c>
      <c r="F351" s="4">
        <v>25972</v>
      </c>
      <c r="G351" s="2">
        <v>52</v>
      </c>
      <c r="H351" s="2" t="s">
        <v>313</v>
      </c>
      <c r="I351" s="2" t="s">
        <v>1234</v>
      </c>
      <c r="J351" s="2" t="s">
        <v>36</v>
      </c>
      <c r="K351" s="2" t="s">
        <v>36</v>
      </c>
      <c r="L351" s="2" t="s">
        <v>843</v>
      </c>
      <c r="M351" s="4">
        <v>34213</v>
      </c>
      <c r="N351" s="3">
        <v>30</v>
      </c>
      <c r="O351" s="3">
        <v>2</v>
      </c>
      <c r="P351" s="2" t="s">
        <v>26</v>
      </c>
      <c r="Q351" s="2" t="s">
        <v>358</v>
      </c>
      <c r="R351" s="2" t="s">
        <v>315</v>
      </c>
      <c r="S351" s="2" t="s">
        <v>674</v>
      </c>
    </row>
    <row r="352" spans="1:19">
      <c r="A352" s="2">
        <v>100823</v>
      </c>
      <c r="B352" s="2" t="s">
        <v>448</v>
      </c>
      <c r="C352" s="2" t="s">
        <v>1235</v>
      </c>
      <c r="D352" s="2" t="s">
        <v>1236</v>
      </c>
      <c r="E352" s="2" t="s">
        <v>22</v>
      </c>
      <c r="F352" s="4">
        <v>25753</v>
      </c>
      <c r="G352" s="2">
        <v>53</v>
      </c>
      <c r="H352" s="2" t="s">
        <v>1227</v>
      </c>
      <c r="I352" s="2" t="s">
        <v>829</v>
      </c>
      <c r="J352" s="2" t="s">
        <v>761</v>
      </c>
      <c r="K352" s="2" t="s">
        <v>762</v>
      </c>
      <c r="L352" s="2" t="s">
        <v>830</v>
      </c>
      <c r="M352" s="4">
        <v>41645</v>
      </c>
      <c r="N352" s="3">
        <v>9</v>
      </c>
      <c r="O352" s="3">
        <v>10</v>
      </c>
      <c r="P352" s="2" t="s">
        <v>26</v>
      </c>
      <c r="Q352" s="2" t="s">
        <v>358</v>
      </c>
      <c r="R352" s="2" t="s">
        <v>539</v>
      </c>
      <c r="S352" s="2" t="s">
        <v>674</v>
      </c>
    </row>
    <row r="353" spans="1:19">
      <c r="A353" s="2">
        <v>100283</v>
      </c>
      <c r="B353" s="2" t="s">
        <v>1237</v>
      </c>
      <c r="C353" s="2" t="s">
        <v>484</v>
      </c>
      <c r="D353" s="2" t="s">
        <v>1238</v>
      </c>
      <c r="E353" s="2" t="s">
        <v>22</v>
      </c>
      <c r="F353" s="4">
        <v>25660</v>
      </c>
      <c r="G353" s="2">
        <v>53</v>
      </c>
      <c r="H353" s="2" t="s">
        <v>313</v>
      </c>
      <c r="I353" s="2" t="s">
        <v>861</v>
      </c>
      <c r="J353" s="2" t="s">
        <v>761</v>
      </c>
      <c r="K353" s="2" t="s">
        <v>762</v>
      </c>
      <c r="L353" s="2" t="s">
        <v>763</v>
      </c>
      <c r="M353" s="4">
        <v>38173</v>
      </c>
      <c r="N353" s="3">
        <v>19</v>
      </c>
      <c r="O353" s="3">
        <v>4</v>
      </c>
      <c r="P353" s="2" t="s">
        <v>26</v>
      </c>
      <c r="Q353" s="2" t="s">
        <v>27</v>
      </c>
      <c r="R353" s="2" t="s">
        <v>315</v>
      </c>
      <c r="S353" s="2" t="s">
        <v>674</v>
      </c>
    </row>
    <row r="354" spans="1:19">
      <c r="A354" s="2">
        <v>100087</v>
      </c>
      <c r="B354" s="2" t="s">
        <v>293</v>
      </c>
      <c r="C354" s="2" t="s">
        <v>31</v>
      </c>
      <c r="D354" s="2" t="s">
        <v>1239</v>
      </c>
      <c r="E354" s="2" t="s">
        <v>33</v>
      </c>
      <c r="F354" s="4">
        <v>25786</v>
      </c>
      <c r="G354" s="2">
        <v>53</v>
      </c>
      <c r="H354" s="2" t="s">
        <v>313</v>
      </c>
      <c r="I354" s="2" t="s">
        <v>1240</v>
      </c>
      <c r="J354" s="2" t="s">
        <v>36</v>
      </c>
      <c r="K354" s="2" t="s">
        <v>36</v>
      </c>
      <c r="L354" s="2" t="s">
        <v>871</v>
      </c>
      <c r="M354" s="4">
        <v>35348</v>
      </c>
      <c r="N354" s="3">
        <v>27</v>
      </c>
      <c r="O354" s="3">
        <v>1</v>
      </c>
      <c r="P354" s="2" t="s">
        <v>26</v>
      </c>
      <c r="Q354" s="2" t="s">
        <v>27</v>
      </c>
      <c r="R354" s="2" t="s">
        <v>315</v>
      </c>
      <c r="S354" s="2" t="s">
        <v>674</v>
      </c>
    </row>
    <row r="355" spans="1:19">
      <c r="A355" s="2">
        <v>131338</v>
      </c>
      <c r="B355" s="2" t="s">
        <v>1241</v>
      </c>
      <c r="C355" s="2" t="s">
        <v>1242</v>
      </c>
      <c r="D355" s="2" t="s">
        <v>1243</v>
      </c>
      <c r="E355" s="2" t="s">
        <v>33</v>
      </c>
      <c r="F355" s="4">
        <v>25826</v>
      </c>
      <c r="G355" s="2">
        <v>53</v>
      </c>
      <c r="H355" s="2" t="s">
        <v>678</v>
      </c>
      <c r="I355" s="2" t="s">
        <v>679</v>
      </c>
      <c r="J355" s="2" t="s">
        <v>36</v>
      </c>
      <c r="K355" s="2" t="s">
        <v>36</v>
      </c>
      <c r="L355" s="2" t="s">
        <v>680</v>
      </c>
      <c r="M355" s="4">
        <v>44927</v>
      </c>
      <c r="N355" s="3">
        <v>0</v>
      </c>
      <c r="O355" s="3">
        <v>10</v>
      </c>
      <c r="P355" s="2" t="s">
        <v>26</v>
      </c>
      <c r="Q355" s="1"/>
      <c r="R355" s="1"/>
      <c r="S355" s="2" t="s">
        <v>674</v>
      </c>
    </row>
    <row r="356" spans="1:19">
      <c r="A356" s="2" t="s">
        <v>1244</v>
      </c>
      <c r="B356" s="2" t="s">
        <v>1245</v>
      </c>
      <c r="C356" s="2" t="s">
        <v>863</v>
      </c>
      <c r="D356" s="2" t="s">
        <v>1246</v>
      </c>
      <c r="E356" s="2" t="s">
        <v>33</v>
      </c>
      <c r="F356" s="5">
        <v>25522</v>
      </c>
      <c r="G356" s="2">
        <v>53</v>
      </c>
      <c r="H356" s="2" t="s">
        <v>24</v>
      </c>
      <c r="I356" s="1"/>
      <c r="J356" s="2" t="s">
        <v>36</v>
      </c>
      <c r="K356" s="2" t="s">
        <v>36</v>
      </c>
      <c r="L356" s="2" t="s">
        <v>1247</v>
      </c>
      <c r="M356" s="5">
        <v>41396</v>
      </c>
      <c r="N356" s="3">
        <v>10</v>
      </c>
      <c r="O356" s="3">
        <v>6</v>
      </c>
      <c r="P356" s="2" t="s">
        <v>26</v>
      </c>
      <c r="Q356" s="1"/>
      <c r="R356" s="1"/>
      <c r="S356" s="2" t="s">
        <v>674</v>
      </c>
    </row>
    <row r="357" spans="1:19">
      <c r="A357" s="2">
        <v>131102</v>
      </c>
      <c r="B357" s="2" t="s">
        <v>1248</v>
      </c>
      <c r="C357" s="2" t="s">
        <v>1249</v>
      </c>
      <c r="D357" s="2" t="s">
        <v>1250</v>
      </c>
      <c r="E357" s="2" t="s">
        <v>22</v>
      </c>
      <c r="F357" s="4">
        <v>25160</v>
      </c>
      <c r="G357" s="2">
        <v>54</v>
      </c>
      <c r="H357" s="2" t="s">
        <v>24</v>
      </c>
      <c r="I357" s="2" t="s">
        <v>829</v>
      </c>
      <c r="J357" s="2" t="s">
        <v>761</v>
      </c>
      <c r="K357" s="2" t="s">
        <v>762</v>
      </c>
      <c r="L357" s="2" t="s">
        <v>830</v>
      </c>
      <c r="M357" s="4">
        <v>43147</v>
      </c>
      <c r="N357" s="3">
        <v>5</v>
      </c>
      <c r="O357" s="3">
        <v>8</v>
      </c>
      <c r="P357" s="2" t="s">
        <v>26</v>
      </c>
      <c r="Q357" s="2" t="s">
        <v>27</v>
      </c>
      <c r="R357" s="2" t="s">
        <v>434</v>
      </c>
      <c r="S357" s="2" t="s">
        <v>674</v>
      </c>
    </row>
    <row r="358" spans="1:19">
      <c r="A358" s="2">
        <v>100340</v>
      </c>
      <c r="B358" s="2" t="s">
        <v>1251</v>
      </c>
      <c r="C358" s="2" t="s">
        <v>1252</v>
      </c>
      <c r="D358" s="2" t="s">
        <v>1253</v>
      </c>
      <c r="E358" s="2" t="s">
        <v>33</v>
      </c>
      <c r="F358" s="4">
        <v>25279</v>
      </c>
      <c r="G358" s="2">
        <v>54</v>
      </c>
      <c r="H358" s="2" t="s">
        <v>313</v>
      </c>
      <c r="I358" s="2" t="s">
        <v>1254</v>
      </c>
      <c r="J358" s="2" t="s">
        <v>36</v>
      </c>
      <c r="K358" s="2" t="s">
        <v>36</v>
      </c>
      <c r="L358" s="2" t="s">
        <v>944</v>
      </c>
      <c r="M358" s="4">
        <v>37712</v>
      </c>
      <c r="N358" s="3">
        <v>20</v>
      </c>
      <c r="O358" s="3">
        <v>7</v>
      </c>
      <c r="P358" s="2" t="s">
        <v>26</v>
      </c>
      <c r="Q358" s="2" t="s">
        <v>358</v>
      </c>
      <c r="R358" s="2" t="s">
        <v>315</v>
      </c>
      <c r="S358" s="2" t="s">
        <v>674</v>
      </c>
    </row>
    <row r="359" spans="1:19">
      <c r="A359" s="2">
        <v>100304</v>
      </c>
      <c r="B359" s="2" t="s">
        <v>1255</v>
      </c>
      <c r="C359" s="2" t="s">
        <v>1256</v>
      </c>
      <c r="D359" s="2" t="s">
        <v>1257</v>
      </c>
      <c r="E359" s="2" t="s">
        <v>33</v>
      </c>
      <c r="F359" s="4">
        <v>25317</v>
      </c>
      <c r="G359" s="2">
        <v>54</v>
      </c>
      <c r="H359" s="2" t="s">
        <v>313</v>
      </c>
      <c r="I359" s="2" t="s">
        <v>1258</v>
      </c>
      <c r="J359" s="2" t="s">
        <v>36</v>
      </c>
      <c r="K359" s="2" t="s">
        <v>36</v>
      </c>
      <c r="L359" s="2" t="s">
        <v>848</v>
      </c>
      <c r="M359" s="4">
        <v>35796</v>
      </c>
      <c r="N359" s="3">
        <v>25</v>
      </c>
      <c r="O359" s="3">
        <v>10</v>
      </c>
      <c r="P359" s="2" t="s">
        <v>26</v>
      </c>
      <c r="Q359" s="2" t="s">
        <v>336</v>
      </c>
      <c r="R359" s="2" t="s">
        <v>315</v>
      </c>
      <c r="S359" s="2" t="s">
        <v>674</v>
      </c>
    </row>
    <row r="360" spans="1:19">
      <c r="A360" s="2">
        <v>131326</v>
      </c>
      <c r="B360" s="2" t="s">
        <v>1259</v>
      </c>
      <c r="C360" s="2" t="s">
        <v>1260</v>
      </c>
      <c r="D360" s="2" t="s">
        <v>1261</v>
      </c>
      <c r="E360" s="2" t="s">
        <v>33</v>
      </c>
      <c r="F360" s="4">
        <v>25457</v>
      </c>
      <c r="G360" s="2">
        <v>54</v>
      </c>
      <c r="H360" s="2" t="s">
        <v>24</v>
      </c>
      <c r="I360" s="2" t="s">
        <v>1262</v>
      </c>
      <c r="J360" s="2" t="s">
        <v>36</v>
      </c>
      <c r="K360" s="2" t="s">
        <v>36</v>
      </c>
      <c r="L360" s="2" t="s">
        <v>725</v>
      </c>
      <c r="M360" s="4">
        <v>44844</v>
      </c>
      <c r="N360" s="3">
        <v>1</v>
      </c>
      <c r="O360" s="3">
        <v>1</v>
      </c>
      <c r="P360" s="2" t="s">
        <v>26</v>
      </c>
      <c r="Q360" s="1"/>
      <c r="R360" s="1"/>
      <c r="S360" s="2" t="s">
        <v>674</v>
      </c>
    </row>
    <row r="361" spans="1:19">
      <c r="A361" s="2">
        <v>131310</v>
      </c>
      <c r="B361" s="2" t="s">
        <v>234</v>
      </c>
      <c r="C361" s="2" t="s">
        <v>1263</v>
      </c>
      <c r="D361" s="2" t="s">
        <v>1264</v>
      </c>
      <c r="E361" s="2" t="s">
        <v>22</v>
      </c>
      <c r="F361" s="4">
        <v>25472</v>
      </c>
      <c r="G361" s="2">
        <v>54</v>
      </c>
      <c r="H361" s="2" t="s">
        <v>24</v>
      </c>
      <c r="I361" s="2" t="s">
        <v>925</v>
      </c>
      <c r="J361" s="2" t="s">
        <v>761</v>
      </c>
      <c r="K361" s="2" t="s">
        <v>762</v>
      </c>
      <c r="L361" s="2" t="s">
        <v>830</v>
      </c>
      <c r="M361" s="4">
        <v>44810</v>
      </c>
      <c r="N361" s="3">
        <v>1</v>
      </c>
      <c r="O361" s="3">
        <v>2</v>
      </c>
      <c r="P361" s="2" t="s">
        <v>26</v>
      </c>
      <c r="Q361" s="1"/>
      <c r="R361" s="1"/>
      <c r="S361" s="2" t="s">
        <v>674</v>
      </c>
    </row>
    <row r="362" spans="1:19">
      <c r="A362" s="2">
        <v>110994</v>
      </c>
      <c r="B362" s="2" t="s">
        <v>1265</v>
      </c>
      <c r="C362" s="2" t="s">
        <v>1266</v>
      </c>
      <c r="D362" s="2" t="s">
        <v>1267</v>
      </c>
      <c r="E362" s="2" t="s">
        <v>33</v>
      </c>
      <c r="F362" s="4">
        <v>25137</v>
      </c>
      <c r="G362" s="2">
        <v>55</v>
      </c>
      <c r="H362" s="2" t="s">
        <v>24</v>
      </c>
      <c r="I362" s="2" t="s">
        <v>929</v>
      </c>
      <c r="J362" s="2" t="s">
        <v>761</v>
      </c>
      <c r="K362" s="2" t="s">
        <v>762</v>
      </c>
      <c r="L362" s="2" t="s">
        <v>763</v>
      </c>
      <c r="M362" s="4">
        <v>42431</v>
      </c>
      <c r="N362" s="3">
        <v>7</v>
      </c>
      <c r="O362" s="3">
        <v>8</v>
      </c>
      <c r="P362" s="2" t="s">
        <v>26</v>
      </c>
      <c r="Q362" s="2" t="s">
        <v>336</v>
      </c>
      <c r="R362" s="2" t="s">
        <v>434</v>
      </c>
      <c r="S362" s="2" t="s">
        <v>674</v>
      </c>
    </row>
    <row r="363" spans="1:19">
      <c r="A363" s="2">
        <v>100594</v>
      </c>
      <c r="B363" s="2" t="s">
        <v>1268</v>
      </c>
      <c r="C363" s="2" t="s">
        <v>1269</v>
      </c>
      <c r="D363" s="2" t="s">
        <v>1270</v>
      </c>
      <c r="E363" s="2" t="s">
        <v>33</v>
      </c>
      <c r="F363" s="4">
        <v>24887</v>
      </c>
      <c r="G363" s="2">
        <v>55</v>
      </c>
      <c r="H363" s="2" t="s">
        <v>313</v>
      </c>
      <c r="I363" s="2" t="s">
        <v>1271</v>
      </c>
      <c r="J363" s="2" t="s">
        <v>36</v>
      </c>
      <c r="K363" s="2" t="s">
        <v>36</v>
      </c>
      <c r="L363" s="2" t="s">
        <v>548</v>
      </c>
      <c r="M363" s="4">
        <v>40575</v>
      </c>
      <c r="N363" s="3">
        <v>12</v>
      </c>
      <c r="O363" s="3">
        <v>9</v>
      </c>
      <c r="P363" s="2" t="s">
        <v>26</v>
      </c>
      <c r="Q363" s="2" t="s">
        <v>358</v>
      </c>
      <c r="R363" s="2" t="s">
        <v>315</v>
      </c>
      <c r="S363" s="2" t="s">
        <v>674</v>
      </c>
    </row>
    <row r="364" spans="1:19">
      <c r="A364" s="2">
        <v>100424</v>
      </c>
      <c r="B364" s="2" t="s">
        <v>1272</v>
      </c>
      <c r="C364" s="2" t="s">
        <v>70</v>
      </c>
      <c r="D364" s="2" t="s">
        <v>1273</v>
      </c>
      <c r="E364" s="2" t="s">
        <v>33</v>
      </c>
      <c r="F364" s="4">
        <v>24941</v>
      </c>
      <c r="G364" s="2">
        <v>55</v>
      </c>
      <c r="H364" s="2" t="s">
        <v>313</v>
      </c>
      <c r="I364" s="2" t="s">
        <v>829</v>
      </c>
      <c r="J364" s="2" t="s">
        <v>761</v>
      </c>
      <c r="K364" s="2" t="s">
        <v>762</v>
      </c>
      <c r="L364" s="2" t="s">
        <v>830</v>
      </c>
      <c r="M364" s="4">
        <v>39769</v>
      </c>
      <c r="N364" s="3">
        <v>14</v>
      </c>
      <c r="O364" s="3">
        <v>11</v>
      </c>
      <c r="P364" s="2" t="s">
        <v>26</v>
      </c>
      <c r="Q364" s="2" t="s">
        <v>358</v>
      </c>
      <c r="R364" s="2" t="s">
        <v>315</v>
      </c>
      <c r="S364" s="2" t="s">
        <v>674</v>
      </c>
    </row>
    <row r="365" spans="1:19">
      <c r="A365" s="2">
        <v>100273</v>
      </c>
      <c r="B365" s="2" t="s">
        <v>604</v>
      </c>
      <c r="C365" s="2" t="s">
        <v>1274</v>
      </c>
      <c r="D365" s="2" t="s">
        <v>1275</v>
      </c>
      <c r="E365" s="2" t="s">
        <v>22</v>
      </c>
      <c r="F365" s="4">
        <v>24843</v>
      </c>
      <c r="G365" s="2">
        <v>55</v>
      </c>
      <c r="H365" s="2" t="s">
        <v>313</v>
      </c>
      <c r="I365" s="2" t="s">
        <v>1276</v>
      </c>
      <c r="J365" s="2" t="s">
        <v>36</v>
      </c>
      <c r="K365" s="2" t="s">
        <v>36</v>
      </c>
      <c r="L365" s="2" t="s">
        <v>843</v>
      </c>
      <c r="M365" s="4">
        <v>39274</v>
      </c>
      <c r="N365" s="3">
        <v>16</v>
      </c>
      <c r="O365" s="3">
        <v>4</v>
      </c>
      <c r="P365" s="2" t="s">
        <v>26</v>
      </c>
      <c r="Q365" s="2" t="s">
        <v>358</v>
      </c>
      <c r="R365" s="2" t="s">
        <v>315</v>
      </c>
      <c r="S365" s="2" t="s">
        <v>674</v>
      </c>
    </row>
    <row r="366" spans="1:19">
      <c r="A366" s="2">
        <v>100090</v>
      </c>
      <c r="B366" s="2" t="s">
        <v>1277</v>
      </c>
      <c r="C366" s="2" t="s">
        <v>1278</v>
      </c>
      <c r="D366" s="2" t="s">
        <v>1279</v>
      </c>
      <c r="E366" s="2" t="s">
        <v>1280</v>
      </c>
      <c r="F366" s="4">
        <v>24856</v>
      </c>
      <c r="G366" s="2">
        <v>55</v>
      </c>
      <c r="H366" s="2" t="s">
        <v>313</v>
      </c>
      <c r="I366" s="2" t="s">
        <v>1281</v>
      </c>
      <c r="J366" s="2" t="s">
        <v>761</v>
      </c>
      <c r="K366" s="2" t="s">
        <v>762</v>
      </c>
      <c r="L366" s="2" t="s">
        <v>776</v>
      </c>
      <c r="M366" s="4">
        <v>37979</v>
      </c>
      <c r="N366" s="3">
        <v>19</v>
      </c>
      <c r="O366" s="3">
        <v>10</v>
      </c>
      <c r="P366" s="2" t="s">
        <v>26</v>
      </c>
      <c r="Q366" s="2" t="s">
        <v>27</v>
      </c>
      <c r="R366" s="2" t="s">
        <v>438</v>
      </c>
      <c r="S366" s="2" t="s">
        <v>674</v>
      </c>
    </row>
    <row r="367" spans="1:19">
      <c r="A367" s="2">
        <v>100237</v>
      </c>
      <c r="B367" s="2" t="s">
        <v>71</v>
      </c>
      <c r="C367" s="2" t="s">
        <v>1282</v>
      </c>
      <c r="D367" s="2" t="s">
        <v>1283</v>
      </c>
      <c r="E367" s="2" t="s">
        <v>22</v>
      </c>
      <c r="F367" s="4">
        <v>25109</v>
      </c>
      <c r="G367" s="2">
        <v>55</v>
      </c>
      <c r="H367" s="2" t="s">
        <v>313</v>
      </c>
      <c r="I367" s="2" t="s">
        <v>1284</v>
      </c>
      <c r="J367" s="2" t="s">
        <v>761</v>
      </c>
      <c r="K367" s="2" t="s">
        <v>762</v>
      </c>
      <c r="L367" s="2" t="s">
        <v>776</v>
      </c>
      <c r="M367" s="4">
        <v>34213</v>
      </c>
      <c r="N367" s="3">
        <v>30</v>
      </c>
      <c r="O367" s="3">
        <v>2</v>
      </c>
      <c r="P367" s="2" t="s">
        <v>26</v>
      </c>
      <c r="Q367" s="2" t="s">
        <v>27</v>
      </c>
      <c r="R367" s="2" t="s">
        <v>438</v>
      </c>
      <c r="S367" s="2" t="s">
        <v>674</v>
      </c>
    </row>
    <row r="368" spans="1:19">
      <c r="A368" s="2">
        <v>131127</v>
      </c>
      <c r="B368" s="2" t="s">
        <v>1285</v>
      </c>
      <c r="C368" s="2" t="s">
        <v>840</v>
      </c>
      <c r="D368" s="2" t="s">
        <v>1286</v>
      </c>
      <c r="E368" s="2" t="s">
        <v>22</v>
      </c>
      <c r="F368" s="4">
        <v>24528</v>
      </c>
      <c r="G368" s="2">
        <v>56</v>
      </c>
      <c r="H368" s="2" t="s">
        <v>313</v>
      </c>
      <c r="I368" s="2" t="s">
        <v>829</v>
      </c>
      <c r="J368" s="2" t="s">
        <v>761</v>
      </c>
      <c r="K368" s="2" t="s">
        <v>762</v>
      </c>
      <c r="L368" s="2" t="s">
        <v>830</v>
      </c>
      <c r="M368" s="4">
        <v>43430</v>
      </c>
      <c r="N368" s="3">
        <v>4</v>
      </c>
      <c r="O368" s="3">
        <v>11</v>
      </c>
      <c r="P368" s="2" t="s">
        <v>26</v>
      </c>
      <c r="Q368" s="2" t="s">
        <v>358</v>
      </c>
      <c r="R368" s="2" t="s">
        <v>434</v>
      </c>
      <c r="S368" s="2" t="s">
        <v>674</v>
      </c>
    </row>
    <row r="369" spans="1:19">
      <c r="A369" s="2">
        <v>100684</v>
      </c>
      <c r="B369" s="2" t="s">
        <v>1287</v>
      </c>
      <c r="C369" s="2" t="s">
        <v>1288</v>
      </c>
      <c r="D369" s="2" t="s">
        <v>1289</v>
      </c>
      <c r="E369" s="2" t="s">
        <v>22</v>
      </c>
      <c r="F369" s="4">
        <v>24433</v>
      </c>
      <c r="G369" s="2">
        <v>56</v>
      </c>
      <c r="H369" s="2" t="s">
        <v>313</v>
      </c>
      <c r="I369" s="2" t="s">
        <v>1290</v>
      </c>
      <c r="J369" s="2" t="s">
        <v>36</v>
      </c>
      <c r="K369" s="2" t="s">
        <v>36</v>
      </c>
      <c r="L369" s="2" t="s">
        <v>729</v>
      </c>
      <c r="M369" s="4">
        <v>41379</v>
      </c>
      <c r="N369" s="3">
        <v>10</v>
      </c>
      <c r="O369" s="3">
        <v>6</v>
      </c>
      <c r="P369" s="2" t="s">
        <v>26</v>
      </c>
      <c r="Q369" s="2" t="s">
        <v>358</v>
      </c>
      <c r="R369" s="2" t="s">
        <v>315</v>
      </c>
      <c r="S369" s="2" t="s">
        <v>674</v>
      </c>
    </row>
    <row r="370" spans="1:19">
      <c r="A370" s="2">
        <v>100682</v>
      </c>
      <c r="B370" s="2" t="s">
        <v>1291</v>
      </c>
      <c r="C370" s="2" t="s">
        <v>622</v>
      </c>
      <c r="D370" s="2" t="s">
        <v>1292</v>
      </c>
      <c r="E370" s="2" t="s">
        <v>33</v>
      </c>
      <c r="F370" s="4">
        <v>24600</v>
      </c>
      <c r="G370" s="2">
        <v>56</v>
      </c>
      <c r="H370" s="2" t="s">
        <v>313</v>
      </c>
      <c r="I370" s="2" t="s">
        <v>853</v>
      </c>
      <c r="J370" s="2" t="s">
        <v>36</v>
      </c>
      <c r="K370" s="2" t="s">
        <v>36</v>
      </c>
      <c r="L370" s="2" t="s">
        <v>854</v>
      </c>
      <c r="M370" s="4">
        <v>41344</v>
      </c>
      <c r="N370" s="3">
        <v>10</v>
      </c>
      <c r="O370" s="3">
        <v>8</v>
      </c>
      <c r="P370" s="2" t="s">
        <v>26</v>
      </c>
      <c r="Q370" s="2" t="s">
        <v>336</v>
      </c>
      <c r="R370" s="2" t="s">
        <v>315</v>
      </c>
      <c r="S370" s="2" t="s">
        <v>674</v>
      </c>
    </row>
    <row r="371" spans="1:19">
      <c r="A371" s="2">
        <v>100124</v>
      </c>
      <c r="B371" s="2" t="s">
        <v>1293</v>
      </c>
      <c r="C371" s="2" t="s">
        <v>1294</v>
      </c>
      <c r="D371" s="2" t="s">
        <v>1295</v>
      </c>
      <c r="E371" s="2" t="s">
        <v>22</v>
      </c>
      <c r="F371" s="4">
        <v>24655</v>
      </c>
      <c r="G371" s="2">
        <v>56</v>
      </c>
      <c r="H371" s="2" t="s">
        <v>313</v>
      </c>
      <c r="I371" s="2" t="s">
        <v>861</v>
      </c>
      <c r="J371" s="2" t="s">
        <v>761</v>
      </c>
      <c r="K371" s="2" t="s">
        <v>762</v>
      </c>
      <c r="L371" s="2" t="s">
        <v>763</v>
      </c>
      <c r="M371" s="4">
        <v>36808</v>
      </c>
      <c r="N371" s="3">
        <v>23</v>
      </c>
      <c r="O371" s="3">
        <v>1</v>
      </c>
      <c r="P371" s="2" t="s">
        <v>26</v>
      </c>
      <c r="Q371" s="2" t="s">
        <v>358</v>
      </c>
      <c r="R371" s="2" t="s">
        <v>315</v>
      </c>
      <c r="S371" s="2" t="s">
        <v>674</v>
      </c>
    </row>
    <row r="372" spans="1:19">
      <c r="A372" s="2">
        <v>100262</v>
      </c>
      <c r="B372" s="2" t="s">
        <v>1296</v>
      </c>
      <c r="C372" s="2" t="s">
        <v>1297</v>
      </c>
      <c r="D372" s="2" t="s">
        <v>1298</v>
      </c>
      <c r="E372" s="2" t="s">
        <v>33</v>
      </c>
      <c r="F372" s="4">
        <v>24585</v>
      </c>
      <c r="G372" s="2">
        <v>56</v>
      </c>
      <c r="H372" s="2" t="s">
        <v>313</v>
      </c>
      <c r="I372" s="2" t="s">
        <v>543</v>
      </c>
      <c r="J372" s="2" t="s">
        <v>36</v>
      </c>
      <c r="K372" s="2" t="s">
        <v>36</v>
      </c>
      <c r="L372" s="2" t="s">
        <v>848</v>
      </c>
      <c r="M372" s="4">
        <v>34857</v>
      </c>
      <c r="N372" s="3">
        <v>28</v>
      </c>
      <c r="O372" s="3">
        <v>5</v>
      </c>
      <c r="P372" s="2" t="s">
        <v>26</v>
      </c>
      <c r="Q372" s="2" t="s">
        <v>358</v>
      </c>
      <c r="R372" s="2" t="s">
        <v>315</v>
      </c>
      <c r="S372" s="2" t="s">
        <v>674</v>
      </c>
    </row>
    <row r="373" spans="1:19">
      <c r="A373" s="2">
        <v>121018</v>
      </c>
      <c r="B373" s="2" t="s">
        <v>1299</v>
      </c>
      <c r="C373" s="2" t="s">
        <v>1300</v>
      </c>
      <c r="D373" s="2" t="s">
        <v>1301</v>
      </c>
      <c r="E373" s="2" t="s">
        <v>22</v>
      </c>
      <c r="F373" s="4">
        <v>24222</v>
      </c>
      <c r="G373" s="2">
        <v>57</v>
      </c>
      <c r="H373" s="2" t="s">
        <v>313</v>
      </c>
      <c r="I373" s="2" t="s">
        <v>592</v>
      </c>
      <c r="J373" s="2" t="s">
        <v>36</v>
      </c>
      <c r="K373" s="2" t="s">
        <v>36</v>
      </c>
      <c r="L373" s="2" t="s">
        <v>593</v>
      </c>
      <c r="M373" s="4">
        <v>42583</v>
      </c>
      <c r="N373" s="3">
        <v>7</v>
      </c>
      <c r="O373" s="3">
        <v>3</v>
      </c>
      <c r="P373" s="2" t="s">
        <v>26</v>
      </c>
      <c r="Q373" s="2" t="s">
        <v>27</v>
      </c>
      <c r="R373" s="2" t="s">
        <v>377</v>
      </c>
      <c r="S373" s="2" t="s">
        <v>674</v>
      </c>
    </row>
    <row r="374" spans="1:19">
      <c r="A374" s="2">
        <v>100616</v>
      </c>
      <c r="B374" s="2" t="s">
        <v>1302</v>
      </c>
      <c r="C374" s="2" t="s">
        <v>1013</v>
      </c>
      <c r="D374" s="2" t="s">
        <v>1303</v>
      </c>
      <c r="E374" s="2" t="s">
        <v>22</v>
      </c>
      <c r="F374" s="4">
        <v>24186</v>
      </c>
      <c r="G374" s="2">
        <v>57</v>
      </c>
      <c r="H374" s="2" t="s">
        <v>313</v>
      </c>
      <c r="I374" s="2" t="s">
        <v>1304</v>
      </c>
      <c r="J374" s="2" t="s">
        <v>761</v>
      </c>
      <c r="K374" s="2" t="s">
        <v>762</v>
      </c>
      <c r="L374" s="2" t="s">
        <v>871</v>
      </c>
      <c r="M374" s="4">
        <v>40788</v>
      </c>
      <c r="N374" s="3">
        <v>12</v>
      </c>
      <c r="O374" s="3">
        <v>2</v>
      </c>
      <c r="P374" s="2" t="s">
        <v>26</v>
      </c>
      <c r="Q374" s="2" t="s">
        <v>27</v>
      </c>
      <c r="R374" s="2" t="s">
        <v>438</v>
      </c>
      <c r="S374" s="2" t="s">
        <v>674</v>
      </c>
    </row>
    <row r="375" spans="1:19">
      <c r="A375" s="2">
        <v>100547</v>
      </c>
      <c r="B375" s="2" t="s">
        <v>1305</v>
      </c>
      <c r="C375" s="2" t="s">
        <v>159</v>
      </c>
      <c r="D375" s="2" t="s">
        <v>1306</v>
      </c>
      <c r="E375" s="2" t="s">
        <v>33</v>
      </c>
      <c r="F375" s="4">
        <v>24071</v>
      </c>
      <c r="G375" s="2">
        <v>57</v>
      </c>
      <c r="H375" s="2" t="s">
        <v>313</v>
      </c>
      <c r="I375" s="2" t="s">
        <v>1307</v>
      </c>
      <c r="J375" s="2" t="s">
        <v>36</v>
      </c>
      <c r="K375" s="2" t="s">
        <v>36</v>
      </c>
      <c r="L375" s="2" t="s">
        <v>1224</v>
      </c>
      <c r="M375" s="4">
        <v>40391</v>
      </c>
      <c r="N375" s="3">
        <v>13</v>
      </c>
      <c r="O375" s="3">
        <v>3</v>
      </c>
      <c r="P375" s="2" t="s">
        <v>26</v>
      </c>
      <c r="Q375" s="2" t="s">
        <v>27</v>
      </c>
      <c r="R375" s="2" t="s">
        <v>315</v>
      </c>
      <c r="S375" s="2" t="s">
        <v>674</v>
      </c>
    </row>
    <row r="376" spans="1:19">
      <c r="A376" s="2">
        <v>100560</v>
      </c>
      <c r="B376" s="2" t="s">
        <v>1308</v>
      </c>
      <c r="C376" s="2" t="s">
        <v>126</v>
      </c>
      <c r="D376" s="2" t="s">
        <v>1309</v>
      </c>
      <c r="E376" s="2" t="s">
        <v>33</v>
      </c>
      <c r="F376" s="4">
        <v>24227</v>
      </c>
      <c r="G376" s="2">
        <v>57</v>
      </c>
      <c r="H376" s="2" t="s">
        <v>313</v>
      </c>
      <c r="I376" s="2" t="s">
        <v>1310</v>
      </c>
      <c r="J376" s="2" t="s">
        <v>36</v>
      </c>
      <c r="K376" s="2" t="s">
        <v>36</v>
      </c>
      <c r="L376" s="2" t="s">
        <v>1012</v>
      </c>
      <c r="M376" s="4">
        <v>40413</v>
      </c>
      <c r="N376" s="3">
        <v>13</v>
      </c>
      <c r="O376" s="3">
        <v>2</v>
      </c>
      <c r="P376" s="2" t="s">
        <v>26</v>
      </c>
      <c r="Q376" s="2" t="s">
        <v>358</v>
      </c>
      <c r="R376" s="2" t="s">
        <v>315</v>
      </c>
      <c r="S376" s="2" t="s">
        <v>674</v>
      </c>
    </row>
    <row r="377" spans="1:19">
      <c r="A377" s="2">
        <v>100051</v>
      </c>
      <c r="B377" s="2" t="s">
        <v>1311</v>
      </c>
      <c r="C377" s="2" t="s">
        <v>235</v>
      </c>
      <c r="D377" s="2" t="s">
        <v>1312</v>
      </c>
      <c r="E377" s="2" t="s">
        <v>22</v>
      </c>
      <c r="F377" s="4">
        <v>24234</v>
      </c>
      <c r="G377" s="2">
        <v>57</v>
      </c>
      <c r="H377" s="2" t="s">
        <v>313</v>
      </c>
      <c r="I377" s="2" t="s">
        <v>829</v>
      </c>
      <c r="J377" s="2" t="s">
        <v>761</v>
      </c>
      <c r="K377" s="2" t="s">
        <v>762</v>
      </c>
      <c r="L377" s="2" t="s">
        <v>830</v>
      </c>
      <c r="M377" s="4">
        <v>39510</v>
      </c>
      <c r="N377" s="3">
        <v>15</v>
      </c>
      <c r="O377" s="3">
        <v>8</v>
      </c>
      <c r="P377" s="2" t="s">
        <v>26</v>
      </c>
      <c r="Q377" s="2" t="s">
        <v>27</v>
      </c>
      <c r="R377" s="2" t="s">
        <v>438</v>
      </c>
      <c r="S377" s="2" t="s">
        <v>674</v>
      </c>
    </row>
    <row r="378" spans="1:19">
      <c r="A378" s="2">
        <v>100251</v>
      </c>
      <c r="B378" s="2" t="s">
        <v>1313</v>
      </c>
      <c r="C378" s="2" t="s">
        <v>1314</v>
      </c>
      <c r="D378" s="2" t="s">
        <v>1315</v>
      </c>
      <c r="E378" s="2" t="s">
        <v>33</v>
      </c>
      <c r="F378" s="4">
        <v>24346</v>
      </c>
      <c r="G378" s="2">
        <v>57</v>
      </c>
      <c r="H378" s="2" t="s">
        <v>313</v>
      </c>
      <c r="I378" s="2" t="s">
        <v>1069</v>
      </c>
      <c r="J378" s="2" t="s">
        <v>36</v>
      </c>
      <c r="K378" s="2" t="s">
        <v>36</v>
      </c>
      <c r="L378" s="2" t="s">
        <v>1043</v>
      </c>
      <c r="M378" s="4">
        <v>39398</v>
      </c>
      <c r="N378" s="3">
        <v>16</v>
      </c>
      <c r="O378" s="3">
        <v>0</v>
      </c>
      <c r="P378" s="2" t="s">
        <v>26</v>
      </c>
      <c r="Q378" s="2" t="s">
        <v>358</v>
      </c>
      <c r="R378" s="2" t="s">
        <v>315</v>
      </c>
      <c r="S378" s="2" t="s">
        <v>674</v>
      </c>
    </row>
    <row r="379" spans="1:19">
      <c r="A379" s="2">
        <v>100312</v>
      </c>
      <c r="B379" s="2" t="s">
        <v>1316</v>
      </c>
      <c r="C379" s="2" t="s">
        <v>1317</v>
      </c>
      <c r="D379" s="2" t="s">
        <v>1318</v>
      </c>
      <c r="E379" s="2" t="s">
        <v>33</v>
      </c>
      <c r="F379" s="4">
        <v>24282</v>
      </c>
      <c r="G379" s="2">
        <v>57</v>
      </c>
      <c r="H379" s="2" t="s">
        <v>313</v>
      </c>
      <c r="I379" s="2" t="s">
        <v>543</v>
      </c>
      <c r="J379" s="2" t="s">
        <v>36</v>
      </c>
      <c r="K379" s="2" t="s">
        <v>36</v>
      </c>
      <c r="L379" s="2" t="s">
        <v>46</v>
      </c>
      <c r="M379" s="4">
        <v>38992</v>
      </c>
      <c r="N379" s="3">
        <v>17</v>
      </c>
      <c r="O379" s="3">
        <v>1</v>
      </c>
      <c r="P379" s="2" t="s">
        <v>26</v>
      </c>
      <c r="Q379" s="2" t="s">
        <v>27</v>
      </c>
      <c r="R379" s="2" t="s">
        <v>389</v>
      </c>
      <c r="S379" s="2" t="s">
        <v>674</v>
      </c>
    </row>
    <row r="380" spans="1:19">
      <c r="A380" s="2">
        <v>100192</v>
      </c>
      <c r="B380" s="2" t="s">
        <v>219</v>
      </c>
      <c r="C380" s="2" t="s">
        <v>1319</v>
      </c>
      <c r="D380" s="2" t="s">
        <v>1320</v>
      </c>
      <c r="E380" s="2" t="s">
        <v>33</v>
      </c>
      <c r="F380" s="4">
        <v>24343</v>
      </c>
      <c r="G380" s="2">
        <v>57</v>
      </c>
      <c r="H380" s="2" t="s">
        <v>313</v>
      </c>
      <c r="I380" s="2" t="s">
        <v>1321</v>
      </c>
      <c r="J380" s="2" t="s">
        <v>36</v>
      </c>
      <c r="K380" s="2" t="s">
        <v>36</v>
      </c>
      <c r="L380" s="2" t="s">
        <v>944</v>
      </c>
      <c r="M380" s="4">
        <v>36342</v>
      </c>
      <c r="N380" s="3">
        <v>24</v>
      </c>
      <c r="O380" s="3">
        <v>4</v>
      </c>
      <c r="P380" s="2" t="s">
        <v>26</v>
      </c>
      <c r="Q380" s="2" t="s">
        <v>358</v>
      </c>
      <c r="R380" s="2" t="s">
        <v>315</v>
      </c>
      <c r="S380" s="2" t="s">
        <v>674</v>
      </c>
    </row>
    <row r="381" spans="1:19">
      <c r="A381" s="2">
        <v>100044</v>
      </c>
      <c r="B381" s="2" t="s">
        <v>1322</v>
      </c>
      <c r="C381" s="2" t="s">
        <v>1323</v>
      </c>
      <c r="D381" s="2" t="s">
        <v>1324</v>
      </c>
      <c r="E381" s="2" t="s">
        <v>33</v>
      </c>
      <c r="F381" s="4">
        <v>24378</v>
      </c>
      <c r="G381" s="2">
        <v>57</v>
      </c>
      <c r="H381" s="2" t="s">
        <v>313</v>
      </c>
      <c r="I381" s="2" t="s">
        <v>1325</v>
      </c>
      <c r="J381" s="2" t="s">
        <v>761</v>
      </c>
      <c r="K381" s="2" t="s">
        <v>762</v>
      </c>
      <c r="L381" s="2" t="s">
        <v>1043</v>
      </c>
      <c r="M381" s="4">
        <v>36172</v>
      </c>
      <c r="N381" s="3">
        <v>24</v>
      </c>
      <c r="O381" s="3">
        <v>10</v>
      </c>
      <c r="P381" s="2" t="s">
        <v>26</v>
      </c>
      <c r="Q381" s="2" t="s">
        <v>358</v>
      </c>
      <c r="R381" s="2" t="s">
        <v>315</v>
      </c>
      <c r="S381" s="2" t="s">
        <v>674</v>
      </c>
    </row>
    <row r="382" spans="1:19">
      <c r="A382" s="2">
        <v>100322</v>
      </c>
      <c r="B382" s="2" t="s">
        <v>367</v>
      </c>
      <c r="C382" s="2" t="s">
        <v>1326</v>
      </c>
      <c r="D382" s="2" t="s">
        <v>1327</v>
      </c>
      <c r="E382" s="2" t="s">
        <v>22</v>
      </c>
      <c r="F382" s="4">
        <v>24195</v>
      </c>
      <c r="G382" s="2">
        <v>57</v>
      </c>
      <c r="H382" s="2" t="s">
        <v>313</v>
      </c>
      <c r="I382" s="2" t="s">
        <v>1328</v>
      </c>
      <c r="J382" s="2" t="s">
        <v>36</v>
      </c>
      <c r="K382" s="2" t="s">
        <v>36</v>
      </c>
      <c r="L382" s="2" t="s">
        <v>964</v>
      </c>
      <c r="M382" s="4">
        <v>35247</v>
      </c>
      <c r="N382" s="3">
        <v>27</v>
      </c>
      <c r="O382" s="3">
        <v>4</v>
      </c>
      <c r="P382" s="2" t="s">
        <v>26</v>
      </c>
      <c r="Q382" s="2" t="s">
        <v>358</v>
      </c>
      <c r="R382" s="2" t="s">
        <v>315</v>
      </c>
      <c r="S382" s="2" t="s">
        <v>674</v>
      </c>
    </row>
    <row r="383" spans="1:19">
      <c r="A383" s="2">
        <v>100819</v>
      </c>
      <c r="B383" s="2" t="s">
        <v>349</v>
      </c>
      <c r="C383" s="2" t="s">
        <v>1329</v>
      </c>
      <c r="D383" s="2" t="s">
        <v>1330</v>
      </c>
      <c r="E383" s="2" t="s">
        <v>33</v>
      </c>
      <c r="F383" s="4">
        <v>23993</v>
      </c>
      <c r="G383" s="2">
        <v>58</v>
      </c>
      <c r="H383" s="2" t="s">
        <v>313</v>
      </c>
      <c r="I383" s="2" t="s">
        <v>829</v>
      </c>
      <c r="J383" s="2" t="s">
        <v>761</v>
      </c>
      <c r="K383" s="2" t="s">
        <v>762</v>
      </c>
      <c r="L383" s="2" t="s">
        <v>830</v>
      </c>
      <c r="M383" s="4">
        <v>41645</v>
      </c>
      <c r="N383" s="3">
        <v>9</v>
      </c>
      <c r="O383" s="3">
        <v>10</v>
      </c>
      <c r="P383" s="2" t="s">
        <v>26</v>
      </c>
      <c r="Q383" s="2" t="s">
        <v>1331</v>
      </c>
      <c r="R383" s="2" t="s">
        <v>539</v>
      </c>
      <c r="S383" s="2" t="s">
        <v>674</v>
      </c>
    </row>
    <row r="384" spans="1:19">
      <c r="A384" s="2">
        <v>100819</v>
      </c>
      <c r="B384" s="2" t="s">
        <v>349</v>
      </c>
      <c r="C384" s="2" t="s">
        <v>1329</v>
      </c>
      <c r="D384" s="2" t="s">
        <v>1330</v>
      </c>
      <c r="E384" s="2" t="s">
        <v>33</v>
      </c>
      <c r="F384" s="4">
        <v>23993</v>
      </c>
      <c r="G384" s="2">
        <v>58</v>
      </c>
      <c r="H384" s="2" t="s">
        <v>313</v>
      </c>
      <c r="I384" s="2" t="s">
        <v>829</v>
      </c>
      <c r="J384" s="2" t="s">
        <v>761</v>
      </c>
      <c r="K384" s="2" t="s">
        <v>762</v>
      </c>
      <c r="L384" s="2" t="s">
        <v>830</v>
      </c>
      <c r="M384" s="4">
        <v>41645</v>
      </c>
      <c r="N384" s="3">
        <v>9</v>
      </c>
      <c r="O384" s="3">
        <v>10</v>
      </c>
      <c r="P384" s="2" t="s">
        <v>26</v>
      </c>
      <c r="Q384" s="2" t="s">
        <v>1331</v>
      </c>
      <c r="R384" s="2" t="s">
        <v>539</v>
      </c>
      <c r="S384" s="2" t="s">
        <v>674</v>
      </c>
    </row>
    <row r="385" spans="1:19">
      <c r="A385" s="2">
        <v>100270</v>
      </c>
      <c r="B385" s="2" t="s">
        <v>1332</v>
      </c>
      <c r="C385" s="2" t="s">
        <v>1333</v>
      </c>
      <c r="D385" s="2" t="s">
        <v>1334</v>
      </c>
      <c r="E385" s="2" t="s">
        <v>33</v>
      </c>
      <c r="F385" s="4">
        <v>23985</v>
      </c>
      <c r="G385" s="2">
        <v>58</v>
      </c>
      <c r="H385" s="2" t="s">
        <v>313</v>
      </c>
      <c r="I385" s="2" t="s">
        <v>816</v>
      </c>
      <c r="J385" s="2" t="s">
        <v>36</v>
      </c>
      <c r="K385" s="2" t="s">
        <v>36</v>
      </c>
      <c r="L385" s="2" t="s">
        <v>1335</v>
      </c>
      <c r="M385" s="4">
        <v>39203</v>
      </c>
      <c r="N385" s="3">
        <v>16</v>
      </c>
      <c r="O385" s="3">
        <v>6</v>
      </c>
      <c r="P385" s="2" t="s">
        <v>26</v>
      </c>
      <c r="Q385" s="2" t="s">
        <v>358</v>
      </c>
      <c r="R385" s="2" t="s">
        <v>315</v>
      </c>
      <c r="S385" s="2" t="s">
        <v>674</v>
      </c>
    </row>
    <row r="386" spans="1:19">
      <c r="A386" s="2">
        <v>100244</v>
      </c>
      <c r="B386" s="2" t="s">
        <v>1336</v>
      </c>
      <c r="C386" s="2" t="s">
        <v>1337</v>
      </c>
      <c r="D386" s="2" t="s">
        <v>1338</v>
      </c>
      <c r="E386" s="2" t="s">
        <v>33</v>
      </c>
      <c r="F386" s="4">
        <v>23927</v>
      </c>
      <c r="G386" s="2">
        <v>58</v>
      </c>
      <c r="H386" s="2" t="s">
        <v>313</v>
      </c>
      <c r="I386" s="2" t="s">
        <v>1339</v>
      </c>
      <c r="J386" s="2" t="s">
        <v>36</v>
      </c>
      <c r="K386" s="2" t="s">
        <v>36</v>
      </c>
      <c r="L386" s="2" t="s">
        <v>1340</v>
      </c>
      <c r="M386" s="4">
        <v>38438</v>
      </c>
      <c r="N386" s="3">
        <v>18</v>
      </c>
      <c r="O386" s="3">
        <v>7</v>
      </c>
      <c r="P386" s="2" t="s">
        <v>26</v>
      </c>
      <c r="Q386" s="2" t="s">
        <v>358</v>
      </c>
      <c r="R386" s="2" t="s">
        <v>434</v>
      </c>
      <c r="S386" s="2" t="s">
        <v>674</v>
      </c>
    </row>
    <row r="387" spans="1:19">
      <c r="A387" s="2">
        <v>100230</v>
      </c>
      <c r="B387" s="2" t="s">
        <v>1341</v>
      </c>
      <c r="C387" s="2" t="s">
        <v>1342</v>
      </c>
      <c r="D387" s="2" t="s">
        <v>1343</v>
      </c>
      <c r="E387" s="2" t="s">
        <v>33</v>
      </c>
      <c r="F387" s="4">
        <v>23876</v>
      </c>
      <c r="G387" s="2">
        <v>58</v>
      </c>
      <c r="H387" s="2" t="s">
        <v>678</v>
      </c>
      <c r="I387" s="2" t="s">
        <v>679</v>
      </c>
      <c r="J387" s="2" t="s">
        <v>36</v>
      </c>
      <c r="K387" s="2" t="s">
        <v>36</v>
      </c>
      <c r="L387" s="2" t="s">
        <v>680</v>
      </c>
      <c r="M387" s="4">
        <v>38236</v>
      </c>
      <c r="N387" s="3">
        <v>19</v>
      </c>
      <c r="O387" s="3">
        <v>2</v>
      </c>
      <c r="P387" s="2" t="s">
        <v>26</v>
      </c>
      <c r="Q387" s="2" t="s">
        <v>358</v>
      </c>
      <c r="R387" s="2" t="s">
        <v>315</v>
      </c>
      <c r="S387" s="2" t="s">
        <v>674</v>
      </c>
    </row>
    <row r="388" spans="1:19">
      <c r="A388" s="2">
        <v>100239</v>
      </c>
      <c r="B388" s="2" t="s">
        <v>1344</v>
      </c>
      <c r="C388" s="2" t="s">
        <v>1345</v>
      </c>
      <c r="D388" s="2" t="s">
        <v>1346</v>
      </c>
      <c r="E388" s="2" t="s">
        <v>33</v>
      </c>
      <c r="F388" s="4">
        <v>23809</v>
      </c>
      <c r="G388" s="2">
        <v>58</v>
      </c>
      <c r="H388" s="2" t="s">
        <v>313</v>
      </c>
      <c r="I388" s="2" t="s">
        <v>543</v>
      </c>
      <c r="J388" s="2" t="s">
        <v>36</v>
      </c>
      <c r="K388" s="2" t="s">
        <v>36</v>
      </c>
      <c r="L388" s="2" t="s">
        <v>843</v>
      </c>
      <c r="M388" s="4">
        <v>35301</v>
      </c>
      <c r="N388" s="3">
        <v>27</v>
      </c>
      <c r="O388" s="3">
        <v>2</v>
      </c>
      <c r="P388" s="2" t="s">
        <v>26</v>
      </c>
      <c r="Q388" s="2" t="s">
        <v>358</v>
      </c>
      <c r="R388" s="2" t="s">
        <v>315</v>
      </c>
      <c r="S388" s="2" t="s">
        <v>674</v>
      </c>
    </row>
    <row r="389" spans="1:19">
      <c r="A389" s="2">
        <v>100221</v>
      </c>
      <c r="B389" s="2" t="s">
        <v>1347</v>
      </c>
      <c r="C389" s="2" t="s">
        <v>1345</v>
      </c>
      <c r="D389" s="2" t="s">
        <v>1348</v>
      </c>
      <c r="E389" s="2" t="s">
        <v>22</v>
      </c>
      <c r="F389" s="4">
        <v>23918</v>
      </c>
      <c r="G389" s="2">
        <v>58</v>
      </c>
      <c r="H389" s="2" t="s">
        <v>313</v>
      </c>
      <c r="I389" s="2" t="s">
        <v>466</v>
      </c>
      <c r="J389" s="2" t="s">
        <v>36</v>
      </c>
      <c r="K389" s="2" t="s">
        <v>36</v>
      </c>
      <c r="L389" s="2" t="s">
        <v>776</v>
      </c>
      <c r="M389" s="4">
        <v>32387</v>
      </c>
      <c r="N389" s="3">
        <v>35</v>
      </c>
      <c r="O389" s="3">
        <v>2</v>
      </c>
      <c r="P389" s="2" t="s">
        <v>26</v>
      </c>
      <c r="Q389" s="2" t="s">
        <v>358</v>
      </c>
      <c r="R389" s="2" t="s">
        <v>315</v>
      </c>
      <c r="S389" s="2" t="s">
        <v>674</v>
      </c>
    </row>
    <row r="390" spans="1:19">
      <c r="A390" s="2">
        <v>100228</v>
      </c>
      <c r="B390" s="2" t="s">
        <v>1349</v>
      </c>
      <c r="C390" s="2" t="s">
        <v>1350</v>
      </c>
      <c r="D390" s="2" t="s">
        <v>1351</v>
      </c>
      <c r="E390" s="2" t="s">
        <v>22</v>
      </c>
      <c r="F390" s="4">
        <v>23735</v>
      </c>
      <c r="G390" s="2">
        <v>58</v>
      </c>
      <c r="H390" s="2" t="s">
        <v>313</v>
      </c>
      <c r="I390" s="2" t="s">
        <v>1193</v>
      </c>
      <c r="J390" s="2" t="s">
        <v>761</v>
      </c>
      <c r="K390" s="2" t="s">
        <v>762</v>
      </c>
      <c r="L390" s="2" t="s">
        <v>776</v>
      </c>
      <c r="M390" s="4">
        <v>31761</v>
      </c>
      <c r="N390" s="3">
        <v>36</v>
      </c>
      <c r="O390" s="3">
        <v>10</v>
      </c>
      <c r="P390" s="2" t="s">
        <v>26</v>
      </c>
      <c r="Q390" s="2" t="s">
        <v>27</v>
      </c>
      <c r="R390" s="2" t="s">
        <v>315</v>
      </c>
      <c r="S390" s="2" t="s">
        <v>674</v>
      </c>
    </row>
    <row r="391" spans="1:19">
      <c r="A391" s="2">
        <v>131322</v>
      </c>
      <c r="B391" s="2" t="s">
        <v>448</v>
      </c>
      <c r="C391" s="2" t="s">
        <v>1352</v>
      </c>
      <c r="D391" s="2" t="s">
        <v>1353</v>
      </c>
      <c r="E391" s="2" t="s">
        <v>22</v>
      </c>
      <c r="F391" s="4">
        <v>23729</v>
      </c>
      <c r="G391" s="2">
        <v>58</v>
      </c>
      <c r="H391" s="2" t="s">
        <v>678</v>
      </c>
      <c r="I391" s="2" t="s">
        <v>679</v>
      </c>
      <c r="J391" s="2" t="s">
        <v>36</v>
      </c>
      <c r="K391" s="2" t="s">
        <v>36</v>
      </c>
      <c r="L391" s="2" t="s">
        <v>680</v>
      </c>
      <c r="M391" s="4">
        <v>44819</v>
      </c>
      <c r="N391" s="3">
        <v>1</v>
      </c>
      <c r="O391" s="3">
        <v>1</v>
      </c>
      <c r="P391" s="2" t="s">
        <v>26</v>
      </c>
      <c r="Q391" s="1"/>
      <c r="R391" s="1"/>
      <c r="S391" s="2" t="s">
        <v>674</v>
      </c>
    </row>
    <row r="392" spans="1:19">
      <c r="A392" s="2">
        <v>100667</v>
      </c>
      <c r="B392" s="2" t="s">
        <v>1354</v>
      </c>
      <c r="C392" s="2" t="s">
        <v>897</v>
      </c>
      <c r="D392" s="2" t="s">
        <v>1355</v>
      </c>
      <c r="E392" s="2" t="s">
        <v>33</v>
      </c>
      <c r="F392" s="4">
        <v>23552</v>
      </c>
      <c r="G392" s="2">
        <v>59</v>
      </c>
      <c r="H392" s="2" t="s">
        <v>313</v>
      </c>
      <c r="I392" s="2" t="s">
        <v>1356</v>
      </c>
      <c r="J392" s="2" t="s">
        <v>36</v>
      </c>
      <c r="K392" s="2" t="s">
        <v>36</v>
      </c>
      <c r="L392" s="2" t="s">
        <v>1357</v>
      </c>
      <c r="M392" s="4">
        <v>40918</v>
      </c>
      <c r="N392" s="3">
        <v>11</v>
      </c>
      <c r="O392" s="3">
        <v>10</v>
      </c>
      <c r="P392" s="2" t="s">
        <v>26</v>
      </c>
      <c r="Q392" s="2" t="s">
        <v>358</v>
      </c>
      <c r="R392" s="2" t="s">
        <v>315</v>
      </c>
      <c r="S392" s="2" t="s">
        <v>674</v>
      </c>
    </row>
    <row r="393" spans="1:19">
      <c r="A393" s="2">
        <v>100573</v>
      </c>
      <c r="B393" s="2" t="s">
        <v>1358</v>
      </c>
      <c r="C393" s="2" t="s">
        <v>1359</v>
      </c>
      <c r="D393" s="2" t="s">
        <v>1360</v>
      </c>
      <c r="E393" s="2" t="s">
        <v>22</v>
      </c>
      <c r="F393" s="4">
        <v>23435</v>
      </c>
      <c r="G393" s="2">
        <v>59</v>
      </c>
      <c r="H393" s="2" t="s">
        <v>313</v>
      </c>
      <c r="I393" s="2" t="s">
        <v>829</v>
      </c>
      <c r="J393" s="2" t="s">
        <v>761</v>
      </c>
      <c r="K393" s="2" t="s">
        <v>762</v>
      </c>
      <c r="L393" s="2" t="s">
        <v>830</v>
      </c>
      <c r="M393" s="4">
        <v>40556</v>
      </c>
      <c r="N393" s="3">
        <v>12</v>
      </c>
      <c r="O393" s="3">
        <v>9</v>
      </c>
      <c r="P393" s="2" t="s">
        <v>26</v>
      </c>
      <c r="Q393" s="2" t="s">
        <v>358</v>
      </c>
      <c r="R393" s="2" t="s">
        <v>377</v>
      </c>
      <c r="S393" s="2" t="s">
        <v>674</v>
      </c>
    </row>
    <row r="394" spans="1:19">
      <c r="A394" s="2">
        <v>100329</v>
      </c>
      <c r="B394" s="2" t="s">
        <v>346</v>
      </c>
      <c r="C394" s="2" t="s">
        <v>1361</v>
      </c>
      <c r="D394" s="2" t="s">
        <v>1362</v>
      </c>
      <c r="E394" s="2" t="s">
        <v>22</v>
      </c>
      <c r="F394" s="4">
        <v>23423</v>
      </c>
      <c r="G394" s="2">
        <v>59</v>
      </c>
      <c r="H394" s="2" t="s">
        <v>313</v>
      </c>
      <c r="I394" s="2" t="s">
        <v>1108</v>
      </c>
      <c r="J394" s="2" t="s">
        <v>761</v>
      </c>
      <c r="K394" s="2" t="s">
        <v>762</v>
      </c>
      <c r="L394" s="2" t="s">
        <v>776</v>
      </c>
      <c r="M394" s="4">
        <v>37865</v>
      </c>
      <c r="N394" s="3">
        <v>20</v>
      </c>
      <c r="O394" s="3">
        <v>2</v>
      </c>
      <c r="P394" s="2" t="s">
        <v>26</v>
      </c>
      <c r="Q394" s="2" t="s">
        <v>358</v>
      </c>
      <c r="R394" s="2" t="s">
        <v>315</v>
      </c>
      <c r="S394" s="2" t="s">
        <v>674</v>
      </c>
    </row>
    <row r="395" spans="1:19">
      <c r="A395" s="2">
        <v>100075</v>
      </c>
      <c r="B395" s="2" t="s">
        <v>1363</v>
      </c>
      <c r="C395" s="2" t="s">
        <v>1364</v>
      </c>
      <c r="D395" s="2" t="s">
        <v>1365</v>
      </c>
      <c r="E395" s="2" t="s">
        <v>22</v>
      </c>
      <c r="F395" s="4">
        <v>23460</v>
      </c>
      <c r="G395" s="2">
        <v>59</v>
      </c>
      <c r="H395" s="2" t="s">
        <v>313</v>
      </c>
      <c r="I395" s="2" t="s">
        <v>829</v>
      </c>
      <c r="J395" s="2" t="s">
        <v>36</v>
      </c>
      <c r="K395" s="2" t="s">
        <v>36</v>
      </c>
      <c r="L395" s="2" t="s">
        <v>830</v>
      </c>
      <c r="M395" s="4">
        <v>37305</v>
      </c>
      <c r="N395" s="3">
        <v>21</v>
      </c>
      <c r="O395" s="3">
        <v>8</v>
      </c>
      <c r="P395" s="2" t="s">
        <v>26</v>
      </c>
      <c r="Q395" s="2" t="s">
        <v>27</v>
      </c>
      <c r="R395" s="2" t="s">
        <v>315</v>
      </c>
      <c r="S395" s="2" t="s">
        <v>674</v>
      </c>
    </row>
    <row r="396" spans="1:19">
      <c r="A396" s="2">
        <v>100120</v>
      </c>
      <c r="B396" s="2" t="s">
        <v>1366</v>
      </c>
      <c r="C396" s="2" t="s">
        <v>1326</v>
      </c>
      <c r="D396" s="2" t="s">
        <v>1367</v>
      </c>
      <c r="E396" s="2" t="s">
        <v>33</v>
      </c>
      <c r="F396" s="4">
        <v>23426</v>
      </c>
      <c r="G396" s="2">
        <v>59</v>
      </c>
      <c r="H396" s="2" t="s">
        <v>313</v>
      </c>
      <c r="I396" s="2" t="s">
        <v>1368</v>
      </c>
      <c r="J396" s="2" t="s">
        <v>36</v>
      </c>
      <c r="K396" s="2" t="s">
        <v>36</v>
      </c>
      <c r="L396" s="2" t="s">
        <v>1224</v>
      </c>
      <c r="M396" s="4">
        <v>35612</v>
      </c>
      <c r="N396" s="3">
        <v>26</v>
      </c>
      <c r="O396" s="3">
        <v>4</v>
      </c>
      <c r="P396" s="2" t="s">
        <v>26</v>
      </c>
      <c r="Q396" s="2" t="s">
        <v>358</v>
      </c>
      <c r="R396" s="2" t="s">
        <v>315</v>
      </c>
      <c r="S396" s="2" t="s">
        <v>674</v>
      </c>
    </row>
    <row r="397" spans="1:19">
      <c r="A397" s="2">
        <v>110958</v>
      </c>
      <c r="B397" s="2" t="s">
        <v>1369</v>
      </c>
      <c r="C397" s="2" t="s">
        <v>1370</v>
      </c>
      <c r="D397" s="2" t="s">
        <v>1371</v>
      </c>
      <c r="E397" s="2" t="s">
        <v>33</v>
      </c>
      <c r="F397" s="4">
        <v>23347</v>
      </c>
      <c r="G397" s="2">
        <v>59</v>
      </c>
      <c r="H397" s="2" t="s">
        <v>24</v>
      </c>
      <c r="I397" s="2" t="s">
        <v>929</v>
      </c>
      <c r="J397" s="2" t="s">
        <v>761</v>
      </c>
      <c r="K397" s="2" t="s">
        <v>762</v>
      </c>
      <c r="L397" s="2" t="s">
        <v>84</v>
      </c>
      <c r="M397" s="4">
        <v>42086</v>
      </c>
      <c r="N397" s="3">
        <v>8</v>
      </c>
      <c r="O397" s="3">
        <v>7</v>
      </c>
      <c r="P397" s="2" t="s">
        <v>26</v>
      </c>
      <c r="Q397" s="1"/>
      <c r="R397" s="1"/>
      <c r="S397" s="2" t="s">
        <v>674</v>
      </c>
    </row>
    <row r="398" spans="1:19">
      <c r="A398" s="2">
        <v>111003</v>
      </c>
      <c r="B398" s="2" t="s">
        <v>1372</v>
      </c>
      <c r="C398" s="2" t="s">
        <v>1373</v>
      </c>
      <c r="D398" s="2" t="s">
        <v>1374</v>
      </c>
      <c r="E398" s="2" t="s">
        <v>33</v>
      </c>
      <c r="F398" s="4">
        <v>22964</v>
      </c>
      <c r="G398" s="2">
        <v>60</v>
      </c>
      <c r="H398" s="2" t="s">
        <v>313</v>
      </c>
      <c r="I398" s="2" t="s">
        <v>929</v>
      </c>
      <c r="J398" s="2" t="s">
        <v>761</v>
      </c>
      <c r="K398" s="2" t="s">
        <v>762</v>
      </c>
      <c r="L398" s="2" t="s">
        <v>763</v>
      </c>
      <c r="M398" s="4">
        <v>42431</v>
      </c>
      <c r="N398" s="3">
        <v>7</v>
      </c>
      <c r="O398" s="3">
        <v>8</v>
      </c>
      <c r="P398" s="2" t="s">
        <v>26</v>
      </c>
      <c r="Q398" s="2" t="s">
        <v>358</v>
      </c>
      <c r="R398" s="2" t="s">
        <v>539</v>
      </c>
      <c r="S398" s="2" t="s">
        <v>674</v>
      </c>
    </row>
    <row r="399" spans="1:19">
      <c r="A399" s="2">
        <v>100431</v>
      </c>
      <c r="B399" s="2" t="s">
        <v>1375</v>
      </c>
      <c r="C399" s="2" t="s">
        <v>1376</v>
      </c>
      <c r="D399" s="2" t="s">
        <v>1377</v>
      </c>
      <c r="E399" s="2" t="s">
        <v>33</v>
      </c>
      <c r="F399" s="4">
        <v>23094</v>
      </c>
      <c r="G399" s="2">
        <v>60</v>
      </c>
      <c r="H399" s="2" t="s">
        <v>313</v>
      </c>
      <c r="I399" s="2" t="s">
        <v>1378</v>
      </c>
      <c r="J399" s="2" t="s">
        <v>36</v>
      </c>
      <c r="K399" s="2" t="s">
        <v>36</v>
      </c>
      <c r="L399" s="2" t="s">
        <v>734</v>
      </c>
      <c r="M399" s="4">
        <v>39818</v>
      </c>
      <c r="N399" s="3">
        <v>14</v>
      </c>
      <c r="O399" s="3">
        <v>10</v>
      </c>
      <c r="P399" s="2" t="s">
        <v>26</v>
      </c>
      <c r="Q399" s="2" t="s">
        <v>358</v>
      </c>
      <c r="R399" s="2" t="s">
        <v>315</v>
      </c>
      <c r="S399" s="2" t="s">
        <v>674</v>
      </c>
    </row>
    <row r="400" spans="1:19">
      <c r="A400" s="2">
        <v>100064</v>
      </c>
      <c r="B400" s="2" t="s">
        <v>1379</v>
      </c>
      <c r="C400" s="2" t="s">
        <v>56</v>
      </c>
      <c r="D400" s="2" t="s">
        <v>1380</v>
      </c>
      <c r="E400" s="2" t="s">
        <v>22</v>
      </c>
      <c r="F400" s="4">
        <v>23182</v>
      </c>
      <c r="G400" s="2">
        <v>60</v>
      </c>
      <c r="H400" s="2" t="s">
        <v>313</v>
      </c>
      <c r="I400" s="2" t="s">
        <v>829</v>
      </c>
      <c r="J400" s="2" t="s">
        <v>761</v>
      </c>
      <c r="K400" s="2" t="s">
        <v>762</v>
      </c>
      <c r="L400" s="2" t="s">
        <v>830</v>
      </c>
      <c r="M400" s="4">
        <v>39350</v>
      </c>
      <c r="N400" s="3">
        <v>16</v>
      </c>
      <c r="O400" s="3">
        <v>1</v>
      </c>
      <c r="P400" s="2" t="s">
        <v>26</v>
      </c>
      <c r="Q400" s="2" t="s">
        <v>358</v>
      </c>
      <c r="R400" s="2" t="s">
        <v>434</v>
      </c>
      <c r="S400" s="2" t="s">
        <v>674</v>
      </c>
    </row>
    <row r="401" spans="1:19">
      <c r="A401" s="2">
        <v>100025</v>
      </c>
      <c r="B401" s="2" t="s">
        <v>1349</v>
      </c>
      <c r="C401" s="2" t="s">
        <v>1381</v>
      </c>
      <c r="D401" s="2" t="s">
        <v>1382</v>
      </c>
      <c r="E401" s="2" t="s">
        <v>22</v>
      </c>
      <c r="F401" s="4">
        <v>23307</v>
      </c>
      <c r="G401" s="2">
        <v>60</v>
      </c>
      <c r="H401" s="2" t="s">
        <v>313</v>
      </c>
      <c r="I401" s="2" t="s">
        <v>1383</v>
      </c>
      <c r="J401" s="2" t="s">
        <v>36</v>
      </c>
      <c r="K401" s="2" t="s">
        <v>36</v>
      </c>
      <c r="L401" s="2" t="s">
        <v>751</v>
      </c>
      <c r="M401" s="4">
        <v>36251</v>
      </c>
      <c r="N401" s="3">
        <v>24</v>
      </c>
      <c r="O401" s="3">
        <v>7</v>
      </c>
      <c r="P401" s="2" t="s">
        <v>26</v>
      </c>
      <c r="Q401" s="2" t="s">
        <v>358</v>
      </c>
      <c r="R401" s="2" t="s">
        <v>315</v>
      </c>
      <c r="S401" s="2" t="s">
        <v>674</v>
      </c>
    </row>
    <row r="402" spans="1:19">
      <c r="A402" s="2">
        <v>100205</v>
      </c>
      <c r="B402" s="2" t="s">
        <v>1384</v>
      </c>
      <c r="C402" s="2" t="s">
        <v>1385</v>
      </c>
      <c r="D402" s="2" t="s">
        <v>1386</v>
      </c>
      <c r="E402" s="2" t="s">
        <v>33</v>
      </c>
      <c r="F402" s="4">
        <v>22954</v>
      </c>
      <c r="G402" s="2">
        <v>61</v>
      </c>
      <c r="H402" s="2" t="s">
        <v>678</v>
      </c>
      <c r="I402" s="2" t="s">
        <v>895</v>
      </c>
      <c r="J402" s="2" t="s">
        <v>36</v>
      </c>
      <c r="K402" s="2" t="s">
        <v>36</v>
      </c>
      <c r="L402" s="2" t="s">
        <v>838</v>
      </c>
      <c r="M402" s="4">
        <v>43344</v>
      </c>
      <c r="N402" s="3">
        <v>5</v>
      </c>
      <c r="O402" s="3">
        <v>2</v>
      </c>
      <c r="P402" s="2" t="s">
        <v>26</v>
      </c>
      <c r="Q402" s="2" t="s">
        <v>27</v>
      </c>
      <c r="R402" s="2" t="s">
        <v>315</v>
      </c>
      <c r="S402" s="2" t="s">
        <v>674</v>
      </c>
    </row>
    <row r="403" spans="1:19">
      <c r="A403" s="2">
        <v>111005</v>
      </c>
      <c r="B403" s="2" t="s">
        <v>767</v>
      </c>
      <c r="C403" s="2" t="s">
        <v>400</v>
      </c>
      <c r="D403" s="2" t="s">
        <v>1387</v>
      </c>
      <c r="E403" s="2" t="s">
        <v>22</v>
      </c>
      <c r="F403" s="4">
        <v>22759</v>
      </c>
      <c r="G403" s="2">
        <v>61</v>
      </c>
      <c r="H403" s="2" t="s">
        <v>24</v>
      </c>
      <c r="I403" s="2" t="s">
        <v>1193</v>
      </c>
      <c r="J403" s="2" t="s">
        <v>761</v>
      </c>
      <c r="K403" s="2" t="s">
        <v>762</v>
      </c>
      <c r="L403" s="2" t="s">
        <v>776</v>
      </c>
      <c r="M403" s="4">
        <v>42431</v>
      </c>
      <c r="N403" s="3">
        <v>7</v>
      </c>
      <c r="O403" s="3">
        <v>8</v>
      </c>
      <c r="P403" s="2" t="s">
        <v>26</v>
      </c>
      <c r="Q403" s="2" t="s">
        <v>358</v>
      </c>
      <c r="R403" s="2" t="s">
        <v>377</v>
      </c>
      <c r="S403" s="2" t="s">
        <v>674</v>
      </c>
    </row>
    <row r="404" spans="1:19">
      <c r="A404" s="2">
        <v>100074</v>
      </c>
      <c r="B404" s="2" t="s">
        <v>1388</v>
      </c>
      <c r="C404" s="2" t="s">
        <v>1389</v>
      </c>
      <c r="D404" s="2" t="s">
        <v>1390</v>
      </c>
      <c r="E404" s="2" t="s">
        <v>22</v>
      </c>
      <c r="F404" s="4">
        <v>22707</v>
      </c>
      <c r="G404" s="2">
        <v>61</v>
      </c>
      <c r="H404" s="2" t="s">
        <v>313</v>
      </c>
      <c r="I404" s="2" t="s">
        <v>829</v>
      </c>
      <c r="J404" s="2" t="s">
        <v>761</v>
      </c>
      <c r="K404" s="2" t="s">
        <v>762</v>
      </c>
      <c r="L404" s="2" t="s">
        <v>830</v>
      </c>
      <c r="M404" s="4">
        <v>39006</v>
      </c>
      <c r="N404" s="3">
        <v>17</v>
      </c>
      <c r="O404" s="3">
        <v>0</v>
      </c>
      <c r="P404" s="2" t="s">
        <v>26</v>
      </c>
      <c r="Q404" s="2" t="s">
        <v>27</v>
      </c>
      <c r="R404" s="2" t="s">
        <v>434</v>
      </c>
      <c r="S404" s="2" t="s">
        <v>674</v>
      </c>
    </row>
    <row r="405" spans="1:19">
      <c r="A405" s="2">
        <v>100033</v>
      </c>
      <c r="B405" s="2" t="s">
        <v>1391</v>
      </c>
      <c r="C405" s="2" t="s">
        <v>1392</v>
      </c>
      <c r="D405" s="2" t="s">
        <v>1393</v>
      </c>
      <c r="E405" s="2" t="s">
        <v>33</v>
      </c>
      <c r="F405" s="4">
        <v>22867</v>
      </c>
      <c r="G405" s="2">
        <v>61</v>
      </c>
      <c r="H405" s="2" t="s">
        <v>313</v>
      </c>
      <c r="I405" s="2" t="s">
        <v>853</v>
      </c>
      <c r="J405" s="2" t="s">
        <v>36</v>
      </c>
      <c r="K405" s="2" t="s">
        <v>36</v>
      </c>
      <c r="L405" s="2" t="s">
        <v>854</v>
      </c>
      <c r="M405" s="4">
        <v>38509</v>
      </c>
      <c r="N405" s="3">
        <v>18</v>
      </c>
      <c r="O405" s="3">
        <v>5</v>
      </c>
      <c r="P405" s="2" t="s">
        <v>26</v>
      </c>
      <c r="Q405" s="2" t="s">
        <v>27</v>
      </c>
      <c r="R405" s="2" t="s">
        <v>315</v>
      </c>
      <c r="S405" s="2" t="s">
        <v>674</v>
      </c>
    </row>
    <row r="406" spans="1:19">
      <c r="A406" s="2">
        <v>100194</v>
      </c>
      <c r="B406" s="2" t="s">
        <v>1394</v>
      </c>
      <c r="C406" s="2" t="s">
        <v>845</v>
      </c>
      <c r="D406" s="2" t="s">
        <v>1395</v>
      </c>
      <c r="E406" s="2" t="s">
        <v>33</v>
      </c>
      <c r="F406" s="4">
        <v>22761</v>
      </c>
      <c r="G406" s="2">
        <v>61</v>
      </c>
      <c r="H406" s="2" t="s">
        <v>313</v>
      </c>
      <c r="I406" s="2" t="s">
        <v>1396</v>
      </c>
      <c r="J406" s="2" t="s">
        <v>36</v>
      </c>
      <c r="K406" s="2" t="s">
        <v>36</v>
      </c>
      <c r="L406" s="2" t="s">
        <v>944</v>
      </c>
      <c r="M406" s="4">
        <v>37012</v>
      </c>
      <c r="N406" s="3">
        <v>22</v>
      </c>
      <c r="O406" s="3">
        <v>6</v>
      </c>
      <c r="P406" s="2" t="s">
        <v>26</v>
      </c>
      <c r="Q406" s="2" t="s">
        <v>358</v>
      </c>
      <c r="R406" s="2" t="s">
        <v>315</v>
      </c>
      <c r="S406" s="2" t="s">
        <v>674</v>
      </c>
    </row>
    <row r="407" spans="1:19">
      <c r="A407" s="2">
        <v>100088</v>
      </c>
      <c r="B407" s="2" t="s">
        <v>1397</v>
      </c>
      <c r="C407" s="2" t="s">
        <v>31</v>
      </c>
      <c r="D407" s="2" t="s">
        <v>1398</v>
      </c>
      <c r="E407" s="2" t="s">
        <v>22</v>
      </c>
      <c r="F407" s="4">
        <v>22791</v>
      </c>
      <c r="G407" s="2">
        <v>61</v>
      </c>
      <c r="H407" s="2" t="s">
        <v>313</v>
      </c>
      <c r="I407" s="2" t="s">
        <v>1188</v>
      </c>
      <c r="J407" s="2" t="s">
        <v>761</v>
      </c>
      <c r="K407" s="2" t="s">
        <v>762</v>
      </c>
      <c r="L407" s="2" t="s">
        <v>776</v>
      </c>
      <c r="M407" s="4">
        <v>36342</v>
      </c>
      <c r="N407" s="3">
        <v>24</v>
      </c>
      <c r="O407" s="3">
        <v>4</v>
      </c>
      <c r="P407" s="2" t="s">
        <v>26</v>
      </c>
      <c r="Q407" s="2" t="s">
        <v>27</v>
      </c>
      <c r="R407" s="2" t="s">
        <v>315</v>
      </c>
      <c r="S407" s="2" t="s">
        <v>674</v>
      </c>
    </row>
    <row r="408" spans="1:19">
      <c r="A408" s="2">
        <v>100286</v>
      </c>
      <c r="B408" s="2" t="s">
        <v>840</v>
      </c>
      <c r="C408" s="2" t="s">
        <v>1282</v>
      </c>
      <c r="D408" s="2" t="s">
        <v>1399</v>
      </c>
      <c r="E408" s="2" t="s">
        <v>22</v>
      </c>
      <c r="F408" s="4">
        <v>22522</v>
      </c>
      <c r="G408" s="2">
        <v>62</v>
      </c>
      <c r="H408" s="2" t="s">
        <v>313</v>
      </c>
      <c r="I408" s="2" t="s">
        <v>1108</v>
      </c>
      <c r="J408" s="2" t="s">
        <v>36</v>
      </c>
      <c r="K408" s="2" t="s">
        <v>36</v>
      </c>
      <c r="L408" s="2" t="s">
        <v>776</v>
      </c>
      <c r="M408" s="4">
        <v>38426</v>
      </c>
      <c r="N408" s="3">
        <v>18</v>
      </c>
      <c r="O408" s="3">
        <v>7</v>
      </c>
      <c r="P408" s="2" t="s">
        <v>26</v>
      </c>
      <c r="Q408" s="2" t="s">
        <v>358</v>
      </c>
      <c r="R408" s="2" t="s">
        <v>315</v>
      </c>
      <c r="S408" s="2" t="s">
        <v>674</v>
      </c>
    </row>
    <row r="409" spans="1:19">
      <c r="A409" s="2">
        <v>100276</v>
      </c>
      <c r="B409" s="2" t="s">
        <v>1400</v>
      </c>
      <c r="C409" s="2" t="s">
        <v>1401</v>
      </c>
      <c r="D409" s="2" t="s">
        <v>1402</v>
      </c>
      <c r="E409" s="2" t="s">
        <v>22</v>
      </c>
      <c r="F409" s="4">
        <v>22542</v>
      </c>
      <c r="G409" s="2">
        <v>62</v>
      </c>
      <c r="H409" s="2" t="s">
        <v>313</v>
      </c>
      <c r="I409" s="2" t="s">
        <v>861</v>
      </c>
      <c r="J409" s="2" t="s">
        <v>761</v>
      </c>
      <c r="K409" s="2" t="s">
        <v>762</v>
      </c>
      <c r="L409" s="2" t="s">
        <v>763</v>
      </c>
      <c r="M409" s="4">
        <v>37438</v>
      </c>
      <c r="N409" s="3">
        <v>21</v>
      </c>
      <c r="O409" s="3">
        <v>4</v>
      </c>
      <c r="P409" s="2" t="s">
        <v>26</v>
      </c>
      <c r="Q409" s="2" t="s">
        <v>358</v>
      </c>
      <c r="R409" s="2" t="s">
        <v>315</v>
      </c>
      <c r="S409" s="2" t="s">
        <v>674</v>
      </c>
    </row>
    <row r="410" spans="1:19">
      <c r="A410" s="2">
        <v>100078</v>
      </c>
      <c r="B410" s="2" t="s">
        <v>1403</v>
      </c>
      <c r="C410" s="2" t="s">
        <v>1404</v>
      </c>
      <c r="D410" s="2" t="s">
        <v>1405</v>
      </c>
      <c r="E410" s="2" t="s">
        <v>33</v>
      </c>
      <c r="F410" s="4">
        <v>22526</v>
      </c>
      <c r="G410" s="2">
        <v>62</v>
      </c>
      <c r="H410" s="2" t="s">
        <v>313</v>
      </c>
      <c r="I410" s="2" t="s">
        <v>1127</v>
      </c>
      <c r="J410" s="2" t="s">
        <v>761</v>
      </c>
      <c r="K410" s="2" t="s">
        <v>762</v>
      </c>
      <c r="L410" s="2" t="s">
        <v>763</v>
      </c>
      <c r="M410" s="4">
        <v>37137</v>
      </c>
      <c r="N410" s="3">
        <v>22</v>
      </c>
      <c r="O410" s="3">
        <v>2</v>
      </c>
      <c r="P410" s="2" t="s">
        <v>26</v>
      </c>
      <c r="Q410" s="2" t="s">
        <v>358</v>
      </c>
      <c r="R410" s="2" t="s">
        <v>315</v>
      </c>
      <c r="S410" s="2" t="s">
        <v>674</v>
      </c>
    </row>
    <row r="411" spans="1:19">
      <c r="A411" s="2">
        <v>100005</v>
      </c>
      <c r="B411" s="2" t="s">
        <v>1406</v>
      </c>
      <c r="C411" s="2" t="s">
        <v>748</v>
      </c>
      <c r="D411" s="2" t="s">
        <v>1407</v>
      </c>
      <c r="E411" s="2" t="s">
        <v>33</v>
      </c>
      <c r="F411" s="4">
        <v>22554</v>
      </c>
      <c r="G411" s="2">
        <v>62</v>
      </c>
      <c r="H411" s="2" t="s">
        <v>313</v>
      </c>
      <c r="I411" s="2" t="s">
        <v>1179</v>
      </c>
      <c r="J411" s="2" t="s">
        <v>36</v>
      </c>
      <c r="K411" s="2" t="s">
        <v>36</v>
      </c>
      <c r="L411" s="2" t="s">
        <v>154</v>
      </c>
      <c r="M411" s="4">
        <v>35683</v>
      </c>
      <c r="N411" s="3">
        <v>26</v>
      </c>
      <c r="O411" s="3">
        <v>2</v>
      </c>
      <c r="P411" s="2" t="s">
        <v>26</v>
      </c>
      <c r="Q411" s="2" t="s">
        <v>358</v>
      </c>
      <c r="R411" s="2" t="s">
        <v>315</v>
      </c>
      <c r="S411" s="2" t="s">
        <v>674</v>
      </c>
    </row>
    <row r="412" spans="1:19">
      <c r="A412" s="2">
        <v>100299</v>
      </c>
      <c r="B412" s="2" t="s">
        <v>1341</v>
      </c>
      <c r="C412" s="2" t="s">
        <v>1256</v>
      </c>
      <c r="D412" s="2" t="s">
        <v>1408</v>
      </c>
      <c r="E412" s="2" t="s">
        <v>33</v>
      </c>
      <c r="F412" s="4">
        <v>22472</v>
      </c>
      <c r="G412" s="2">
        <v>62</v>
      </c>
      <c r="H412" s="2" t="s">
        <v>313</v>
      </c>
      <c r="I412" s="2" t="s">
        <v>1409</v>
      </c>
      <c r="J412" s="2" t="s">
        <v>36</v>
      </c>
      <c r="K412" s="2" t="s">
        <v>36</v>
      </c>
      <c r="L412" s="2" t="s">
        <v>734</v>
      </c>
      <c r="M412" s="4">
        <v>30713</v>
      </c>
      <c r="N412" s="3">
        <v>39</v>
      </c>
      <c r="O412" s="3">
        <v>9</v>
      </c>
      <c r="P412" s="2" t="s">
        <v>26</v>
      </c>
      <c r="Q412" s="2" t="s">
        <v>358</v>
      </c>
      <c r="R412" s="2" t="s">
        <v>315</v>
      </c>
      <c r="S412" s="2" t="s">
        <v>674</v>
      </c>
    </row>
    <row r="413" spans="1:19">
      <c r="A413" s="2">
        <v>111001</v>
      </c>
      <c r="B413" s="2" t="s">
        <v>164</v>
      </c>
      <c r="C413" s="2" t="s">
        <v>1410</v>
      </c>
      <c r="D413" s="2" t="s">
        <v>1411</v>
      </c>
      <c r="E413" s="2" t="s">
        <v>33</v>
      </c>
      <c r="F413" s="4">
        <v>22141</v>
      </c>
      <c r="G413" s="2">
        <v>63</v>
      </c>
      <c r="H413" s="2" t="s">
        <v>313</v>
      </c>
      <c r="I413" s="2" t="s">
        <v>861</v>
      </c>
      <c r="J413" s="2" t="s">
        <v>761</v>
      </c>
      <c r="K413" s="2" t="s">
        <v>762</v>
      </c>
      <c r="L413" s="2" t="s">
        <v>763</v>
      </c>
      <c r="M413" s="4">
        <v>42431</v>
      </c>
      <c r="N413" s="3">
        <v>7</v>
      </c>
      <c r="O413" s="3">
        <v>8</v>
      </c>
      <c r="P413" s="2" t="s">
        <v>26</v>
      </c>
      <c r="Q413" s="2" t="s">
        <v>27</v>
      </c>
      <c r="R413" s="2" t="s">
        <v>434</v>
      </c>
      <c r="S413" s="2" t="s">
        <v>674</v>
      </c>
    </row>
    <row r="414" spans="1:19">
      <c r="A414" s="2">
        <v>100200</v>
      </c>
      <c r="B414" s="2" t="s">
        <v>1412</v>
      </c>
      <c r="C414" s="2" t="s">
        <v>1413</v>
      </c>
      <c r="D414" s="2" t="s">
        <v>1414</v>
      </c>
      <c r="E414" s="2" t="s">
        <v>33</v>
      </c>
      <c r="F414" s="4">
        <v>22109</v>
      </c>
      <c r="G414" s="2">
        <v>63</v>
      </c>
      <c r="H414" s="2" t="s">
        <v>678</v>
      </c>
      <c r="I414" s="2" t="s">
        <v>946</v>
      </c>
      <c r="J414" s="2" t="s">
        <v>36</v>
      </c>
      <c r="K414" s="2" t="s">
        <v>36</v>
      </c>
      <c r="L414" s="2" t="s">
        <v>680</v>
      </c>
      <c r="M414" s="4">
        <v>39328</v>
      </c>
      <c r="N414" s="3">
        <v>16</v>
      </c>
      <c r="O414" s="3">
        <v>2</v>
      </c>
      <c r="P414" s="2" t="s">
        <v>26</v>
      </c>
      <c r="Q414" s="2" t="s">
        <v>358</v>
      </c>
      <c r="R414" s="2" t="s">
        <v>315</v>
      </c>
      <c r="S414" s="2" t="s">
        <v>674</v>
      </c>
    </row>
    <row r="415" spans="1:19">
      <c r="A415" s="2">
        <v>100231</v>
      </c>
      <c r="B415" s="2" t="s">
        <v>934</v>
      </c>
      <c r="C415" s="2" t="s">
        <v>220</v>
      </c>
      <c r="D415" s="2" t="s">
        <v>1415</v>
      </c>
      <c r="E415" s="2" t="s">
        <v>22</v>
      </c>
      <c r="F415" s="4">
        <v>21878</v>
      </c>
      <c r="G415" s="2">
        <v>63</v>
      </c>
      <c r="H415" s="2" t="s">
        <v>313</v>
      </c>
      <c r="I415" s="2" t="s">
        <v>1416</v>
      </c>
      <c r="J415" s="2" t="s">
        <v>761</v>
      </c>
      <c r="K415" s="2" t="s">
        <v>762</v>
      </c>
      <c r="L415" s="2" t="s">
        <v>771</v>
      </c>
      <c r="M415" s="4">
        <v>39279</v>
      </c>
      <c r="N415" s="3">
        <v>16</v>
      </c>
      <c r="O415" s="3">
        <v>3</v>
      </c>
      <c r="P415" s="2" t="s">
        <v>26</v>
      </c>
      <c r="Q415" s="2" t="s">
        <v>358</v>
      </c>
      <c r="R415" s="2" t="s">
        <v>315</v>
      </c>
      <c r="S415" s="2" t="s">
        <v>674</v>
      </c>
    </row>
    <row r="416" spans="1:19">
      <c r="A416" s="2">
        <v>100049</v>
      </c>
      <c r="B416" s="2" t="s">
        <v>1417</v>
      </c>
      <c r="C416" s="2" t="s">
        <v>1418</v>
      </c>
      <c r="D416" s="2" t="s">
        <v>1419</v>
      </c>
      <c r="E416" s="2" t="s">
        <v>1420</v>
      </c>
      <c r="F416" s="4">
        <v>21961</v>
      </c>
      <c r="G416" s="2">
        <v>63</v>
      </c>
      <c r="H416" s="2" t="s">
        <v>313</v>
      </c>
      <c r="I416" s="2" t="s">
        <v>829</v>
      </c>
      <c r="J416" s="2" t="s">
        <v>761</v>
      </c>
      <c r="K416" s="2" t="s">
        <v>762</v>
      </c>
      <c r="L416" s="2" t="s">
        <v>830</v>
      </c>
      <c r="M416" s="4">
        <v>38412</v>
      </c>
      <c r="N416" s="3">
        <v>18</v>
      </c>
      <c r="O416" s="3">
        <v>8</v>
      </c>
      <c r="P416" s="2" t="s">
        <v>26</v>
      </c>
      <c r="Q416" s="2" t="s">
        <v>358</v>
      </c>
      <c r="R416" s="2" t="s">
        <v>634</v>
      </c>
      <c r="S416" s="2" t="s">
        <v>674</v>
      </c>
    </row>
    <row r="417" spans="1:19">
      <c r="A417" s="2">
        <v>100274</v>
      </c>
      <c r="B417" s="2" t="s">
        <v>1421</v>
      </c>
      <c r="C417" s="2" t="s">
        <v>126</v>
      </c>
      <c r="D417" s="2" t="s">
        <v>1422</v>
      </c>
      <c r="E417" s="2" t="s">
        <v>22</v>
      </c>
      <c r="F417" s="4">
        <v>22064</v>
      </c>
      <c r="G417" s="2">
        <v>63</v>
      </c>
      <c r="H417" s="2" t="s">
        <v>313</v>
      </c>
      <c r="I417" s="2" t="s">
        <v>1423</v>
      </c>
      <c r="J417" s="2" t="s">
        <v>36</v>
      </c>
      <c r="K417" s="2" t="s">
        <v>36</v>
      </c>
      <c r="L417" s="2" t="s">
        <v>1424</v>
      </c>
      <c r="M417" s="4">
        <v>35070</v>
      </c>
      <c r="N417" s="3">
        <v>27</v>
      </c>
      <c r="O417" s="3">
        <v>10</v>
      </c>
      <c r="P417" s="2" t="s">
        <v>26</v>
      </c>
      <c r="Q417" s="2" t="s">
        <v>358</v>
      </c>
      <c r="R417" s="2" t="s">
        <v>315</v>
      </c>
      <c r="S417" s="2" t="s">
        <v>674</v>
      </c>
    </row>
    <row r="418" spans="1:19">
      <c r="A418" s="2">
        <v>100235</v>
      </c>
      <c r="B418" s="2" t="s">
        <v>1425</v>
      </c>
      <c r="C418" s="2" t="s">
        <v>1426</v>
      </c>
      <c r="D418" s="2" t="s">
        <v>1427</v>
      </c>
      <c r="E418" s="2" t="s">
        <v>22</v>
      </c>
      <c r="F418" s="5">
        <v>21968</v>
      </c>
      <c r="G418" s="2">
        <v>63</v>
      </c>
      <c r="H418" s="2" t="s">
        <v>61</v>
      </c>
      <c r="I418" s="2" t="s">
        <v>770</v>
      </c>
      <c r="J418" s="2" t="s">
        <v>36</v>
      </c>
      <c r="K418" s="2" t="s">
        <v>36</v>
      </c>
      <c r="L418" s="2" t="s">
        <v>771</v>
      </c>
      <c r="M418" s="5">
        <v>35541</v>
      </c>
      <c r="N418" s="3">
        <v>26</v>
      </c>
      <c r="O418" s="3">
        <v>6</v>
      </c>
      <c r="P418" s="2" t="s">
        <v>26</v>
      </c>
      <c r="Q418" s="1"/>
      <c r="R418" s="1"/>
      <c r="S418" s="2" t="s">
        <v>674</v>
      </c>
    </row>
    <row r="419" spans="1:19">
      <c r="A419" s="2">
        <v>100077</v>
      </c>
      <c r="B419" s="2" t="s">
        <v>1428</v>
      </c>
      <c r="C419" s="2" t="s">
        <v>257</v>
      </c>
      <c r="D419" s="2" t="s">
        <v>1429</v>
      </c>
      <c r="E419" s="2" t="s">
        <v>22</v>
      </c>
      <c r="F419" s="4">
        <v>21611</v>
      </c>
      <c r="G419" s="2">
        <v>64</v>
      </c>
      <c r="H419" s="2" t="s">
        <v>313</v>
      </c>
      <c r="I419" s="2" t="s">
        <v>829</v>
      </c>
      <c r="J419" s="2" t="s">
        <v>761</v>
      </c>
      <c r="K419" s="2" t="s">
        <v>762</v>
      </c>
      <c r="L419" s="2" t="s">
        <v>830</v>
      </c>
      <c r="M419" s="4">
        <v>39168</v>
      </c>
      <c r="N419" s="3">
        <v>16</v>
      </c>
      <c r="O419" s="3">
        <v>7</v>
      </c>
      <c r="P419" s="2" t="s">
        <v>26</v>
      </c>
      <c r="Q419" s="2" t="s">
        <v>27</v>
      </c>
      <c r="R419" s="2" t="s">
        <v>1194</v>
      </c>
      <c r="S419" s="2" t="s">
        <v>674</v>
      </c>
    </row>
    <row r="420" spans="1:19">
      <c r="A420" s="2">
        <v>100050</v>
      </c>
      <c r="B420" s="2" t="s">
        <v>1354</v>
      </c>
      <c r="C420" s="2" t="s">
        <v>346</v>
      </c>
      <c r="D420" s="2" t="s">
        <v>1430</v>
      </c>
      <c r="E420" s="2" t="s">
        <v>33</v>
      </c>
      <c r="F420" s="4">
        <v>21621</v>
      </c>
      <c r="G420" s="2">
        <v>64</v>
      </c>
      <c r="H420" s="2" t="s">
        <v>678</v>
      </c>
      <c r="I420" s="2" t="s">
        <v>946</v>
      </c>
      <c r="J420" s="2" t="s">
        <v>761</v>
      </c>
      <c r="K420" s="2" t="s">
        <v>762</v>
      </c>
      <c r="L420" s="2" t="s">
        <v>800</v>
      </c>
      <c r="M420" s="4">
        <v>36342</v>
      </c>
      <c r="N420" s="3">
        <v>24</v>
      </c>
      <c r="O420" s="3">
        <v>4</v>
      </c>
      <c r="P420" s="2" t="s">
        <v>26</v>
      </c>
      <c r="Q420" s="2" t="s">
        <v>27</v>
      </c>
      <c r="R420" s="2" t="s">
        <v>315</v>
      </c>
      <c r="S420" s="2" t="s">
        <v>674</v>
      </c>
    </row>
    <row r="421" spans="1:19">
      <c r="A421" s="2">
        <v>100046</v>
      </c>
      <c r="B421" s="2" t="s">
        <v>1431</v>
      </c>
      <c r="C421" s="2" t="s">
        <v>1432</v>
      </c>
      <c r="D421" s="2" t="s">
        <v>1433</v>
      </c>
      <c r="E421" s="2" t="s">
        <v>22</v>
      </c>
      <c r="F421" s="5">
        <v>21822</v>
      </c>
      <c r="G421" s="2">
        <v>64</v>
      </c>
      <c r="H421" s="2" t="s">
        <v>232</v>
      </c>
      <c r="I421" s="2" t="s">
        <v>1434</v>
      </c>
      <c r="J421" s="2" t="s">
        <v>36</v>
      </c>
      <c r="K421" s="2" t="s">
        <v>36</v>
      </c>
      <c r="L421" s="2" t="s">
        <v>830</v>
      </c>
      <c r="M421" s="5">
        <v>35674</v>
      </c>
      <c r="N421" s="3">
        <v>26</v>
      </c>
      <c r="O421" s="3">
        <v>2</v>
      </c>
      <c r="P421" s="2" t="s">
        <v>26</v>
      </c>
      <c r="Q421" s="1"/>
      <c r="R421" s="1"/>
      <c r="S421" s="2" t="s">
        <v>674</v>
      </c>
    </row>
    <row r="422" spans="1:19">
      <c r="A422" s="2">
        <v>100060</v>
      </c>
      <c r="B422" s="2" t="s">
        <v>1435</v>
      </c>
      <c r="C422" s="2" t="s">
        <v>1436</v>
      </c>
      <c r="D422" s="2" t="s">
        <v>1437</v>
      </c>
      <c r="E422" s="2" t="s">
        <v>22</v>
      </c>
      <c r="F422" s="5">
        <v>21277</v>
      </c>
      <c r="G422" s="2">
        <v>65</v>
      </c>
      <c r="H422" s="2" t="s">
        <v>61</v>
      </c>
      <c r="I422" s="2" t="s">
        <v>829</v>
      </c>
      <c r="J422" s="2" t="s">
        <v>36</v>
      </c>
      <c r="K422" s="2" t="s">
        <v>36</v>
      </c>
      <c r="L422" s="2" t="s">
        <v>830</v>
      </c>
      <c r="M422" s="5">
        <v>39335</v>
      </c>
      <c r="N422" s="3">
        <v>16</v>
      </c>
      <c r="O422" s="3">
        <v>2</v>
      </c>
      <c r="P422" s="2" t="s">
        <v>26</v>
      </c>
      <c r="Q422" s="1"/>
      <c r="R422" s="1"/>
      <c r="S422" s="2" t="s">
        <v>674</v>
      </c>
    </row>
    <row r="423" spans="1:19">
      <c r="A423" s="2">
        <v>131265</v>
      </c>
      <c r="B423" s="2" t="s">
        <v>1438</v>
      </c>
      <c r="C423" s="2" t="s">
        <v>1439</v>
      </c>
      <c r="D423" s="2" t="s">
        <v>1440</v>
      </c>
      <c r="E423" s="2" t="s">
        <v>33</v>
      </c>
      <c r="F423" s="4">
        <v>35955</v>
      </c>
      <c r="G423" s="2">
        <v>25</v>
      </c>
      <c r="H423" s="2" t="s">
        <v>1441</v>
      </c>
      <c r="I423" s="2" t="s">
        <v>1442</v>
      </c>
      <c r="J423" s="2" t="s">
        <v>36</v>
      </c>
      <c r="K423" s="2" t="s">
        <v>36</v>
      </c>
      <c r="L423" s="2" t="s">
        <v>690</v>
      </c>
      <c r="M423" s="4">
        <v>44501</v>
      </c>
      <c r="N423" s="3">
        <v>2</v>
      </c>
      <c r="O423" s="3">
        <v>0</v>
      </c>
      <c r="P423" s="2" t="s">
        <v>26</v>
      </c>
      <c r="Q423" s="1"/>
      <c r="R423" s="1"/>
      <c r="S423" s="2" t="s">
        <v>674</v>
      </c>
    </row>
    <row r="424" spans="1:19">
      <c r="A424" s="6"/>
      <c r="B424" s="7"/>
      <c r="C424" s="8"/>
      <c r="D424" s="8"/>
      <c r="E424" s="8"/>
      <c r="F424" s="8"/>
      <c r="G424" s="8"/>
      <c r="H424" s="8"/>
      <c r="I424" s="1"/>
      <c r="J424" s="1"/>
      <c r="K424" s="1"/>
      <c r="L424" s="1"/>
      <c r="M424" s="1"/>
      <c r="N424" s="3"/>
      <c r="O424" s="3"/>
      <c r="P424" s="1"/>
      <c r="Q424" s="1"/>
      <c r="R424" s="1"/>
      <c r="S424" s="1"/>
    </row>
    <row r="425" spans="1:19">
      <c r="A425" s="6"/>
      <c r="B425" s="7"/>
      <c r="C425" s="8"/>
      <c r="D425" s="8"/>
      <c r="E425" s="8"/>
      <c r="F425" s="8"/>
      <c r="G425" s="8"/>
      <c r="H425" s="8"/>
      <c r="I425" s="1"/>
      <c r="J425" s="1"/>
      <c r="K425" s="1"/>
      <c r="L425" s="1"/>
      <c r="M425" s="1"/>
      <c r="N425" s="3"/>
      <c r="O425" s="3"/>
      <c r="P425" s="1"/>
      <c r="Q425" s="1"/>
      <c r="R425" s="1"/>
      <c r="S425" s="1"/>
    </row>
    <row r="426" spans="1:19">
      <c r="A426" s="6"/>
      <c r="B426" s="7"/>
      <c r="C426" s="8"/>
      <c r="D426" s="8"/>
      <c r="E426" s="8"/>
      <c r="F426" s="8"/>
      <c r="G426" s="8"/>
      <c r="H426" s="8"/>
      <c r="I426" s="1"/>
      <c r="J426" s="1"/>
      <c r="K426" s="1"/>
      <c r="L426" s="1"/>
      <c r="M426" s="1"/>
      <c r="N426" s="3"/>
      <c r="O426" s="3"/>
      <c r="P426" s="1"/>
      <c r="Q426" s="1"/>
      <c r="R426" s="1"/>
      <c r="S426" s="1"/>
    </row>
    <row r="427" spans="1:19">
      <c r="A427" s="6"/>
      <c r="B427" s="7"/>
      <c r="C427" s="8"/>
      <c r="D427" s="8"/>
      <c r="E427" s="8"/>
      <c r="F427" s="8"/>
      <c r="G427" s="8"/>
      <c r="H427" s="8"/>
      <c r="I427" s="1"/>
      <c r="J427" s="1"/>
      <c r="K427" s="1"/>
      <c r="L427" s="1"/>
      <c r="M427" s="1"/>
      <c r="N427" s="3"/>
      <c r="O427" s="3"/>
      <c r="P427" s="1"/>
      <c r="Q427" s="1"/>
      <c r="R427" s="1"/>
      <c r="S427" s="1"/>
    </row>
    <row r="428" spans="1:19">
      <c r="A428" s="6"/>
      <c r="B428" s="7"/>
      <c r="C428" s="8"/>
      <c r="D428" s="8"/>
      <c r="E428" s="8"/>
      <c r="F428" s="8"/>
      <c r="G428" s="8"/>
      <c r="H428" s="8"/>
      <c r="I428" s="1"/>
      <c r="J428" s="1"/>
      <c r="K428" s="1"/>
      <c r="L428" s="1"/>
      <c r="M428" s="1"/>
      <c r="N428" s="3"/>
      <c r="O428" s="3"/>
      <c r="P428" s="1"/>
      <c r="Q428" s="1"/>
      <c r="R428" s="1"/>
      <c r="S428" s="1"/>
    </row>
    <row r="429" spans="1:19">
      <c r="A429" s="6"/>
      <c r="B429" s="7"/>
      <c r="C429" s="8"/>
      <c r="D429" s="8"/>
      <c r="E429" s="8"/>
      <c r="F429" s="8"/>
      <c r="G429" s="8"/>
      <c r="H429" s="8"/>
      <c r="I429" s="1"/>
      <c r="J429" s="1"/>
      <c r="K429" s="1"/>
      <c r="L429" s="1"/>
      <c r="M429" s="1"/>
      <c r="N429" s="3"/>
      <c r="O429" s="3"/>
      <c r="P429" s="1"/>
      <c r="Q429" s="1"/>
      <c r="R429" s="1"/>
      <c r="S429" s="1"/>
    </row>
    <row r="430" spans="1:19">
      <c r="A430" s="6"/>
      <c r="B430" s="7"/>
      <c r="C430" s="8"/>
      <c r="D430" s="8"/>
      <c r="E430" s="8"/>
      <c r="F430" s="8"/>
      <c r="G430" s="8"/>
      <c r="H430" s="8"/>
      <c r="I430" s="1"/>
      <c r="J430" s="1"/>
      <c r="K430" s="1"/>
      <c r="L430" s="1"/>
      <c r="M430" s="1"/>
      <c r="N430" s="3"/>
      <c r="O430" s="3"/>
      <c r="P430" s="1"/>
      <c r="Q430" s="1"/>
      <c r="R430" s="1"/>
      <c r="S430" s="1"/>
    </row>
    <row r="431" spans="1:19">
      <c r="A431" s="6"/>
      <c r="B431" s="7"/>
      <c r="C431" s="8"/>
      <c r="D431" s="8"/>
      <c r="E431" s="8"/>
      <c r="F431" s="8"/>
      <c r="G431" s="8"/>
      <c r="H431" s="8"/>
      <c r="I431" s="1"/>
      <c r="J431" s="1"/>
      <c r="K431" s="1"/>
      <c r="L431" s="1"/>
      <c r="M431" s="1"/>
      <c r="N431" s="3"/>
      <c r="O431" s="3"/>
      <c r="P431" s="1"/>
      <c r="Q431" s="1"/>
      <c r="R431" s="1"/>
      <c r="S431" s="1"/>
    </row>
    <row r="432" spans="1:19">
      <c r="A432" s="6"/>
      <c r="B432" s="7"/>
      <c r="C432" s="8"/>
      <c r="D432" s="8"/>
      <c r="E432" s="8"/>
      <c r="F432" s="8"/>
      <c r="G432" s="8"/>
      <c r="H432" s="8"/>
      <c r="I432" s="1"/>
      <c r="J432" s="1"/>
      <c r="K432" s="1"/>
      <c r="L432" s="1"/>
      <c r="M432" s="1"/>
      <c r="N432" s="3"/>
      <c r="O432" s="3"/>
      <c r="P432" s="1"/>
      <c r="Q432" s="1"/>
      <c r="R432" s="1"/>
      <c r="S432" s="1"/>
    </row>
    <row r="433" spans="1:15">
      <c r="A433" s="6"/>
      <c r="B433" s="7"/>
      <c r="C433" s="8"/>
      <c r="D433" s="8"/>
      <c r="E433" s="8"/>
      <c r="F433" s="8"/>
      <c r="G433" s="8"/>
      <c r="H433" s="8"/>
      <c r="I433" s="1"/>
      <c r="J433" s="1"/>
      <c r="K433" s="1"/>
      <c r="L433" s="1"/>
      <c r="M433" s="1"/>
      <c r="N433" s="3"/>
      <c r="O433" s="3"/>
    </row>
    <row r="434" spans="1:15">
      <c r="A434" s="6"/>
      <c r="B434" s="7"/>
      <c r="C434" s="8"/>
      <c r="D434" s="8"/>
      <c r="E434" s="8"/>
      <c r="F434" s="8"/>
      <c r="G434" s="8"/>
      <c r="H434" s="8"/>
      <c r="I434" s="1"/>
      <c r="J434" s="1"/>
      <c r="K434" s="1"/>
      <c r="L434" s="1"/>
      <c r="M434" s="1"/>
      <c r="N434" s="3"/>
      <c r="O434" s="3"/>
    </row>
    <row r="435" spans="1:15">
      <c r="A435" s="6"/>
      <c r="B435" s="7"/>
      <c r="C435" s="8"/>
      <c r="D435" s="8"/>
      <c r="E435" s="8"/>
      <c r="F435" s="8"/>
      <c r="G435" s="8"/>
      <c r="H435" s="8"/>
      <c r="I435" s="1"/>
      <c r="J435" s="1"/>
      <c r="K435" s="1"/>
      <c r="L435" s="1"/>
      <c r="M435" s="1"/>
      <c r="N435" s="3"/>
      <c r="O435" s="3"/>
    </row>
    <row r="436" spans="1:15">
      <c r="A436" s="6"/>
      <c r="B436" s="7"/>
      <c r="C436" s="8"/>
      <c r="D436" s="8"/>
      <c r="E436" s="8"/>
      <c r="F436" s="8"/>
      <c r="G436" s="8"/>
      <c r="H436" s="8"/>
      <c r="I436" s="1"/>
      <c r="J436" s="1"/>
      <c r="K436" s="1"/>
      <c r="L436" s="1"/>
      <c r="M436" s="1"/>
      <c r="N436" s="3"/>
      <c r="O436" s="3"/>
    </row>
    <row r="437" spans="1:15">
      <c r="A437" s="6"/>
      <c r="B437" s="7"/>
      <c r="C437" s="8"/>
      <c r="D437" s="8"/>
      <c r="E437" s="8"/>
      <c r="F437" s="8"/>
      <c r="G437" s="8"/>
      <c r="H437" s="8"/>
      <c r="I437" s="1"/>
      <c r="J437" s="1"/>
      <c r="K437" s="1"/>
      <c r="L437" s="1"/>
      <c r="M437" s="1"/>
      <c r="N437" s="3"/>
      <c r="O437" s="3"/>
    </row>
    <row r="438" spans="1:15">
      <c r="A438" s="6"/>
      <c r="B438" s="7"/>
      <c r="C438" s="8"/>
      <c r="D438" s="8"/>
      <c r="E438" s="8"/>
      <c r="F438" s="8"/>
      <c r="G438" s="8"/>
      <c r="H438" s="8"/>
      <c r="I438" s="1"/>
      <c r="J438" s="1"/>
      <c r="K438" s="1"/>
      <c r="L438" s="1"/>
      <c r="M438" s="1"/>
      <c r="N438" s="3"/>
      <c r="O438" s="3"/>
    </row>
    <row r="439" spans="1:15">
      <c r="A439" s="6"/>
      <c r="B439" s="7"/>
      <c r="C439" s="8"/>
      <c r="D439" s="8"/>
      <c r="E439" s="8"/>
      <c r="F439" s="8"/>
      <c r="G439" s="8"/>
      <c r="H439" s="8"/>
      <c r="I439" s="1"/>
      <c r="J439" s="1"/>
      <c r="K439" s="1"/>
      <c r="L439" s="1"/>
      <c r="M439" s="1"/>
      <c r="N439" s="3"/>
      <c r="O439" s="3"/>
    </row>
    <row r="440" spans="1:15">
      <c r="A440" s="6"/>
      <c r="B440" s="7"/>
      <c r="C440" s="8"/>
      <c r="D440" s="8"/>
      <c r="E440" s="8"/>
      <c r="F440" s="8"/>
      <c r="G440" s="8"/>
      <c r="H440" s="8"/>
      <c r="I440" s="1"/>
      <c r="J440" s="1"/>
      <c r="K440" s="1"/>
      <c r="L440" s="1"/>
      <c r="M440" s="1"/>
      <c r="N440" s="3"/>
      <c r="O440" s="3"/>
    </row>
    <row r="441" spans="1:15">
      <c r="A441" s="6"/>
      <c r="B441" s="7"/>
      <c r="C441" s="8"/>
      <c r="D441" s="8"/>
      <c r="E441" s="8"/>
      <c r="F441" s="8"/>
      <c r="G441" s="8"/>
      <c r="H441" s="8"/>
      <c r="I441" s="1"/>
      <c r="J441" s="1"/>
      <c r="K441" s="1"/>
      <c r="L441" s="1"/>
      <c r="M441" s="1"/>
      <c r="N441" s="3"/>
      <c r="O441" s="3"/>
    </row>
    <row r="442" spans="1:15">
      <c r="A442" s="6"/>
      <c r="B442" s="7"/>
      <c r="C442" s="8"/>
      <c r="D442" s="8"/>
      <c r="E442" s="8"/>
      <c r="F442" s="8"/>
      <c r="G442" s="8"/>
      <c r="H442" s="8"/>
      <c r="I442" s="1"/>
      <c r="J442" s="1"/>
      <c r="K442" s="1"/>
      <c r="L442" s="1"/>
      <c r="M442" s="1"/>
      <c r="N442" s="3"/>
      <c r="O442" s="3"/>
    </row>
    <row r="443" spans="1:15">
      <c r="A443" s="6"/>
      <c r="B443" s="7"/>
      <c r="C443" s="8"/>
      <c r="D443" s="8"/>
      <c r="E443" s="8"/>
      <c r="F443" s="8"/>
      <c r="G443" s="8"/>
      <c r="H443" s="8"/>
      <c r="I443" s="1"/>
      <c r="J443" s="1"/>
      <c r="K443" s="1"/>
      <c r="L443" s="1"/>
      <c r="M443" s="1"/>
      <c r="N443" s="3"/>
      <c r="O443" s="3"/>
    </row>
    <row r="444" spans="1:15">
      <c r="A444" s="6"/>
      <c r="B444" s="7"/>
      <c r="C444" s="8"/>
      <c r="D444" s="8"/>
      <c r="E444" s="8"/>
      <c r="F444" s="8"/>
      <c r="G444" s="8"/>
      <c r="H444" s="8"/>
      <c r="I444" s="1"/>
      <c r="J444" s="1"/>
      <c r="K444" s="1"/>
      <c r="L444" s="1"/>
      <c r="M444" s="1"/>
      <c r="N444" s="3"/>
      <c r="O444" s="3"/>
    </row>
    <row r="445" spans="1:15">
      <c r="A445" s="6"/>
      <c r="B445" s="7"/>
      <c r="C445" s="8"/>
      <c r="D445" s="8"/>
      <c r="E445" s="8"/>
      <c r="F445" s="8"/>
      <c r="G445" s="8"/>
      <c r="H445" s="8"/>
      <c r="I445" s="1"/>
      <c r="J445" s="1"/>
      <c r="K445" s="1"/>
      <c r="L445" s="1"/>
      <c r="M445" s="1"/>
      <c r="N445" s="3"/>
      <c r="O445" s="3"/>
    </row>
    <row r="446" spans="1:15">
      <c r="A446" s="6"/>
      <c r="B446" s="7"/>
      <c r="C446" s="8"/>
      <c r="D446" s="8"/>
      <c r="E446" s="8"/>
      <c r="F446" s="8"/>
      <c r="G446" s="8"/>
      <c r="H446" s="8"/>
      <c r="I446" s="1"/>
      <c r="J446" s="1"/>
      <c r="K446" s="1"/>
      <c r="L446" s="1"/>
      <c r="M446" s="1"/>
      <c r="N446" s="3"/>
      <c r="O446" s="3"/>
    </row>
    <row r="447" spans="1:15">
      <c r="A447" s="6"/>
      <c r="B447" s="7"/>
      <c r="C447" s="8"/>
      <c r="D447" s="8"/>
      <c r="E447" s="8"/>
      <c r="F447" s="8"/>
      <c r="G447" s="8"/>
      <c r="H447" s="8"/>
      <c r="I447" s="1"/>
      <c r="J447" s="1"/>
      <c r="K447" s="1"/>
      <c r="L447" s="1"/>
      <c r="M447" s="1"/>
      <c r="N447" s="3"/>
      <c r="O447" s="3"/>
    </row>
    <row r="448" spans="1:15">
      <c r="A448" s="6"/>
      <c r="B448" s="7"/>
      <c r="C448" s="8"/>
      <c r="D448" s="8"/>
      <c r="E448" s="8"/>
      <c r="F448" s="8"/>
      <c r="G448" s="8"/>
      <c r="H448" s="8"/>
      <c r="I448" s="1"/>
      <c r="J448" s="1"/>
      <c r="K448" s="1"/>
      <c r="L448" s="1"/>
      <c r="M448" s="1"/>
      <c r="N448" s="3"/>
      <c r="O448" s="3"/>
    </row>
    <row r="449" spans="1:15">
      <c r="A449" s="6"/>
      <c r="B449" s="7"/>
      <c r="C449" s="8"/>
      <c r="D449" s="8"/>
      <c r="E449" s="8"/>
      <c r="F449" s="8"/>
      <c r="G449" s="8"/>
      <c r="H449" s="8"/>
      <c r="I449" s="1"/>
      <c r="J449" s="1"/>
      <c r="K449" s="1"/>
      <c r="L449" s="1"/>
      <c r="M449" s="1"/>
      <c r="N449" s="3"/>
      <c r="O449" s="3"/>
    </row>
    <row r="450" spans="1:15">
      <c r="A450" s="6"/>
      <c r="B450" s="7"/>
      <c r="C450" s="8"/>
      <c r="D450" s="8"/>
      <c r="E450" s="8"/>
      <c r="F450" s="8"/>
      <c r="G450" s="8"/>
      <c r="H450" s="8"/>
      <c r="I450" s="1"/>
      <c r="J450" s="1"/>
      <c r="K450" s="1"/>
      <c r="L450" s="1"/>
      <c r="M450" s="1"/>
      <c r="N450" s="3"/>
      <c r="O450" s="3"/>
    </row>
    <row r="451" spans="1:15">
      <c r="A451" s="6"/>
      <c r="B451" s="7"/>
      <c r="C451" s="8"/>
      <c r="D451" s="8"/>
      <c r="E451" s="8"/>
      <c r="F451" s="8"/>
      <c r="G451" s="8"/>
      <c r="H451" s="8"/>
      <c r="I451" s="1"/>
      <c r="J451" s="1"/>
      <c r="K451" s="1"/>
      <c r="L451" s="1"/>
      <c r="M451" s="1"/>
      <c r="N451" s="3"/>
      <c r="O451" s="3"/>
    </row>
    <row r="452" spans="1:15">
      <c r="A452" s="6"/>
      <c r="B452" s="7"/>
      <c r="C452" s="8"/>
      <c r="D452" s="8"/>
      <c r="E452" s="8"/>
      <c r="F452" s="8"/>
      <c r="G452" s="8"/>
      <c r="H452" s="8"/>
      <c r="I452" s="1"/>
      <c r="J452" s="1"/>
      <c r="K452" s="1"/>
      <c r="L452" s="1"/>
      <c r="M452" s="1"/>
      <c r="N452" s="3"/>
      <c r="O452" s="3"/>
    </row>
    <row r="453" spans="1:15">
      <c r="A453" s="6"/>
      <c r="B453" s="7"/>
      <c r="C453" s="8"/>
      <c r="D453" s="8"/>
      <c r="E453" s="8"/>
      <c r="F453" s="8"/>
      <c r="G453" s="8"/>
      <c r="H453" s="8"/>
      <c r="I453" s="1"/>
      <c r="J453" s="1"/>
      <c r="K453" s="1"/>
      <c r="L453" s="1"/>
      <c r="M453" s="1"/>
      <c r="N453" s="3"/>
      <c r="O453" s="3"/>
    </row>
    <row r="454" spans="1:15">
      <c r="A454" s="6"/>
      <c r="B454" s="7"/>
      <c r="C454" s="8"/>
      <c r="D454" s="8"/>
      <c r="E454" s="8"/>
      <c r="F454" s="8"/>
      <c r="G454" s="8"/>
      <c r="H454" s="8"/>
      <c r="I454" s="1"/>
      <c r="J454" s="1"/>
      <c r="K454" s="1"/>
      <c r="L454" s="1"/>
      <c r="M454" s="1"/>
      <c r="N454" s="3"/>
      <c r="O454" s="3"/>
    </row>
    <row r="455" spans="1:15">
      <c r="A455" s="6"/>
      <c r="B455" s="7"/>
      <c r="C455" s="8"/>
      <c r="D455" s="8"/>
      <c r="E455" s="8"/>
      <c r="F455" s="8"/>
      <c r="G455" s="8"/>
      <c r="H455" s="8"/>
      <c r="I455" s="1"/>
      <c r="J455" s="1"/>
      <c r="K455" s="1"/>
      <c r="L455" s="1"/>
      <c r="M455" s="1"/>
      <c r="N455" s="3"/>
      <c r="O455" s="3"/>
    </row>
    <row r="456" spans="1:15">
      <c r="A456" s="6"/>
      <c r="B456" s="7"/>
      <c r="C456" s="8"/>
      <c r="D456" s="8"/>
      <c r="E456" s="8"/>
      <c r="F456" s="8"/>
      <c r="G456" s="8"/>
      <c r="H456" s="8"/>
      <c r="I456" s="1"/>
      <c r="J456" s="1"/>
      <c r="K456" s="1"/>
      <c r="L456" s="1"/>
      <c r="M456" s="1"/>
      <c r="N456" s="3"/>
      <c r="O456" s="3"/>
    </row>
    <row r="457" spans="1:15">
      <c r="A457" s="6"/>
      <c r="B457" s="7"/>
      <c r="C457" s="8"/>
      <c r="D457" s="8"/>
      <c r="E457" s="8"/>
      <c r="F457" s="8"/>
      <c r="G457" s="8"/>
      <c r="H457" s="8"/>
      <c r="I457" s="1"/>
      <c r="J457" s="1"/>
      <c r="K457" s="1"/>
      <c r="L457" s="1"/>
      <c r="M457" s="1"/>
      <c r="N457" s="3"/>
      <c r="O457" s="3"/>
    </row>
    <row r="458" spans="1:15">
      <c r="A458" s="6"/>
      <c r="B458" s="7"/>
      <c r="C458" s="8"/>
      <c r="D458" s="8"/>
      <c r="E458" s="8"/>
      <c r="F458" s="8"/>
      <c r="G458" s="8"/>
      <c r="H458" s="8"/>
      <c r="I458" s="1"/>
      <c r="J458" s="1"/>
      <c r="K458" s="1"/>
      <c r="L458" s="1"/>
      <c r="M458" s="1"/>
      <c r="N458" s="3"/>
      <c r="O458" s="3"/>
    </row>
    <row r="459" spans="1:15">
      <c r="A459" s="6"/>
      <c r="B459" s="7"/>
      <c r="C459" s="8"/>
      <c r="D459" s="8"/>
      <c r="E459" s="8"/>
      <c r="F459" s="8"/>
      <c r="G459" s="8"/>
      <c r="H459" s="8"/>
      <c r="I459" s="1"/>
      <c r="J459" s="1"/>
      <c r="K459" s="1"/>
      <c r="L459" s="1"/>
      <c r="M459" s="1"/>
      <c r="N459" s="3"/>
      <c r="O459" s="3"/>
    </row>
    <row r="460" spans="1:15">
      <c r="A460" s="6"/>
      <c r="B460" s="7"/>
      <c r="C460" s="8"/>
      <c r="D460" s="8"/>
      <c r="E460" s="8"/>
      <c r="F460" s="8"/>
      <c r="G460" s="8"/>
      <c r="H460" s="8"/>
      <c r="I460" s="1"/>
      <c r="J460" s="1"/>
      <c r="K460" s="1"/>
      <c r="L460" s="1"/>
      <c r="M460" s="1"/>
      <c r="N460" s="3"/>
      <c r="O460" s="3"/>
    </row>
    <row r="461" spans="1:15">
      <c r="A461" s="6"/>
      <c r="B461" s="7"/>
      <c r="C461" s="8"/>
      <c r="D461" s="8"/>
      <c r="E461" s="8"/>
      <c r="F461" s="8"/>
      <c r="G461" s="8"/>
      <c r="H461" s="8"/>
      <c r="I461" s="1"/>
      <c r="J461" s="1"/>
      <c r="K461" s="1"/>
      <c r="L461" s="1"/>
      <c r="M461" s="1"/>
      <c r="N461" s="3"/>
      <c r="O461" s="3"/>
    </row>
    <row r="462" spans="1:15">
      <c r="A462" s="6"/>
      <c r="B462" s="7"/>
      <c r="C462" s="8"/>
      <c r="D462" s="8"/>
      <c r="E462" s="8"/>
      <c r="F462" s="8"/>
      <c r="G462" s="8"/>
      <c r="H462" s="8"/>
      <c r="I462" s="1"/>
      <c r="J462" s="1"/>
      <c r="K462" s="1"/>
      <c r="L462" s="1"/>
      <c r="M462" s="1"/>
      <c r="N462" s="3"/>
      <c r="O462" s="3"/>
    </row>
    <row r="463" spans="1:15">
      <c r="A463" s="6"/>
      <c r="B463" s="7"/>
      <c r="C463" s="8"/>
      <c r="D463" s="8"/>
      <c r="E463" s="8"/>
      <c r="F463" s="8"/>
      <c r="G463" s="8"/>
      <c r="H463" s="8"/>
      <c r="I463" s="1"/>
      <c r="J463" s="1"/>
      <c r="K463" s="1"/>
      <c r="L463" s="1"/>
      <c r="M463" s="1"/>
      <c r="N463" s="3"/>
      <c r="O463" s="3"/>
    </row>
    <row r="464" spans="1:15">
      <c r="A464" s="6"/>
      <c r="B464" s="7"/>
      <c r="C464" s="8"/>
      <c r="D464" s="8"/>
      <c r="E464" s="8"/>
      <c r="F464" s="8"/>
      <c r="G464" s="8"/>
      <c r="H464" s="8"/>
      <c r="I464" s="1"/>
      <c r="J464" s="1"/>
      <c r="K464" s="1"/>
      <c r="L464" s="1"/>
      <c r="M464" s="1"/>
      <c r="N464" s="3"/>
      <c r="O464" s="3"/>
    </row>
    <row r="465" spans="1:15">
      <c r="A465" s="6"/>
      <c r="B465" s="7"/>
      <c r="C465" s="8"/>
      <c r="D465" s="8"/>
      <c r="E465" s="8"/>
      <c r="F465" s="8"/>
      <c r="G465" s="8"/>
      <c r="H465" s="8"/>
      <c r="I465" s="1"/>
      <c r="J465" s="1"/>
      <c r="K465" s="1"/>
      <c r="L465" s="1"/>
      <c r="M465" s="1"/>
      <c r="N465" s="3"/>
      <c r="O465" s="3"/>
    </row>
    <row r="466" spans="1:15">
      <c r="A466" s="6"/>
      <c r="B466" s="7"/>
      <c r="C466" s="8"/>
      <c r="D466" s="8"/>
      <c r="E466" s="8"/>
      <c r="F466" s="8"/>
      <c r="G466" s="8"/>
      <c r="H466" s="8"/>
      <c r="I466" s="1"/>
      <c r="J466" s="1"/>
      <c r="K466" s="1"/>
      <c r="L466" s="1"/>
      <c r="M466" s="1"/>
      <c r="N466" s="3"/>
      <c r="O466" s="3"/>
    </row>
    <row r="467" spans="1:15">
      <c r="A467" s="6"/>
      <c r="B467" s="7"/>
      <c r="C467" s="8"/>
      <c r="D467" s="8"/>
      <c r="E467" s="8"/>
      <c r="F467" s="8"/>
      <c r="G467" s="8"/>
      <c r="H467" s="8"/>
      <c r="I467" s="1"/>
      <c r="J467" s="1"/>
      <c r="K467" s="1"/>
      <c r="L467" s="1"/>
      <c r="M467" s="1"/>
      <c r="N467" s="3"/>
      <c r="O467" s="3"/>
    </row>
    <row r="468" spans="1:15">
      <c r="A468" s="6"/>
      <c r="B468" s="7"/>
      <c r="C468" s="8"/>
      <c r="D468" s="8"/>
      <c r="E468" s="8"/>
      <c r="F468" s="8"/>
      <c r="G468" s="8"/>
      <c r="H468" s="8"/>
      <c r="I468" s="1"/>
      <c r="J468" s="1"/>
      <c r="K468" s="1"/>
      <c r="L468" s="1"/>
      <c r="M468" s="1"/>
      <c r="N468" s="3"/>
      <c r="O468" s="3"/>
    </row>
    <row r="469" spans="1:15">
      <c r="A469" s="6"/>
      <c r="B469" s="7"/>
      <c r="C469" s="8"/>
      <c r="D469" s="8"/>
      <c r="E469" s="8"/>
      <c r="F469" s="8"/>
      <c r="G469" s="8"/>
      <c r="H469" s="8"/>
      <c r="I469" s="1"/>
      <c r="J469" s="1"/>
      <c r="K469" s="1"/>
      <c r="L469" s="1"/>
      <c r="M469" s="1"/>
      <c r="N469" s="3"/>
      <c r="O469" s="3"/>
    </row>
    <row r="470" spans="1:15">
      <c r="A470" s="6"/>
      <c r="B470" s="7"/>
      <c r="C470" s="8"/>
      <c r="D470" s="8"/>
      <c r="E470" s="8"/>
      <c r="F470" s="8"/>
      <c r="G470" s="8"/>
      <c r="H470" s="8"/>
      <c r="I470" s="1"/>
      <c r="J470" s="1"/>
      <c r="K470" s="1"/>
      <c r="L470" s="1"/>
      <c r="M470" s="1"/>
      <c r="N470" s="3"/>
      <c r="O470" s="3"/>
    </row>
    <row r="471" spans="1:15">
      <c r="A471" s="6"/>
      <c r="B471" s="7"/>
      <c r="C471" s="8"/>
      <c r="D471" s="8"/>
      <c r="E471" s="8"/>
      <c r="F471" s="8"/>
      <c r="G471" s="8"/>
      <c r="H471" s="8"/>
      <c r="I471" s="1"/>
      <c r="J471" s="1"/>
      <c r="K471" s="1"/>
      <c r="L471" s="1"/>
      <c r="M471" s="1"/>
      <c r="N471" s="3"/>
      <c r="O471" s="3"/>
    </row>
    <row r="472" spans="1:15">
      <c r="A472" s="6"/>
      <c r="B472" s="7"/>
      <c r="C472" s="8"/>
      <c r="D472" s="8"/>
      <c r="E472" s="8"/>
      <c r="F472" s="8"/>
      <c r="G472" s="8"/>
      <c r="H472" s="8"/>
      <c r="I472" s="1"/>
      <c r="J472" s="1"/>
      <c r="K472" s="1"/>
      <c r="L472" s="1"/>
      <c r="M472" s="1"/>
      <c r="N472" s="3"/>
      <c r="O472" s="3"/>
    </row>
    <row r="473" spans="1:15">
      <c r="A473" s="6"/>
      <c r="B473" s="7"/>
      <c r="C473" s="8"/>
      <c r="D473" s="8"/>
      <c r="E473" s="8"/>
      <c r="F473" s="8"/>
      <c r="G473" s="8"/>
      <c r="H473" s="8"/>
      <c r="I473" s="1"/>
      <c r="J473" s="1"/>
      <c r="K473" s="1"/>
      <c r="L473" s="1"/>
      <c r="M473" s="1"/>
      <c r="N473" s="3"/>
      <c r="O473" s="3"/>
    </row>
    <row r="474" spans="1:15">
      <c r="A474" s="6"/>
      <c r="B474" s="7"/>
      <c r="C474" s="8"/>
      <c r="D474" s="8"/>
      <c r="E474" s="8"/>
      <c r="F474" s="8"/>
      <c r="G474" s="8"/>
      <c r="H474" s="8"/>
      <c r="I474" s="1"/>
      <c r="J474" s="1"/>
      <c r="K474" s="1"/>
      <c r="L474" s="1"/>
      <c r="M474" s="1"/>
      <c r="N474" s="3"/>
      <c r="O474" s="3"/>
    </row>
    <row r="475" spans="1:15">
      <c r="A475" s="6"/>
      <c r="B475" s="7"/>
      <c r="C475" s="8"/>
      <c r="D475" s="8"/>
      <c r="E475" s="8"/>
      <c r="F475" s="8"/>
      <c r="G475" s="8"/>
      <c r="H475" s="8"/>
      <c r="I475" s="1"/>
      <c r="J475" s="1"/>
      <c r="K475" s="1"/>
      <c r="L475" s="1"/>
      <c r="M475" s="1"/>
      <c r="N475" s="3"/>
      <c r="O475" s="3"/>
    </row>
    <row r="476" spans="1:15">
      <c r="A476" s="6"/>
      <c r="B476" s="7"/>
      <c r="C476" s="8"/>
      <c r="D476" s="8"/>
      <c r="E476" s="8"/>
      <c r="F476" s="8"/>
      <c r="G476" s="8"/>
      <c r="H476" s="8"/>
      <c r="I476" s="1"/>
      <c r="J476" s="1"/>
      <c r="K476" s="1"/>
      <c r="L476" s="1"/>
      <c r="M476" s="1"/>
      <c r="N476" s="3"/>
      <c r="O476" s="3"/>
    </row>
    <row r="477" spans="1:15">
      <c r="A477" s="6"/>
      <c r="B477" s="7"/>
      <c r="C477" s="8"/>
      <c r="D477" s="8"/>
      <c r="E477" s="8"/>
      <c r="F477" s="8"/>
      <c r="G477" s="8"/>
      <c r="H477" s="8"/>
      <c r="I477" s="1"/>
      <c r="J477" s="1"/>
      <c r="K477" s="1"/>
      <c r="L477" s="1"/>
      <c r="M477" s="1"/>
      <c r="N477" s="3"/>
      <c r="O477" s="3"/>
    </row>
    <row r="478" spans="1:15">
      <c r="A478" s="6"/>
      <c r="B478" s="7"/>
      <c r="C478" s="8"/>
      <c r="D478" s="8"/>
      <c r="E478" s="8"/>
      <c r="F478" s="8"/>
      <c r="G478" s="8"/>
      <c r="H478" s="8"/>
      <c r="I478" s="1"/>
      <c r="J478" s="1"/>
      <c r="K478" s="1"/>
      <c r="L478" s="1"/>
      <c r="M478" s="1"/>
      <c r="N478" s="3"/>
      <c r="O478" s="3"/>
    </row>
    <row r="479" spans="1:15">
      <c r="A479" s="6"/>
      <c r="B479" s="7"/>
      <c r="C479" s="8"/>
      <c r="D479" s="8"/>
      <c r="E479" s="8"/>
      <c r="F479" s="8"/>
      <c r="G479" s="8"/>
      <c r="H479" s="8"/>
      <c r="I479" s="1"/>
      <c r="J479" s="1"/>
      <c r="K479" s="1"/>
      <c r="L479" s="1"/>
      <c r="M479" s="1"/>
      <c r="N479" s="3"/>
      <c r="O479" s="3"/>
    </row>
    <row r="480" spans="1:15">
      <c r="A480" s="6"/>
      <c r="B480" s="7"/>
      <c r="C480" s="8"/>
      <c r="D480" s="8"/>
      <c r="E480" s="8"/>
      <c r="F480" s="8"/>
      <c r="G480" s="8"/>
      <c r="H480" s="8"/>
      <c r="I480" s="1"/>
      <c r="J480" s="1"/>
      <c r="K480" s="1"/>
      <c r="L480" s="1"/>
      <c r="M480" s="1"/>
      <c r="N480" s="3"/>
      <c r="O480" s="3"/>
    </row>
    <row r="481" spans="1:15">
      <c r="A481" s="6"/>
      <c r="B481" s="7"/>
      <c r="C481" s="8"/>
      <c r="D481" s="8"/>
      <c r="E481" s="8"/>
      <c r="F481" s="8"/>
      <c r="G481" s="8"/>
      <c r="H481" s="8"/>
      <c r="I481" s="1"/>
      <c r="J481" s="1"/>
      <c r="K481" s="1"/>
      <c r="L481" s="1"/>
      <c r="M481" s="1"/>
      <c r="N481" s="3"/>
      <c r="O481" s="3"/>
    </row>
    <row r="482" spans="1:15">
      <c r="A482" s="6"/>
      <c r="B482" s="7"/>
      <c r="C482" s="8"/>
      <c r="D482" s="8"/>
      <c r="E482" s="8"/>
      <c r="F482" s="8"/>
      <c r="G482" s="8"/>
      <c r="H482" s="8"/>
      <c r="I482" s="1"/>
      <c r="J482" s="1"/>
      <c r="K482" s="1"/>
      <c r="L482" s="1"/>
      <c r="M482" s="1"/>
      <c r="N482" s="3"/>
      <c r="O482" s="3"/>
    </row>
    <row r="483" spans="1:15">
      <c r="A483" s="6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3"/>
      <c r="O483" s="3"/>
    </row>
    <row r="484" spans="1:15">
      <c r="A484" s="6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3"/>
      <c r="O484" s="3"/>
    </row>
    <row r="485" spans="1:15">
      <c r="A485" s="6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3"/>
      <c r="O485" s="3"/>
    </row>
    <row r="486" spans="1:15">
      <c r="A486" s="6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3"/>
      <c r="O486" s="3"/>
    </row>
    <row r="487" spans="1:15">
      <c r="A487" s="6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3"/>
      <c r="O487" s="3"/>
    </row>
    <row r="488" spans="1:15">
      <c r="A488" s="6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3"/>
      <c r="O488" s="3"/>
    </row>
    <row r="489" spans="1:15">
      <c r="A489" s="6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3"/>
      <c r="O489" s="3"/>
    </row>
    <row r="490" spans="1:15">
      <c r="A490" s="6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3"/>
      <c r="O490" s="3"/>
    </row>
    <row r="491" spans="1:15">
      <c r="A491" s="6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3"/>
      <c r="O491" s="3"/>
    </row>
    <row r="492" spans="1:15">
      <c r="A492" s="6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3"/>
      <c r="O492" s="3"/>
    </row>
    <row r="493" spans="1:15">
      <c r="A493" s="6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3"/>
      <c r="O493" s="3"/>
    </row>
    <row r="494" spans="1:15">
      <c r="A494" s="6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3"/>
      <c r="O494" s="3"/>
    </row>
    <row r="495" spans="1:15">
      <c r="A495" s="6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3"/>
      <c r="O495" s="3"/>
    </row>
    <row r="496" spans="1:15">
      <c r="A496" s="6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3"/>
      <c r="O496" s="3"/>
    </row>
    <row r="497" spans="1:15">
      <c r="A497" s="6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3"/>
      <c r="O497" s="3"/>
    </row>
    <row r="498" spans="1:15">
      <c r="A498" s="6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3"/>
      <c r="O498" s="3"/>
    </row>
    <row r="499" spans="1:15">
      <c r="A499" s="6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3"/>
      <c r="O499" s="3"/>
    </row>
    <row r="500" spans="1:15">
      <c r="A500" s="6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3"/>
      <c r="O500" s="3"/>
    </row>
    <row r="501" spans="1:15">
      <c r="A501" s="6"/>
      <c r="B501" s="1"/>
      <c r="C501" s="1"/>
      <c r="D501" s="1"/>
      <c r="E501" s="1"/>
      <c r="F501" s="1"/>
      <c r="G501" s="8"/>
      <c r="H501" s="1"/>
      <c r="I501" s="1"/>
      <c r="J501" s="1"/>
      <c r="K501" s="1"/>
      <c r="L501" s="1"/>
      <c r="M501" s="1"/>
      <c r="N501" s="3"/>
      <c r="O501" s="3"/>
    </row>
    <row r="502" spans="1:15">
      <c r="A502" s="6"/>
      <c r="B502" s="1"/>
      <c r="C502" s="1"/>
      <c r="D502" s="1"/>
      <c r="E502" s="1"/>
      <c r="F502" s="1"/>
      <c r="G502" s="8"/>
      <c r="H502" s="1"/>
      <c r="I502" s="1"/>
      <c r="J502" s="1"/>
      <c r="K502" s="1"/>
      <c r="L502" s="1"/>
      <c r="M502" s="1"/>
      <c r="N502" s="3"/>
      <c r="O502" s="3"/>
    </row>
    <row r="503" spans="1:15">
      <c r="A503" s="6"/>
      <c r="B503" s="1"/>
      <c r="C503" s="1"/>
      <c r="D503" s="1"/>
      <c r="E503" s="1"/>
      <c r="F503" s="1"/>
      <c r="G503" s="8"/>
      <c r="H503" s="1"/>
      <c r="I503" s="1"/>
      <c r="J503" s="1"/>
      <c r="K503" s="1"/>
      <c r="L503" s="1"/>
      <c r="M503" s="1"/>
      <c r="N503" s="3"/>
      <c r="O503" s="3"/>
    </row>
    <row r="504" spans="1:15">
      <c r="A504" s="6"/>
      <c r="B504" s="1"/>
      <c r="C504" s="1"/>
      <c r="D504" s="1"/>
      <c r="E504" s="1"/>
      <c r="F504" s="1"/>
      <c r="G504" s="8"/>
      <c r="H504" s="1"/>
      <c r="I504" s="1"/>
      <c r="J504" s="1"/>
      <c r="K504" s="1"/>
      <c r="L504" s="1"/>
      <c r="M504" s="1"/>
      <c r="N504" s="3"/>
      <c r="O504" s="3"/>
    </row>
    <row r="505" spans="1:15">
      <c r="A505" s="6"/>
      <c r="B505" s="1"/>
      <c r="C505" s="1"/>
      <c r="D505" s="1"/>
      <c r="E505" s="1"/>
      <c r="F505" s="1"/>
      <c r="G505" s="8"/>
      <c r="H505" s="1"/>
      <c r="I505" s="1"/>
      <c r="J505" s="1"/>
      <c r="K505" s="1"/>
      <c r="L505" s="1"/>
      <c r="M505" s="1"/>
      <c r="N505" s="3"/>
      <c r="O505" s="3"/>
    </row>
    <row r="506" spans="1:15">
      <c r="A506" s="6"/>
      <c r="B506" s="1"/>
      <c r="C506" s="1"/>
      <c r="D506" s="1"/>
      <c r="E506" s="1"/>
      <c r="F506" s="1"/>
      <c r="G506" s="8"/>
      <c r="H506" s="1"/>
      <c r="I506" s="1"/>
      <c r="J506" s="1"/>
      <c r="K506" s="1"/>
      <c r="L506" s="1"/>
      <c r="M506" s="1"/>
      <c r="N506" s="3"/>
      <c r="O506" s="3"/>
    </row>
    <row r="507" spans="1:15">
      <c r="A507" s="6"/>
      <c r="B507" s="1"/>
      <c r="C507" s="1"/>
      <c r="D507" s="1"/>
      <c r="E507" s="1"/>
      <c r="F507" s="1"/>
      <c r="G507" s="8"/>
      <c r="H507" s="1"/>
      <c r="I507" s="1"/>
      <c r="J507" s="1"/>
      <c r="K507" s="1"/>
      <c r="L507" s="1"/>
      <c r="M507" s="1"/>
      <c r="N507" s="3"/>
      <c r="O507" s="3"/>
    </row>
    <row r="508" spans="1:15">
      <c r="A508" s="6"/>
      <c r="B508" s="1"/>
      <c r="C508" s="1"/>
      <c r="D508" s="1"/>
      <c r="E508" s="1"/>
      <c r="F508" s="1"/>
      <c r="G508" s="8"/>
      <c r="H508" s="1"/>
      <c r="I508" s="1"/>
      <c r="J508" s="1"/>
      <c r="K508" s="1"/>
      <c r="L508" s="1"/>
      <c r="M508" s="1"/>
      <c r="N508" s="3"/>
      <c r="O508" s="3"/>
    </row>
    <row r="509" spans="1:15">
      <c r="A509" s="6"/>
      <c r="B509" s="1"/>
      <c r="C509" s="1"/>
      <c r="D509" s="1"/>
      <c r="E509" s="1"/>
      <c r="F509" s="1"/>
      <c r="G509" s="8"/>
      <c r="H509" s="1"/>
      <c r="I509" s="1"/>
      <c r="J509" s="1"/>
      <c r="K509" s="1"/>
      <c r="L509" s="1"/>
      <c r="M509" s="1"/>
      <c r="N509" s="3"/>
      <c r="O509" s="3"/>
    </row>
    <row r="510" spans="1:15">
      <c r="A510" s="6"/>
      <c r="B510" s="1"/>
      <c r="C510" s="1"/>
      <c r="D510" s="1"/>
      <c r="E510" s="1"/>
      <c r="F510" s="1"/>
      <c r="G510" s="8"/>
      <c r="H510" s="1"/>
      <c r="I510" s="1"/>
      <c r="J510" s="1"/>
      <c r="K510" s="1"/>
      <c r="L510" s="1"/>
      <c r="M510" s="1"/>
      <c r="N510" s="3"/>
      <c r="O510" s="3"/>
    </row>
    <row r="511" spans="1:15">
      <c r="A511" s="6"/>
      <c r="B511" s="1"/>
      <c r="C511" s="1"/>
      <c r="D511" s="1"/>
      <c r="E511" s="1"/>
      <c r="F511" s="1"/>
      <c r="G511" s="8"/>
      <c r="H511" s="1"/>
      <c r="I511" s="1"/>
      <c r="J511" s="1"/>
      <c r="K511" s="1"/>
      <c r="L511" s="1"/>
      <c r="M511" s="1"/>
      <c r="N511" s="3"/>
      <c r="O511" s="3"/>
    </row>
    <row r="512" spans="1:15">
      <c r="A512" s="6"/>
      <c r="B512" s="1"/>
      <c r="C512" s="1"/>
      <c r="D512" s="1"/>
      <c r="E512" s="1"/>
      <c r="F512" s="1"/>
      <c r="G512" s="8"/>
      <c r="H512" s="1"/>
      <c r="I512" s="1"/>
      <c r="J512" s="1"/>
      <c r="K512" s="1"/>
      <c r="L512" s="1"/>
      <c r="M512" s="1"/>
      <c r="N512" s="3"/>
      <c r="O512" s="3"/>
    </row>
    <row r="513" spans="1:15">
      <c r="A513" s="6"/>
      <c r="B513" s="1"/>
      <c r="C513" s="1"/>
      <c r="D513" s="1"/>
      <c r="E513" s="1"/>
      <c r="F513" s="1"/>
      <c r="G513" s="8"/>
      <c r="H513" s="1"/>
      <c r="I513" s="1"/>
      <c r="J513" s="1"/>
      <c r="K513" s="1"/>
      <c r="L513" s="1"/>
      <c r="M513" s="1"/>
      <c r="N513" s="3"/>
      <c r="O513" s="3"/>
    </row>
    <row r="514" spans="1:15">
      <c r="A514" s="6"/>
      <c r="B514" s="1"/>
      <c r="C514" s="1"/>
      <c r="D514" s="1"/>
      <c r="E514" s="1"/>
      <c r="F514" s="1"/>
      <c r="G514" s="8"/>
      <c r="H514" s="1"/>
      <c r="I514" s="1"/>
      <c r="J514" s="1"/>
      <c r="K514" s="1"/>
      <c r="L514" s="1"/>
      <c r="M514" s="1"/>
      <c r="N514" s="3"/>
      <c r="O514" s="3"/>
    </row>
    <row r="515" spans="1:15">
      <c r="A515" s="6"/>
      <c r="B515" s="1"/>
      <c r="C515" s="1"/>
      <c r="D515" s="1"/>
      <c r="E515" s="1"/>
      <c r="F515" s="1"/>
      <c r="G515" s="8"/>
      <c r="H515" s="1"/>
      <c r="I515" s="1"/>
      <c r="J515" s="1"/>
      <c r="K515" s="1"/>
      <c r="L515" s="1"/>
      <c r="M515" s="1"/>
      <c r="N515" s="3"/>
      <c r="O515" s="3"/>
    </row>
    <row r="516" spans="1:15">
      <c r="A516" s="6"/>
      <c r="B516" s="1"/>
      <c r="C516" s="1"/>
      <c r="D516" s="1"/>
      <c r="E516" s="1"/>
      <c r="F516" s="1"/>
      <c r="G516" s="8"/>
      <c r="H516" s="1"/>
      <c r="I516" s="1"/>
      <c r="J516" s="1"/>
      <c r="K516" s="1"/>
      <c r="L516" s="1"/>
      <c r="M516" s="1"/>
      <c r="N516" s="3"/>
      <c r="O516" s="3"/>
    </row>
    <row r="517" spans="1:15">
      <c r="A517" s="6"/>
      <c r="B517" s="1"/>
      <c r="C517" s="1"/>
      <c r="D517" s="1"/>
      <c r="E517" s="1"/>
      <c r="F517" s="1"/>
      <c r="G517" s="8"/>
      <c r="H517" s="1"/>
      <c r="I517" s="1"/>
      <c r="J517" s="1"/>
      <c r="K517" s="1"/>
      <c r="L517" s="1"/>
      <c r="M517" s="1"/>
      <c r="N517" s="3"/>
      <c r="O517" s="3"/>
    </row>
    <row r="518" spans="1:15">
      <c r="A518" s="6"/>
      <c r="B518" s="1"/>
      <c r="C518" s="1"/>
      <c r="D518" s="1"/>
      <c r="E518" s="1"/>
      <c r="F518" s="1"/>
      <c r="G518" s="8"/>
      <c r="H518" s="1"/>
      <c r="I518" s="1"/>
      <c r="J518" s="1"/>
      <c r="K518" s="1"/>
      <c r="L518" s="1"/>
      <c r="M518" s="1"/>
      <c r="N518" s="3"/>
      <c r="O518" s="3"/>
    </row>
    <row r="519" spans="1:15">
      <c r="A519" s="6"/>
      <c r="B519" s="1"/>
      <c r="C519" s="1"/>
      <c r="D519" s="1"/>
      <c r="E519" s="1"/>
      <c r="F519" s="1"/>
      <c r="G519" s="8"/>
      <c r="H519" s="1"/>
      <c r="I519" s="1"/>
      <c r="J519" s="1"/>
      <c r="K519" s="1"/>
      <c r="L519" s="1"/>
      <c r="M519" s="1"/>
      <c r="N519" s="3"/>
      <c r="O519" s="3"/>
    </row>
    <row r="520" spans="1:15">
      <c r="A520" s="6"/>
      <c r="B520" s="1"/>
      <c r="C520" s="1"/>
      <c r="D520" s="1"/>
      <c r="E520" s="1"/>
      <c r="F520" s="1"/>
      <c r="G520" s="8"/>
      <c r="H520" s="1"/>
      <c r="I520" s="1"/>
      <c r="J520" s="1"/>
      <c r="K520" s="1"/>
      <c r="L520" s="1"/>
      <c r="M520" s="1"/>
      <c r="N520" s="3"/>
      <c r="O520" s="3"/>
    </row>
    <row r="521" spans="1:15">
      <c r="A521" s="6"/>
      <c r="B521" s="1"/>
      <c r="C521" s="1"/>
      <c r="D521" s="1"/>
      <c r="E521" s="1"/>
      <c r="F521" s="1"/>
      <c r="G521" s="8"/>
      <c r="H521" s="1"/>
      <c r="I521" s="1"/>
      <c r="J521" s="1"/>
      <c r="K521" s="1"/>
      <c r="L521" s="1"/>
      <c r="M521" s="1"/>
      <c r="N521" s="3"/>
      <c r="O521" s="3"/>
    </row>
    <row r="522" spans="1:15">
      <c r="A522" s="6"/>
      <c r="B522" s="1"/>
      <c r="C522" s="1"/>
      <c r="D522" s="1"/>
      <c r="E522" s="1"/>
      <c r="F522" s="1"/>
      <c r="G522" s="8"/>
      <c r="H522" s="1"/>
      <c r="I522" s="1"/>
      <c r="J522" s="1"/>
      <c r="K522" s="1"/>
      <c r="L522" s="1"/>
      <c r="M522" s="1"/>
      <c r="N522" s="3"/>
      <c r="O522" s="3"/>
    </row>
    <row r="523" spans="1:15">
      <c r="A523" s="6"/>
      <c r="B523" s="1"/>
      <c r="C523" s="1"/>
      <c r="D523" s="1"/>
      <c r="E523" s="1"/>
      <c r="F523" s="1"/>
      <c r="G523" s="8"/>
      <c r="H523" s="1"/>
      <c r="I523" s="1"/>
      <c r="J523" s="1"/>
      <c r="K523" s="1"/>
      <c r="L523" s="1"/>
      <c r="M523" s="1"/>
      <c r="N523" s="3"/>
      <c r="O523" s="3"/>
    </row>
    <row r="524" spans="1:15">
      <c r="A524" s="6"/>
      <c r="B524" s="1"/>
      <c r="C524" s="1"/>
      <c r="D524" s="1"/>
      <c r="E524" s="1"/>
      <c r="F524" s="1"/>
      <c r="G524" s="8"/>
      <c r="H524" s="1"/>
      <c r="I524" s="1"/>
      <c r="J524" s="1"/>
      <c r="K524" s="1"/>
      <c r="L524" s="1"/>
      <c r="M524" s="1"/>
      <c r="N524" s="3"/>
      <c r="O524" s="3"/>
    </row>
    <row r="525" spans="1:15">
      <c r="A525" s="6"/>
      <c r="B525" s="1"/>
      <c r="C525" s="1"/>
      <c r="D525" s="1"/>
      <c r="E525" s="1"/>
      <c r="F525" s="1"/>
      <c r="G525" s="8"/>
      <c r="H525" s="1"/>
      <c r="I525" s="1"/>
      <c r="J525" s="1"/>
      <c r="K525" s="1"/>
      <c r="L525" s="1"/>
      <c r="M525" s="1"/>
      <c r="N525" s="3"/>
      <c r="O525" s="3"/>
    </row>
    <row r="526" spans="1:15">
      <c r="A526" s="6"/>
      <c r="B526" s="1"/>
      <c r="C526" s="1"/>
      <c r="D526" s="1"/>
      <c r="E526" s="1"/>
      <c r="F526" s="1"/>
      <c r="G526" s="8"/>
      <c r="H526" s="1"/>
      <c r="I526" s="1"/>
      <c r="J526" s="1"/>
      <c r="K526" s="1"/>
      <c r="L526" s="1"/>
      <c r="M526" s="1"/>
      <c r="N526" s="3"/>
      <c r="O526" s="3"/>
    </row>
    <row r="527" spans="1:15">
      <c r="A527" s="6"/>
      <c r="B527" s="1"/>
      <c r="C527" s="1"/>
      <c r="D527" s="1"/>
      <c r="E527" s="1"/>
      <c r="F527" s="1"/>
      <c r="G527" s="8"/>
      <c r="H527" s="1"/>
      <c r="I527" s="1"/>
      <c r="J527" s="1"/>
      <c r="K527" s="1"/>
      <c r="L527" s="1"/>
      <c r="M527" s="1"/>
      <c r="N527" s="3"/>
      <c r="O527" s="3"/>
    </row>
    <row r="528" spans="1:15">
      <c r="A528" s="6"/>
      <c r="B528" s="1"/>
      <c r="C528" s="1"/>
      <c r="D528" s="1"/>
      <c r="E528" s="1"/>
      <c r="F528" s="1"/>
      <c r="G528" s="8"/>
      <c r="H528" s="1"/>
      <c r="I528" s="1"/>
      <c r="J528" s="1"/>
      <c r="K528" s="1"/>
      <c r="L528" s="1"/>
      <c r="M528" s="1"/>
      <c r="N528" s="3"/>
      <c r="O528" s="3"/>
    </row>
    <row r="529" spans="1:15">
      <c r="A529" s="6"/>
      <c r="B529" s="1"/>
      <c r="C529" s="1"/>
      <c r="D529" s="1"/>
      <c r="E529" s="1"/>
      <c r="F529" s="1"/>
      <c r="G529" s="8"/>
      <c r="H529" s="1"/>
      <c r="I529" s="1"/>
      <c r="J529" s="1"/>
      <c r="K529" s="1"/>
      <c r="L529" s="1"/>
      <c r="M529" s="1"/>
      <c r="N529" s="3"/>
      <c r="O529" s="3"/>
    </row>
    <row r="530" spans="1:15">
      <c r="A530" s="6"/>
      <c r="B530" s="1"/>
      <c r="C530" s="1"/>
      <c r="D530" s="1"/>
      <c r="E530" s="1"/>
      <c r="F530" s="1"/>
      <c r="G530" s="8"/>
      <c r="H530" s="1"/>
      <c r="I530" s="1"/>
      <c r="J530" s="1"/>
      <c r="K530" s="1"/>
      <c r="L530" s="1"/>
      <c r="M530" s="1"/>
      <c r="N530" s="3"/>
      <c r="O530" s="3"/>
    </row>
    <row r="531" spans="1:15">
      <c r="A531" s="6"/>
      <c r="B531" s="1"/>
      <c r="C531" s="1"/>
      <c r="D531" s="1"/>
      <c r="E531" s="1"/>
      <c r="F531" s="1"/>
      <c r="G531" s="8"/>
      <c r="H531" s="1"/>
      <c r="I531" s="1"/>
      <c r="J531" s="1"/>
      <c r="K531" s="1"/>
      <c r="L531" s="1"/>
      <c r="M531" s="1"/>
      <c r="N531" s="3"/>
      <c r="O531" s="3"/>
    </row>
    <row r="532" spans="1:15">
      <c r="A532" s="6"/>
      <c r="B532" s="1"/>
      <c r="C532" s="1"/>
      <c r="D532" s="1"/>
      <c r="E532" s="1"/>
      <c r="F532" s="1"/>
      <c r="G532" s="8"/>
      <c r="H532" s="1"/>
      <c r="I532" s="1"/>
      <c r="J532" s="1"/>
      <c r="K532" s="1"/>
      <c r="L532" s="1"/>
      <c r="M532" s="1"/>
      <c r="N532" s="3"/>
      <c r="O532" s="3"/>
    </row>
    <row r="533" spans="1:15">
      <c r="A533" s="6"/>
      <c r="B533" s="1"/>
      <c r="C533" s="1"/>
      <c r="D533" s="1"/>
      <c r="E533" s="1"/>
      <c r="F533" s="1"/>
      <c r="G533" s="8"/>
      <c r="H533" s="1"/>
      <c r="I533" s="1"/>
      <c r="J533" s="1"/>
      <c r="K533" s="1"/>
      <c r="L533" s="1"/>
      <c r="M533" s="1"/>
      <c r="N533" s="3"/>
      <c r="O533" s="3"/>
    </row>
    <row r="534" spans="1:15">
      <c r="A534" s="6"/>
      <c r="B534" s="1"/>
      <c r="C534" s="1"/>
      <c r="D534" s="1"/>
      <c r="E534" s="1"/>
      <c r="F534" s="1"/>
      <c r="G534" s="8"/>
      <c r="H534" s="1"/>
      <c r="I534" s="1"/>
      <c r="J534" s="1"/>
      <c r="K534" s="1"/>
      <c r="L534" s="1"/>
      <c r="M534" s="1"/>
      <c r="N534" s="3"/>
      <c r="O534" s="3"/>
    </row>
    <row r="535" spans="1:15">
      <c r="A535" s="6"/>
      <c r="B535" s="1"/>
      <c r="C535" s="1"/>
      <c r="D535" s="1"/>
      <c r="E535" s="1"/>
      <c r="F535" s="1"/>
      <c r="G535" s="8"/>
      <c r="H535" s="1"/>
      <c r="I535" s="1"/>
      <c r="J535" s="1"/>
      <c r="K535" s="1"/>
      <c r="L535" s="1"/>
      <c r="M535" s="1"/>
      <c r="N535" s="3"/>
      <c r="O535" s="3"/>
    </row>
    <row r="536" spans="1:15">
      <c r="A536" s="6"/>
      <c r="B536" s="1"/>
      <c r="C536" s="1"/>
      <c r="D536" s="1"/>
      <c r="E536" s="1"/>
      <c r="F536" s="1"/>
      <c r="G536" s="8"/>
      <c r="H536" s="1"/>
      <c r="I536" s="1"/>
      <c r="J536" s="1"/>
      <c r="K536" s="1"/>
      <c r="L536" s="1"/>
      <c r="M536" s="1"/>
      <c r="N536" s="3"/>
      <c r="O536" s="3"/>
    </row>
    <row r="537" spans="1:15">
      <c r="A537" s="6"/>
      <c r="B537" s="1"/>
      <c r="C537" s="1"/>
      <c r="D537" s="1"/>
      <c r="E537" s="1"/>
      <c r="F537" s="1"/>
      <c r="G537" s="8"/>
      <c r="H537" s="1"/>
      <c r="I537" s="1"/>
      <c r="J537" s="1"/>
      <c r="K537" s="1"/>
      <c r="L537" s="1"/>
      <c r="M537" s="1"/>
      <c r="N537" s="3"/>
      <c r="O537" s="3"/>
    </row>
    <row r="538" spans="1:15">
      <c r="A538" s="6"/>
      <c r="B538" s="1"/>
      <c r="C538" s="1"/>
      <c r="D538" s="1"/>
      <c r="E538" s="1"/>
      <c r="F538" s="1"/>
      <c r="G538" s="8"/>
      <c r="H538" s="1"/>
      <c r="I538" s="1"/>
      <c r="J538" s="1"/>
      <c r="K538" s="1"/>
      <c r="L538" s="1"/>
      <c r="M538" s="1"/>
      <c r="N538" s="3"/>
      <c r="O538" s="3"/>
    </row>
    <row r="539" spans="1:15">
      <c r="A539" s="6"/>
      <c r="B539" s="1"/>
      <c r="C539" s="1"/>
      <c r="D539" s="1"/>
      <c r="E539" s="1"/>
      <c r="F539" s="1"/>
      <c r="G539" s="8"/>
      <c r="H539" s="1"/>
      <c r="I539" s="1"/>
      <c r="J539" s="1"/>
      <c r="K539" s="1"/>
      <c r="L539" s="1"/>
      <c r="M539" s="1"/>
      <c r="N539" s="3"/>
      <c r="O539" s="3"/>
    </row>
    <row r="540" spans="1:15">
      <c r="A540" s="6"/>
      <c r="B540" s="1"/>
      <c r="C540" s="1"/>
      <c r="D540" s="1"/>
      <c r="E540" s="1"/>
      <c r="F540" s="1"/>
      <c r="G540" s="8"/>
      <c r="H540" s="1"/>
      <c r="I540" s="1"/>
      <c r="J540" s="1"/>
      <c r="K540" s="1"/>
      <c r="L540" s="1"/>
      <c r="M540" s="1"/>
      <c r="N540" s="3"/>
      <c r="O540" s="3"/>
    </row>
    <row r="541" spans="1:15">
      <c r="A541" s="6"/>
      <c r="B541" s="1"/>
      <c r="C541" s="1"/>
      <c r="D541" s="1"/>
      <c r="E541" s="1"/>
      <c r="F541" s="1"/>
      <c r="G541" s="8"/>
      <c r="H541" s="1"/>
      <c r="I541" s="1"/>
      <c r="J541" s="1"/>
      <c r="K541" s="1"/>
      <c r="L541" s="1"/>
      <c r="M541" s="1"/>
      <c r="N541" s="3"/>
      <c r="O541" s="3"/>
    </row>
    <row r="542" spans="1:15">
      <c r="A542" s="6"/>
      <c r="B542" s="1"/>
      <c r="C542" s="1"/>
      <c r="D542" s="1"/>
      <c r="E542" s="1"/>
      <c r="F542" s="1"/>
      <c r="G542" s="8"/>
      <c r="H542" s="1"/>
      <c r="I542" s="1"/>
      <c r="J542" s="1"/>
      <c r="K542" s="1"/>
      <c r="L542" s="1"/>
      <c r="M542" s="1"/>
      <c r="N542" s="3"/>
      <c r="O542" s="3"/>
    </row>
    <row r="543" spans="1:15">
      <c r="A543" s="6"/>
      <c r="B543" s="1"/>
      <c r="C543" s="1"/>
      <c r="D543" s="1"/>
      <c r="E543" s="1"/>
      <c r="F543" s="1"/>
      <c r="G543" s="8"/>
      <c r="H543" s="1"/>
      <c r="I543" s="1"/>
      <c r="J543" s="1"/>
      <c r="K543" s="1"/>
      <c r="L543" s="1"/>
      <c r="M543" s="1"/>
      <c r="N543" s="3"/>
      <c r="O543" s="3"/>
    </row>
    <row r="544" spans="1:15">
      <c r="A544" s="6"/>
      <c r="B544" s="1"/>
      <c r="C544" s="1"/>
      <c r="D544" s="1"/>
      <c r="E544" s="1"/>
      <c r="F544" s="1"/>
      <c r="G544" s="8"/>
      <c r="H544" s="1"/>
      <c r="I544" s="1"/>
      <c r="J544" s="1"/>
      <c r="K544" s="1"/>
      <c r="L544" s="1"/>
      <c r="M544" s="1"/>
      <c r="N544" s="3"/>
      <c r="O544" s="3"/>
    </row>
    <row r="545" spans="1:15">
      <c r="A545" s="6"/>
      <c r="B545" s="1"/>
      <c r="C545" s="1"/>
      <c r="D545" s="1"/>
      <c r="E545" s="1"/>
      <c r="F545" s="1"/>
      <c r="G545" s="8"/>
      <c r="H545" s="1"/>
      <c r="I545" s="1"/>
      <c r="J545" s="1"/>
      <c r="K545" s="1"/>
      <c r="L545" s="1"/>
      <c r="M545" s="1"/>
      <c r="N545" s="3"/>
      <c r="O545" s="3"/>
    </row>
    <row r="546" spans="1:15">
      <c r="A546" s="6"/>
      <c r="B546" s="1"/>
      <c r="C546" s="1"/>
      <c r="D546" s="1"/>
      <c r="E546" s="1"/>
      <c r="F546" s="1"/>
      <c r="G546" s="8"/>
      <c r="H546" s="1"/>
      <c r="I546" s="1"/>
      <c r="J546" s="1"/>
      <c r="K546" s="1"/>
      <c r="L546" s="1"/>
      <c r="M546" s="1"/>
      <c r="N546" s="3"/>
      <c r="O546" s="3"/>
    </row>
    <row r="547" spans="1:15">
      <c r="A547" s="6"/>
      <c r="B547" s="1"/>
      <c r="C547" s="1"/>
      <c r="D547" s="1"/>
      <c r="E547" s="1"/>
      <c r="F547" s="1"/>
      <c r="G547" s="8"/>
      <c r="H547" s="1"/>
      <c r="I547" s="1"/>
      <c r="J547" s="1"/>
      <c r="K547" s="1"/>
      <c r="L547" s="1"/>
      <c r="M547" s="1"/>
      <c r="N547" s="3"/>
      <c r="O547" s="3"/>
    </row>
    <row r="548" spans="1:15">
      <c r="A548" s="6"/>
      <c r="B548" s="1"/>
      <c r="C548" s="1"/>
      <c r="D548" s="1"/>
      <c r="E548" s="1"/>
      <c r="F548" s="1"/>
      <c r="G548" s="8"/>
      <c r="H548" s="1"/>
      <c r="I548" s="1"/>
      <c r="J548" s="1"/>
      <c r="K548" s="1"/>
      <c r="L548" s="1"/>
      <c r="M548" s="1"/>
      <c r="N548" s="3"/>
      <c r="O548" s="3"/>
    </row>
    <row r="549" spans="1:15">
      <c r="A549" s="6"/>
      <c r="B549" s="1"/>
      <c r="C549" s="1"/>
      <c r="D549" s="1"/>
      <c r="E549" s="1"/>
      <c r="F549" s="1"/>
      <c r="G549" s="8"/>
      <c r="H549" s="1"/>
      <c r="I549" s="1"/>
      <c r="J549" s="1"/>
      <c r="K549" s="1"/>
      <c r="L549" s="1"/>
      <c r="M549" s="1"/>
      <c r="N549" s="3"/>
      <c r="O549" s="3"/>
    </row>
    <row r="550" spans="1:15">
      <c r="A550" s="6"/>
      <c r="B550" s="1"/>
      <c r="C550" s="1"/>
      <c r="D550" s="1"/>
      <c r="E550" s="1"/>
      <c r="F550" s="1"/>
      <c r="G550" s="8"/>
      <c r="H550" s="1"/>
      <c r="I550" s="1"/>
      <c r="J550" s="1"/>
      <c r="K550" s="1"/>
      <c r="L550" s="1"/>
      <c r="M550" s="1"/>
      <c r="N550" s="3"/>
      <c r="O550" s="3"/>
    </row>
    <row r="551" spans="1:15">
      <c r="A551" s="6"/>
      <c r="B551" s="1"/>
      <c r="C551" s="1"/>
      <c r="D551" s="1"/>
      <c r="E551" s="1"/>
      <c r="F551" s="1"/>
      <c r="G551" s="8"/>
      <c r="H551" s="1"/>
      <c r="I551" s="1"/>
      <c r="J551" s="1"/>
      <c r="K551" s="1"/>
      <c r="L551" s="1"/>
      <c r="M551" s="1"/>
      <c r="N551" s="3"/>
      <c r="O551" s="3"/>
    </row>
    <row r="552" spans="1:15">
      <c r="A552" s="6"/>
      <c r="B552" s="1"/>
      <c r="C552" s="1"/>
      <c r="D552" s="1"/>
      <c r="E552" s="1"/>
      <c r="F552" s="1"/>
      <c r="G552" s="8"/>
      <c r="H552" s="1"/>
      <c r="I552" s="1"/>
      <c r="J552" s="1"/>
      <c r="K552" s="1"/>
      <c r="L552" s="1"/>
      <c r="M552" s="1"/>
      <c r="N552" s="3"/>
      <c r="O552" s="3"/>
    </row>
    <row r="553" spans="1:15">
      <c r="A553" s="6"/>
      <c r="B553" s="1"/>
      <c r="C553" s="1"/>
      <c r="D553" s="1"/>
      <c r="E553" s="1"/>
      <c r="F553" s="1"/>
      <c r="G553" s="8"/>
      <c r="H553" s="1"/>
      <c r="I553" s="1"/>
      <c r="J553" s="1"/>
      <c r="K553" s="1"/>
      <c r="L553" s="1"/>
      <c r="M553" s="1"/>
      <c r="N553" s="3"/>
      <c r="O553" s="3"/>
    </row>
    <row r="554" spans="1:15">
      <c r="A554" s="6"/>
      <c r="B554" s="1"/>
      <c r="C554" s="1"/>
      <c r="D554" s="1"/>
      <c r="E554" s="1"/>
      <c r="F554" s="1"/>
      <c r="G554" s="8"/>
      <c r="H554" s="1"/>
      <c r="I554" s="1"/>
      <c r="J554" s="1"/>
      <c r="K554" s="1"/>
      <c r="L554" s="1"/>
      <c r="M554" s="1"/>
      <c r="N554" s="3"/>
      <c r="O554" s="3"/>
    </row>
    <row r="555" spans="1:15">
      <c r="A555" s="6"/>
      <c r="B555" s="1"/>
      <c r="C555" s="1"/>
      <c r="D555" s="1"/>
      <c r="E555" s="1"/>
      <c r="F555" s="1"/>
      <c r="G555" s="8"/>
      <c r="H555" s="1"/>
      <c r="I555" s="1"/>
      <c r="J555" s="1"/>
      <c r="K555" s="1"/>
      <c r="L555" s="1"/>
      <c r="M555" s="1"/>
      <c r="N555" s="3"/>
      <c r="O555" s="3"/>
    </row>
    <row r="556" spans="1:15">
      <c r="A556" s="6"/>
      <c r="B556" s="1"/>
      <c r="C556" s="1"/>
      <c r="D556" s="1"/>
      <c r="E556" s="1"/>
      <c r="F556" s="1"/>
      <c r="G556" s="8"/>
      <c r="H556" s="1"/>
      <c r="I556" s="1"/>
      <c r="J556" s="1"/>
      <c r="K556" s="1"/>
      <c r="L556" s="1"/>
      <c r="M556" s="1"/>
      <c r="N556" s="3"/>
      <c r="O556" s="3"/>
    </row>
    <row r="557" spans="1:15">
      <c r="A557" s="6"/>
      <c r="B557" s="1"/>
      <c r="C557" s="1"/>
      <c r="D557" s="1"/>
      <c r="E557" s="1"/>
      <c r="F557" s="1"/>
      <c r="G557" s="8"/>
      <c r="H557" s="1"/>
      <c r="I557" s="1"/>
      <c r="J557" s="1"/>
      <c r="K557" s="1"/>
      <c r="L557" s="1"/>
      <c r="M557" s="1"/>
      <c r="N557" s="3"/>
      <c r="O557" s="3"/>
    </row>
    <row r="558" spans="1:15">
      <c r="A558" s="6"/>
      <c r="B558" s="1"/>
      <c r="C558" s="1"/>
      <c r="D558" s="1"/>
      <c r="E558" s="1"/>
      <c r="F558" s="1"/>
      <c r="G558" s="8"/>
      <c r="H558" s="1"/>
      <c r="I558" s="1"/>
      <c r="J558" s="1"/>
      <c r="K558" s="1"/>
      <c r="L558" s="1"/>
      <c r="M558" s="1"/>
      <c r="N558" s="3"/>
      <c r="O558" s="3"/>
    </row>
    <row r="559" spans="1:15">
      <c r="A559" s="6"/>
      <c r="B559" s="1"/>
      <c r="C559" s="1"/>
      <c r="D559" s="1"/>
      <c r="E559" s="1"/>
      <c r="F559" s="1"/>
      <c r="G559" s="8"/>
      <c r="H559" s="1"/>
      <c r="I559" s="1"/>
      <c r="J559" s="1"/>
      <c r="K559" s="1"/>
      <c r="L559" s="1"/>
      <c r="M559" s="1"/>
      <c r="N559" s="3"/>
      <c r="O559" s="3"/>
    </row>
    <row r="560" spans="1:15">
      <c r="A560" s="6"/>
      <c r="B560" s="1"/>
      <c r="C560" s="1"/>
      <c r="D560" s="1"/>
      <c r="E560" s="1"/>
      <c r="F560" s="1"/>
      <c r="G560" s="8"/>
      <c r="H560" s="1"/>
      <c r="I560" s="1"/>
      <c r="J560" s="1"/>
      <c r="K560" s="1"/>
      <c r="L560" s="1"/>
      <c r="M560" s="1"/>
      <c r="N560" s="3"/>
      <c r="O560" s="3"/>
    </row>
    <row r="561" spans="1:15">
      <c r="A561" s="6"/>
      <c r="B561" s="1"/>
      <c r="C561" s="1"/>
      <c r="D561" s="1"/>
      <c r="E561" s="1"/>
      <c r="F561" s="1"/>
      <c r="G561" s="8"/>
      <c r="H561" s="1"/>
      <c r="I561" s="1"/>
      <c r="J561" s="1"/>
      <c r="K561" s="1"/>
      <c r="L561" s="1"/>
      <c r="M561" s="1"/>
      <c r="N561" s="3"/>
      <c r="O561" s="3"/>
    </row>
    <row r="562" spans="1:15">
      <c r="A562" s="6"/>
      <c r="B562" s="1"/>
      <c r="C562" s="1"/>
      <c r="D562" s="1"/>
      <c r="E562" s="1"/>
      <c r="F562" s="1"/>
      <c r="G562" s="8"/>
      <c r="H562" s="1"/>
      <c r="I562" s="1"/>
      <c r="J562" s="1"/>
      <c r="K562" s="1"/>
      <c r="L562" s="1"/>
      <c r="M562" s="1"/>
      <c r="N562" s="3"/>
      <c r="O562" s="3"/>
    </row>
    <row r="563" spans="1:15">
      <c r="A563" s="6"/>
      <c r="B563" s="1"/>
      <c r="C563" s="1"/>
      <c r="D563" s="1"/>
      <c r="E563" s="1"/>
      <c r="F563" s="1"/>
      <c r="G563" s="8"/>
      <c r="H563" s="1"/>
      <c r="I563" s="1"/>
      <c r="J563" s="1"/>
      <c r="K563" s="1"/>
      <c r="L563" s="1"/>
      <c r="M563" s="1"/>
      <c r="N563" s="3"/>
      <c r="O563" s="3"/>
    </row>
    <row r="564" spans="1:15">
      <c r="A564" s="6"/>
      <c r="B564" s="1"/>
      <c r="C564" s="1"/>
      <c r="D564" s="1"/>
      <c r="E564" s="1"/>
      <c r="F564" s="1"/>
      <c r="G564" s="8"/>
      <c r="H564" s="1"/>
      <c r="I564" s="1"/>
      <c r="J564" s="1"/>
      <c r="K564" s="1"/>
      <c r="L564" s="1"/>
      <c r="M564" s="1"/>
      <c r="N564" s="3"/>
      <c r="O564" s="3"/>
    </row>
    <row r="565" spans="1:15">
      <c r="A565" s="6"/>
      <c r="B565" s="1"/>
      <c r="C565" s="1"/>
      <c r="D565" s="1"/>
      <c r="E565" s="1"/>
      <c r="F565" s="1"/>
      <c r="G565" s="8"/>
      <c r="H565" s="1"/>
      <c r="I565" s="1"/>
      <c r="J565" s="1"/>
      <c r="K565" s="1"/>
      <c r="L565" s="1"/>
      <c r="M565" s="1"/>
      <c r="N565" s="3"/>
      <c r="O565" s="3"/>
    </row>
    <row r="566" spans="1:15">
      <c r="A566" s="6"/>
      <c r="B566" s="1"/>
      <c r="C566" s="1"/>
      <c r="D566" s="1"/>
      <c r="E566" s="1"/>
      <c r="F566" s="1"/>
      <c r="G566" s="8"/>
      <c r="H566" s="1"/>
      <c r="I566" s="1"/>
      <c r="J566" s="1"/>
      <c r="K566" s="1"/>
      <c r="L566" s="1"/>
      <c r="M566" s="1"/>
      <c r="N566" s="3"/>
      <c r="O566" s="3"/>
    </row>
    <row r="567" spans="1:15">
      <c r="A567" s="6"/>
      <c r="B567" s="1"/>
      <c r="C567" s="1"/>
      <c r="D567" s="1"/>
      <c r="E567" s="1"/>
      <c r="F567" s="1"/>
      <c r="G567" s="8"/>
      <c r="H567" s="1"/>
      <c r="I567" s="1"/>
      <c r="J567" s="1"/>
      <c r="K567" s="1"/>
      <c r="L567" s="1"/>
      <c r="M567" s="1"/>
      <c r="N567" s="3"/>
      <c r="O567" s="3"/>
    </row>
    <row r="568" spans="1:15">
      <c r="A568" s="6"/>
      <c r="B568" s="1"/>
      <c r="C568" s="1"/>
      <c r="D568" s="1"/>
      <c r="E568" s="1"/>
      <c r="F568" s="1"/>
      <c r="G568" s="8"/>
      <c r="H568" s="1"/>
      <c r="I568" s="1"/>
      <c r="J568" s="1"/>
      <c r="K568" s="1"/>
      <c r="L568" s="1"/>
      <c r="M568" s="1"/>
      <c r="N568" s="3"/>
      <c r="O568" s="3"/>
    </row>
    <row r="569" spans="1:15">
      <c r="A569" s="6"/>
      <c r="B569" s="1"/>
      <c r="C569" s="1"/>
      <c r="D569" s="1"/>
      <c r="E569" s="1"/>
      <c r="F569" s="1"/>
      <c r="G569" s="8"/>
      <c r="H569" s="1"/>
      <c r="I569" s="1"/>
      <c r="J569" s="1"/>
      <c r="K569" s="1"/>
      <c r="L569" s="1"/>
      <c r="M569" s="1"/>
      <c r="N569" s="3"/>
      <c r="O569" s="3"/>
    </row>
    <row r="570" spans="1:15">
      <c r="A570" s="6"/>
      <c r="B570" s="1"/>
      <c r="C570" s="1"/>
      <c r="D570" s="1"/>
      <c r="E570" s="1"/>
      <c r="F570" s="1"/>
      <c r="G570" s="8"/>
      <c r="H570" s="1"/>
      <c r="I570" s="1"/>
      <c r="J570" s="1"/>
      <c r="K570" s="1"/>
      <c r="L570" s="1"/>
      <c r="M570" s="1"/>
      <c r="N570" s="3"/>
      <c r="O570" s="3"/>
    </row>
    <row r="571" spans="1:15">
      <c r="A571" s="6"/>
      <c r="B571" s="1"/>
      <c r="C571" s="1"/>
      <c r="D571" s="1"/>
      <c r="E571" s="1"/>
      <c r="F571" s="1"/>
      <c r="G571" s="8"/>
      <c r="H571" s="1"/>
      <c r="I571" s="1"/>
      <c r="J571" s="1"/>
      <c r="K571" s="1"/>
      <c r="L571" s="1"/>
      <c r="M571" s="1"/>
      <c r="N571" s="3"/>
      <c r="O571" s="3"/>
    </row>
    <row r="572" spans="1:15">
      <c r="A572" s="6"/>
      <c r="B572" s="1"/>
      <c r="C572" s="1"/>
      <c r="D572" s="1"/>
      <c r="E572" s="1"/>
      <c r="F572" s="1"/>
      <c r="G572" s="8"/>
      <c r="H572" s="1"/>
      <c r="I572" s="1"/>
      <c r="J572" s="1"/>
      <c r="K572" s="1"/>
      <c r="L572" s="1"/>
      <c r="M572" s="1"/>
      <c r="N572" s="3"/>
      <c r="O572" s="3"/>
    </row>
    <row r="573" spans="1:15">
      <c r="A573" s="6"/>
      <c r="B573" s="1"/>
      <c r="C573" s="1"/>
      <c r="D573" s="1"/>
      <c r="E573" s="1"/>
      <c r="F573" s="1"/>
      <c r="G573" s="8"/>
      <c r="H573" s="1"/>
      <c r="I573" s="1"/>
      <c r="J573" s="1"/>
      <c r="K573" s="1"/>
      <c r="L573" s="1"/>
      <c r="M573" s="1"/>
      <c r="N573" s="3"/>
      <c r="O573" s="3"/>
    </row>
    <row r="574" spans="1:15">
      <c r="A574" s="6"/>
      <c r="B574" s="1"/>
      <c r="C574" s="1"/>
      <c r="D574" s="1"/>
      <c r="E574" s="1"/>
      <c r="F574" s="1"/>
      <c r="G574" s="8"/>
      <c r="H574" s="1"/>
      <c r="I574" s="1"/>
      <c r="J574" s="1"/>
      <c r="K574" s="1"/>
      <c r="L574" s="1"/>
      <c r="M574" s="1"/>
      <c r="N574" s="3"/>
      <c r="O574" s="3"/>
    </row>
    <row r="575" spans="1:15">
      <c r="A575" s="6"/>
      <c r="B575" s="1"/>
      <c r="C575" s="1"/>
      <c r="D575" s="1"/>
      <c r="E575" s="1"/>
      <c r="F575" s="1"/>
      <c r="G575" s="8"/>
      <c r="H575" s="1"/>
      <c r="I575" s="1"/>
      <c r="J575" s="1"/>
      <c r="K575" s="1"/>
      <c r="L575" s="1"/>
      <c r="M575" s="1"/>
      <c r="N575" s="3"/>
      <c r="O575" s="3"/>
    </row>
    <row r="576" spans="1:15">
      <c r="A576" s="6"/>
      <c r="B576" s="1"/>
      <c r="C576" s="1"/>
      <c r="D576" s="1"/>
      <c r="E576" s="1"/>
      <c r="F576" s="1"/>
      <c r="G576" s="8"/>
      <c r="H576" s="1"/>
      <c r="I576" s="1"/>
      <c r="J576" s="1"/>
      <c r="K576" s="1"/>
      <c r="L576" s="1"/>
      <c r="M576" s="1"/>
      <c r="N576" s="3"/>
      <c r="O576" s="3"/>
    </row>
    <row r="577" spans="1:15">
      <c r="A577" s="6"/>
      <c r="B577" s="1"/>
      <c r="C577" s="1"/>
      <c r="D577" s="1"/>
      <c r="E577" s="1"/>
      <c r="F577" s="1"/>
      <c r="G577" s="8"/>
      <c r="H577" s="1"/>
      <c r="I577" s="1"/>
      <c r="J577" s="1"/>
      <c r="K577" s="1"/>
      <c r="L577" s="1"/>
      <c r="M577" s="1"/>
      <c r="N577" s="3"/>
      <c r="O577" s="3"/>
    </row>
    <row r="578" spans="1:15">
      <c r="A578" s="6"/>
      <c r="B578" s="1"/>
      <c r="C578" s="1"/>
      <c r="D578" s="1"/>
      <c r="E578" s="1"/>
      <c r="F578" s="1"/>
      <c r="G578" s="8"/>
      <c r="H578" s="1"/>
      <c r="I578" s="1"/>
      <c r="J578" s="1"/>
      <c r="K578" s="1"/>
      <c r="L578" s="1"/>
      <c r="M578" s="1"/>
      <c r="N578" s="3"/>
      <c r="O578" s="3"/>
    </row>
    <row r="579" spans="1:15">
      <c r="A579" s="6"/>
      <c r="B579" s="1"/>
      <c r="C579" s="1"/>
      <c r="D579" s="1"/>
      <c r="E579" s="1"/>
      <c r="F579" s="1"/>
      <c r="G579" s="8"/>
      <c r="H579" s="1"/>
      <c r="I579" s="1"/>
      <c r="J579" s="1"/>
      <c r="K579" s="1"/>
      <c r="L579" s="1"/>
      <c r="M579" s="1"/>
      <c r="N579" s="3"/>
      <c r="O579" s="3"/>
    </row>
    <row r="580" spans="1:15">
      <c r="A580" s="6"/>
      <c r="B580" s="1"/>
      <c r="C580" s="1"/>
      <c r="D580" s="1"/>
      <c r="E580" s="1"/>
      <c r="F580" s="1"/>
      <c r="G580" s="8"/>
      <c r="H580" s="1"/>
      <c r="I580" s="1"/>
      <c r="J580" s="1"/>
      <c r="K580" s="1"/>
      <c r="L580" s="1"/>
      <c r="M580" s="1"/>
      <c r="N580" s="3"/>
      <c r="O580" s="3"/>
    </row>
    <row r="581" spans="1:15">
      <c r="A581" s="6"/>
      <c r="B581" s="1"/>
      <c r="C581" s="1"/>
      <c r="D581" s="1"/>
      <c r="E581" s="1"/>
      <c r="F581" s="1"/>
      <c r="G581" s="8"/>
      <c r="H581" s="1"/>
      <c r="I581" s="1"/>
      <c r="J581" s="1"/>
      <c r="K581" s="1"/>
      <c r="L581" s="1"/>
      <c r="M581" s="1"/>
      <c r="N581" s="3"/>
      <c r="O581" s="3"/>
    </row>
    <row r="582" spans="1:15">
      <c r="A582" s="6"/>
      <c r="B582" s="1"/>
      <c r="C582" s="1"/>
      <c r="D582" s="1"/>
      <c r="E582" s="1"/>
      <c r="F582" s="1"/>
      <c r="G582" s="8"/>
      <c r="H582" s="1"/>
      <c r="I582" s="1"/>
      <c r="J582" s="1"/>
      <c r="K582" s="1"/>
      <c r="L582" s="1"/>
      <c r="M582" s="1"/>
      <c r="N582" s="3"/>
      <c r="O582" s="3"/>
    </row>
    <row r="583" spans="1:15">
      <c r="A583" s="6"/>
      <c r="B583" s="1"/>
      <c r="C583" s="1"/>
      <c r="D583" s="1"/>
      <c r="E583" s="1"/>
      <c r="F583" s="1"/>
      <c r="G583" s="8"/>
      <c r="H583" s="1"/>
      <c r="I583" s="1"/>
      <c r="J583" s="1"/>
      <c r="K583" s="1"/>
      <c r="L583" s="1"/>
      <c r="M583" s="1"/>
      <c r="N583" s="3"/>
      <c r="O583" s="3"/>
    </row>
    <row r="584" spans="1:15">
      <c r="A584" s="6"/>
      <c r="B584" s="1"/>
      <c r="C584" s="1"/>
      <c r="D584" s="1"/>
      <c r="E584" s="1"/>
      <c r="F584" s="1"/>
      <c r="G584" s="8"/>
      <c r="H584" s="1"/>
      <c r="I584" s="1"/>
      <c r="J584" s="1"/>
      <c r="K584" s="1"/>
      <c r="L584" s="1"/>
      <c r="M584" s="1"/>
      <c r="N584" s="3"/>
      <c r="O584" s="3"/>
    </row>
    <row r="585" spans="1:15">
      <c r="A585" s="6"/>
      <c r="B585" s="1"/>
      <c r="C585" s="1"/>
      <c r="D585" s="1"/>
      <c r="E585" s="1"/>
      <c r="F585" s="1"/>
      <c r="G585" s="8"/>
      <c r="H585" s="1"/>
      <c r="I585" s="1"/>
      <c r="J585" s="1"/>
      <c r="K585" s="1"/>
      <c r="L585" s="1"/>
      <c r="M585" s="1"/>
      <c r="N585" s="3"/>
      <c r="O585" s="3"/>
    </row>
    <row r="586" spans="1:15">
      <c r="A586" s="6"/>
      <c r="B586" s="1"/>
      <c r="C586" s="1"/>
      <c r="D586" s="1"/>
      <c r="E586" s="1"/>
      <c r="F586" s="1"/>
      <c r="G586" s="8"/>
      <c r="H586" s="1"/>
      <c r="I586" s="1"/>
      <c r="J586" s="1"/>
      <c r="K586" s="1"/>
      <c r="L586" s="1"/>
      <c r="M586" s="1"/>
      <c r="N586" s="3"/>
      <c r="O586" s="3"/>
    </row>
    <row r="587" spans="1:15">
      <c r="A587" s="6"/>
      <c r="B587" s="1"/>
      <c r="C587" s="1"/>
      <c r="D587" s="1"/>
      <c r="E587" s="1"/>
      <c r="F587" s="1"/>
      <c r="G587" s="8"/>
      <c r="H587" s="1"/>
      <c r="I587" s="1"/>
      <c r="J587" s="1"/>
      <c r="K587" s="1"/>
      <c r="L587" s="1"/>
      <c r="M587" s="1"/>
      <c r="N587" s="3"/>
      <c r="O587" s="3"/>
    </row>
    <row r="588" spans="1:15">
      <c r="A588" s="6"/>
      <c r="B588" s="1"/>
      <c r="C588" s="1"/>
      <c r="D588" s="1"/>
      <c r="E588" s="1"/>
      <c r="F588" s="1"/>
      <c r="G588" s="8"/>
      <c r="H588" s="1"/>
      <c r="I588" s="1"/>
      <c r="J588" s="1"/>
      <c r="K588" s="1"/>
      <c r="L588" s="1"/>
      <c r="M588" s="1"/>
      <c r="N588" s="3"/>
      <c r="O588" s="3"/>
    </row>
    <row r="589" spans="1:15">
      <c r="A589" s="6"/>
      <c r="B589" s="1"/>
      <c r="C589" s="1"/>
      <c r="D589" s="1"/>
      <c r="E589" s="1"/>
      <c r="F589" s="1"/>
      <c r="G589" s="8"/>
      <c r="H589" s="1"/>
      <c r="I589" s="1"/>
      <c r="J589" s="1"/>
      <c r="K589" s="1"/>
      <c r="L589" s="1"/>
      <c r="M589" s="1"/>
      <c r="N589" s="3"/>
      <c r="O589" s="3"/>
    </row>
    <row r="590" spans="1:15">
      <c r="A590" s="6"/>
      <c r="B590" s="1"/>
      <c r="C590" s="1"/>
      <c r="D590" s="1"/>
      <c r="E590" s="1"/>
      <c r="F590" s="1"/>
      <c r="G590" s="8"/>
      <c r="H590" s="1"/>
      <c r="I590" s="1"/>
      <c r="J590" s="1"/>
      <c r="K590" s="1"/>
      <c r="L590" s="1"/>
      <c r="M590" s="1"/>
      <c r="N590" s="3"/>
      <c r="O590" s="3"/>
    </row>
    <row r="591" spans="1:15">
      <c r="A591" s="6"/>
      <c r="B591" s="1"/>
      <c r="C591" s="1"/>
      <c r="D591" s="1"/>
      <c r="E591" s="1"/>
      <c r="F591" s="1"/>
      <c r="G591" s="8"/>
      <c r="H591" s="1"/>
      <c r="I591" s="1"/>
      <c r="J591" s="1"/>
      <c r="K591" s="1"/>
      <c r="L591" s="1"/>
      <c r="M591" s="1"/>
      <c r="N591" s="3"/>
      <c r="O591" s="3"/>
    </row>
    <row r="592" spans="1:15">
      <c r="A592" s="6"/>
      <c r="B592" s="1"/>
      <c r="C592" s="1"/>
      <c r="D592" s="1"/>
      <c r="E592" s="1"/>
      <c r="F592" s="1"/>
      <c r="G592" s="8"/>
      <c r="H592" s="1"/>
      <c r="I592" s="1"/>
      <c r="J592" s="1"/>
      <c r="K592" s="1"/>
      <c r="L592" s="1"/>
      <c r="M592" s="1"/>
      <c r="N592" s="3"/>
      <c r="O592" s="3"/>
    </row>
    <row r="593" spans="1:15">
      <c r="A593" s="6"/>
      <c r="B593" s="1"/>
      <c r="C593" s="1"/>
      <c r="D593" s="1"/>
      <c r="E593" s="1"/>
      <c r="F593" s="1"/>
      <c r="G593" s="8"/>
      <c r="H593" s="1"/>
      <c r="I593" s="1"/>
      <c r="J593" s="1"/>
      <c r="K593" s="1"/>
      <c r="L593" s="1"/>
      <c r="M593" s="1"/>
      <c r="N593" s="3"/>
      <c r="O593" s="3"/>
    </row>
    <row r="594" spans="1:15">
      <c r="A594" s="6"/>
      <c r="B594" s="1"/>
      <c r="C594" s="1"/>
      <c r="D594" s="1"/>
      <c r="E594" s="1"/>
      <c r="F594" s="1"/>
      <c r="G594" s="8"/>
      <c r="H594" s="1"/>
      <c r="I594" s="1"/>
      <c r="J594" s="1"/>
      <c r="K594" s="1"/>
      <c r="L594" s="1"/>
      <c r="M594" s="1"/>
      <c r="N594" s="3"/>
      <c r="O594" s="3"/>
    </row>
    <row r="595" spans="1:15">
      <c r="A595" s="6"/>
      <c r="B595" s="1"/>
      <c r="C595" s="1"/>
      <c r="D595" s="1"/>
      <c r="E595" s="1"/>
      <c r="F595" s="1"/>
      <c r="G595" s="8"/>
      <c r="H595" s="1"/>
      <c r="I595" s="1"/>
      <c r="J595" s="1"/>
      <c r="K595" s="1"/>
      <c r="L595" s="1"/>
      <c r="M595" s="1"/>
      <c r="N595" s="3"/>
      <c r="O595" s="3"/>
    </row>
    <row r="596" spans="1:15">
      <c r="A596" s="6"/>
      <c r="B596" s="1"/>
      <c r="C596" s="1"/>
      <c r="D596" s="1"/>
      <c r="E596" s="1"/>
      <c r="F596" s="1"/>
      <c r="G596" s="8"/>
      <c r="H596" s="1"/>
      <c r="I596" s="1"/>
      <c r="J596" s="1"/>
      <c r="K596" s="1"/>
      <c r="L596" s="1"/>
      <c r="M596" s="1"/>
      <c r="N596" s="3"/>
      <c r="O596" s="3"/>
    </row>
    <row r="597" spans="1:15">
      <c r="A597" s="6"/>
      <c r="B597" s="1"/>
      <c r="C597" s="1"/>
      <c r="D597" s="1"/>
      <c r="E597" s="1"/>
      <c r="F597" s="1"/>
      <c r="G597" s="8"/>
      <c r="H597" s="1"/>
      <c r="I597" s="1"/>
      <c r="J597" s="1"/>
      <c r="K597" s="1"/>
      <c r="L597" s="1"/>
      <c r="M597" s="1"/>
      <c r="N597" s="3"/>
      <c r="O597" s="3"/>
    </row>
    <row r="598" spans="1:15">
      <c r="A598" s="6"/>
      <c r="B598" s="1"/>
      <c r="C598" s="1"/>
      <c r="D598" s="1"/>
      <c r="E598" s="1"/>
      <c r="F598" s="1"/>
      <c r="G598" s="8"/>
      <c r="H598" s="1"/>
      <c r="I598" s="1"/>
      <c r="J598" s="1"/>
      <c r="K598" s="1"/>
      <c r="L598" s="1"/>
      <c r="M598" s="1"/>
      <c r="N598" s="3"/>
      <c r="O598" s="3"/>
    </row>
    <row r="599" spans="1:15">
      <c r="A599" s="6"/>
      <c r="B599" s="1"/>
      <c r="C599" s="1"/>
      <c r="D599" s="1"/>
      <c r="E599" s="1"/>
      <c r="F599" s="1"/>
      <c r="G599" s="8"/>
      <c r="H599" s="1"/>
      <c r="I599" s="1"/>
      <c r="J599" s="1"/>
      <c r="K599" s="1"/>
      <c r="L599" s="1"/>
      <c r="M599" s="1"/>
      <c r="N599" s="3"/>
      <c r="O599" s="3"/>
    </row>
    <row r="600" spans="1:15">
      <c r="A600" s="6"/>
      <c r="B600" s="1"/>
      <c r="C600" s="1"/>
      <c r="D600" s="1"/>
      <c r="E600" s="1"/>
      <c r="F600" s="1"/>
      <c r="G600" s="8"/>
      <c r="H600" s="1"/>
      <c r="I600" s="1"/>
      <c r="J600" s="1"/>
      <c r="K600" s="1"/>
      <c r="L600" s="1"/>
      <c r="M600" s="1"/>
      <c r="N600" s="3"/>
      <c r="O600" s="3"/>
    </row>
    <row r="601" spans="1:15">
      <c r="A601" s="6"/>
      <c r="B601" s="1"/>
      <c r="C601" s="1"/>
      <c r="D601" s="1"/>
      <c r="E601" s="1"/>
      <c r="F601" s="1"/>
      <c r="G601" s="8"/>
      <c r="H601" s="1"/>
      <c r="I601" s="1"/>
      <c r="J601" s="1"/>
      <c r="K601" s="1"/>
      <c r="L601" s="1"/>
      <c r="M601" s="1"/>
      <c r="N601" s="3"/>
      <c r="O601" s="3"/>
    </row>
    <row r="602" spans="1:15">
      <c r="A602" s="6"/>
      <c r="B602" s="1"/>
      <c r="C602" s="1"/>
      <c r="D602" s="1"/>
      <c r="E602" s="1"/>
      <c r="F602" s="1"/>
      <c r="G602" s="8"/>
      <c r="H602" s="1"/>
      <c r="I602" s="1"/>
      <c r="J602" s="1"/>
      <c r="K602" s="1"/>
      <c r="L602" s="1"/>
      <c r="M602" s="1"/>
      <c r="N602" s="3"/>
      <c r="O602" s="3"/>
    </row>
    <row r="603" spans="1:15">
      <c r="A603" s="6"/>
      <c r="B603" s="1"/>
      <c r="C603" s="1"/>
      <c r="D603" s="1"/>
      <c r="E603" s="1"/>
      <c r="F603" s="1"/>
      <c r="G603" s="8"/>
      <c r="H603" s="1"/>
      <c r="I603" s="1"/>
      <c r="J603" s="1"/>
      <c r="K603" s="1"/>
      <c r="L603" s="1"/>
      <c r="M603" s="1"/>
      <c r="N603" s="3"/>
      <c r="O603" s="3"/>
    </row>
    <row r="604" spans="1:15">
      <c r="A604" s="6"/>
      <c r="B604" s="1"/>
      <c r="C604" s="1"/>
      <c r="D604" s="1"/>
      <c r="E604" s="1"/>
      <c r="F604" s="1"/>
      <c r="G604" s="8"/>
      <c r="H604" s="1"/>
      <c r="I604" s="1"/>
      <c r="J604" s="1"/>
      <c r="K604" s="1"/>
      <c r="L604" s="1"/>
      <c r="M604" s="1"/>
      <c r="N604" s="3"/>
      <c r="O604" s="3"/>
    </row>
    <row r="605" spans="1:15">
      <c r="A605" s="6"/>
      <c r="B605" s="1"/>
      <c r="C605" s="1"/>
      <c r="D605" s="1"/>
      <c r="E605" s="1"/>
      <c r="F605" s="1"/>
      <c r="G605" s="8"/>
      <c r="H605" s="1"/>
      <c r="I605" s="1"/>
      <c r="J605" s="1"/>
      <c r="K605" s="1"/>
      <c r="L605" s="1"/>
      <c r="M605" s="1"/>
      <c r="N605" s="3"/>
      <c r="O605" s="3"/>
    </row>
    <row r="606" spans="1:15">
      <c r="A606" s="6"/>
      <c r="B606" s="1"/>
      <c r="C606" s="1"/>
      <c r="D606" s="1"/>
      <c r="E606" s="1"/>
      <c r="F606" s="1"/>
      <c r="G606" s="8"/>
      <c r="H606" s="1"/>
      <c r="I606" s="1"/>
      <c r="J606" s="1"/>
      <c r="K606" s="1"/>
      <c r="L606" s="1"/>
      <c r="M606" s="1"/>
      <c r="N606" s="3"/>
      <c r="O606" s="3"/>
    </row>
    <row r="607" spans="1:15">
      <c r="A607" s="6"/>
      <c r="B607" s="1"/>
      <c r="C607" s="1"/>
      <c r="D607" s="1"/>
      <c r="E607" s="1"/>
      <c r="F607" s="1"/>
      <c r="G607" s="8"/>
      <c r="H607" s="1"/>
      <c r="I607" s="1"/>
      <c r="J607" s="1"/>
      <c r="K607" s="1"/>
      <c r="L607" s="1"/>
      <c r="M607" s="1"/>
      <c r="N607" s="3"/>
      <c r="O607" s="3"/>
    </row>
    <row r="608" spans="1:15">
      <c r="A608" s="6"/>
      <c r="B608" s="1"/>
      <c r="C608" s="1"/>
      <c r="D608" s="1"/>
      <c r="E608" s="1"/>
      <c r="F608" s="1"/>
      <c r="G608" s="8"/>
      <c r="H608" s="1"/>
      <c r="I608" s="1"/>
      <c r="J608" s="1"/>
      <c r="K608" s="1"/>
      <c r="L608" s="1"/>
      <c r="M608" s="1"/>
      <c r="N608" s="3"/>
      <c r="O608" s="3"/>
    </row>
    <row r="609" spans="1:15">
      <c r="A609" s="6"/>
      <c r="B609" s="1"/>
      <c r="C609" s="1"/>
      <c r="D609" s="1"/>
      <c r="E609" s="1"/>
      <c r="F609" s="1"/>
      <c r="G609" s="8"/>
      <c r="H609" s="1"/>
      <c r="I609" s="1"/>
      <c r="J609" s="1"/>
      <c r="K609" s="1"/>
      <c r="L609" s="1"/>
      <c r="M609" s="1"/>
      <c r="N609" s="3"/>
      <c r="O609" s="3"/>
    </row>
    <row r="610" spans="1:15">
      <c r="A610" s="6"/>
      <c r="B610" s="1"/>
      <c r="C610" s="1"/>
      <c r="D610" s="1"/>
      <c r="E610" s="1"/>
      <c r="F610" s="1"/>
      <c r="G610" s="8"/>
      <c r="H610" s="1"/>
      <c r="I610" s="1"/>
      <c r="J610" s="1"/>
      <c r="K610" s="1"/>
      <c r="L610" s="1"/>
      <c r="M610" s="1"/>
      <c r="N610" s="3"/>
      <c r="O610" s="3"/>
    </row>
    <row r="611" spans="1:15">
      <c r="A611" s="6"/>
      <c r="B611" s="1"/>
      <c r="C611" s="1"/>
      <c r="D611" s="1"/>
      <c r="E611" s="1"/>
      <c r="F611" s="1"/>
      <c r="G611" s="8"/>
      <c r="H611" s="1"/>
      <c r="I611" s="1"/>
      <c r="J611" s="1"/>
      <c r="K611" s="1"/>
      <c r="L611" s="1"/>
      <c r="M611" s="1"/>
      <c r="N611" s="3"/>
      <c r="O611" s="3"/>
    </row>
    <row r="612" spans="1:15">
      <c r="A612" s="6"/>
      <c r="B612" s="1"/>
      <c r="C612" s="1"/>
      <c r="D612" s="1"/>
      <c r="E612" s="1"/>
      <c r="F612" s="1"/>
      <c r="G612" s="8"/>
      <c r="H612" s="1"/>
      <c r="I612" s="1"/>
      <c r="J612" s="1"/>
      <c r="K612" s="1"/>
      <c r="L612" s="1"/>
      <c r="M612" s="1"/>
      <c r="N612" s="3"/>
      <c r="O612" s="3"/>
    </row>
    <row r="613" spans="1:15">
      <c r="A613" s="6"/>
      <c r="B613" s="1"/>
      <c r="C613" s="1"/>
      <c r="D613" s="1"/>
      <c r="E613" s="1"/>
      <c r="F613" s="1"/>
      <c r="G613" s="8"/>
      <c r="H613" s="1"/>
      <c r="I613" s="1"/>
      <c r="J613" s="1"/>
      <c r="K613" s="1"/>
      <c r="L613" s="1"/>
      <c r="M613" s="1"/>
      <c r="N613" s="3"/>
      <c r="O613" s="3"/>
    </row>
    <row r="614" spans="1:15">
      <c r="A614" s="6"/>
      <c r="B614" s="1"/>
      <c r="C614" s="1"/>
      <c r="D614" s="1"/>
      <c r="E614" s="1"/>
      <c r="F614" s="1"/>
      <c r="G614" s="8"/>
      <c r="H614" s="1"/>
      <c r="I614" s="1"/>
      <c r="J614" s="1"/>
      <c r="K614" s="1"/>
      <c r="L614" s="1"/>
      <c r="M614" s="1"/>
      <c r="N614" s="3"/>
      <c r="O614" s="3"/>
    </row>
    <row r="615" spans="1:15">
      <c r="A615" s="6"/>
      <c r="B615" s="1"/>
      <c r="C615" s="1"/>
      <c r="D615" s="1"/>
      <c r="E615" s="1"/>
      <c r="F615" s="1"/>
      <c r="G615" s="8"/>
      <c r="H615" s="1"/>
      <c r="I615" s="1"/>
      <c r="J615" s="1"/>
      <c r="K615" s="1"/>
      <c r="L615" s="1"/>
      <c r="M615" s="1"/>
      <c r="N615" s="3"/>
      <c r="O615" s="3"/>
    </row>
    <row r="616" spans="1:15">
      <c r="A616" s="6"/>
      <c r="B616" s="1"/>
      <c r="C616" s="1"/>
      <c r="D616" s="1"/>
      <c r="E616" s="1"/>
      <c r="F616" s="1"/>
      <c r="G616" s="8"/>
      <c r="H616" s="1"/>
      <c r="I616" s="1"/>
      <c r="J616" s="1"/>
      <c r="K616" s="1"/>
      <c r="L616" s="1"/>
      <c r="M616" s="1"/>
      <c r="N616" s="3"/>
      <c r="O616" s="3"/>
    </row>
    <row r="617" spans="1:15">
      <c r="A617" s="6"/>
      <c r="B617" s="1"/>
      <c r="C617" s="1"/>
      <c r="D617" s="1"/>
      <c r="E617" s="1"/>
      <c r="F617" s="1"/>
      <c r="G617" s="8"/>
      <c r="H617" s="1"/>
      <c r="I617" s="1"/>
      <c r="J617" s="1"/>
      <c r="K617" s="1"/>
      <c r="L617" s="1"/>
      <c r="M617" s="1"/>
      <c r="N617" s="3"/>
      <c r="O617" s="3"/>
    </row>
    <row r="618" spans="1:15">
      <c r="A618" s="6"/>
      <c r="B618" s="1"/>
      <c r="C618" s="1"/>
      <c r="D618" s="1"/>
      <c r="E618" s="1"/>
      <c r="F618" s="1"/>
      <c r="G618" s="8"/>
      <c r="H618" s="1"/>
      <c r="I618" s="1"/>
      <c r="J618" s="1"/>
      <c r="K618" s="1"/>
      <c r="L618" s="1"/>
      <c r="M618" s="1"/>
      <c r="N618" s="3"/>
      <c r="O618" s="3"/>
    </row>
    <row r="619" spans="1:15">
      <c r="A619" s="6"/>
      <c r="B619" s="1"/>
      <c r="C619" s="1"/>
      <c r="D619" s="1"/>
      <c r="E619" s="1"/>
      <c r="F619" s="1"/>
      <c r="G619" s="8"/>
      <c r="H619" s="1"/>
      <c r="I619" s="1"/>
      <c r="J619" s="1"/>
      <c r="K619" s="1"/>
      <c r="L619" s="1"/>
      <c r="M619" s="1"/>
      <c r="N619" s="3"/>
      <c r="O619" s="3"/>
    </row>
    <row r="620" spans="1:15">
      <c r="A620" s="6"/>
      <c r="B620" s="1"/>
      <c r="C620" s="1"/>
      <c r="D620" s="1"/>
      <c r="E620" s="1"/>
      <c r="F620" s="1"/>
      <c r="G620" s="8"/>
      <c r="H620" s="1"/>
      <c r="I620" s="1"/>
      <c r="J620" s="1"/>
      <c r="K620" s="1"/>
      <c r="L620" s="1"/>
      <c r="M620" s="1"/>
      <c r="N620" s="3"/>
      <c r="O620" s="3"/>
    </row>
    <row r="621" spans="1:15">
      <c r="A621" s="6"/>
      <c r="B621" s="1"/>
      <c r="C621" s="1"/>
      <c r="D621" s="1"/>
      <c r="E621" s="1"/>
      <c r="F621" s="1"/>
      <c r="G621" s="8"/>
      <c r="H621" s="1"/>
      <c r="I621" s="1"/>
      <c r="J621" s="1"/>
      <c r="K621" s="1"/>
      <c r="L621" s="1"/>
      <c r="M621" s="1"/>
      <c r="N621" s="3"/>
      <c r="O621" s="3"/>
    </row>
    <row r="622" spans="1:15">
      <c r="A622" s="6"/>
      <c r="B622" s="1"/>
      <c r="C622" s="1"/>
      <c r="D622" s="1"/>
      <c r="E622" s="1"/>
      <c r="F622" s="1"/>
      <c r="G622" s="8"/>
      <c r="H622" s="1"/>
      <c r="I622" s="1"/>
      <c r="J622" s="1"/>
      <c r="K622" s="1"/>
      <c r="L622" s="1"/>
      <c r="M622" s="1"/>
      <c r="N622" s="3"/>
      <c r="O622" s="3"/>
    </row>
    <row r="623" spans="1:15">
      <c r="A623" s="6"/>
      <c r="B623" s="1"/>
      <c r="C623" s="1"/>
      <c r="D623" s="1"/>
      <c r="E623" s="1"/>
      <c r="F623" s="1"/>
      <c r="G623" s="8"/>
      <c r="H623" s="1"/>
      <c r="I623" s="1"/>
      <c r="J623" s="1"/>
      <c r="K623" s="1"/>
      <c r="L623" s="1"/>
      <c r="M623" s="1"/>
      <c r="N623" s="3"/>
      <c r="O623" s="3"/>
    </row>
    <row r="624" spans="1:15">
      <c r="A624" s="6"/>
      <c r="B624" s="1"/>
      <c r="C624" s="1"/>
      <c r="D624" s="1"/>
      <c r="E624" s="1"/>
      <c r="F624" s="1"/>
      <c r="G624" s="8"/>
      <c r="H624" s="1"/>
      <c r="I624" s="1"/>
      <c r="J624" s="1"/>
      <c r="K624" s="1"/>
      <c r="L624" s="1"/>
      <c r="M624" s="1"/>
      <c r="N624" s="3"/>
      <c r="O624" s="3"/>
    </row>
    <row r="625" spans="1:15">
      <c r="A625" s="6"/>
      <c r="B625" s="1"/>
      <c r="C625" s="1"/>
      <c r="D625" s="1"/>
      <c r="E625" s="1"/>
      <c r="F625" s="1"/>
      <c r="G625" s="8"/>
      <c r="H625" s="1"/>
      <c r="I625" s="1"/>
      <c r="J625" s="1"/>
      <c r="K625" s="1"/>
      <c r="L625" s="1"/>
      <c r="M625" s="1"/>
      <c r="N625" s="3"/>
      <c r="O625" s="3"/>
    </row>
    <row r="626" spans="1:15">
      <c r="A626" s="6"/>
      <c r="B626" s="1"/>
      <c r="C626" s="1"/>
      <c r="D626" s="1"/>
      <c r="E626" s="1"/>
      <c r="F626" s="1"/>
      <c r="G626" s="8"/>
      <c r="H626" s="1"/>
      <c r="I626" s="1"/>
      <c r="J626" s="1"/>
      <c r="K626" s="1"/>
      <c r="L626" s="1"/>
      <c r="M626" s="1"/>
      <c r="N626" s="3"/>
      <c r="O626" s="3"/>
    </row>
    <row r="627" spans="1:15">
      <c r="A627" s="6"/>
      <c r="B627" s="1"/>
      <c r="C627" s="1"/>
      <c r="D627" s="1"/>
      <c r="E627" s="1"/>
      <c r="F627" s="1"/>
      <c r="G627" s="8"/>
      <c r="H627" s="1"/>
      <c r="I627" s="1"/>
      <c r="J627" s="1"/>
      <c r="K627" s="1"/>
      <c r="L627" s="1"/>
      <c r="M627" s="1"/>
      <c r="N627" s="3"/>
      <c r="O627" s="3"/>
    </row>
    <row r="628" spans="1:15">
      <c r="A628" s="6"/>
      <c r="B628" s="1"/>
      <c r="C628" s="1"/>
      <c r="D628" s="1"/>
      <c r="E628" s="1"/>
      <c r="F628" s="1"/>
      <c r="G628" s="8"/>
      <c r="H628" s="1"/>
      <c r="I628" s="1"/>
      <c r="J628" s="1"/>
      <c r="K628" s="1"/>
      <c r="L628" s="1"/>
      <c r="M628" s="1"/>
      <c r="N628" s="3"/>
      <c r="O628" s="3"/>
    </row>
    <row r="629" spans="1:15">
      <c r="A629" s="6"/>
      <c r="B629" s="1"/>
      <c r="C629" s="1"/>
      <c r="D629" s="1"/>
      <c r="E629" s="1"/>
      <c r="F629" s="1"/>
      <c r="G629" s="8"/>
      <c r="H629" s="1"/>
      <c r="I629" s="1"/>
      <c r="J629" s="1"/>
      <c r="K629" s="1"/>
      <c r="L629" s="1"/>
      <c r="M629" s="1"/>
      <c r="N629" s="3"/>
      <c r="O629" s="3"/>
    </row>
    <row r="630" spans="1:15">
      <c r="A630" s="6"/>
      <c r="B630" s="1"/>
      <c r="C630" s="1"/>
      <c r="D630" s="1"/>
      <c r="E630" s="1"/>
      <c r="F630" s="1"/>
      <c r="G630" s="8"/>
      <c r="H630" s="1"/>
      <c r="I630" s="1"/>
      <c r="J630" s="1"/>
      <c r="K630" s="1"/>
      <c r="L630" s="1"/>
      <c r="M630" s="1"/>
      <c r="N630" s="3"/>
      <c r="O630" s="3"/>
    </row>
    <row r="631" spans="1:15">
      <c r="A631" s="6"/>
      <c r="B631" s="1"/>
      <c r="C631" s="1"/>
      <c r="D631" s="1"/>
      <c r="E631" s="1"/>
      <c r="F631" s="1"/>
      <c r="G631" s="8"/>
      <c r="H631" s="1"/>
      <c r="I631" s="1"/>
      <c r="J631" s="1"/>
      <c r="K631" s="1"/>
      <c r="L631" s="1"/>
      <c r="M631" s="1"/>
      <c r="N631" s="3"/>
      <c r="O631" s="3"/>
    </row>
    <row r="632" spans="1:15">
      <c r="A632" s="6"/>
      <c r="B632" s="1"/>
      <c r="C632" s="1"/>
      <c r="D632" s="1"/>
      <c r="E632" s="1"/>
      <c r="F632" s="1"/>
      <c r="G632" s="8"/>
      <c r="H632" s="1"/>
      <c r="I632" s="1"/>
      <c r="J632" s="1"/>
      <c r="K632" s="1"/>
      <c r="L632" s="1"/>
      <c r="M632" s="1"/>
      <c r="N632" s="3"/>
      <c r="O632" s="3"/>
    </row>
    <row r="633" spans="1:15">
      <c r="A633" s="6"/>
      <c r="B633" s="1"/>
      <c r="C633" s="1"/>
      <c r="D633" s="1"/>
      <c r="E633" s="1"/>
      <c r="F633" s="1"/>
      <c r="G633" s="8"/>
      <c r="H633" s="1"/>
      <c r="I633" s="1"/>
      <c r="J633" s="1"/>
      <c r="K633" s="1"/>
      <c r="L633" s="1"/>
      <c r="M633" s="1"/>
      <c r="N633" s="3"/>
      <c r="O633" s="3"/>
    </row>
    <row r="634" spans="1:15">
      <c r="A634" s="6"/>
      <c r="B634" s="1"/>
      <c r="C634" s="1"/>
      <c r="D634" s="1"/>
      <c r="E634" s="1"/>
      <c r="F634" s="1"/>
      <c r="G634" s="8"/>
      <c r="H634" s="1"/>
      <c r="I634" s="1"/>
      <c r="J634" s="1"/>
      <c r="K634" s="1"/>
      <c r="L634" s="1"/>
      <c r="M634" s="1"/>
      <c r="N634" s="3"/>
      <c r="O634" s="3"/>
    </row>
    <row r="635" spans="1:15">
      <c r="A635" s="6"/>
      <c r="B635" s="1"/>
      <c r="C635" s="1"/>
      <c r="D635" s="1"/>
      <c r="E635" s="1"/>
      <c r="F635" s="1"/>
      <c r="G635" s="8"/>
      <c r="H635" s="1"/>
      <c r="I635" s="1"/>
      <c r="J635" s="1"/>
      <c r="K635" s="1"/>
      <c r="L635" s="1"/>
      <c r="M635" s="1"/>
      <c r="N635" s="3"/>
      <c r="O635" s="3"/>
    </row>
    <row r="636" spans="1:15">
      <c r="A636" s="6"/>
      <c r="B636" s="1"/>
      <c r="C636" s="1"/>
      <c r="D636" s="1"/>
      <c r="E636" s="1"/>
      <c r="F636" s="1"/>
      <c r="G636" s="8"/>
      <c r="H636" s="1"/>
      <c r="I636" s="1"/>
      <c r="J636" s="1"/>
      <c r="K636" s="1"/>
      <c r="L636" s="1"/>
      <c r="M636" s="1"/>
      <c r="N636" s="3"/>
      <c r="O636" s="3"/>
    </row>
    <row r="637" spans="1:15">
      <c r="A637" s="6"/>
      <c r="B637" s="1"/>
      <c r="C637" s="1"/>
      <c r="D637" s="1"/>
      <c r="E637" s="1"/>
      <c r="F637" s="1"/>
      <c r="G637" s="8"/>
      <c r="H637" s="1"/>
      <c r="I637" s="1"/>
      <c r="J637" s="1"/>
      <c r="K637" s="1"/>
      <c r="L637" s="1"/>
      <c r="M637" s="1"/>
      <c r="N637" s="3"/>
      <c r="O637" s="3"/>
    </row>
    <row r="638" spans="1:15">
      <c r="A638" s="6"/>
      <c r="B638" s="1"/>
      <c r="C638" s="1"/>
      <c r="D638" s="1"/>
      <c r="E638" s="1"/>
      <c r="F638" s="1"/>
      <c r="G638" s="8"/>
      <c r="H638" s="1"/>
      <c r="I638" s="1"/>
      <c r="J638" s="1"/>
      <c r="K638" s="1"/>
      <c r="L638" s="1"/>
      <c r="M638" s="1"/>
      <c r="N638" s="3"/>
      <c r="O638" s="3"/>
    </row>
    <row r="639" spans="1:15">
      <c r="A639" s="6"/>
      <c r="B639" s="1"/>
      <c r="C639" s="1"/>
      <c r="D639" s="1"/>
      <c r="E639" s="1"/>
      <c r="F639" s="1"/>
      <c r="G639" s="8"/>
      <c r="H639" s="1"/>
      <c r="I639" s="1"/>
      <c r="J639" s="1"/>
      <c r="K639" s="1"/>
      <c r="L639" s="1"/>
      <c r="M639" s="1"/>
      <c r="N639" s="3"/>
      <c r="O639" s="3"/>
    </row>
    <row r="640" spans="1:15">
      <c r="A640" s="6"/>
      <c r="B640" s="1"/>
      <c r="C640" s="1"/>
      <c r="D640" s="1"/>
      <c r="E640" s="1"/>
      <c r="F640" s="1"/>
      <c r="G640" s="8"/>
      <c r="H640" s="1"/>
      <c r="I640" s="1"/>
      <c r="J640" s="1"/>
      <c r="K640" s="1"/>
      <c r="L640" s="1"/>
      <c r="M640" s="1"/>
      <c r="N640" s="3"/>
      <c r="O640" s="3"/>
    </row>
    <row r="641" spans="1:15">
      <c r="A641" s="6"/>
      <c r="B641" s="1"/>
      <c r="C641" s="1"/>
      <c r="D641" s="1"/>
      <c r="E641" s="1"/>
      <c r="F641" s="1"/>
      <c r="G641" s="8"/>
      <c r="H641" s="1"/>
      <c r="I641" s="1"/>
      <c r="J641" s="1"/>
      <c r="K641" s="1"/>
      <c r="L641" s="1"/>
      <c r="M641" s="1"/>
      <c r="N641" s="3"/>
      <c r="O641" s="3"/>
    </row>
    <row r="642" spans="1:15">
      <c r="A642" s="6"/>
      <c r="B642" s="1"/>
      <c r="C642" s="1"/>
      <c r="D642" s="1"/>
      <c r="E642" s="1"/>
      <c r="F642" s="1"/>
      <c r="G642" s="8"/>
      <c r="H642" s="1"/>
      <c r="I642" s="1"/>
      <c r="J642" s="1"/>
      <c r="K642" s="1"/>
      <c r="L642" s="1"/>
      <c r="M642" s="1"/>
      <c r="N642" s="3"/>
      <c r="O642" s="3"/>
    </row>
    <row r="643" spans="1:15">
      <c r="A643" s="6"/>
      <c r="B643" s="1"/>
      <c r="C643" s="1"/>
      <c r="D643" s="1"/>
      <c r="E643" s="1"/>
      <c r="F643" s="1"/>
      <c r="G643" s="8"/>
      <c r="H643" s="1"/>
      <c r="I643" s="1"/>
      <c r="J643" s="1"/>
      <c r="K643" s="1"/>
      <c r="L643" s="1"/>
      <c r="M643" s="1"/>
      <c r="N643" s="3"/>
      <c r="O643" s="3"/>
    </row>
    <row r="644" spans="1:15">
      <c r="A644" s="6"/>
      <c r="B644" s="1"/>
      <c r="C644" s="1"/>
      <c r="D644" s="1"/>
      <c r="E644" s="1"/>
      <c r="F644" s="1"/>
      <c r="G644" s="8"/>
      <c r="H644" s="1"/>
      <c r="I644" s="1"/>
      <c r="J644" s="1"/>
      <c r="K644" s="1"/>
      <c r="L644" s="1"/>
      <c r="M644" s="1"/>
      <c r="N644" s="3"/>
      <c r="O644" s="3"/>
    </row>
    <row r="645" spans="1:15">
      <c r="A645" s="6"/>
      <c r="B645" s="1"/>
      <c r="C645" s="1"/>
      <c r="D645" s="1"/>
      <c r="E645" s="1"/>
      <c r="F645" s="1"/>
      <c r="G645" s="8"/>
      <c r="H645" s="1"/>
      <c r="I645" s="1"/>
      <c r="J645" s="1"/>
      <c r="K645" s="1"/>
      <c r="L645" s="1"/>
      <c r="M645" s="1"/>
      <c r="N645" s="3"/>
      <c r="O645" s="3"/>
    </row>
    <row r="646" spans="1:15">
      <c r="A646" s="6"/>
      <c r="B646" s="1"/>
      <c r="C646" s="1"/>
      <c r="D646" s="1"/>
      <c r="E646" s="1"/>
      <c r="F646" s="1"/>
      <c r="G646" s="8"/>
      <c r="H646" s="1"/>
      <c r="I646" s="1"/>
      <c r="J646" s="1"/>
      <c r="K646" s="1"/>
      <c r="L646" s="1"/>
      <c r="M646" s="1"/>
      <c r="N646" s="3"/>
      <c r="O646" s="3"/>
    </row>
    <row r="647" spans="1:15">
      <c r="A647" s="6"/>
      <c r="B647" s="1"/>
      <c r="C647" s="1"/>
      <c r="D647" s="1"/>
      <c r="E647" s="1"/>
      <c r="F647" s="1"/>
      <c r="G647" s="8"/>
      <c r="H647" s="1"/>
      <c r="I647" s="1"/>
      <c r="J647" s="1"/>
      <c r="K647" s="1"/>
      <c r="L647" s="1"/>
      <c r="M647" s="1"/>
      <c r="N647" s="3"/>
      <c r="O647" s="3"/>
    </row>
    <row r="648" spans="1:15">
      <c r="A648" s="6"/>
      <c r="B648" s="1"/>
      <c r="C648" s="1"/>
      <c r="D648" s="1"/>
      <c r="E648" s="1"/>
      <c r="F648" s="1"/>
      <c r="G648" s="8"/>
      <c r="H648" s="1"/>
      <c r="I648" s="1"/>
      <c r="J648" s="1"/>
      <c r="K648" s="1"/>
      <c r="L648" s="1"/>
      <c r="M648" s="1"/>
      <c r="N648" s="3"/>
      <c r="O648" s="3"/>
    </row>
    <row r="649" spans="1:15">
      <c r="A649" s="6"/>
      <c r="B649" s="1"/>
      <c r="C649" s="1"/>
      <c r="D649" s="1"/>
      <c r="E649" s="1"/>
      <c r="F649" s="1"/>
      <c r="G649" s="8"/>
      <c r="H649" s="1"/>
      <c r="I649" s="1"/>
      <c r="J649" s="1"/>
      <c r="K649" s="1"/>
      <c r="L649" s="1"/>
      <c r="M649" s="1"/>
      <c r="N649" s="3"/>
      <c r="O649" s="3"/>
    </row>
    <row r="650" spans="1:15">
      <c r="A650" s="6"/>
      <c r="B650" s="1"/>
      <c r="C650" s="1"/>
      <c r="D650" s="1"/>
      <c r="E650" s="1"/>
      <c r="F650" s="1"/>
      <c r="G650" s="8"/>
      <c r="H650" s="1"/>
      <c r="I650" s="1"/>
      <c r="J650" s="1"/>
      <c r="K650" s="1"/>
      <c r="L650" s="1"/>
      <c r="M650" s="1"/>
      <c r="N650" s="3"/>
      <c r="O650" s="3"/>
    </row>
    <row r="651" spans="1:15">
      <c r="A651" s="6"/>
      <c r="B651" s="1"/>
      <c r="C651" s="1"/>
      <c r="D651" s="1"/>
      <c r="E651" s="1"/>
      <c r="F651" s="1"/>
      <c r="G651" s="8"/>
      <c r="H651" s="1"/>
      <c r="I651" s="1"/>
      <c r="J651" s="1"/>
      <c r="K651" s="1"/>
      <c r="L651" s="1"/>
      <c r="M651" s="1"/>
      <c r="N651" s="3"/>
      <c r="O651" s="3"/>
    </row>
    <row r="652" spans="1:15">
      <c r="A652" s="6"/>
      <c r="B652" s="1"/>
      <c r="C652" s="1"/>
      <c r="D652" s="1"/>
      <c r="E652" s="1"/>
      <c r="F652" s="1"/>
      <c r="G652" s="8"/>
      <c r="H652" s="1"/>
      <c r="I652" s="1"/>
      <c r="J652" s="1"/>
      <c r="K652" s="1"/>
      <c r="L652" s="1"/>
      <c r="M652" s="1"/>
      <c r="N652" s="3"/>
      <c r="O652" s="3"/>
    </row>
    <row r="653" spans="1:15">
      <c r="A653" s="6"/>
      <c r="B653" s="1"/>
      <c r="C653" s="1"/>
      <c r="D653" s="1"/>
      <c r="E653" s="1"/>
      <c r="F653" s="1"/>
      <c r="G653" s="8"/>
      <c r="H653" s="1"/>
      <c r="I653" s="1"/>
      <c r="J653" s="1"/>
      <c r="K653" s="1"/>
      <c r="L653" s="1"/>
      <c r="M653" s="1"/>
      <c r="N653" s="3"/>
      <c r="O653" s="3"/>
    </row>
    <row r="654" spans="1:15">
      <c r="A654" s="6"/>
      <c r="B654" s="1"/>
      <c r="C654" s="1"/>
      <c r="D654" s="1"/>
      <c r="E654" s="1"/>
      <c r="F654" s="1"/>
      <c r="G654" s="8"/>
      <c r="H654" s="1"/>
      <c r="I654" s="1"/>
      <c r="J654" s="1"/>
      <c r="K654" s="1"/>
      <c r="L654" s="1"/>
      <c r="M654" s="1"/>
      <c r="N654" s="3"/>
      <c r="O654" s="3"/>
    </row>
    <row r="655" spans="1:15">
      <c r="A655" s="6"/>
      <c r="B655" s="1"/>
      <c r="C655" s="1"/>
      <c r="D655" s="1"/>
      <c r="E655" s="1"/>
      <c r="F655" s="1"/>
      <c r="G655" s="8"/>
      <c r="H655" s="1"/>
      <c r="I655" s="1"/>
      <c r="J655" s="1"/>
      <c r="K655" s="1"/>
      <c r="L655" s="1"/>
      <c r="M655" s="1"/>
      <c r="N655" s="3"/>
      <c r="O655" s="3"/>
    </row>
    <row r="656" spans="1:15">
      <c r="A656" s="6"/>
      <c r="B656" s="1"/>
      <c r="C656" s="1"/>
      <c r="D656" s="1"/>
      <c r="E656" s="1"/>
      <c r="F656" s="1"/>
      <c r="G656" s="8"/>
      <c r="H656" s="1"/>
      <c r="I656" s="1"/>
      <c r="J656" s="1"/>
      <c r="K656" s="1"/>
      <c r="L656" s="1"/>
      <c r="M656" s="1"/>
      <c r="N656" s="3"/>
      <c r="O656" s="3"/>
    </row>
    <row r="657" spans="1:15">
      <c r="A657" s="6"/>
      <c r="B657" s="1"/>
      <c r="C657" s="1"/>
      <c r="D657" s="1"/>
      <c r="E657" s="1"/>
      <c r="F657" s="1"/>
      <c r="G657" s="8"/>
      <c r="H657" s="1"/>
      <c r="I657" s="1"/>
      <c r="J657" s="1"/>
      <c r="K657" s="1"/>
      <c r="L657" s="1"/>
      <c r="M657" s="1"/>
      <c r="N657" s="3"/>
      <c r="O657" s="3"/>
    </row>
    <row r="658" spans="1:15">
      <c r="A658" s="6"/>
      <c r="B658" s="1"/>
      <c r="C658" s="1"/>
      <c r="D658" s="1"/>
      <c r="E658" s="1"/>
      <c r="F658" s="1"/>
      <c r="G658" s="8"/>
      <c r="H658" s="1"/>
      <c r="I658" s="1"/>
      <c r="J658" s="1"/>
      <c r="K658" s="1"/>
      <c r="L658" s="1"/>
      <c r="M658" s="1"/>
      <c r="N658" s="3"/>
      <c r="O658" s="3"/>
    </row>
    <row r="659" spans="1:15">
      <c r="A659" s="6"/>
      <c r="B659" s="1"/>
      <c r="C659" s="1"/>
      <c r="D659" s="1"/>
      <c r="E659" s="1"/>
      <c r="F659" s="1"/>
      <c r="G659" s="8"/>
      <c r="H659" s="1"/>
      <c r="I659" s="1"/>
      <c r="J659" s="1"/>
      <c r="K659" s="1"/>
      <c r="L659" s="1"/>
      <c r="M659" s="1"/>
      <c r="N659" s="3"/>
      <c r="O659" s="3"/>
    </row>
    <row r="660" spans="1:15">
      <c r="A660" s="6"/>
      <c r="B660" s="1"/>
      <c r="C660" s="1"/>
      <c r="D660" s="1"/>
      <c r="E660" s="1"/>
      <c r="F660" s="1"/>
      <c r="G660" s="8"/>
      <c r="H660" s="1"/>
      <c r="I660" s="1"/>
      <c r="J660" s="1"/>
      <c r="K660" s="1"/>
      <c r="L660" s="1"/>
      <c r="M660" s="1"/>
      <c r="N660" s="3"/>
      <c r="O660" s="3"/>
    </row>
    <row r="661" spans="1:15">
      <c r="A661" s="6"/>
      <c r="B661" s="1"/>
      <c r="C661" s="1"/>
      <c r="D661" s="1"/>
      <c r="E661" s="1"/>
      <c r="F661" s="1"/>
      <c r="G661" s="8"/>
      <c r="H661" s="1"/>
      <c r="I661" s="1"/>
      <c r="J661" s="1"/>
      <c r="K661" s="1"/>
      <c r="L661" s="1"/>
      <c r="M661" s="1"/>
      <c r="N661" s="3"/>
      <c r="O661" s="3"/>
    </row>
    <row r="662" spans="1:15">
      <c r="A662" s="6"/>
      <c r="B662" s="1"/>
      <c r="C662" s="1"/>
      <c r="D662" s="1"/>
      <c r="E662" s="1"/>
      <c r="F662" s="1"/>
      <c r="G662" s="8"/>
      <c r="H662" s="1"/>
      <c r="I662" s="1"/>
      <c r="J662" s="1"/>
      <c r="K662" s="1"/>
      <c r="L662" s="1"/>
      <c r="M662" s="1"/>
      <c r="N662" s="3"/>
      <c r="O662" s="3"/>
    </row>
    <row r="663" spans="1:15">
      <c r="A663" s="6"/>
      <c r="B663" s="1"/>
      <c r="C663" s="1"/>
      <c r="D663" s="1"/>
      <c r="E663" s="1"/>
      <c r="F663" s="1"/>
      <c r="G663" s="8"/>
      <c r="H663" s="1"/>
      <c r="I663" s="1"/>
      <c r="J663" s="1"/>
      <c r="K663" s="1"/>
      <c r="L663" s="1"/>
      <c r="M663" s="1"/>
      <c r="N663" s="3"/>
      <c r="O663" s="3"/>
    </row>
    <row r="664" spans="1:15">
      <c r="A664" s="6"/>
      <c r="B664" s="1"/>
      <c r="C664" s="1"/>
      <c r="D664" s="1"/>
      <c r="E664" s="1"/>
      <c r="F664" s="1"/>
      <c r="G664" s="8"/>
      <c r="H664" s="1"/>
      <c r="I664" s="1"/>
      <c r="J664" s="1"/>
      <c r="K664" s="1"/>
      <c r="L664" s="1"/>
      <c r="M664" s="1"/>
      <c r="N664" s="3"/>
      <c r="O664" s="3"/>
    </row>
    <row r="665" spans="1:15">
      <c r="A665" s="6"/>
      <c r="B665" s="1"/>
      <c r="C665" s="1"/>
      <c r="D665" s="1"/>
      <c r="E665" s="1"/>
      <c r="F665" s="1"/>
      <c r="G665" s="8"/>
      <c r="H665" s="1"/>
      <c r="I665" s="1"/>
      <c r="J665" s="1"/>
      <c r="K665" s="1"/>
      <c r="L665" s="1"/>
      <c r="M665" s="1"/>
      <c r="N665" s="3"/>
      <c r="O665" s="3"/>
    </row>
    <row r="666" spans="1:15">
      <c r="A666" s="6"/>
      <c r="B666" s="1"/>
      <c r="C666" s="1"/>
      <c r="D666" s="1"/>
      <c r="E666" s="1"/>
      <c r="F666" s="1"/>
      <c r="G666" s="8"/>
      <c r="H666" s="1"/>
      <c r="I666" s="1"/>
      <c r="J666" s="1"/>
      <c r="K666" s="1"/>
      <c r="L666" s="1"/>
      <c r="M666" s="1"/>
      <c r="N666" s="3"/>
      <c r="O666" s="3"/>
    </row>
    <row r="667" spans="1:15">
      <c r="A667" s="6"/>
      <c r="B667" s="1"/>
      <c r="C667" s="1"/>
      <c r="D667" s="1"/>
      <c r="E667" s="1"/>
      <c r="F667" s="1"/>
      <c r="G667" s="8"/>
      <c r="H667" s="1"/>
      <c r="I667" s="1"/>
      <c r="J667" s="1"/>
      <c r="K667" s="1"/>
      <c r="L667" s="1"/>
      <c r="M667" s="1"/>
      <c r="N667" s="3"/>
      <c r="O667" s="3"/>
    </row>
    <row r="668" spans="1:15">
      <c r="A668" s="6"/>
      <c r="B668" s="1"/>
      <c r="C668" s="1"/>
      <c r="D668" s="1"/>
      <c r="E668" s="1"/>
      <c r="F668" s="1"/>
      <c r="G668" s="8"/>
      <c r="H668" s="1"/>
      <c r="I668" s="1"/>
      <c r="J668" s="1"/>
      <c r="K668" s="1"/>
      <c r="L668" s="1"/>
      <c r="M668" s="1"/>
      <c r="N668" s="3"/>
      <c r="O668" s="3"/>
    </row>
    <row r="669" spans="1:15">
      <c r="A669" s="6"/>
      <c r="B669" s="1"/>
      <c r="C669" s="1"/>
      <c r="D669" s="1"/>
      <c r="E669" s="1"/>
      <c r="F669" s="1"/>
      <c r="G669" s="8"/>
      <c r="H669" s="1"/>
      <c r="I669" s="1"/>
      <c r="J669" s="1"/>
      <c r="K669" s="1"/>
      <c r="L669" s="1"/>
      <c r="M669" s="1"/>
      <c r="N669" s="3"/>
      <c r="O669" s="3"/>
    </row>
    <row r="670" spans="1:15">
      <c r="A670" s="6"/>
      <c r="B670" s="1"/>
      <c r="C670" s="1"/>
      <c r="D670" s="1"/>
      <c r="E670" s="1"/>
      <c r="F670" s="1"/>
      <c r="G670" s="8"/>
      <c r="H670" s="1"/>
      <c r="I670" s="1"/>
      <c r="J670" s="1"/>
      <c r="K670" s="1"/>
      <c r="L670" s="1"/>
      <c r="M670" s="1"/>
      <c r="N670" s="3"/>
      <c r="O670" s="3"/>
    </row>
    <row r="671" spans="1:15">
      <c r="A671" s="6"/>
      <c r="B671" s="1"/>
      <c r="C671" s="1"/>
      <c r="D671" s="1"/>
      <c r="E671" s="1"/>
      <c r="F671" s="1"/>
      <c r="G671" s="8"/>
      <c r="H671" s="1"/>
      <c r="I671" s="1"/>
      <c r="J671" s="1"/>
      <c r="K671" s="1"/>
      <c r="L671" s="1"/>
      <c r="M671" s="1"/>
      <c r="N671" s="3"/>
      <c r="O671" s="3"/>
    </row>
    <row r="672" spans="1:15">
      <c r="A672" s="6"/>
      <c r="B672" s="1"/>
      <c r="C672" s="1"/>
      <c r="D672" s="1"/>
      <c r="E672" s="1"/>
      <c r="F672" s="1"/>
      <c r="G672" s="8"/>
      <c r="H672" s="1"/>
      <c r="I672" s="1"/>
      <c r="J672" s="1"/>
      <c r="K672" s="1"/>
      <c r="L672" s="1"/>
      <c r="M672" s="1"/>
      <c r="N672" s="3"/>
      <c r="O672" s="3"/>
    </row>
    <row r="673" spans="1:15">
      <c r="A673" s="6"/>
      <c r="B673" s="1"/>
      <c r="C673" s="1"/>
      <c r="D673" s="1"/>
      <c r="E673" s="1"/>
      <c r="F673" s="1"/>
      <c r="G673" s="8"/>
      <c r="H673" s="1"/>
      <c r="I673" s="1"/>
      <c r="J673" s="1"/>
      <c r="K673" s="1"/>
      <c r="L673" s="1"/>
      <c r="M673" s="1"/>
      <c r="N673" s="3"/>
      <c r="O673" s="3"/>
    </row>
    <row r="674" spans="1:15">
      <c r="A674" s="6"/>
      <c r="B674" s="1"/>
      <c r="C674" s="1"/>
      <c r="D674" s="1"/>
      <c r="E674" s="1"/>
      <c r="F674" s="1"/>
      <c r="G674" s="8"/>
      <c r="H674" s="1"/>
      <c r="I674" s="1"/>
      <c r="J674" s="1"/>
      <c r="K674" s="1"/>
      <c r="L674" s="1"/>
      <c r="M674" s="1"/>
      <c r="N674" s="3"/>
      <c r="O674" s="3"/>
    </row>
    <row r="675" spans="1:15">
      <c r="A675" s="6"/>
      <c r="B675" s="1"/>
      <c r="C675" s="1"/>
      <c r="D675" s="1"/>
      <c r="E675" s="1"/>
      <c r="F675" s="1"/>
      <c r="G675" s="8"/>
      <c r="H675" s="1"/>
      <c r="I675" s="1"/>
      <c r="J675" s="1"/>
      <c r="K675" s="1"/>
      <c r="L675" s="1"/>
      <c r="M675" s="1"/>
      <c r="N675" s="3"/>
      <c r="O675" s="3"/>
    </row>
    <row r="676" spans="1:15">
      <c r="A676" s="6"/>
      <c r="B676" s="1"/>
      <c r="C676" s="1"/>
      <c r="D676" s="1"/>
      <c r="E676" s="1"/>
      <c r="F676" s="1"/>
      <c r="G676" s="8"/>
      <c r="H676" s="1"/>
      <c r="I676" s="1"/>
      <c r="J676" s="1"/>
      <c r="K676" s="1"/>
      <c r="L676" s="1"/>
      <c r="M676" s="1"/>
      <c r="N676" s="3"/>
      <c r="O676" s="3"/>
    </row>
    <row r="677" spans="1:15">
      <c r="A677" s="6"/>
      <c r="B677" s="1"/>
      <c r="C677" s="1"/>
      <c r="D677" s="1"/>
      <c r="E677" s="1"/>
      <c r="F677" s="1"/>
      <c r="G677" s="8"/>
      <c r="H677" s="1"/>
      <c r="I677" s="1"/>
      <c r="J677" s="1"/>
      <c r="K677" s="1"/>
      <c r="L677" s="1"/>
      <c r="M677" s="1"/>
      <c r="N677" s="3"/>
      <c r="O677" s="3"/>
    </row>
    <row r="678" spans="1:15">
      <c r="A678" s="6"/>
      <c r="B678" s="1"/>
      <c r="C678" s="1"/>
      <c r="D678" s="1"/>
      <c r="E678" s="1"/>
      <c r="F678" s="1"/>
      <c r="G678" s="8"/>
      <c r="H678" s="1"/>
      <c r="I678" s="1"/>
      <c r="J678" s="1"/>
      <c r="K678" s="1"/>
      <c r="L678" s="1"/>
      <c r="M678" s="1"/>
      <c r="N678" s="3"/>
      <c r="O678" s="3"/>
    </row>
    <row r="679" spans="1:15">
      <c r="A679" s="6"/>
      <c r="B679" s="1"/>
      <c r="C679" s="1"/>
      <c r="D679" s="1"/>
      <c r="E679" s="1"/>
      <c r="F679" s="1"/>
      <c r="G679" s="8"/>
      <c r="H679" s="1"/>
      <c r="I679" s="1"/>
      <c r="J679" s="1"/>
      <c r="K679" s="1"/>
      <c r="L679" s="1"/>
      <c r="M679" s="1"/>
      <c r="N679" s="3"/>
      <c r="O679" s="3"/>
    </row>
    <row r="680" spans="1:15">
      <c r="A680" s="6"/>
      <c r="B680" s="1"/>
      <c r="C680" s="1"/>
      <c r="D680" s="1"/>
      <c r="E680" s="1"/>
      <c r="F680" s="1"/>
      <c r="G680" s="8"/>
      <c r="H680" s="1"/>
      <c r="I680" s="1"/>
      <c r="J680" s="1"/>
      <c r="K680" s="1"/>
      <c r="L680" s="1"/>
      <c r="M680" s="1"/>
      <c r="N680" s="3"/>
      <c r="O680" s="3"/>
    </row>
    <row r="681" spans="1:15">
      <c r="A681" s="6"/>
      <c r="B681" s="1"/>
      <c r="C681" s="1"/>
      <c r="D681" s="1"/>
      <c r="E681" s="1"/>
      <c r="F681" s="1"/>
      <c r="G681" s="8"/>
      <c r="H681" s="1"/>
      <c r="I681" s="1"/>
      <c r="J681" s="1"/>
      <c r="K681" s="1"/>
      <c r="L681" s="1"/>
      <c r="M681" s="1"/>
      <c r="N681" s="3"/>
      <c r="O681" s="3"/>
    </row>
    <row r="682" spans="1:15">
      <c r="A682" s="6"/>
      <c r="B682" s="1"/>
      <c r="C682" s="1"/>
      <c r="D682" s="1"/>
      <c r="E682" s="1"/>
      <c r="F682" s="1"/>
      <c r="G682" s="8"/>
      <c r="H682" s="1"/>
      <c r="I682" s="1"/>
      <c r="J682" s="1"/>
      <c r="K682" s="1"/>
      <c r="L682" s="1"/>
      <c r="M682" s="1"/>
      <c r="N682" s="3"/>
      <c r="O682" s="3"/>
    </row>
    <row r="683" spans="1:15">
      <c r="A683" s="6"/>
      <c r="B683" s="1"/>
      <c r="C683" s="1"/>
      <c r="D683" s="1"/>
      <c r="E683" s="1"/>
      <c r="F683" s="1"/>
      <c r="G683" s="8"/>
      <c r="H683" s="1"/>
      <c r="I683" s="1"/>
      <c r="J683" s="1"/>
      <c r="K683" s="1"/>
      <c r="L683" s="1"/>
      <c r="M683" s="1"/>
      <c r="N683" s="3"/>
      <c r="O683" s="3"/>
    </row>
    <row r="684" spans="1:15">
      <c r="A684" s="6"/>
      <c r="B684" s="1"/>
      <c r="C684" s="1"/>
      <c r="D684" s="1"/>
      <c r="E684" s="1"/>
      <c r="F684" s="1"/>
      <c r="G684" s="8"/>
      <c r="H684" s="1"/>
      <c r="I684" s="1"/>
      <c r="J684" s="1"/>
      <c r="K684" s="1"/>
      <c r="L684" s="1"/>
      <c r="M684" s="1"/>
      <c r="N684" s="3"/>
      <c r="O684" s="3"/>
    </row>
    <row r="685" spans="1:15">
      <c r="A685" s="6"/>
      <c r="B685" s="1"/>
      <c r="C685" s="1"/>
      <c r="D685" s="1"/>
      <c r="E685" s="1"/>
      <c r="F685" s="1"/>
      <c r="G685" s="8"/>
      <c r="H685" s="1"/>
      <c r="I685" s="1"/>
      <c r="J685" s="1"/>
      <c r="K685" s="1"/>
      <c r="L685" s="1"/>
      <c r="M685" s="1"/>
      <c r="N685" s="3"/>
      <c r="O685" s="3"/>
    </row>
    <row r="686" spans="1:15">
      <c r="A686" s="6"/>
      <c r="B686" s="1"/>
      <c r="C686" s="1"/>
      <c r="D686" s="1"/>
      <c r="E686" s="1"/>
      <c r="F686" s="1"/>
      <c r="G686" s="8"/>
      <c r="H686" s="1"/>
      <c r="I686" s="1"/>
      <c r="J686" s="1"/>
      <c r="K686" s="1"/>
      <c r="L686" s="1"/>
      <c r="M686" s="1"/>
      <c r="N686" s="3"/>
      <c r="O686" s="3"/>
    </row>
    <row r="687" spans="1:15">
      <c r="A687" s="6"/>
      <c r="B687" s="1"/>
      <c r="C687" s="1"/>
      <c r="D687" s="1"/>
      <c r="E687" s="1"/>
      <c r="F687" s="1"/>
      <c r="G687" s="8"/>
      <c r="H687" s="1"/>
      <c r="I687" s="1"/>
      <c r="J687" s="1"/>
      <c r="K687" s="1"/>
      <c r="L687" s="1"/>
      <c r="M687" s="1"/>
      <c r="N687" s="3"/>
      <c r="O687" s="3"/>
    </row>
    <row r="688" spans="1:15">
      <c r="A688" s="6"/>
      <c r="B688" s="1"/>
      <c r="C688" s="1"/>
      <c r="D688" s="1"/>
      <c r="E688" s="1"/>
      <c r="F688" s="1"/>
      <c r="G688" s="8"/>
      <c r="H688" s="1"/>
      <c r="I688" s="1"/>
      <c r="J688" s="1"/>
      <c r="K688" s="1"/>
      <c r="L688" s="1"/>
      <c r="M688" s="1"/>
      <c r="N688" s="3"/>
      <c r="O688" s="3"/>
    </row>
    <row r="689" spans="1:15">
      <c r="A689" s="6"/>
      <c r="B689" s="1"/>
      <c r="C689" s="1"/>
      <c r="D689" s="1"/>
      <c r="E689" s="1"/>
      <c r="F689" s="1"/>
      <c r="G689" s="8"/>
      <c r="H689" s="1"/>
      <c r="I689" s="1"/>
      <c r="J689" s="1"/>
      <c r="K689" s="1"/>
      <c r="L689" s="1"/>
      <c r="M689" s="1"/>
      <c r="N689" s="3"/>
      <c r="O689" s="3"/>
    </row>
    <row r="690" spans="1:15">
      <c r="A690" s="6"/>
      <c r="B690" s="1"/>
      <c r="C690" s="1"/>
      <c r="D690" s="1"/>
      <c r="E690" s="1"/>
      <c r="F690" s="1"/>
      <c r="G690" s="8"/>
      <c r="H690" s="1"/>
      <c r="I690" s="1"/>
      <c r="J690" s="1"/>
      <c r="K690" s="1"/>
      <c r="L690" s="1"/>
      <c r="M690" s="1"/>
      <c r="N690" s="3"/>
      <c r="O690" s="3"/>
    </row>
    <row r="691" spans="1:15">
      <c r="A691" s="6"/>
      <c r="B691" s="1"/>
      <c r="C691" s="1"/>
      <c r="D691" s="1"/>
      <c r="E691" s="1"/>
      <c r="F691" s="1"/>
      <c r="G691" s="8"/>
      <c r="H691" s="1"/>
      <c r="I691" s="1"/>
      <c r="J691" s="1"/>
      <c r="K691" s="1"/>
      <c r="L691" s="1"/>
      <c r="M691" s="1"/>
      <c r="N691" s="3"/>
      <c r="O691" s="3"/>
    </row>
    <row r="692" spans="1:15">
      <c r="A692" s="6"/>
      <c r="B692" s="1"/>
      <c r="C692" s="1"/>
      <c r="D692" s="1"/>
      <c r="E692" s="1"/>
      <c r="F692" s="1"/>
      <c r="G692" s="8"/>
      <c r="H692" s="1"/>
      <c r="I692" s="1"/>
      <c r="J692" s="1"/>
      <c r="K692" s="1"/>
      <c r="L692" s="1"/>
      <c r="M692" s="1"/>
      <c r="N692" s="3"/>
      <c r="O692" s="3"/>
    </row>
    <row r="693" spans="1:15">
      <c r="A693" s="6"/>
      <c r="B693" s="1"/>
      <c r="C693" s="1"/>
      <c r="D693" s="1"/>
      <c r="E693" s="1"/>
      <c r="F693" s="1"/>
      <c r="G693" s="8"/>
      <c r="H693" s="1"/>
      <c r="I693" s="1"/>
      <c r="J693" s="1"/>
      <c r="K693" s="1"/>
      <c r="L693" s="1"/>
      <c r="M693" s="1"/>
      <c r="N693" s="3"/>
      <c r="O693" s="3"/>
    </row>
    <row r="694" spans="1:15">
      <c r="A694" s="6"/>
      <c r="B694" s="1"/>
      <c r="C694" s="1"/>
      <c r="D694" s="1"/>
      <c r="E694" s="1"/>
      <c r="F694" s="1"/>
      <c r="G694" s="8"/>
      <c r="H694" s="1"/>
      <c r="I694" s="1"/>
      <c r="J694" s="1"/>
      <c r="K694" s="1"/>
      <c r="L694" s="1"/>
      <c r="M694" s="1"/>
      <c r="N694" s="3"/>
      <c r="O694" s="3"/>
    </row>
    <row r="695" spans="1:15">
      <c r="A695" s="6"/>
      <c r="B695" s="1"/>
      <c r="C695" s="1"/>
      <c r="D695" s="1"/>
      <c r="E695" s="1"/>
      <c r="F695" s="1"/>
      <c r="G695" s="8"/>
      <c r="H695" s="1"/>
      <c r="I695" s="1"/>
      <c r="J695" s="1"/>
      <c r="K695" s="1"/>
      <c r="L695" s="1"/>
      <c r="M695" s="1"/>
      <c r="N695" s="3"/>
      <c r="O695" s="3"/>
    </row>
    <row r="696" spans="1:15">
      <c r="A696" s="6"/>
      <c r="B696" s="1"/>
      <c r="C696" s="1"/>
      <c r="D696" s="1"/>
      <c r="E696" s="1"/>
      <c r="F696" s="1"/>
      <c r="G696" s="8"/>
      <c r="H696" s="1"/>
      <c r="I696" s="1"/>
      <c r="J696" s="1"/>
      <c r="K696" s="1"/>
      <c r="L696" s="1"/>
      <c r="M696" s="1"/>
      <c r="N696" s="3"/>
      <c r="O696" s="3"/>
    </row>
    <row r="697" spans="1:15">
      <c r="A697" s="6"/>
      <c r="B697" s="1"/>
      <c r="C697" s="1"/>
      <c r="D697" s="1"/>
      <c r="E697" s="1"/>
      <c r="F697" s="1"/>
      <c r="G697" s="8"/>
      <c r="H697" s="1"/>
      <c r="I697" s="1"/>
      <c r="J697" s="1"/>
      <c r="K697" s="1"/>
      <c r="L697" s="1"/>
      <c r="M697" s="1"/>
      <c r="N697" s="3"/>
      <c r="O697" s="3"/>
    </row>
    <row r="698" spans="1:15">
      <c r="A698" s="6"/>
      <c r="B698" s="1"/>
      <c r="C698" s="1"/>
      <c r="D698" s="1"/>
      <c r="E698" s="1"/>
      <c r="F698" s="1"/>
      <c r="G698" s="8"/>
      <c r="H698" s="1"/>
      <c r="I698" s="1"/>
      <c r="J698" s="1"/>
      <c r="K698" s="1"/>
      <c r="L698" s="1"/>
      <c r="M698" s="1"/>
      <c r="N698" s="3"/>
      <c r="O698" s="3"/>
    </row>
    <row r="699" spans="1:15">
      <c r="A699" s="6"/>
      <c r="B699" s="1"/>
      <c r="C699" s="1"/>
      <c r="D699" s="1"/>
      <c r="E699" s="1"/>
      <c r="F699" s="1"/>
      <c r="G699" s="8"/>
      <c r="H699" s="1"/>
      <c r="I699" s="1"/>
      <c r="J699" s="1"/>
      <c r="K699" s="1"/>
      <c r="L699" s="1"/>
      <c r="M699" s="1"/>
      <c r="N699" s="3"/>
      <c r="O699" s="3"/>
    </row>
    <row r="700" spans="1:15">
      <c r="A700" s="6"/>
      <c r="B700" s="1"/>
      <c r="C700" s="1"/>
      <c r="D700" s="1"/>
      <c r="E700" s="1"/>
      <c r="F700" s="1"/>
      <c r="G700" s="8"/>
      <c r="H700" s="1"/>
      <c r="I700" s="1"/>
      <c r="J700" s="1"/>
      <c r="K700" s="1"/>
      <c r="L700" s="1"/>
      <c r="M700" s="1"/>
      <c r="N700" s="3"/>
      <c r="O700" s="3"/>
    </row>
    <row r="701" spans="1:15">
      <c r="A701" s="6"/>
      <c r="B701" s="1"/>
      <c r="C701" s="1"/>
      <c r="D701" s="1"/>
      <c r="E701" s="1"/>
      <c r="F701" s="1"/>
      <c r="G701" s="8"/>
      <c r="H701" s="1"/>
      <c r="I701" s="1"/>
      <c r="J701" s="1"/>
      <c r="K701" s="1"/>
      <c r="L701" s="1"/>
      <c r="M701" s="1"/>
      <c r="N701" s="3"/>
      <c r="O701" s="3"/>
    </row>
    <row r="702" spans="1:15">
      <c r="A702" s="6"/>
      <c r="B702" s="1"/>
      <c r="C702" s="1"/>
      <c r="D702" s="1"/>
      <c r="E702" s="1"/>
      <c r="F702" s="1"/>
      <c r="G702" s="8"/>
      <c r="H702" s="1"/>
      <c r="I702" s="1"/>
      <c r="J702" s="1"/>
      <c r="K702" s="1"/>
      <c r="L702" s="1"/>
      <c r="M702" s="1"/>
      <c r="N702" s="3"/>
      <c r="O702" s="3"/>
    </row>
    <row r="703" spans="1:15">
      <c r="A703" s="6"/>
      <c r="B703" s="1"/>
      <c r="C703" s="1"/>
      <c r="D703" s="1"/>
      <c r="E703" s="1"/>
      <c r="F703" s="1"/>
      <c r="G703" s="8"/>
      <c r="H703" s="1"/>
      <c r="I703" s="1"/>
      <c r="J703" s="1"/>
      <c r="K703" s="1"/>
      <c r="L703" s="1"/>
      <c r="M703" s="1"/>
      <c r="N703" s="3"/>
      <c r="O703" s="3"/>
    </row>
    <row r="704" spans="1:15">
      <c r="A704" s="6"/>
      <c r="B704" s="1"/>
      <c r="C704" s="1"/>
      <c r="D704" s="1"/>
      <c r="E704" s="1"/>
      <c r="F704" s="1"/>
      <c r="G704" s="8"/>
      <c r="H704" s="1"/>
      <c r="I704" s="1"/>
      <c r="J704" s="1"/>
      <c r="K704" s="1"/>
      <c r="L704" s="1"/>
      <c r="M704" s="1"/>
      <c r="N704" s="3"/>
      <c r="O704" s="3"/>
    </row>
    <row r="705" spans="1:15">
      <c r="A705" s="6"/>
      <c r="B705" s="1"/>
      <c r="C705" s="1"/>
      <c r="D705" s="1"/>
      <c r="E705" s="1"/>
      <c r="F705" s="1"/>
      <c r="G705" s="8"/>
      <c r="H705" s="1"/>
      <c r="I705" s="1"/>
      <c r="J705" s="1"/>
      <c r="K705" s="1"/>
      <c r="L705" s="1"/>
      <c r="M705" s="1"/>
      <c r="N705" s="3"/>
      <c r="O705" s="3"/>
    </row>
    <row r="706" spans="1:15">
      <c r="A706" s="6"/>
      <c r="B706" s="1"/>
      <c r="C706" s="1"/>
      <c r="D706" s="1"/>
      <c r="E706" s="1"/>
      <c r="F706" s="1"/>
      <c r="G706" s="8"/>
      <c r="H706" s="1"/>
      <c r="I706" s="1"/>
      <c r="J706" s="1"/>
      <c r="K706" s="1"/>
      <c r="L706" s="1"/>
      <c r="M706" s="1"/>
      <c r="N706" s="3"/>
      <c r="O706" s="3"/>
    </row>
    <row r="707" spans="1:15">
      <c r="A707" s="6"/>
      <c r="B707" s="1"/>
      <c r="C707" s="1"/>
      <c r="D707" s="1"/>
      <c r="E707" s="1"/>
      <c r="F707" s="1"/>
      <c r="G707" s="8"/>
      <c r="H707" s="1"/>
      <c r="I707" s="1"/>
      <c r="J707" s="1"/>
      <c r="K707" s="1"/>
      <c r="L707" s="1"/>
      <c r="M707" s="1"/>
      <c r="N707" s="3"/>
      <c r="O707" s="3"/>
    </row>
    <row r="708" spans="1:15">
      <c r="A708" s="6"/>
      <c r="B708" s="1"/>
      <c r="C708" s="1"/>
      <c r="D708" s="1"/>
      <c r="E708" s="1"/>
      <c r="F708" s="1"/>
      <c r="G708" s="8"/>
      <c r="H708" s="1"/>
      <c r="I708" s="1"/>
      <c r="J708" s="1"/>
      <c r="K708" s="1"/>
      <c r="L708" s="1"/>
      <c r="M708" s="1"/>
      <c r="N708" s="3"/>
      <c r="O708" s="3"/>
    </row>
    <row r="709" spans="1:15">
      <c r="A709" s="6"/>
      <c r="B709" s="1"/>
      <c r="C709" s="1"/>
      <c r="D709" s="1"/>
      <c r="E709" s="1"/>
      <c r="F709" s="1"/>
      <c r="G709" s="8"/>
      <c r="H709" s="1"/>
      <c r="I709" s="1"/>
      <c r="J709" s="1"/>
      <c r="K709" s="1"/>
      <c r="L709" s="1"/>
      <c r="M709" s="1"/>
      <c r="N709" s="3"/>
      <c r="O709" s="3"/>
    </row>
    <row r="710" spans="1:15">
      <c r="A710" s="6"/>
      <c r="B710" s="1"/>
      <c r="C710" s="1"/>
      <c r="D710" s="1"/>
      <c r="E710" s="1"/>
      <c r="F710" s="1"/>
      <c r="G710" s="8"/>
      <c r="H710" s="1"/>
      <c r="I710" s="1"/>
      <c r="J710" s="1"/>
      <c r="K710" s="1"/>
      <c r="L710" s="1"/>
      <c r="M710" s="1"/>
      <c r="N710" s="3"/>
      <c r="O710" s="3"/>
    </row>
    <row r="711" spans="1:15">
      <c r="A711" s="6"/>
      <c r="B711" s="1"/>
      <c r="C711" s="1"/>
      <c r="D711" s="1"/>
      <c r="E711" s="1"/>
      <c r="F711" s="1"/>
      <c r="G711" s="8"/>
      <c r="H711" s="1"/>
      <c r="I711" s="1"/>
      <c r="J711" s="1"/>
      <c r="K711" s="1"/>
      <c r="L711" s="1"/>
      <c r="M711" s="1"/>
      <c r="N711" s="3"/>
      <c r="O711" s="3"/>
    </row>
    <row r="712" spans="1:15">
      <c r="A712" s="6"/>
      <c r="B712" s="1"/>
      <c r="C712" s="1"/>
      <c r="D712" s="1"/>
      <c r="E712" s="1"/>
      <c r="F712" s="1"/>
      <c r="G712" s="8"/>
      <c r="H712" s="1"/>
      <c r="I712" s="1"/>
      <c r="J712" s="1"/>
      <c r="K712" s="1"/>
      <c r="L712" s="1"/>
      <c r="M712" s="1"/>
      <c r="N712" s="3"/>
      <c r="O712" s="3"/>
    </row>
    <row r="713" spans="1:15">
      <c r="A713" s="6"/>
      <c r="B713" s="1"/>
      <c r="C713" s="1"/>
      <c r="D713" s="1"/>
      <c r="E713" s="1"/>
      <c r="F713" s="1"/>
      <c r="G713" s="8"/>
      <c r="H713" s="1"/>
      <c r="I713" s="1"/>
      <c r="J713" s="1"/>
      <c r="K713" s="1"/>
      <c r="L713" s="1"/>
      <c r="M713" s="1"/>
      <c r="N713" s="3"/>
      <c r="O713" s="3"/>
    </row>
    <row r="714" spans="1:15">
      <c r="A714" s="6"/>
      <c r="B714" s="1"/>
      <c r="C714" s="1"/>
      <c r="D714" s="1"/>
      <c r="E714" s="1"/>
      <c r="F714" s="1"/>
      <c r="G714" s="8"/>
      <c r="H714" s="1"/>
      <c r="I714" s="1"/>
      <c r="J714" s="1"/>
      <c r="K714" s="1"/>
      <c r="L714" s="1"/>
      <c r="M714" s="1"/>
      <c r="N714" s="3"/>
      <c r="O714" s="3"/>
    </row>
    <row r="715" spans="1:15">
      <c r="A715" s="6"/>
      <c r="B715" s="1"/>
      <c r="C715" s="1"/>
      <c r="D715" s="1"/>
      <c r="E715" s="1"/>
      <c r="F715" s="1"/>
      <c r="G715" s="8"/>
      <c r="H715" s="1"/>
      <c r="I715" s="1"/>
      <c r="J715" s="1"/>
      <c r="K715" s="1"/>
      <c r="L715" s="1"/>
      <c r="M715" s="1"/>
      <c r="N715" s="3"/>
      <c r="O715" s="3"/>
    </row>
    <row r="716" spans="1:15">
      <c r="A716" s="6"/>
      <c r="B716" s="1"/>
      <c r="C716" s="1"/>
      <c r="D716" s="1"/>
      <c r="E716" s="1"/>
      <c r="F716" s="1"/>
      <c r="G716" s="8"/>
      <c r="H716" s="1"/>
      <c r="I716" s="1"/>
      <c r="J716" s="1"/>
      <c r="K716" s="1"/>
      <c r="L716" s="1"/>
      <c r="M716" s="1"/>
      <c r="N716" s="3"/>
      <c r="O716" s="3"/>
    </row>
    <row r="717" spans="1:15">
      <c r="A717" s="6"/>
      <c r="B717" s="1"/>
      <c r="C717" s="1"/>
      <c r="D717" s="1"/>
      <c r="E717" s="1"/>
      <c r="F717" s="1"/>
      <c r="G717" s="8"/>
      <c r="H717" s="1"/>
      <c r="I717" s="1"/>
      <c r="J717" s="1"/>
      <c r="K717" s="1"/>
      <c r="L717" s="1"/>
      <c r="M717" s="1"/>
      <c r="N717" s="3"/>
      <c r="O717" s="3"/>
    </row>
    <row r="718" spans="1:15">
      <c r="A718" s="6"/>
      <c r="B718" s="1"/>
      <c r="C718" s="1"/>
      <c r="D718" s="1"/>
      <c r="E718" s="1"/>
      <c r="F718" s="1"/>
      <c r="G718" s="8"/>
      <c r="H718" s="1"/>
      <c r="I718" s="1"/>
      <c r="J718" s="1"/>
      <c r="K718" s="1"/>
      <c r="L718" s="1"/>
      <c r="M718" s="1"/>
      <c r="N718" s="3"/>
      <c r="O718" s="3"/>
    </row>
    <row r="719" spans="1:15">
      <c r="A719" s="6"/>
      <c r="B719" s="1"/>
      <c r="C719" s="1"/>
      <c r="D719" s="1"/>
      <c r="E719" s="1"/>
      <c r="F719" s="1"/>
      <c r="G719" s="8"/>
      <c r="H719" s="1"/>
      <c r="I719" s="1"/>
      <c r="J719" s="1"/>
      <c r="K719" s="1"/>
      <c r="L719" s="1"/>
      <c r="M719" s="1"/>
      <c r="N719" s="3"/>
      <c r="O719" s="3"/>
    </row>
    <row r="720" spans="1:15">
      <c r="A720" s="6"/>
      <c r="B720" s="1"/>
      <c r="C720" s="1"/>
      <c r="D720" s="1"/>
      <c r="E720" s="1"/>
      <c r="F720" s="1"/>
      <c r="G720" s="8"/>
      <c r="H720" s="1"/>
      <c r="I720" s="1"/>
      <c r="J720" s="1"/>
      <c r="K720" s="1"/>
      <c r="L720" s="1"/>
      <c r="M720" s="1"/>
      <c r="N720" s="3"/>
      <c r="O720" s="3"/>
    </row>
    <row r="721" spans="1:15">
      <c r="A721" s="6"/>
      <c r="B721" s="1"/>
      <c r="C721" s="1"/>
      <c r="D721" s="1"/>
      <c r="E721" s="1"/>
      <c r="F721" s="1"/>
      <c r="G721" s="8"/>
      <c r="H721" s="1"/>
      <c r="I721" s="1"/>
      <c r="J721" s="1"/>
      <c r="K721" s="1"/>
      <c r="L721" s="1"/>
      <c r="M721" s="1"/>
      <c r="N721" s="3"/>
      <c r="O721" s="3"/>
    </row>
    <row r="722" spans="1:15">
      <c r="A722" s="6"/>
      <c r="B722" s="1"/>
      <c r="C722" s="1"/>
      <c r="D722" s="1"/>
      <c r="E722" s="1"/>
      <c r="F722" s="1"/>
      <c r="G722" s="8"/>
      <c r="H722" s="1"/>
      <c r="I722" s="1"/>
      <c r="J722" s="1"/>
      <c r="K722" s="1"/>
      <c r="L722" s="1"/>
      <c r="M722" s="1"/>
      <c r="N722" s="3"/>
      <c r="O722" s="3"/>
    </row>
    <row r="723" spans="1:15">
      <c r="A723" s="6"/>
      <c r="B723" s="1"/>
      <c r="C723" s="1"/>
      <c r="D723" s="1"/>
      <c r="E723" s="1"/>
      <c r="F723" s="1"/>
      <c r="G723" s="8"/>
      <c r="H723" s="1"/>
      <c r="I723" s="1"/>
      <c r="J723" s="1"/>
      <c r="K723" s="1"/>
      <c r="L723" s="1"/>
      <c r="M723" s="1"/>
      <c r="N723" s="3"/>
      <c r="O723" s="3"/>
    </row>
    <row r="724" spans="1:15">
      <c r="A724" s="6"/>
      <c r="B724" s="1"/>
      <c r="C724" s="1"/>
      <c r="D724" s="1"/>
      <c r="E724" s="1"/>
      <c r="F724" s="1"/>
      <c r="G724" s="8"/>
      <c r="H724" s="1"/>
      <c r="I724" s="1"/>
      <c r="J724" s="1"/>
      <c r="K724" s="1"/>
      <c r="L724" s="1"/>
      <c r="M724" s="1"/>
      <c r="N724" s="3"/>
      <c r="O724" s="3"/>
    </row>
    <row r="725" spans="1:15">
      <c r="A725" s="6"/>
      <c r="B725" s="1"/>
      <c r="C725" s="1"/>
      <c r="D725" s="1"/>
      <c r="E725" s="1"/>
      <c r="F725" s="1"/>
      <c r="G725" s="8"/>
      <c r="H725" s="1"/>
      <c r="I725" s="1"/>
      <c r="J725" s="1"/>
      <c r="K725" s="1"/>
      <c r="L725" s="1"/>
      <c r="M725" s="1"/>
      <c r="N725" s="3"/>
      <c r="O725" s="3"/>
    </row>
    <row r="726" spans="1:15">
      <c r="A726" s="6"/>
      <c r="B726" s="1"/>
      <c r="C726" s="1"/>
      <c r="D726" s="1"/>
      <c r="E726" s="1"/>
      <c r="F726" s="1"/>
      <c r="G726" s="8"/>
      <c r="H726" s="1"/>
      <c r="I726" s="1"/>
      <c r="J726" s="1"/>
      <c r="K726" s="1"/>
      <c r="L726" s="1"/>
      <c r="M726" s="1"/>
      <c r="N726" s="3"/>
      <c r="O726" s="3"/>
    </row>
    <row r="727" spans="1:15">
      <c r="A727" s="6"/>
      <c r="B727" s="1"/>
      <c r="C727" s="1"/>
      <c r="D727" s="1"/>
      <c r="E727" s="1"/>
      <c r="F727" s="1"/>
      <c r="G727" s="8"/>
      <c r="H727" s="1"/>
      <c r="I727" s="1"/>
      <c r="J727" s="1"/>
      <c r="K727" s="1"/>
      <c r="L727" s="1"/>
      <c r="M727" s="1"/>
      <c r="N727" s="3"/>
      <c r="O727" s="3"/>
    </row>
    <row r="728" spans="1:15">
      <c r="A728" s="6"/>
      <c r="B728" s="1"/>
      <c r="C728" s="1"/>
      <c r="D728" s="1"/>
      <c r="E728" s="1"/>
      <c r="F728" s="1"/>
      <c r="G728" s="8"/>
      <c r="H728" s="1"/>
      <c r="I728" s="1"/>
      <c r="J728" s="1"/>
      <c r="K728" s="1"/>
      <c r="L728" s="1"/>
      <c r="M728" s="1"/>
      <c r="N728" s="3"/>
      <c r="O728" s="3"/>
    </row>
    <row r="729" spans="1:15">
      <c r="A729" s="6"/>
      <c r="B729" s="1"/>
      <c r="C729" s="1"/>
      <c r="D729" s="1"/>
      <c r="E729" s="1"/>
      <c r="F729" s="1"/>
      <c r="G729" s="8"/>
      <c r="H729" s="1"/>
      <c r="I729" s="1"/>
      <c r="J729" s="1"/>
      <c r="K729" s="1"/>
      <c r="L729" s="1"/>
      <c r="M729" s="1"/>
      <c r="N729" s="3"/>
      <c r="O729" s="3"/>
    </row>
    <row r="730" spans="1:15">
      <c r="A730" s="6"/>
      <c r="B730" s="1"/>
      <c r="C730" s="1"/>
      <c r="D730" s="1"/>
      <c r="E730" s="1"/>
      <c r="F730" s="1"/>
      <c r="G730" s="8"/>
      <c r="H730" s="1"/>
      <c r="I730" s="1"/>
      <c r="J730" s="1"/>
      <c r="K730" s="1"/>
      <c r="L730" s="1"/>
      <c r="M730" s="1"/>
      <c r="N730" s="3"/>
      <c r="O730" s="3"/>
    </row>
    <row r="731" spans="1:15">
      <c r="A731" s="6"/>
      <c r="B731" s="1"/>
      <c r="C731" s="1"/>
      <c r="D731" s="1"/>
      <c r="E731" s="1"/>
      <c r="F731" s="1"/>
      <c r="G731" s="8"/>
      <c r="H731" s="1"/>
      <c r="I731" s="1"/>
      <c r="J731" s="1"/>
      <c r="K731" s="1"/>
      <c r="L731" s="1"/>
      <c r="M731" s="1"/>
      <c r="N731" s="3"/>
      <c r="O731" s="3"/>
    </row>
    <row r="732" spans="1:15">
      <c r="A732" s="6"/>
      <c r="B732" s="1"/>
      <c r="C732" s="1"/>
      <c r="D732" s="1"/>
      <c r="E732" s="1"/>
      <c r="F732" s="1"/>
      <c r="G732" s="8"/>
      <c r="H732" s="1"/>
      <c r="I732" s="1"/>
      <c r="J732" s="1"/>
      <c r="K732" s="1"/>
      <c r="L732" s="1"/>
      <c r="M732" s="1"/>
      <c r="N732" s="3"/>
      <c r="O732" s="3"/>
    </row>
    <row r="733" spans="1:15">
      <c r="A733" s="6"/>
      <c r="B733" s="1"/>
      <c r="C733" s="1"/>
      <c r="D733" s="1"/>
      <c r="E733" s="1"/>
      <c r="F733" s="1"/>
      <c r="G733" s="8"/>
      <c r="H733" s="1"/>
      <c r="I733" s="1"/>
      <c r="J733" s="1"/>
      <c r="K733" s="1"/>
      <c r="L733" s="1"/>
      <c r="M733" s="1"/>
      <c r="N733" s="3"/>
      <c r="O733" s="3"/>
    </row>
    <row r="734" spans="1:15">
      <c r="A734" s="6"/>
      <c r="B734" s="1"/>
      <c r="C734" s="1"/>
      <c r="D734" s="1"/>
      <c r="E734" s="1"/>
      <c r="F734" s="1"/>
      <c r="G734" s="8"/>
      <c r="H734" s="1"/>
      <c r="I734" s="1"/>
      <c r="J734" s="1"/>
      <c r="K734" s="1"/>
      <c r="L734" s="1"/>
      <c r="M734" s="1"/>
      <c r="N734" s="3"/>
      <c r="O734" s="3"/>
    </row>
    <row r="735" spans="1:15">
      <c r="A735" s="6"/>
      <c r="B735" s="1"/>
      <c r="C735" s="1"/>
      <c r="D735" s="1"/>
      <c r="E735" s="1"/>
      <c r="F735" s="1"/>
      <c r="G735" s="8"/>
      <c r="H735" s="1"/>
      <c r="I735" s="1"/>
      <c r="J735" s="1"/>
      <c r="K735" s="1"/>
      <c r="L735" s="1"/>
      <c r="M735" s="1"/>
      <c r="N735" s="3"/>
      <c r="O735" s="3"/>
    </row>
    <row r="736" spans="1:15">
      <c r="A736" s="6"/>
      <c r="B736" s="1"/>
      <c r="C736" s="1"/>
      <c r="D736" s="1"/>
      <c r="E736" s="1"/>
      <c r="F736" s="1"/>
      <c r="G736" s="8"/>
      <c r="H736" s="1"/>
      <c r="I736" s="1"/>
      <c r="J736" s="1"/>
      <c r="K736" s="1"/>
      <c r="L736" s="1"/>
      <c r="M736" s="1"/>
      <c r="N736" s="3"/>
      <c r="O736" s="3"/>
    </row>
    <row r="737" spans="1:15">
      <c r="A737" s="6"/>
      <c r="B737" s="1"/>
      <c r="C737" s="1"/>
      <c r="D737" s="1"/>
      <c r="E737" s="1"/>
      <c r="F737" s="1"/>
      <c r="G737" s="8"/>
      <c r="H737" s="1"/>
      <c r="I737" s="1"/>
      <c r="J737" s="1"/>
      <c r="K737" s="1"/>
      <c r="L737" s="1"/>
      <c r="M737" s="1"/>
      <c r="N737" s="3"/>
      <c r="O737" s="3"/>
    </row>
    <row r="738" spans="1:15">
      <c r="A738" s="6"/>
      <c r="B738" s="1"/>
      <c r="C738" s="1"/>
      <c r="D738" s="1"/>
      <c r="E738" s="1"/>
      <c r="F738" s="1"/>
      <c r="G738" s="8"/>
      <c r="H738" s="1"/>
      <c r="I738" s="1"/>
      <c r="J738" s="1"/>
      <c r="K738" s="1"/>
      <c r="L738" s="1"/>
      <c r="M738" s="1"/>
      <c r="N738" s="3"/>
      <c r="O738" s="3"/>
    </row>
    <row r="739" spans="1:15">
      <c r="A739" s="6"/>
      <c r="B739" s="1"/>
      <c r="C739" s="1"/>
      <c r="D739" s="1"/>
      <c r="E739" s="1"/>
      <c r="F739" s="1"/>
      <c r="G739" s="8"/>
      <c r="H739" s="1"/>
      <c r="I739" s="1"/>
      <c r="J739" s="1"/>
      <c r="K739" s="1"/>
      <c r="L739" s="1"/>
      <c r="M739" s="1"/>
      <c r="N739" s="3"/>
      <c r="O739" s="3"/>
    </row>
    <row r="740" spans="1:15">
      <c r="A740" s="6"/>
      <c r="B740" s="1"/>
      <c r="C740" s="1"/>
      <c r="D740" s="1"/>
      <c r="E740" s="1"/>
      <c r="F740" s="1"/>
      <c r="G740" s="8"/>
      <c r="H740" s="1"/>
      <c r="I740" s="1"/>
      <c r="J740" s="1"/>
      <c r="K740" s="1"/>
      <c r="L740" s="1"/>
      <c r="M740" s="1"/>
      <c r="N740" s="3"/>
      <c r="O740" s="3"/>
    </row>
    <row r="741" spans="1:15">
      <c r="A741" s="6"/>
      <c r="B741" s="1"/>
      <c r="C741" s="1"/>
      <c r="D741" s="1"/>
      <c r="E741" s="1"/>
      <c r="F741" s="1"/>
      <c r="G741" s="8"/>
      <c r="H741" s="1"/>
      <c r="I741" s="1"/>
      <c r="J741" s="1"/>
      <c r="K741" s="1"/>
      <c r="L741" s="1"/>
      <c r="M741" s="1"/>
      <c r="N741" s="3"/>
      <c r="O741" s="3"/>
    </row>
    <row r="742" spans="1:15">
      <c r="A742" s="6"/>
      <c r="B742" s="1"/>
      <c r="C742" s="1"/>
      <c r="D742" s="1"/>
      <c r="E742" s="1"/>
      <c r="F742" s="1"/>
      <c r="G742" s="8"/>
      <c r="H742" s="1"/>
      <c r="I742" s="1"/>
      <c r="J742" s="1"/>
      <c r="K742" s="1"/>
      <c r="L742" s="1"/>
      <c r="M742" s="1"/>
      <c r="N742" s="3"/>
      <c r="O742" s="3"/>
    </row>
    <row r="743" spans="1:15">
      <c r="A743" s="6"/>
      <c r="B743" s="1"/>
      <c r="C743" s="1"/>
      <c r="D743" s="1"/>
      <c r="E743" s="1"/>
      <c r="F743" s="1"/>
      <c r="G743" s="8"/>
      <c r="H743" s="1"/>
      <c r="I743" s="1"/>
      <c r="J743" s="1"/>
      <c r="K743" s="1"/>
      <c r="L743" s="1"/>
      <c r="M743" s="1"/>
      <c r="N743" s="3"/>
      <c r="O743" s="3"/>
    </row>
    <row r="744" spans="1:15">
      <c r="A744" s="6"/>
      <c r="B744" s="1"/>
      <c r="C744" s="1"/>
      <c r="D744" s="1"/>
      <c r="E744" s="1"/>
      <c r="F744" s="1"/>
      <c r="G744" s="8"/>
      <c r="H744" s="1"/>
      <c r="I744" s="1"/>
      <c r="J744" s="1"/>
      <c r="K744" s="1"/>
      <c r="L744" s="1"/>
      <c r="M744" s="1"/>
      <c r="N744" s="3"/>
      <c r="O744" s="3"/>
    </row>
    <row r="745" spans="1:15">
      <c r="A745" s="6"/>
      <c r="B745" s="1"/>
      <c r="C745" s="1"/>
      <c r="D745" s="1"/>
      <c r="E745" s="1"/>
      <c r="F745" s="1"/>
      <c r="G745" s="8"/>
      <c r="H745" s="1"/>
      <c r="I745" s="1"/>
      <c r="J745" s="1"/>
      <c r="K745" s="1"/>
      <c r="L745" s="1"/>
      <c r="M745" s="1"/>
      <c r="N745" s="3"/>
      <c r="O745" s="3"/>
    </row>
    <row r="746" spans="1:15">
      <c r="A746" s="6"/>
      <c r="B746" s="1"/>
      <c r="C746" s="1"/>
      <c r="D746" s="1"/>
      <c r="E746" s="1"/>
      <c r="F746" s="1"/>
      <c r="G746" s="8"/>
      <c r="H746" s="1"/>
      <c r="I746" s="1"/>
      <c r="J746" s="1"/>
      <c r="K746" s="1"/>
      <c r="L746" s="1"/>
      <c r="M746" s="1"/>
      <c r="N746" s="3"/>
      <c r="O746" s="3"/>
    </row>
    <row r="747" spans="1:15">
      <c r="A747" s="6"/>
      <c r="B747" s="1"/>
      <c r="C747" s="1"/>
      <c r="D747" s="1"/>
      <c r="E747" s="1"/>
      <c r="F747" s="1"/>
      <c r="G747" s="8"/>
      <c r="H747" s="1"/>
      <c r="I747" s="1"/>
      <c r="J747" s="1"/>
      <c r="K747" s="1"/>
      <c r="L747" s="1"/>
      <c r="M747" s="1"/>
      <c r="N747" s="3"/>
      <c r="O747" s="3"/>
    </row>
    <row r="748" spans="1:15">
      <c r="A748" s="6"/>
      <c r="B748" s="1"/>
      <c r="C748" s="1"/>
      <c r="D748" s="1"/>
      <c r="E748" s="1"/>
      <c r="F748" s="1"/>
      <c r="G748" s="8"/>
      <c r="H748" s="1"/>
      <c r="I748" s="1"/>
      <c r="J748" s="1"/>
      <c r="K748" s="1"/>
      <c r="L748" s="1"/>
      <c r="M748" s="1"/>
      <c r="N748" s="3"/>
      <c r="O748" s="3"/>
    </row>
    <row r="749" spans="1:15">
      <c r="A749" s="6"/>
      <c r="B749" s="1"/>
      <c r="C749" s="1"/>
      <c r="D749" s="1"/>
      <c r="E749" s="1"/>
      <c r="F749" s="1"/>
      <c r="G749" s="8"/>
      <c r="H749" s="1"/>
      <c r="I749" s="1"/>
      <c r="J749" s="1"/>
      <c r="K749" s="1"/>
      <c r="L749" s="1"/>
      <c r="M749" s="1"/>
      <c r="N749" s="3"/>
      <c r="O749" s="3"/>
    </row>
    <row r="750" spans="1:15">
      <c r="A750" s="6"/>
      <c r="B750" s="1"/>
      <c r="C750" s="1"/>
      <c r="D750" s="1"/>
      <c r="E750" s="1"/>
      <c r="F750" s="1"/>
      <c r="G750" s="8"/>
      <c r="H750" s="1"/>
      <c r="I750" s="1"/>
      <c r="J750" s="1"/>
      <c r="K750" s="1"/>
      <c r="L750" s="1"/>
      <c r="M750" s="1"/>
      <c r="N750" s="3"/>
      <c r="O750" s="3"/>
    </row>
    <row r="751" spans="1:15">
      <c r="A751" s="6"/>
      <c r="B751" s="1"/>
      <c r="C751" s="1"/>
      <c r="D751" s="1"/>
      <c r="E751" s="1"/>
      <c r="F751" s="1"/>
      <c r="G751" s="8"/>
      <c r="H751" s="1"/>
      <c r="I751" s="1"/>
      <c r="J751" s="1"/>
      <c r="K751" s="1"/>
      <c r="L751" s="1"/>
      <c r="M751" s="1"/>
      <c r="N751" s="3"/>
      <c r="O751" s="3"/>
    </row>
    <row r="752" spans="1:15">
      <c r="A752" s="6"/>
      <c r="B752" s="1"/>
      <c r="C752" s="1"/>
      <c r="D752" s="1"/>
      <c r="E752" s="1"/>
      <c r="F752" s="1"/>
      <c r="G752" s="8"/>
      <c r="H752" s="1"/>
      <c r="I752" s="1"/>
      <c r="J752" s="1"/>
      <c r="K752" s="1"/>
      <c r="L752" s="1"/>
      <c r="M752" s="1"/>
      <c r="N752" s="3"/>
      <c r="O752" s="3"/>
    </row>
    <row r="753" spans="1:15">
      <c r="A753" s="6"/>
      <c r="B753" s="1"/>
      <c r="C753" s="1"/>
      <c r="D753" s="1"/>
      <c r="E753" s="1"/>
      <c r="F753" s="1"/>
      <c r="G753" s="8"/>
      <c r="H753" s="1"/>
      <c r="I753" s="1"/>
      <c r="J753" s="1"/>
      <c r="K753" s="1"/>
      <c r="L753" s="1"/>
      <c r="M753" s="1"/>
      <c r="N753" s="3"/>
      <c r="O753" s="3"/>
    </row>
    <row r="754" spans="1:15">
      <c r="A754" s="6"/>
      <c r="B754" s="1"/>
      <c r="C754" s="1"/>
      <c r="D754" s="1"/>
      <c r="E754" s="1"/>
      <c r="F754" s="1"/>
      <c r="G754" s="8"/>
      <c r="H754" s="1"/>
      <c r="I754" s="1"/>
      <c r="J754" s="1"/>
      <c r="K754" s="1"/>
      <c r="L754" s="1"/>
      <c r="M754" s="1"/>
      <c r="N754" s="3"/>
      <c r="O754" s="3"/>
    </row>
    <row r="755" spans="1:15">
      <c r="A755" s="6"/>
      <c r="B755" s="1"/>
      <c r="C755" s="1"/>
      <c r="D755" s="1"/>
      <c r="E755" s="1"/>
      <c r="F755" s="1"/>
      <c r="G755" s="8"/>
      <c r="H755" s="1"/>
      <c r="I755" s="1"/>
      <c r="J755" s="1"/>
      <c r="K755" s="1"/>
      <c r="L755" s="1"/>
      <c r="M755" s="1"/>
      <c r="N755" s="3"/>
      <c r="O755" s="3"/>
    </row>
    <row r="756" spans="1:15">
      <c r="A756" s="6"/>
      <c r="B756" s="1"/>
      <c r="C756" s="1"/>
      <c r="D756" s="1"/>
      <c r="E756" s="1"/>
      <c r="F756" s="1"/>
      <c r="G756" s="8"/>
      <c r="H756" s="1"/>
      <c r="I756" s="1"/>
      <c r="J756" s="1"/>
      <c r="K756" s="1"/>
      <c r="L756" s="1"/>
      <c r="M756" s="1"/>
      <c r="N756" s="3"/>
      <c r="O756" s="3"/>
    </row>
    <row r="757" spans="1:15">
      <c r="A757" s="6"/>
      <c r="B757" s="1"/>
      <c r="C757" s="1"/>
      <c r="D757" s="1"/>
      <c r="E757" s="1"/>
      <c r="F757" s="1"/>
      <c r="G757" s="8"/>
      <c r="H757" s="1"/>
      <c r="I757" s="1"/>
      <c r="J757" s="1"/>
      <c r="K757" s="1"/>
      <c r="L757" s="1"/>
      <c r="M757" s="1"/>
      <c r="N757" s="3"/>
      <c r="O757" s="3"/>
    </row>
    <row r="758" spans="1:15">
      <c r="A758" s="6"/>
      <c r="B758" s="1"/>
      <c r="C758" s="1"/>
      <c r="D758" s="1"/>
      <c r="E758" s="1"/>
      <c r="F758" s="1"/>
      <c r="G758" s="8"/>
      <c r="H758" s="1"/>
      <c r="I758" s="1"/>
      <c r="J758" s="1"/>
      <c r="K758" s="1"/>
      <c r="L758" s="1"/>
      <c r="M758" s="1"/>
      <c r="N758" s="3"/>
      <c r="O758" s="3"/>
    </row>
    <row r="759" spans="1:15">
      <c r="A759" s="6"/>
      <c r="B759" s="1"/>
      <c r="C759" s="1"/>
      <c r="D759" s="1"/>
      <c r="E759" s="1"/>
      <c r="F759" s="1"/>
      <c r="G759" s="8"/>
      <c r="H759" s="1"/>
      <c r="I759" s="1"/>
      <c r="J759" s="1"/>
      <c r="K759" s="1"/>
      <c r="L759" s="1"/>
      <c r="M759" s="1"/>
      <c r="N759" s="3"/>
      <c r="O759" s="3"/>
    </row>
    <row r="760" spans="1:15">
      <c r="A760" s="6"/>
      <c r="B760" s="1"/>
      <c r="C760" s="1"/>
      <c r="D760" s="1"/>
      <c r="E760" s="1"/>
      <c r="F760" s="1"/>
      <c r="G760" s="8"/>
      <c r="H760" s="1"/>
      <c r="I760" s="1"/>
      <c r="J760" s="1"/>
      <c r="K760" s="1"/>
      <c r="L760" s="1"/>
      <c r="M760" s="1"/>
      <c r="N760" s="3"/>
      <c r="O760" s="3"/>
    </row>
    <row r="761" spans="1:15">
      <c r="A761" s="6"/>
      <c r="B761" s="1"/>
      <c r="C761" s="1"/>
      <c r="D761" s="1"/>
      <c r="E761" s="1"/>
      <c r="F761" s="1"/>
      <c r="G761" s="8"/>
      <c r="H761" s="1"/>
      <c r="I761" s="1"/>
      <c r="J761" s="1"/>
      <c r="K761" s="1"/>
      <c r="L761" s="1"/>
      <c r="M761" s="1"/>
      <c r="N761" s="3"/>
      <c r="O761" s="3"/>
    </row>
    <row r="762" spans="1:15">
      <c r="A762" s="6"/>
      <c r="B762" s="1"/>
      <c r="C762" s="1"/>
      <c r="D762" s="1"/>
      <c r="E762" s="1"/>
      <c r="F762" s="1"/>
      <c r="G762" s="8"/>
      <c r="H762" s="1"/>
      <c r="I762" s="1"/>
      <c r="J762" s="1"/>
      <c r="K762" s="1"/>
      <c r="L762" s="1"/>
      <c r="M762" s="1"/>
      <c r="N762" s="3"/>
      <c r="O762" s="3"/>
    </row>
    <row r="763" spans="1:15">
      <c r="A763" s="6"/>
      <c r="B763" s="1"/>
      <c r="C763" s="1"/>
      <c r="D763" s="1"/>
      <c r="E763" s="1"/>
      <c r="F763" s="1"/>
      <c r="G763" s="8"/>
      <c r="H763" s="1"/>
      <c r="I763" s="1"/>
      <c r="J763" s="1"/>
      <c r="K763" s="1"/>
      <c r="L763" s="1"/>
      <c r="M763" s="1"/>
      <c r="N763" s="3"/>
      <c r="O763" s="3"/>
    </row>
    <row r="764" spans="1:15">
      <c r="A764" s="6"/>
      <c r="B764" s="1"/>
      <c r="C764" s="1"/>
      <c r="D764" s="1"/>
      <c r="E764" s="1"/>
      <c r="F764" s="1"/>
      <c r="G764" s="8"/>
      <c r="H764" s="1"/>
      <c r="I764" s="1"/>
      <c r="J764" s="1"/>
      <c r="K764" s="1"/>
      <c r="L764" s="1"/>
      <c r="M764" s="1"/>
      <c r="N764" s="3"/>
      <c r="O764" s="3"/>
    </row>
    <row r="765" spans="1:15">
      <c r="A765" s="6"/>
      <c r="B765" s="1"/>
      <c r="C765" s="1"/>
      <c r="D765" s="1"/>
      <c r="E765" s="1"/>
      <c r="F765" s="1"/>
      <c r="G765" s="8"/>
      <c r="H765" s="1"/>
      <c r="I765" s="1"/>
      <c r="J765" s="1"/>
      <c r="K765" s="1"/>
      <c r="L765" s="1"/>
      <c r="M765" s="1"/>
      <c r="N765" s="3"/>
      <c r="O765" s="3"/>
    </row>
    <row r="766" spans="1:15">
      <c r="A766" s="6"/>
      <c r="B766" s="1"/>
      <c r="C766" s="1"/>
      <c r="D766" s="1"/>
      <c r="E766" s="1"/>
      <c r="F766" s="1"/>
      <c r="G766" s="8"/>
      <c r="H766" s="1"/>
      <c r="I766" s="1"/>
      <c r="J766" s="1"/>
      <c r="K766" s="1"/>
      <c r="L766" s="1"/>
      <c r="M766" s="1"/>
      <c r="N766" s="3"/>
      <c r="O766" s="3"/>
    </row>
    <row r="767" spans="1:15">
      <c r="A767" s="6"/>
      <c r="B767" s="1"/>
      <c r="C767" s="1"/>
      <c r="D767" s="1"/>
      <c r="E767" s="1"/>
      <c r="F767" s="1"/>
      <c r="G767" s="8"/>
      <c r="H767" s="1"/>
      <c r="I767" s="1"/>
      <c r="J767" s="1"/>
      <c r="K767" s="1"/>
      <c r="L767" s="1"/>
      <c r="M767" s="1"/>
      <c r="N767" s="3"/>
      <c r="O767" s="3"/>
    </row>
    <row r="768" spans="1:15">
      <c r="A768" s="6"/>
      <c r="B768" s="1"/>
      <c r="C768" s="1"/>
      <c r="D768" s="1"/>
      <c r="E768" s="1"/>
      <c r="F768" s="1"/>
      <c r="G768" s="8"/>
      <c r="H768" s="1"/>
      <c r="I768" s="1"/>
      <c r="J768" s="1"/>
      <c r="K768" s="1"/>
      <c r="L768" s="1"/>
      <c r="M768" s="1"/>
      <c r="N768" s="3"/>
      <c r="O768" s="3"/>
    </row>
    <row r="769" spans="1:15">
      <c r="A769" s="6"/>
      <c r="B769" s="1"/>
      <c r="C769" s="1"/>
      <c r="D769" s="1"/>
      <c r="E769" s="1"/>
      <c r="F769" s="1"/>
      <c r="G769" s="8"/>
      <c r="H769" s="1"/>
      <c r="I769" s="1"/>
      <c r="J769" s="1"/>
      <c r="K769" s="1"/>
      <c r="L769" s="1"/>
      <c r="M769" s="1"/>
      <c r="N769" s="3"/>
      <c r="O769" s="3"/>
    </row>
    <row r="770" spans="1:15">
      <c r="A770" s="6"/>
      <c r="B770" s="1"/>
      <c r="C770" s="1"/>
      <c r="D770" s="1"/>
      <c r="E770" s="1"/>
      <c r="F770" s="1"/>
      <c r="G770" s="8"/>
      <c r="H770" s="1"/>
      <c r="I770" s="1"/>
      <c r="J770" s="1"/>
      <c r="K770" s="1"/>
      <c r="L770" s="1"/>
      <c r="M770" s="1"/>
      <c r="N770" s="3"/>
      <c r="O770" s="3"/>
    </row>
    <row r="771" spans="1:15">
      <c r="A771" s="6"/>
      <c r="B771" s="1"/>
      <c r="C771" s="1"/>
      <c r="D771" s="1"/>
      <c r="E771" s="1"/>
      <c r="F771" s="1"/>
      <c r="G771" s="8"/>
      <c r="H771" s="1"/>
      <c r="I771" s="1"/>
      <c r="J771" s="1"/>
      <c r="K771" s="1"/>
      <c r="L771" s="1"/>
      <c r="M771" s="1"/>
      <c r="N771" s="3"/>
      <c r="O771" s="3"/>
    </row>
    <row r="772" spans="1:15">
      <c r="A772" s="6"/>
      <c r="B772" s="1"/>
      <c r="C772" s="1"/>
      <c r="D772" s="1"/>
      <c r="E772" s="1"/>
      <c r="F772" s="1"/>
      <c r="G772" s="8"/>
      <c r="H772" s="1"/>
      <c r="I772" s="1"/>
      <c r="J772" s="1"/>
      <c r="K772" s="1"/>
      <c r="L772" s="1"/>
      <c r="M772" s="1"/>
      <c r="N772" s="3"/>
      <c r="O772" s="3"/>
    </row>
    <row r="773" spans="1:15">
      <c r="A773" s="6"/>
      <c r="B773" s="1"/>
      <c r="C773" s="1"/>
      <c r="D773" s="1"/>
      <c r="E773" s="1"/>
      <c r="F773" s="1"/>
      <c r="G773" s="8"/>
      <c r="H773" s="1"/>
      <c r="I773" s="1"/>
      <c r="J773" s="1"/>
      <c r="K773" s="1"/>
      <c r="L773" s="1"/>
      <c r="M773" s="1"/>
      <c r="N773" s="3"/>
      <c r="O773" s="3"/>
    </row>
    <row r="774" spans="1:15">
      <c r="A774" s="6"/>
      <c r="B774" s="1"/>
      <c r="C774" s="1"/>
      <c r="D774" s="1"/>
      <c r="E774" s="1"/>
      <c r="F774" s="1"/>
      <c r="G774" s="8"/>
      <c r="H774" s="1"/>
      <c r="I774" s="1"/>
      <c r="J774" s="1"/>
      <c r="K774" s="1"/>
      <c r="L774" s="1"/>
      <c r="M774" s="1"/>
      <c r="N774" s="3"/>
      <c r="O774" s="3"/>
    </row>
    <row r="775" spans="1:15">
      <c r="A775" s="6"/>
      <c r="B775" s="1"/>
      <c r="C775" s="1"/>
      <c r="D775" s="1"/>
      <c r="E775" s="1"/>
      <c r="F775" s="1"/>
      <c r="G775" s="8"/>
      <c r="H775" s="1"/>
      <c r="I775" s="1"/>
      <c r="J775" s="1"/>
      <c r="K775" s="1"/>
      <c r="L775" s="1"/>
      <c r="M775" s="1"/>
      <c r="N775" s="3"/>
      <c r="O775" s="3"/>
    </row>
    <row r="776" spans="1:15">
      <c r="A776" s="6"/>
      <c r="B776" s="1"/>
      <c r="C776" s="1"/>
      <c r="D776" s="1"/>
      <c r="E776" s="1"/>
      <c r="F776" s="1"/>
      <c r="G776" s="8"/>
      <c r="H776" s="1"/>
      <c r="I776" s="1"/>
      <c r="J776" s="1"/>
      <c r="K776" s="1"/>
      <c r="L776" s="1"/>
      <c r="M776" s="1"/>
      <c r="N776" s="3"/>
      <c r="O776" s="3"/>
    </row>
    <row r="777" spans="1:15">
      <c r="A777" s="6"/>
      <c r="B777" s="1"/>
      <c r="C777" s="1"/>
      <c r="D777" s="1"/>
      <c r="E777" s="1"/>
      <c r="F777" s="1"/>
      <c r="G777" s="8"/>
      <c r="H777" s="1"/>
      <c r="I777" s="1"/>
      <c r="J777" s="1"/>
      <c r="K777" s="1"/>
      <c r="L777" s="1"/>
      <c r="M777" s="1"/>
      <c r="N777" s="3"/>
      <c r="O777" s="3"/>
    </row>
    <row r="778" spans="1:15">
      <c r="A778" s="6"/>
      <c r="B778" s="1"/>
      <c r="C778" s="1"/>
      <c r="D778" s="1"/>
      <c r="E778" s="1"/>
      <c r="F778" s="1"/>
      <c r="G778" s="8"/>
      <c r="H778" s="1"/>
      <c r="I778" s="1"/>
      <c r="J778" s="1"/>
      <c r="K778" s="1"/>
      <c r="L778" s="1"/>
      <c r="M778" s="1"/>
      <c r="N778" s="3"/>
      <c r="O778" s="3"/>
    </row>
    <row r="779" spans="1:15">
      <c r="A779" s="6"/>
      <c r="B779" s="1"/>
      <c r="C779" s="1"/>
      <c r="D779" s="1"/>
      <c r="E779" s="1"/>
      <c r="F779" s="1"/>
      <c r="G779" s="8"/>
      <c r="H779" s="1"/>
      <c r="I779" s="1"/>
      <c r="J779" s="1"/>
      <c r="K779" s="1"/>
      <c r="L779" s="1"/>
      <c r="M779" s="1"/>
      <c r="N779" s="3"/>
      <c r="O779" s="3"/>
    </row>
    <row r="780" spans="1:15">
      <c r="A780" s="6"/>
      <c r="B780" s="1"/>
      <c r="C780" s="1"/>
      <c r="D780" s="1"/>
      <c r="E780" s="1"/>
      <c r="F780" s="1"/>
      <c r="G780" s="8"/>
      <c r="H780" s="1"/>
      <c r="I780" s="1"/>
      <c r="J780" s="1"/>
      <c r="K780" s="1"/>
      <c r="L780" s="1"/>
      <c r="M780" s="1"/>
      <c r="N780" s="3"/>
      <c r="O780" s="3"/>
    </row>
    <row r="781" spans="1:15">
      <c r="A781" s="6"/>
      <c r="B781" s="1"/>
      <c r="C781" s="1"/>
      <c r="D781" s="1"/>
      <c r="E781" s="1"/>
      <c r="F781" s="1"/>
      <c r="G781" s="8"/>
      <c r="H781" s="1"/>
      <c r="I781" s="1"/>
      <c r="J781" s="1"/>
      <c r="K781" s="1"/>
      <c r="L781" s="1"/>
      <c r="M781" s="1"/>
      <c r="N781" s="3"/>
      <c r="O781" s="3"/>
    </row>
    <row r="782" spans="1:15">
      <c r="A782" s="6"/>
      <c r="B782" s="1"/>
      <c r="C782" s="1"/>
      <c r="D782" s="1"/>
      <c r="E782" s="1"/>
      <c r="F782" s="1"/>
      <c r="G782" s="8"/>
      <c r="H782" s="1"/>
      <c r="I782" s="1"/>
      <c r="J782" s="1"/>
      <c r="K782" s="1"/>
      <c r="L782" s="1"/>
      <c r="M782" s="1"/>
      <c r="N782" s="3"/>
      <c r="O782" s="3"/>
    </row>
    <row r="783" spans="1:15">
      <c r="A783" s="6"/>
      <c r="B783" s="1"/>
      <c r="C783" s="1"/>
      <c r="D783" s="1"/>
      <c r="E783" s="1"/>
      <c r="F783" s="1"/>
      <c r="G783" s="8"/>
      <c r="H783" s="1"/>
      <c r="I783" s="1"/>
      <c r="J783" s="1"/>
      <c r="K783" s="1"/>
      <c r="L783" s="1"/>
      <c r="M783" s="1"/>
      <c r="N783" s="3"/>
      <c r="O783" s="3"/>
    </row>
    <row r="784" spans="1:15">
      <c r="A784" s="6"/>
      <c r="B784" s="1"/>
      <c r="C784" s="1"/>
      <c r="D784" s="1"/>
      <c r="E784" s="1"/>
      <c r="F784" s="1"/>
      <c r="G784" s="8"/>
      <c r="H784" s="1"/>
      <c r="I784" s="1"/>
      <c r="J784" s="1"/>
      <c r="K784" s="1"/>
      <c r="L784" s="1"/>
      <c r="M784" s="1"/>
      <c r="N784" s="3"/>
      <c r="O784" s="3"/>
    </row>
    <row r="785" spans="1:15">
      <c r="A785" s="6"/>
      <c r="B785" s="1"/>
      <c r="C785" s="1"/>
      <c r="D785" s="1"/>
      <c r="E785" s="1"/>
      <c r="F785" s="1"/>
      <c r="G785" s="8"/>
      <c r="H785" s="1"/>
      <c r="I785" s="1"/>
      <c r="J785" s="1"/>
      <c r="K785" s="1"/>
      <c r="L785" s="1"/>
      <c r="M785" s="1"/>
      <c r="N785" s="3"/>
      <c r="O785" s="3"/>
    </row>
    <row r="786" spans="1:15">
      <c r="A786" s="6"/>
      <c r="B786" s="1"/>
      <c r="C786" s="1"/>
      <c r="D786" s="1"/>
      <c r="E786" s="1"/>
      <c r="F786" s="1"/>
      <c r="G786" s="8"/>
      <c r="H786" s="1"/>
      <c r="I786" s="1"/>
      <c r="J786" s="1"/>
      <c r="K786" s="1"/>
      <c r="L786" s="1"/>
      <c r="M786" s="1"/>
      <c r="N786" s="3"/>
      <c r="O786" s="3"/>
    </row>
    <row r="787" spans="1:15">
      <c r="A787" s="6"/>
      <c r="B787" s="1"/>
      <c r="C787" s="1"/>
      <c r="D787" s="1"/>
      <c r="E787" s="1"/>
      <c r="F787" s="1"/>
      <c r="G787" s="8"/>
      <c r="H787" s="1"/>
      <c r="I787" s="1"/>
      <c r="J787" s="1"/>
      <c r="K787" s="1"/>
      <c r="L787" s="1"/>
      <c r="M787" s="1"/>
      <c r="N787" s="3"/>
      <c r="O787" s="3"/>
    </row>
    <row r="788" spans="1:15">
      <c r="A788" s="6"/>
      <c r="B788" s="1"/>
      <c r="C788" s="1"/>
      <c r="D788" s="1"/>
      <c r="E788" s="1"/>
      <c r="F788" s="1"/>
      <c r="G788" s="8"/>
      <c r="H788" s="1"/>
      <c r="I788" s="1"/>
      <c r="J788" s="1"/>
      <c r="K788" s="1"/>
      <c r="L788" s="1"/>
      <c r="M788" s="1"/>
      <c r="N788" s="3"/>
      <c r="O788" s="3"/>
    </row>
    <row r="789" spans="1:15">
      <c r="A789" s="6"/>
      <c r="B789" s="1"/>
      <c r="C789" s="1"/>
      <c r="D789" s="1"/>
      <c r="E789" s="1"/>
      <c r="F789" s="1"/>
      <c r="G789" s="8"/>
      <c r="H789" s="1"/>
      <c r="I789" s="1"/>
      <c r="J789" s="1"/>
      <c r="K789" s="1"/>
      <c r="L789" s="1"/>
      <c r="M789" s="1"/>
      <c r="N789" s="3"/>
      <c r="O789" s="3"/>
    </row>
    <row r="790" spans="1:15">
      <c r="A790" s="6"/>
      <c r="B790" s="1"/>
      <c r="C790" s="1"/>
      <c r="D790" s="1"/>
      <c r="E790" s="1"/>
      <c r="F790" s="1"/>
      <c r="G790" s="8"/>
      <c r="H790" s="1"/>
      <c r="I790" s="1"/>
      <c r="J790" s="1"/>
      <c r="K790" s="1"/>
      <c r="L790" s="1"/>
      <c r="M790" s="1"/>
      <c r="N790" s="3"/>
      <c r="O790" s="3"/>
    </row>
    <row r="791" spans="1:15">
      <c r="A791" s="6"/>
      <c r="B791" s="1"/>
      <c r="C791" s="1"/>
      <c r="D791" s="1"/>
      <c r="E791" s="1"/>
      <c r="F791" s="1"/>
      <c r="G791" s="8"/>
      <c r="H791" s="1"/>
      <c r="I791" s="1"/>
      <c r="J791" s="1"/>
      <c r="K791" s="1"/>
      <c r="L791" s="1"/>
      <c r="M791" s="1"/>
      <c r="N791" s="3"/>
      <c r="O791" s="3"/>
    </row>
    <row r="792" spans="1:15">
      <c r="A792" s="6"/>
      <c r="B792" s="1"/>
      <c r="C792" s="1"/>
      <c r="D792" s="1"/>
      <c r="E792" s="1"/>
      <c r="F792" s="1"/>
      <c r="G792" s="8"/>
      <c r="H792" s="1"/>
      <c r="I792" s="1"/>
      <c r="J792" s="1"/>
      <c r="K792" s="1"/>
      <c r="L792" s="1"/>
      <c r="M792" s="1"/>
      <c r="N792" s="3"/>
      <c r="O792" s="3"/>
    </row>
    <row r="793" spans="1:15">
      <c r="A793" s="6"/>
      <c r="B793" s="1"/>
      <c r="C793" s="1"/>
      <c r="D793" s="1"/>
      <c r="E793" s="1"/>
      <c r="F793" s="1"/>
      <c r="G793" s="8"/>
      <c r="H793" s="1"/>
      <c r="I793" s="1"/>
      <c r="J793" s="1"/>
      <c r="K793" s="1"/>
      <c r="L793" s="1"/>
      <c r="M793" s="1"/>
      <c r="N793" s="3"/>
      <c r="O793" s="3"/>
    </row>
    <row r="794" spans="1:15">
      <c r="A794" s="6"/>
      <c r="B794" s="1"/>
      <c r="C794" s="1"/>
      <c r="D794" s="1"/>
      <c r="E794" s="1"/>
      <c r="F794" s="1"/>
      <c r="G794" s="8"/>
      <c r="H794" s="1"/>
      <c r="I794" s="1"/>
      <c r="J794" s="1"/>
      <c r="K794" s="1"/>
      <c r="L794" s="1"/>
      <c r="M794" s="1"/>
      <c r="N794" s="3"/>
      <c r="O794" s="3"/>
    </row>
    <row r="795" spans="1:15">
      <c r="A795" s="6"/>
      <c r="B795" s="1"/>
      <c r="C795" s="1"/>
      <c r="D795" s="1"/>
      <c r="E795" s="1"/>
      <c r="F795" s="1"/>
      <c r="G795" s="8"/>
      <c r="H795" s="1"/>
      <c r="I795" s="1"/>
      <c r="J795" s="1"/>
      <c r="K795" s="1"/>
      <c r="L795" s="1"/>
      <c r="M795" s="1"/>
      <c r="N795" s="3"/>
      <c r="O795" s="3"/>
    </row>
    <row r="796" spans="1:15">
      <c r="A796" s="6"/>
      <c r="B796" s="1"/>
      <c r="C796" s="1"/>
      <c r="D796" s="1"/>
      <c r="E796" s="1"/>
      <c r="F796" s="1"/>
      <c r="G796" s="8"/>
      <c r="H796" s="1"/>
      <c r="I796" s="1"/>
      <c r="J796" s="1"/>
      <c r="K796" s="1"/>
      <c r="L796" s="1"/>
      <c r="M796" s="1"/>
      <c r="N796" s="3"/>
      <c r="O796" s="3"/>
    </row>
    <row r="797" spans="1:15">
      <c r="A797" s="6"/>
      <c r="B797" s="1"/>
      <c r="C797" s="1"/>
      <c r="D797" s="1"/>
      <c r="E797" s="1"/>
      <c r="F797" s="1"/>
      <c r="G797" s="8"/>
      <c r="H797" s="1"/>
      <c r="I797" s="1"/>
      <c r="J797" s="1"/>
      <c r="K797" s="1"/>
      <c r="L797" s="1"/>
      <c r="M797" s="1"/>
      <c r="N797" s="3"/>
      <c r="O797" s="3"/>
    </row>
    <row r="798" spans="1:15">
      <c r="A798" s="6"/>
      <c r="B798" s="1"/>
      <c r="C798" s="1"/>
      <c r="D798" s="1"/>
      <c r="E798" s="1"/>
      <c r="F798" s="1"/>
      <c r="G798" s="8"/>
      <c r="H798" s="1"/>
      <c r="I798" s="1"/>
      <c r="J798" s="1"/>
      <c r="K798" s="1"/>
      <c r="L798" s="1"/>
      <c r="M798" s="1"/>
      <c r="N798" s="3"/>
      <c r="O798" s="3"/>
    </row>
    <row r="799" spans="1:15">
      <c r="A799" s="6"/>
      <c r="B799" s="1"/>
      <c r="C799" s="1"/>
      <c r="D799" s="1"/>
      <c r="E799" s="1"/>
      <c r="F799" s="1"/>
      <c r="G799" s="8"/>
      <c r="H799" s="1"/>
      <c r="I799" s="1"/>
      <c r="J799" s="1"/>
      <c r="K799" s="1"/>
      <c r="L799" s="1"/>
      <c r="M799" s="1"/>
      <c r="N799" s="3"/>
      <c r="O799" s="3"/>
    </row>
    <row r="800" spans="1:15">
      <c r="A800" s="6"/>
      <c r="B800" s="1"/>
      <c r="C800" s="1"/>
      <c r="D800" s="1"/>
      <c r="E800" s="1"/>
      <c r="F800" s="1"/>
      <c r="G800" s="8"/>
      <c r="H800" s="1"/>
      <c r="I800" s="1"/>
      <c r="J800" s="1"/>
      <c r="K800" s="1"/>
      <c r="L800" s="1"/>
      <c r="M800" s="1"/>
      <c r="N800" s="3"/>
      <c r="O800" s="3"/>
    </row>
    <row r="801" spans="1:15">
      <c r="A801" s="6"/>
      <c r="B801" s="1"/>
      <c r="C801" s="1"/>
      <c r="D801" s="1"/>
      <c r="E801" s="1"/>
      <c r="F801" s="1"/>
      <c r="G801" s="8"/>
      <c r="H801" s="1"/>
      <c r="I801" s="1"/>
      <c r="J801" s="1"/>
      <c r="K801" s="1"/>
      <c r="L801" s="1"/>
      <c r="M801" s="1"/>
      <c r="N801" s="3"/>
      <c r="O801" s="3"/>
    </row>
    <row r="802" spans="1:15">
      <c r="A802" s="6"/>
      <c r="B802" s="1"/>
      <c r="C802" s="1"/>
      <c r="D802" s="1"/>
      <c r="E802" s="1"/>
      <c r="F802" s="1"/>
      <c r="G802" s="8"/>
      <c r="H802" s="1"/>
      <c r="I802" s="1"/>
      <c r="J802" s="1"/>
      <c r="K802" s="1"/>
      <c r="L802" s="1"/>
      <c r="M802" s="1"/>
      <c r="N802" s="3"/>
      <c r="O802" s="3"/>
    </row>
    <row r="803" spans="1:15">
      <c r="A803" s="6"/>
      <c r="B803" s="1"/>
      <c r="C803" s="1"/>
      <c r="D803" s="1"/>
      <c r="E803" s="1"/>
      <c r="F803" s="1"/>
      <c r="G803" s="8"/>
      <c r="H803" s="1"/>
      <c r="I803" s="1"/>
      <c r="J803" s="1"/>
      <c r="K803" s="1"/>
      <c r="L803" s="1"/>
      <c r="M803" s="1"/>
      <c r="N803" s="3"/>
      <c r="O803" s="3"/>
    </row>
    <row r="804" spans="1:15">
      <c r="A804" s="6"/>
      <c r="B804" s="1"/>
      <c r="C804" s="1"/>
      <c r="D804" s="1"/>
      <c r="E804" s="1"/>
      <c r="F804" s="1"/>
      <c r="G804" s="8"/>
      <c r="H804" s="1"/>
      <c r="I804" s="1"/>
      <c r="J804" s="1"/>
      <c r="K804" s="1"/>
      <c r="L804" s="1"/>
      <c r="M804" s="1"/>
      <c r="N804" s="3"/>
      <c r="O804" s="3"/>
    </row>
    <row r="805" spans="1:15">
      <c r="A805" s="6"/>
      <c r="B805" s="1"/>
      <c r="C805" s="1"/>
      <c r="D805" s="1"/>
      <c r="E805" s="1"/>
      <c r="F805" s="1"/>
      <c r="G805" s="8"/>
      <c r="H805" s="1"/>
      <c r="I805" s="1"/>
      <c r="J805" s="1"/>
      <c r="K805" s="1"/>
      <c r="L805" s="1"/>
      <c r="M805" s="1"/>
      <c r="N805" s="3"/>
      <c r="O805" s="3"/>
    </row>
    <row r="806" spans="1:15">
      <c r="A806" s="6"/>
      <c r="B806" s="1"/>
      <c r="C806" s="1"/>
      <c r="D806" s="1"/>
      <c r="E806" s="1"/>
      <c r="F806" s="1"/>
      <c r="G806" s="8"/>
      <c r="H806" s="1"/>
      <c r="I806" s="1"/>
      <c r="J806" s="1"/>
      <c r="K806" s="1"/>
      <c r="L806" s="1"/>
      <c r="M806" s="1"/>
      <c r="N806" s="3"/>
      <c r="O806" s="3"/>
    </row>
    <row r="807" spans="1:15">
      <c r="A807" s="6"/>
      <c r="B807" s="1"/>
      <c r="C807" s="1"/>
      <c r="D807" s="1"/>
      <c r="E807" s="1"/>
      <c r="F807" s="1"/>
      <c r="G807" s="8"/>
      <c r="H807" s="1"/>
      <c r="I807" s="1"/>
      <c r="J807" s="1"/>
      <c r="K807" s="1"/>
      <c r="L807" s="1"/>
      <c r="M807" s="1"/>
      <c r="N807" s="3"/>
      <c r="O807" s="3"/>
    </row>
    <row r="808" spans="1:15">
      <c r="A808" s="6"/>
      <c r="B808" s="1"/>
      <c r="C808" s="1"/>
      <c r="D808" s="1"/>
      <c r="E808" s="1"/>
      <c r="F808" s="1"/>
      <c r="G808" s="8"/>
      <c r="H808" s="1"/>
      <c r="I808" s="1"/>
      <c r="J808" s="1"/>
      <c r="K808" s="1"/>
      <c r="L808" s="1"/>
      <c r="M808" s="1"/>
      <c r="N808" s="3"/>
      <c r="O808" s="3"/>
    </row>
    <row r="809" spans="1:15">
      <c r="A809" s="6"/>
      <c r="B809" s="1"/>
      <c r="C809" s="1"/>
      <c r="D809" s="1"/>
      <c r="E809" s="1"/>
      <c r="F809" s="1"/>
      <c r="G809" s="8"/>
      <c r="H809" s="1"/>
      <c r="I809" s="1"/>
      <c r="J809" s="1"/>
      <c r="K809" s="1"/>
      <c r="L809" s="1"/>
      <c r="M809" s="1"/>
      <c r="N809" s="3"/>
      <c r="O809" s="3"/>
    </row>
    <row r="810" spans="1:15">
      <c r="A810" s="6"/>
      <c r="B810" s="1"/>
      <c r="C810" s="1"/>
      <c r="D810" s="1"/>
      <c r="E810" s="1"/>
      <c r="F810" s="1"/>
      <c r="G810" s="8"/>
      <c r="H810" s="1"/>
      <c r="I810" s="1"/>
      <c r="J810" s="1"/>
      <c r="K810" s="1"/>
      <c r="L810" s="1"/>
      <c r="M810" s="1"/>
      <c r="N810" s="3"/>
      <c r="O810" s="3"/>
    </row>
    <row r="811" spans="1:15">
      <c r="A811" s="6"/>
      <c r="B811" s="1"/>
      <c r="C811" s="1"/>
      <c r="D811" s="1"/>
      <c r="E811" s="1"/>
      <c r="F811" s="1"/>
      <c r="G811" s="8"/>
      <c r="H811" s="1"/>
      <c r="I811" s="1"/>
      <c r="J811" s="1"/>
      <c r="K811" s="1"/>
      <c r="L811" s="1"/>
      <c r="M811" s="1"/>
      <c r="N811" s="3"/>
      <c r="O811" s="3"/>
    </row>
    <row r="812" spans="1:15">
      <c r="A812" s="6"/>
      <c r="B812" s="1"/>
      <c r="C812" s="1"/>
      <c r="D812" s="1"/>
      <c r="E812" s="1"/>
      <c r="F812" s="1"/>
      <c r="G812" s="8"/>
      <c r="H812" s="1"/>
      <c r="I812" s="1"/>
      <c r="J812" s="1"/>
      <c r="K812" s="1"/>
      <c r="L812" s="1"/>
      <c r="M812" s="1"/>
      <c r="N812" s="3"/>
      <c r="O812" s="3"/>
    </row>
    <row r="813" spans="1:15">
      <c r="A813" s="6"/>
      <c r="B813" s="1"/>
      <c r="C813" s="1"/>
      <c r="D813" s="1"/>
      <c r="E813" s="1"/>
      <c r="F813" s="1"/>
      <c r="G813" s="8"/>
      <c r="H813" s="1"/>
      <c r="I813" s="1"/>
      <c r="J813" s="1"/>
      <c r="K813" s="1"/>
      <c r="L813" s="1"/>
      <c r="M813" s="1"/>
      <c r="N813" s="3"/>
      <c r="O813" s="3"/>
    </row>
    <row r="814" spans="1:15">
      <c r="A814" s="6"/>
      <c r="B814" s="1"/>
      <c r="C814" s="1"/>
      <c r="D814" s="1"/>
      <c r="E814" s="1"/>
      <c r="F814" s="1"/>
      <c r="G814" s="8"/>
      <c r="H814" s="1"/>
      <c r="I814" s="1"/>
      <c r="J814" s="1"/>
      <c r="K814" s="1"/>
      <c r="L814" s="1"/>
      <c r="M814" s="1"/>
      <c r="N814" s="3"/>
      <c r="O814" s="3"/>
    </row>
    <row r="815" spans="1:15">
      <c r="A815" s="6"/>
      <c r="B815" s="1"/>
      <c r="C815" s="1"/>
      <c r="D815" s="1"/>
      <c r="E815" s="1"/>
      <c r="F815" s="1"/>
      <c r="G815" s="8"/>
      <c r="H815" s="1"/>
      <c r="I815" s="1"/>
      <c r="J815" s="1"/>
      <c r="K815" s="1"/>
      <c r="L815" s="1"/>
      <c r="M815" s="1"/>
      <c r="N815" s="3"/>
      <c r="O815" s="3"/>
    </row>
    <row r="816" spans="1:15">
      <c r="A816" s="6"/>
      <c r="B816" s="1"/>
      <c r="C816" s="1"/>
      <c r="D816" s="1"/>
      <c r="E816" s="1"/>
      <c r="F816" s="1"/>
      <c r="G816" s="8"/>
      <c r="H816" s="1"/>
      <c r="I816" s="1"/>
      <c r="J816" s="1"/>
      <c r="K816" s="1"/>
      <c r="L816" s="1"/>
      <c r="M816" s="1"/>
      <c r="N816" s="3"/>
      <c r="O816" s="3"/>
    </row>
    <row r="817" spans="1:15">
      <c r="A817" s="6"/>
      <c r="B817" s="1"/>
      <c r="C817" s="1"/>
      <c r="D817" s="1"/>
      <c r="E817" s="1"/>
      <c r="F817" s="1"/>
      <c r="G817" s="8"/>
      <c r="H817" s="1"/>
      <c r="I817" s="1"/>
      <c r="J817" s="1"/>
      <c r="K817" s="1"/>
      <c r="L817" s="1"/>
      <c r="M817" s="1"/>
      <c r="N817" s="3"/>
      <c r="O817" s="3"/>
    </row>
    <row r="818" spans="1:15">
      <c r="A818" s="6"/>
      <c r="B818" s="1"/>
      <c r="C818" s="1"/>
      <c r="D818" s="1"/>
      <c r="E818" s="1"/>
      <c r="F818" s="1"/>
      <c r="G818" s="8"/>
      <c r="H818" s="1"/>
      <c r="I818" s="1"/>
      <c r="J818" s="1"/>
      <c r="K818" s="1"/>
      <c r="L818" s="1"/>
      <c r="M818" s="1"/>
      <c r="N818" s="3"/>
      <c r="O818" s="3"/>
    </row>
    <row r="819" spans="1:15">
      <c r="A819" s="6"/>
      <c r="B819" s="1"/>
      <c r="C819" s="1"/>
      <c r="D819" s="1"/>
      <c r="E819" s="1"/>
      <c r="F819" s="1"/>
      <c r="G819" s="8"/>
      <c r="H819" s="1"/>
      <c r="I819" s="1"/>
      <c r="J819" s="1"/>
      <c r="K819" s="1"/>
      <c r="L819" s="1"/>
      <c r="M819" s="1"/>
      <c r="N819" s="3"/>
      <c r="O819" s="3"/>
    </row>
    <row r="820" spans="1:15">
      <c r="A820" s="6"/>
      <c r="B820" s="1"/>
      <c r="C820" s="1"/>
      <c r="D820" s="1"/>
      <c r="E820" s="1"/>
      <c r="F820" s="1"/>
      <c r="G820" s="8"/>
      <c r="H820" s="1"/>
      <c r="I820" s="1"/>
      <c r="J820" s="1"/>
      <c r="K820" s="1"/>
      <c r="L820" s="1"/>
      <c r="M820" s="1"/>
      <c r="N820" s="3"/>
      <c r="O820" s="3"/>
    </row>
    <row r="821" spans="1:15">
      <c r="A821" s="6"/>
      <c r="B821" s="1"/>
      <c r="C821" s="1"/>
      <c r="D821" s="1"/>
      <c r="E821" s="1"/>
      <c r="F821" s="1"/>
      <c r="G821" s="8"/>
      <c r="H821" s="1"/>
      <c r="I821" s="1"/>
      <c r="J821" s="1"/>
      <c r="K821" s="1"/>
      <c r="L821" s="1"/>
      <c r="M821" s="1"/>
      <c r="N821" s="3"/>
      <c r="O821" s="3"/>
    </row>
    <row r="822" spans="1:15">
      <c r="A822" s="6"/>
      <c r="B822" s="1"/>
      <c r="C822" s="1"/>
      <c r="D822" s="1"/>
      <c r="E822" s="1"/>
      <c r="F822" s="1"/>
      <c r="G822" s="8"/>
      <c r="H822" s="1"/>
      <c r="I822" s="1"/>
      <c r="J822" s="1"/>
      <c r="K822" s="1"/>
      <c r="L822" s="1"/>
      <c r="M822" s="1"/>
      <c r="N822" s="3"/>
      <c r="O822" s="3"/>
    </row>
    <row r="823" spans="1:15">
      <c r="A823" s="6"/>
      <c r="B823" s="1"/>
      <c r="C823" s="1"/>
      <c r="D823" s="1"/>
      <c r="E823" s="1"/>
      <c r="F823" s="1"/>
      <c r="G823" s="8"/>
      <c r="H823" s="1"/>
      <c r="I823" s="1"/>
      <c r="J823" s="1"/>
      <c r="K823" s="1"/>
      <c r="L823" s="1"/>
      <c r="M823" s="1"/>
      <c r="N823" s="3"/>
      <c r="O823" s="3"/>
    </row>
    <row r="824" spans="1:15">
      <c r="A824" s="6"/>
      <c r="B824" s="1"/>
      <c r="C824" s="1"/>
      <c r="D824" s="1"/>
      <c r="E824" s="1"/>
      <c r="F824" s="1"/>
      <c r="G824" s="8"/>
      <c r="H824" s="1"/>
      <c r="I824" s="1"/>
      <c r="J824" s="1"/>
      <c r="K824" s="1"/>
      <c r="L824" s="1"/>
      <c r="M824" s="1"/>
      <c r="N824" s="3"/>
      <c r="O824" s="3"/>
    </row>
    <row r="825" spans="1:15">
      <c r="A825" s="6"/>
      <c r="B825" s="1"/>
      <c r="C825" s="1"/>
      <c r="D825" s="1"/>
      <c r="E825" s="1"/>
      <c r="F825" s="1"/>
      <c r="G825" s="8"/>
      <c r="H825" s="1"/>
      <c r="I825" s="1"/>
      <c r="J825" s="1"/>
      <c r="K825" s="1"/>
      <c r="L825" s="1"/>
      <c r="M825" s="1"/>
      <c r="N825" s="3"/>
      <c r="O825" s="3"/>
    </row>
    <row r="826" spans="1:15">
      <c r="A826" s="6"/>
      <c r="B826" s="1"/>
      <c r="C826" s="1"/>
      <c r="D826" s="1"/>
      <c r="E826" s="1"/>
      <c r="F826" s="1"/>
      <c r="G826" s="8"/>
      <c r="H826" s="1"/>
      <c r="I826" s="1"/>
      <c r="J826" s="1"/>
      <c r="K826" s="1"/>
      <c r="L826" s="1"/>
      <c r="M826" s="1"/>
      <c r="N826" s="3"/>
      <c r="O826" s="3"/>
    </row>
    <row r="827" spans="1:15">
      <c r="A827" s="6"/>
      <c r="B827" s="1"/>
      <c r="C827" s="1"/>
      <c r="D827" s="1"/>
      <c r="E827" s="1"/>
      <c r="F827" s="1"/>
      <c r="G827" s="8"/>
      <c r="H827" s="1"/>
      <c r="I827" s="1"/>
      <c r="J827" s="1"/>
      <c r="K827" s="1"/>
      <c r="L827" s="1"/>
      <c r="M827" s="1"/>
      <c r="N827" s="3"/>
      <c r="O827" s="3"/>
    </row>
    <row r="828" spans="1:15">
      <c r="A828" s="6"/>
      <c r="B828" s="1"/>
      <c r="C828" s="1"/>
      <c r="D828" s="1"/>
      <c r="E828" s="1"/>
      <c r="F828" s="1"/>
      <c r="G828" s="8"/>
      <c r="H828" s="1"/>
      <c r="I828" s="1"/>
      <c r="J828" s="1"/>
      <c r="K828" s="1"/>
      <c r="L828" s="1"/>
      <c r="M828" s="1"/>
      <c r="N828" s="3"/>
      <c r="O828" s="3"/>
    </row>
    <row r="829" spans="1:15">
      <c r="A829" s="6"/>
      <c r="B829" s="1"/>
      <c r="C829" s="1"/>
      <c r="D829" s="1"/>
      <c r="E829" s="1"/>
      <c r="F829" s="1"/>
      <c r="G829" s="8"/>
      <c r="H829" s="1"/>
      <c r="I829" s="1"/>
      <c r="J829" s="1"/>
      <c r="K829" s="1"/>
      <c r="L829" s="1"/>
      <c r="M829" s="1"/>
      <c r="N829" s="3"/>
      <c r="O829" s="3"/>
    </row>
    <row r="830" spans="1:15">
      <c r="A830" s="6"/>
      <c r="B830" s="1"/>
      <c r="C830" s="1"/>
      <c r="D830" s="1"/>
      <c r="E830" s="1"/>
      <c r="F830" s="1"/>
      <c r="G830" s="8"/>
      <c r="H830" s="1"/>
      <c r="I830" s="1"/>
      <c r="J830" s="1"/>
      <c r="K830" s="1"/>
      <c r="L830" s="1"/>
      <c r="M830" s="1"/>
      <c r="N830" s="3"/>
      <c r="O830" s="3"/>
    </row>
    <row r="831" spans="1:15">
      <c r="A831" s="6"/>
      <c r="B831" s="1"/>
      <c r="C831" s="1"/>
      <c r="D831" s="1"/>
      <c r="E831" s="1"/>
      <c r="F831" s="1"/>
      <c r="G831" s="8"/>
      <c r="H831" s="1"/>
      <c r="I831" s="1"/>
      <c r="J831" s="1"/>
      <c r="K831" s="1"/>
      <c r="L831" s="1"/>
      <c r="M831" s="1"/>
      <c r="N831" s="3"/>
      <c r="O831" s="3"/>
    </row>
    <row r="832" spans="1:15">
      <c r="A832" s="6"/>
      <c r="B832" s="1"/>
      <c r="C832" s="1"/>
      <c r="D832" s="1"/>
      <c r="E832" s="1"/>
      <c r="F832" s="1"/>
      <c r="G832" s="8"/>
      <c r="H832" s="1"/>
      <c r="I832" s="1"/>
      <c r="J832" s="1"/>
      <c r="K832" s="1"/>
      <c r="L832" s="1"/>
      <c r="M832" s="1"/>
      <c r="N832" s="3"/>
      <c r="O832" s="3"/>
    </row>
    <row r="833" spans="1:15">
      <c r="A833" s="6"/>
      <c r="B833" s="1"/>
      <c r="C833" s="1"/>
      <c r="D833" s="1"/>
      <c r="E833" s="1"/>
      <c r="F833" s="1"/>
      <c r="G833" s="8"/>
      <c r="H833" s="1"/>
      <c r="I833" s="1"/>
      <c r="J833" s="1"/>
      <c r="K833" s="1"/>
      <c r="L833" s="1"/>
      <c r="M833" s="1"/>
      <c r="N833" s="3"/>
      <c r="O833" s="3"/>
    </row>
    <row r="834" spans="1:15">
      <c r="A834" s="6"/>
      <c r="B834" s="1"/>
      <c r="C834" s="1"/>
      <c r="D834" s="1"/>
      <c r="E834" s="1"/>
      <c r="F834" s="1"/>
      <c r="G834" s="8"/>
      <c r="H834" s="1"/>
      <c r="I834" s="1"/>
      <c r="J834" s="1"/>
      <c r="K834" s="1"/>
      <c r="L834" s="1"/>
      <c r="M834" s="1"/>
      <c r="N834" s="3"/>
      <c r="O834" s="3"/>
    </row>
    <row r="835" spans="1:15">
      <c r="A835" s="6"/>
      <c r="B835" s="1"/>
      <c r="C835" s="1"/>
      <c r="D835" s="1"/>
      <c r="E835" s="1"/>
      <c r="F835" s="1"/>
      <c r="G835" s="8"/>
      <c r="H835" s="1"/>
      <c r="I835" s="1"/>
      <c r="J835" s="1"/>
      <c r="K835" s="1"/>
      <c r="L835" s="1"/>
      <c r="M835" s="1"/>
      <c r="N835" s="3"/>
      <c r="O835" s="3"/>
    </row>
    <row r="836" spans="1:15">
      <c r="A836" s="6"/>
      <c r="B836" s="1"/>
      <c r="C836" s="1"/>
      <c r="D836" s="1"/>
      <c r="E836" s="1"/>
      <c r="F836" s="1"/>
      <c r="G836" s="8"/>
      <c r="H836" s="1"/>
      <c r="I836" s="1"/>
      <c r="J836" s="1"/>
      <c r="K836" s="1"/>
      <c r="L836" s="1"/>
      <c r="M836" s="1"/>
      <c r="N836" s="3"/>
      <c r="O836" s="3"/>
    </row>
    <row r="837" spans="1:15">
      <c r="A837" s="6"/>
      <c r="B837" s="1"/>
      <c r="C837" s="1"/>
      <c r="D837" s="1"/>
      <c r="E837" s="1"/>
      <c r="F837" s="1"/>
      <c r="G837" s="8"/>
      <c r="H837" s="1"/>
      <c r="I837" s="1"/>
      <c r="J837" s="1"/>
      <c r="K837" s="1"/>
      <c r="L837" s="1"/>
      <c r="M837" s="1"/>
      <c r="N837" s="3"/>
      <c r="O837" s="3"/>
    </row>
    <row r="838" spans="1:15">
      <c r="A838" s="6"/>
      <c r="B838" s="1"/>
      <c r="C838" s="1"/>
      <c r="D838" s="1"/>
      <c r="E838" s="1"/>
      <c r="F838" s="1"/>
      <c r="G838" s="8"/>
      <c r="H838" s="1"/>
      <c r="I838" s="1"/>
      <c r="J838" s="1"/>
      <c r="K838" s="1"/>
      <c r="L838" s="1"/>
      <c r="M838" s="1"/>
      <c r="N838" s="3"/>
      <c r="O838" s="3"/>
    </row>
    <row r="839" spans="1:15">
      <c r="A839" s="6"/>
      <c r="B839" s="1"/>
      <c r="C839" s="1"/>
      <c r="D839" s="1"/>
      <c r="E839" s="1"/>
      <c r="F839" s="1"/>
      <c r="G839" s="8"/>
      <c r="H839" s="1"/>
      <c r="I839" s="1"/>
      <c r="J839" s="1"/>
      <c r="K839" s="1"/>
      <c r="L839" s="1"/>
      <c r="M839" s="1"/>
      <c r="N839" s="3"/>
      <c r="O839" s="3"/>
    </row>
    <row r="840" spans="1:15">
      <c r="A840" s="6"/>
      <c r="B840" s="1"/>
      <c r="C840" s="1"/>
      <c r="D840" s="1"/>
      <c r="E840" s="1"/>
      <c r="F840" s="1"/>
      <c r="G840" s="8"/>
      <c r="H840" s="1"/>
      <c r="I840" s="1"/>
      <c r="J840" s="1"/>
      <c r="K840" s="1"/>
      <c r="L840" s="1"/>
      <c r="M840" s="1"/>
      <c r="N840" s="3"/>
      <c r="O840" s="3"/>
    </row>
    <row r="841" spans="1:15">
      <c r="A841" s="6"/>
      <c r="B841" s="1"/>
      <c r="C841" s="1"/>
      <c r="D841" s="1"/>
      <c r="E841" s="1"/>
      <c r="F841" s="1"/>
      <c r="G841" s="8"/>
      <c r="H841" s="1"/>
      <c r="I841" s="1"/>
      <c r="J841" s="1"/>
      <c r="K841" s="1"/>
      <c r="L841" s="1"/>
      <c r="M841" s="1"/>
      <c r="N841" s="3"/>
      <c r="O841" s="3"/>
    </row>
    <row r="842" spans="1:15">
      <c r="A842" s="6"/>
      <c r="B842" s="1"/>
      <c r="C842" s="1"/>
      <c r="D842" s="1"/>
      <c r="E842" s="1"/>
      <c r="F842" s="1"/>
      <c r="G842" s="8"/>
      <c r="H842" s="1"/>
      <c r="I842" s="1"/>
      <c r="J842" s="1"/>
      <c r="K842" s="1"/>
      <c r="L842" s="1"/>
      <c r="M842" s="1"/>
      <c r="N842" s="3"/>
      <c r="O842" s="3"/>
    </row>
    <row r="843" spans="1:15">
      <c r="A843" s="6"/>
      <c r="B843" s="1"/>
      <c r="C843" s="1"/>
      <c r="D843" s="1"/>
      <c r="E843" s="1"/>
      <c r="F843" s="1"/>
      <c r="G843" s="8"/>
      <c r="H843" s="1"/>
      <c r="I843" s="1"/>
      <c r="J843" s="1"/>
      <c r="K843" s="1"/>
      <c r="L843" s="1"/>
      <c r="M843" s="1"/>
      <c r="N843" s="3"/>
      <c r="O843" s="3"/>
    </row>
    <row r="844" spans="1:15">
      <c r="A844" s="6"/>
      <c r="B844" s="1"/>
      <c r="C844" s="1"/>
      <c r="D844" s="1"/>
      <c r="E844" s="1"/>
      <c r="F844" s="1"/>
      <c r="G844" s="8"/>
      <c r="H844" s="1"/>
      <c r="I844" s="1"/>
      <c r="J844" s="1"/>
      <c r="K844" s="1"/>
      <c r="L844" s="1"/>
      <c r="M844" s="1"/>
      <c r="N844" s="3"/>
      <c r="O844" s="3"/>
    </row>
    <row r="845" spans="1:15">
      <c r="A845" s="6"/>
      <c r="B845" s="1"/>
      <c r="C845" s="1"/>
      <c r="D845" s="1"/>
      <c r="E845" s="1"/>
      <c r="F845" s="1"/>
      <c r="G845" s="8"/>
      <c r="H845" s="1"/>
      <c r="I845" s="1"/>
      <c r="J845" s="1"/>
      <c r="K845" s="1"/>
      <c r="L845" s="1"/>
      <c r="M845" s="1"/>
      <c r="N845" s="3"/>
      <c r="O845" s="3"/>
    </row>
    <row r="846" spans="1:15">
      <c r="A846" s="6"/>
      <c r="B846" s="1"/>
      <c r="C846" s="1"/>
      <c r="D846" s="1"/>
      <c r="E846" s="1"/>
      <c r="F846" s="1"/>
      <c r="G846" s="8"/>
      <c r="H846" s="1"/>
      <c r="I846" s="1"/>
      <c r="J846" s="1"/>
      <c r="K846" s="1"/>
      <c r="L846" s="1"/>
      <c r="M846" s="1"/>
      <c r="N846" s="3"/>
      <c r="O846" s="3"/>
    </row>
    <row r="847" spans="1:15">
      <c r="A847" s="6"/>
      <c r="B847" s="1"/>
      <c r="C847" s="1"/>
      <c r="D847" s="1"/>
      <c r="E847" s="1"/>
      <c r="F847" s="1"/>
      <c r="G847" s="8"/>
      <c r="H847" s="1"/>
      <c r="I847" s="1"/>
      <c r="J847" s="1"/>
      <c r="K847" s="1"/>
      <c r="L847" s="1"/>
      <c r="M847" s="1"/>
      <c r="N847" s="3"/>
      <c r="O847" s="3"/>
    </row>
    <row r="848" spans="1:15">
      <c r="A848" s="6"/>
      <c r="B848" s="1"/>
      <c r="C848" s="1"/>
      <c r="D848" s="1"/>
      <c r="E848" s="1"/>
      <c r="F848" s="1"/>
      <c r="G848" s="8"/>
      <c r="H848" s="1"/>
      <c r="I848" s="1"/>
      <c r="J848" s="1"/>
      <c r="K848" s="1"/>
      <c r="L848" s="1"/>
      <c r="M848" s="1"/>
      <c r="N848" s="3"/>
      <c r="O848" s="3"/>
    </row>
    <row r="849" spans="1:15">
      <c r="A849" s="6"/>
      <c r="B849" s="1"/>
      <c r="C849" s="1"/>
      <c r="D849" s="1"/>
      <c r="E849" s="1"/>
      <c r="F849" s="1"/>
      <c r="G849" s="8"/>
      <c r="H849" s="1"/>
      <c r="I849" s="1"/>
      <c r="J849" s="1"/>
      <c r="K849" s="1"/>
      <c r="L849" s="1"/>
      <c r="M849" s="1"/>
      <c r="N849" s="3"/>
      <c r="O849" s="3"/>
    </row>
    <row r="850" spans="1:15">
      <c r="A850" s="6"/>
      <c r="B850" s="1"/>
      <c r="C850" s="1"/>
      <c r="D850" s="1"/>
      <c r="E850" s="1"/>
      <c r="F850" s="1"/>
      <c r="G850" s="8"/>
      <c r="H850" s="1"/>
      <c r="I850" s="1"/>
      <c r="J850" s="1"/>
      <c r="K850" s="1"/>
      <c r="L850" s="1"/>
      <c r="M850" s="1"/>
      <c r="N850" s="3"/>
      <c r="O850" s="3"/>
    </row>
    <row r="851" spans="1:15">
      <c r="A851" s="6"/>
      <c r="B851" s="1"/>
      <c r="C851" s="1"/>
      <c r="D851" s="1"/>
      <c r="E851" s="1"/>
      <c r="F851" s="1"/>
      <c r="G851" s="8"/>
      <c r="H851" s="1"/>
      <c r="I851" s="1"/>
      <c r="J851" s="1"/>
      <c r="K851" s="1"/>
      <c r="L851" s="1"/>
      <c r="M851" s="1"/>
      <c r="N851" s="3"/>
      <c r="O851" s="3"/>
    </row>
    <row r="852" spans="1:15">
      <c r="A852" s="6"/>
      <c r="B852" s="1"/>
      <c r="C852" s="1"/>
      <c r="D852" s="1"/>
      <c r="E852" s="1"/>
      <c r="F852" s="1"/>
      <c r="G852" s="8"/>
      <c r="H852" s="1"/>
      <c r="I852" s="1"/>
      <c r="J852" s="1"/>
      <c r="K852" s="1"/>
      <c r="L852" s="1"/>
      <c r="M852" s="1"/>
      <c r="N852" s="3"/>
      <c r="O852" s="3"/>
    </row>
    <row r="853" spans="1:15">
      <c r="A853" s="6"/>
      <c r="B853" s="1"/>
      <c r="C853" s="1"/>
      <c r="D853" s="1"/>
      <c r="E853" s="1"/>
      <c r="F853" s="1"/>
      <c r="G853" s="8"/>
      <c r="H853" s="1"/>
      <c r="I853" s="1"/>
      <c r="J853" s="1"/>
      <c r="K853" s="1"/>
      <c r="L853" s="1"/>
      <c r="M853" s="1"/>
      <c r="N853" s="3"/>
      <c r="O853" s="3"/>
    </row>
    <row r="854" spans="1:15">
      <c r="A854" s="6"/>
      <c r="B854" s="1"/>
      <c r="C854" s="1"/>
      <c r="D854" s="1"/>
      <c r="E854" s="1"/>
      <c r="F854" s="1"/>
      <c r="G854" s="8"/>
      <c r="H854" s="1"/>
      <c r="I854" s="1"/>
      <c r="J854" s="1"/>
      <c r="K854" s="1"/>
      <c r="L854" s="1"/>
      <c r="M854" s="1"/>
      <c r="N854" s="3"/>
      <c r="O854" s="3"/>
    </row>
    <row r="855" spans="1:15">
      <c r="A855" s="6"/>
      <c r="B855" s="1"/>
      <c r="C855" s="1"/>
      <c r="D855" s="1"/>
      <c r="E855" s="1"/>
      <c r="F855" s="1"/>
      <c r="G855" s="8"/>
      <c r="H855" s="1"/>
      <c r="I855" s="1"/>
      <c r="J855" s="1"/>
      <c r="K855" s="1"/>
      <c r="L855" s="1"/>
      <c r="M855" s="1"/>
      <c r="N855" s="3"/>
      <c r="O855" s="3"/>
    </row>
    <row r="856" spans="1:15">
      <c r="A856" s="6"/>
      <c r="B856" s="1"/>
      <c r="C856" s="1"/>
      <c r="D856" s="1"/>
      <c r="E856" s="1"/>
      <c r="F856" s="1"/>
      <c r="G856" s="8"/>
      <c r="H856" s="1"/>
      <c r="I856" s="1"/>
      <c r="J856" s="1"/>
      <c r="K856" s="1"/>
      <c r="L856" s="1"/>
      <c r="M856" s="1"/>
      <c r="N856" s="3"/>
      <c r="O856" s="3"/>
    </row>
    <row r="857" spans="1:15">
      <c r="A857" s="6"/>
      <c r="B857" s="1"/>
      <c r="C857" s="1"/>
      <c r="D857" s="1"/>
      <c r="E857" s="1"/>
      <c r="F857" s="1"/>
      <c r="G857" s="8"/>
      <c r="H857" s="1"/>
      <c r="I857" s="1"/>
      <c r="J857" s="1"/>
      <c r="K857" s="1"/>
      <c r="L857" s="1"/>
      <c r="M857" s="1"/>
      <c r="N857" s="3"/>
      <c r="O857" s="3"/>
    </row>
    <row r="858" spans="1:15">
      <c r="A858" s="6"/>
      <c r="B858" s="1"/>
      <c r="C858" s="1"/>
      <c r="D858" s="1"/>
      <c r="E858" s="1"/>
      <c r="F858" s="1"/>
      <c r="G858" s="8"/>
      <c r="H858" s="1"/>
      <c r="I858" s="1"/>
      <c r="J858" s="1"/>
      <c r="K858" s="1"/>
      <c r="L858" s="1"/>
      <c r="M858" s="1"/>
      <c r="N858" s="3"/>
      <c r="O858" s="3"/>
    </row>
    <row r="859" spans="1:15">
      <c r="A859" s="6"/>
      <c r="B859" s="1"/>
      <c r="C859" s="1"/>
      <c r="D859" s="1"/>
      <c r="E859" s="1"/>
      <c r="F859" s="1"/>
      <c r="G859" s="8"/>
      <c r="H859" s="1"/>
      <c r="I859" s="1"/>
      <c r="J859" s="1"/>
      <c r="K859" s="1"/>
      <c r="L859" s="1"/>
      <c r="M859" s="1"/>
      <c r="N859" s="3"/>
      <c r="O859" s="3"/>
    </row>
    <row r="860" spans="1:15">
      <c r="A860" s="6"/>
      <c r="B860" s="1"/>
      <c r="C860" s="1"/>
      <c r="D860" s="1"/>
      <c r="E860" s="1"/>
      <c r="F860" s="1"/>
      <c r="G860" s="8"/>
      <c r="H860" s="1"/>
      <c r="I860" s="1"/>
      <c r="J860" s="1"/>
      <c r="K860" s="1"/>
      <c r="L860" s="1"/>
      <c r="M860" s="1"/>
      <c r="N860" s="3"/>
      <c r="O860" s="3"/>
    </row>
    <row r="861" spans="1:15">
      <c r="A861" s="6"/>
      <c r="B861" s="1"/>
      <c r="C861" s="1"/>
      <c r="D861" s="1"/>
      <c r="E861" s="1"/>
      <c r="F861" s="1"/>
      <c r="G861" s="8"/>
      <c r="H861" s="1"/>
      <c r="I861" s="1"/>
      <c r="J861" s="1"/>
      <c r="K861" s="1"/>
      <c r="L861" s="1"/>
      <c r="M861" s="1"/>
      <c r="N861" s="3"/>
      <c r="O861" s="3"/>
    </row>
    <row r="862" spans="1:15">
      <c r="A862" s="6"/>
      <c r="B862" s="1"/>
      <c r="C862" s="1"/>
      <c r="D862" s="1"/>
      <c r="E862" s="1"/>
      <c r="F862" s="1"/>
      <c r="G862" s="8"/>
      <c r="H862" s="1"/>
      <c r="I862" s="1"/>
      <c r="J862" s="1"/>
      <c r="K862" s="1"/>
      <c r="L862" s="1"/>
      <c r="M862" s="1"/>
      <c r="N862" s="3"/>
      <c r="O862" s="3"/>
    </row>
    <row r="863" spans="1:15">
      <c r="A863" s="6"/>
      <c r="B863" s="1"/>
      <c r="C863" s="1"/>
      <c r="D863" s="1"/>
      <c r="E863" s="1"/>
      <c r="F863" s="1"/>
      <c r="G863" s="8"/>
      <c r="H863" s="1"/>
      <c r="I863" s="1"/>
      <c r="J863" s="1"/>
      <c r="K863" s="1"/>
      <c r="L863" s="1"/>
      <c r="M863" s="1"/>
      <c r="N863" s="3"/>
      <c r="O863" s="3"/>
    </row>
    <row r="864" spans="1:15">
      <c r="A864" s="6"/>
      <c r="B864" s="1"/>
      <c r="C864" s="1"/>
      <c r="D864" s="1"/>
      <c r="E864" s="1"/>
      <c r="F864" s="1"/>
      <c r="G864" s="8"/>
      <c r="H864" s="1"/>
      <c r="I864" s="1"/>
      <c r="J864" s="1"/>
      <c r="K864" s="1"/>
      <c r="L864" s="1"/>
      <c r="M864" s="1"/>
      <c r="N864" s="3"/>
      <c r="O864" s="3"/>
    </row>
    <row r="865" spans="1:15">
      <c r="A865" s="6"/>
      <c r="B865" s="1"/>
      <c r="C865" s="1"/>
      <c r="D865" s="1"/>
      <c r="E865" s="1"/>
      <c r="F865" s="1"/>
      <c r="G865" s="8"/>
      <c r="H865" s="1"/>
      <c r="I865" s="1"/>
      <c r="J865" s="1"/>
      <c r="K865" s="1"/>
      <c r="L865" s="1"/>
      <c r="M865" s="1"/>
      <c r="N865" s="3"/>
      <c r="O865" s="3"/>
    </row>
    <row r="866" spans="1:15">
      <c r="A866" s="6"/>
      <c r="B866" s="1"/>
      <c r="C866" s="1"/>
      <c r="D866" s="1"/>
      <c r="E866" s="1"/>
      <c r="F866" s="1"/>
      <c r="G866" s="8"/>
      <c r="H866" s="1"/>
      <c r="I866" s="1"/>
      <c r="J866" s="1"/>
      <c r="K866" s="1"/>
      <c r="L866" s="1"/>
      <c r="M866" s="1"/>
      <c r="N866" s="3"/>
      <c r="O866" s="3"/>
    </row>
    <row r="867" spans="1:15">
      <c r="A867" s="6"/>
      <c r="B867" s="1"/>
      <c r="C867" s="1"/>
      <c r="D867" s="1"/>
      <c r="E867" s="1"/>
      <c r="F867" s="1"/>
      <c r="G867" s="8"/>
      <c r="H867" s="1"/>
      <c r="I867" s="1"/>
      <c r="J867" s="1"/>
      <c r="K867" s="1"/>
      <c r="L867" s="1"/>
      <c r="M867" s="1"/>
      <c r="N867" s="3"/>
      <c r="O867" s="3"/>
    </row>
    <row r="868" spans="1:15">
      <c r="A868" s="6"/>
      <c r="B868" s="1"/>
      <c r="C868" s="1"/>
      <c r="D868" s="1"/>
      <c r="E868" s="1"/>
      <c r="F868" s="1"/>
      <c r="G868" s="8"/>
      <c r="H868" s="1"/>
      <c r="I868" s="1"/>
      <c r="J868" s="1"/>
      <c r="K868" s="1"/>
      <c r="L868" s="1"/>
      <c r="M868" s="1"/>
      <c r="N868" s="3"/>
      <c r="O868" s="3"/>
    </row>
    <row r="869" spans="1:15">
      <c r="A869" s="6"/>
      <c r="B869" s="1"/>
      <c r="C869" s="1"/>
      <c r="D869" s="1"/>
      <c r="E869" s="1"/>
      <c r="F869" s="1"/>
      <c r="G869" s="8"/>
      <c r="H869" s="1"/>
      <c r="I869" s="1"/>
      <c r="J869" s="1"/>
      <c r="K869" s="1"/>
      <c r="L869" s="1"/>
      <c r="M869" s="1"/>
      <c r="N869" s="3"/>
      <c r="O869" s="3"/>
    </row>
    <row r="870" spans="1:15">
      <c r="A870" s="6"/>
      <c r="B870" s="1"/>
      <c r="C870" s="1"/>
      <c r="D870" s="1"/>
      <c r="E870" s="1"/>
      <c r="F870" s="1"/>
      <c r="G870" s="8"/>
      <c r="H870" s="1"/>
      <c r="I870" s="1"/>
      <c r="J870" s="1"/>
      <c r="K870" s="1"/>
      <c r="L870" s="1"/>
      <c r="M870" s="1"/>
      <c r="N870" s="3"/>
      <c r="O870" s="3"/>
    </row>
    <row r="871" spans="1:15">
      <c r="A871" s="6"/>
      <c r="B871" s="1"/>
      <c r="C871" s="1"/>
      <c r="D871" s="1"/>
      <c r="E871" s="1"/>
      <c r="F871" s="1"/>
      <c r="G871" s="8"/>
      <c r="H871" s="1"/>
      <c r="I871" s="1"/>
      <c r="J871" s="1"/>
      <c r="K871" s="1"/>
      <c r="L871" s="1"/>
      <c r="M871" s="1"/>
      <c r="N871" s="3"/>
      <c r="O871" s="3"/>
    </row>
    <row r="872" spans="1:15">
      <c r="A872" s="6"/>
      <c r="B872" s="1"/>
      <c r="C872" s="1"/>
      <c r="D872" s="1"/>
      <c r="E872" s="1"/>
      <c r="F872" s="1"/>
      <c r="G872" s="8"/>
      <c r="H872" s="1"/>
      <c r="I872" s="1"/>
      <c r="J872" s="1"/>
      <c r="K872" s="1"/>
      <c r="L872" s="1"/>
      <c r="M872" s="1"/>
      <c r="N872" s="3"/>
      <c r="O872" s="3"/>
    </row>
    <row r="873" spans="1:15">
      <c r="A873" s="6"/>
      <c r="B873" s="1"/>
      <c r="C873" s="1"/>
      <c r="D873" s="1"/>
      <c r="E873" s="1"/>
      <c r="F873" s="1"/>
      <c r="G873" s="8"/>
      <c r="H873" s="1"/>
      <c r="I873" s="1"/>
      <c r="J873" s="1"/>
      <c r="K873" s="1"/>
      <c r="L873" s="1"/>
      <c r="M873" s="1"/>
      <c r="N873" s="3"/>
      <c r="O873" s="3"/>
    </row>
    <row r="874" spans="1:15">
      <c r="A874" s="1"/>
      <c r="B874" s="1"/>
      <c r="C874" s="1"/>
      <c r="D874" s="1"/>
      <c r="E874" s="1"/>
      <c r="F874" s="1"/>
      <c r="G874" s="8"/>
      <c r="H874" s="1"/>
      <c r="I874" s="1"/>
      <c r="J874" s="1"/>
      <c r="K874" s="1"/>
      <c r="L874" s="1"/>
      <c r="M874" s="1"/>
      <c r="N874" s="3"/>
      <c r="O874" s="3"/>
    </row>
    <row r="875" spans="1:15">
      <c r="A875" s="1"/>
      <c r="B875" s="1"/>
      <c r="C875" s="1"/>
      <c r="D875" s="1"/>
      <c r="E875" s="1"/>
      <c r="F875" s="1"/>
      <c r="G875" s="8"/>
      <c r="H875" s="1"/>
      <c r="I875" s="1"/>
      <c r="J875" s="1"/>
      <c r="K875" s="1"/>
      <c r="L875" s="1"/>
      <c r="M875" s="1"/>
      <c r="N875" s="3"/>
      <c r="O875" s="3"/>
    </row>
    <row r="876" spans="1:15">
      <c r="A876" s="1"/>
      <c r="B876" s="1"/>
      <c r="C876" s="1"/>
      <c r="D876" s="1"/>
      <c r="E876" s="1"/>
      <c r="F876" s="1"/>
      <c r="G876" s="8"/>
      <c r="H876" s="1"/>
      <c r="I876" s="1"/>
      <c r="J876" s="1"/>
      <c r="K876" s="1"/>
      <c r="L876" s="1"/>
      <c r="M876" s="1"/>
      <c r="N876" s="3"/>
      <c r="O876" s="3"/>
    </row>
    <row r="877" spans="1:15">
      <c r="A877" s="1"/>
      <c r="B877" s="1"/>
      <c r="C877" s="1"/>
      <c r="D877" s="1"/>
      <c r="E877" s="1"/>
      <c r="F877" s="1"/>
      <c r="G877" s="8"/>
      <c r="H877" s="1"/>
      <c r="I877" s="1"/>
      <c r="J877" s="1"/>
      <c r="K877" s="1"/>
      <c r="L877" s="1"/>
      <c r="M877" s="1"/>
      <c r="N877" s="3"/>
      <c r="O877" s="3"/>
    </row>
    <row r="878" spans="1:15">
      <c r="A878" s="1"/>
      <c r="B878" s="1"/>
      <c r="C878" s="1"/>
      <c r="D878" s="1"/>
      <c r="E878" s="1"/>
      <c r="F878" s="1"/>
      <c r="G878" s="8"/>
      <c r="H878" s="1"/>
      <c r="I878" s="1"/>
      <c r="J878" s="1"/>
      <c r="K878" s="1"/>
      <c r="L878" s="1"/>
      <c r="M878" s="1"/>
      <c r="N878" s="3"/>
      <c r="O878" s="3"/>
    </row>
    <row r="879" spans="1:15">
      <c r="A879" s="1"/>
      <c r="B879" s="1"/>
      <c r="C879" s="1"/>
      <c r="D879" s="1"/>
      <c r="E879" s="1"/>
      <c r="F879" s="1"/>
      <c r="G879" s="8"/>
      <c r="H879" s="1"/>
      <c r="I879" s="1"/>
      <c r="J879" s="1"/>
      <c r="K879" s="1"/>
      <c r="L879" s="1"/>
      <c r="M879" s="1"/>
      <c r="N879" s="3"/>
      <c r="O879" s="3"/>
    </row>
    <row r="880" spans="1:15">
      <c r="A880" s="1"/>
      <c r="B880" s="1"/>
      <c r="C880" s="1"/>
      <c r="D880" s="1"/>
      <c r="E880" s="1"/>
      <c r="F880" s="1"/>
      <c r="G880" s="8"/>
      <c r="H880" s="1"/>
      <c r="I880" s="1"/>
      <c r="J880" s="1"/>
      <c r="K880" s="1"/>
      <c r="L880" s="1"/>
      <c r="M880" s="1"/>
      <c r="N880" s="3"/>
      <c r="O880" s="3"/>
    </row>
    <row r="881" spans="7:15">
      <c r="G881" s="8"/>
      <c r="H881" s="1"/>
      <c r="I881" s="1"/>
      <c r="J881" s="1"/>
      <c r="K881" s="1"/>
      <c r="L881" s="1"/>
      <c r="M881" s="1"/>
      <c r="N881" s="3"/>
      <c r="O881" s="3"/>
    </row>
    <row r="882" spans="7:15">
      <c r="G882" s="8"/>
      <c r="H882" s="1"/>
      <c r="I882" s="1"/>
      <c r="J882" s="1"/>
      <c r="K882" s="1"/>
      <c r="L882" s="1"/>
      <c r="M882" s="1"/>
      <c r="N882" s="3"/>
      <c r="O882" s="3"/>
    </row>
    <row r="883" spans="7:15">
      <c r="G883" s="8"/>
      <c r="H883" s="1"/>
      <c r="I883" s="1"/>
      <c r="J883" s="1"/>
      <c r="K883" s="1"/>
      <c r="L883" s="1"/>
      <c r="M883" s="1"/>
      <c r="N883" s="3"/>
      <c r="O883" s="3"/>
    </row>
    <row r="884" spans="7:15">
      <c r="G884" s="8"/>
      <c r="H884" s="1"/>
      <c r="I884" s="1"/>
      <c r="J884" s="1"/>
      <c r="K884" s="1"/>
      <c r="L884" s="1"/>
      <c r="M884" s="1"/>
      <c r="N884" s="3"/>
      <c r="O884" s="3"/>
    </row>
    <row r="885" spans="7:15">
      <c r="G885" s="8"/>
      <c r="H885" s="1"/>
      <c r="I885" s="1"/>
      <c r="J885" s="1"/>
      <c r="K885" s="1"/>
      <c r="L885" s="1"/>
      <c r="M885" s="1"/>
      <c r="N885" s="3"/>
      <c r="O885" s="3"/>
    </row>
    <row r="886" spans="7:15">
      <c r="G886" s="8"/>
      <c r="H886" s="1"/>
      <c r="I886" s="1"/>
      <c r="J886" s="1"/>
      <c r="K886" s="1"/>
      <c r="L886" s="1"/>
      <c r="M886" s="1"/>
      <c r="N886" s="3"/>
      <c r="O886" s="3"/>
    </row>
    <row r="887" spans="7:15">
      <c r="G887" s="8"/>
      <c r="H887" s="1"/>
      <c r="I887" s="1"/>
      <c r="J887" s="1"/>
      <c r="K887" s="1"/>
      <c r="L887" s="1"/>
      <c r="M887" s="1"/>
      <c r="N887" s="3"/>
      <c r="O887" s="3"/>
    </row>
    <row r="888" spans="7:15">
      <c r="G888" s="8"/>
      <c r="H888" s="1"/>
      <c r="I888" s="1"/>
      <c r="J888" s="1"/>
      <c r="K888" s="1"/>
      <c r="L888" s="1"/>
      <c r="M888" s="1"/>
      <c r="N888" s="3"/>
      <c r="O888" s="3"/>
    </row>
    <row r="889" spans="7:15">
      <c r="G889" s="8"/>
      <c r="H889" s="1"/>
      <c r="I889" s="1"/>
      <c r="J889" s="1"/>
      <c r="K889" s="1"/>
      <c r="L889" s="1"/>
      <c r="M889" s="1"/>
      <c r="N889" s="3"/>
      <c r="O889" s="3"/>
    </row>
    <row r="890" spans="7:15">
      <c r="G890" s="8"/>
      <c r="H890" s="1"/>
      <c r="I890" s="1"/>
      <c r="J890" s="1"/>
      <c r="K890" s="1"/>
      <c r="L890" s="1"/>
      <c r="M890" s="1"/>
      <c r="N890" s="3"/>
      <c r="O890" s="3"/>
    </row>
    <row r="891" spans="7:15">
      <c r="G891" s="8"/>
      <c r="H891" s="1"/>
      <c r="I891" s="1"/>
      <c r="J891" s="1"/>
      <c r="K891" s="1"/>
      <c r="L891" s="1"/>
      <c r="M891" s="1"/>
      <c r="N891" s="3"/>
      <c r="O891" s="3"/>
    </row>
    <row r="892" spans="7:15">
      <c r="G892" s="8"/>
      <c r="H892" s="1"/>
      <c r="I892" s="1"/>
      <c r="J892" s="1"/>
      <c r="K892" s="1"/>
      <c r="L892" s="1"/>
      <c r="M892" s="1"/>
      <c r="N892" s="3"/>
      <c r="O892" s="3"/>
    </row>
    <row r="893" spans="7:15">
      <c r="G893" s="8"/>
      <c r="H893" s="1"/>
      <c r="I893" s="1"/>
      <c r="J893" s="1"/>
      <c r="K893" s="1"/>
      <c r="L893" s="1"/>
      <c r="M893" s="1"/>
      <c r="N893" s="3"/>
      <c r="O893" s="3"/>
    </row>
    <row r="894" spans="7:15">
      <c r="G894" s="8"/>
      <c r="H894" s="1"/>
      <c r="I894" s="1"/>
      <c r="J894" s="1"/>
      <c r="K894" s="1"/>
      <c r="L894" s="1"/>
      <c r="M894" s="1"/>
      <c r="N894" s="3"/>
      <c r="O894" s="3"/>
    </row>
    <row r="895" spans="7:15">
      <c r="G895" s="8"/>
      <c r="H895" s="1"/>
      <c r="I895" s="1"/>
      <c r="J895" s="1"/>
      <c r="K895" s="1"/>
      <c r="L895" s="1"/>
      <c r="M895" s="1"/>
      <c r="N895" s="3"/>
      <c r="O895" s="3"/>
    </row>
    <row r="896" spans="7:15">
      <c r="G896" s="8"/>
      <c r="H896" s="1"/>
      <c r="I896" s="1"/>
      <c r="J896" s="1"/>
      <c r="K896" s="1"/>
      <c r="L896" s="1"/>
      <c r="M896" s="1"/>
      <c r="N896" s="3"/>
      <c r="O896" s="3"/>
    </row>
    <row r="897" spans="7:15">
      <c r="G897" s="8"/>
      <c r="H897" s="1"/>
      <c r="I897" s="1"/>
      <c r="J897" s="1"/>
      <c r="K897" s="1"/>
      <c r="L897" s="1"/>
      <c r="M897" s="1"/>
      <c r="N897" s="3"/>
      <c r="O897" s="3"/>
    </row>
    <row r="898" spans="7:15">
      <c r="G898" s="8"/>
      <c r="H898" s="1"/>
      <c r="I898" s="1"/>
      <c r="J898" s="1"/>
      <c r="K898" s="1"/>
      <c r="L898" s="1"/>
      <c r="M898" s="1"/>
      <c r="N898" s="3"/>
      <c r="O898" s="3"/>
    </row>
    <row r="899" spans="7:15">
      <c r="G899" s="8"/>
      <c r="H899" s="1"/>
      <c r="I899" s="1"/>
      <c r="J899" s="1"/>
      <c r="K899" s="1"/>
      <c r="L899" s="1"/>
      <c r="M899" s="1"/>
      <c r="N899" s="3"/>
      <c r="O899" s="3"/>
    </row>
    <row r="900" spans="7:15">
      <c r="G900" s="8"/>
      <c r="H900" s="1"/>
      <c r="I900" s="1"/>
      <c r="J900" s="1"/>
      <c r="K900" s="1"/>
      <c r="L900" s="1"/>
      <c r="M900" s="1"/>
      <c r="N900" s="3"/>
      <c r="O900" s="3"/>
    </row>
    <row r="901" spans="7:15">
      <c r="G901" s="8"/>
      <c r="H901" s="1"/>
      <c r="I901" s="1"/>
      <c r="J901" s="1"/>
      <c r="K901" s="1"/>
      <c r="L901" s="1"/>
      <c r="M901" s="1"/>
      <c r="N901" s="3"/>
      <c r="O901" s="3"/>
    </row>
    <row r="902" spans="7:15">
      <c r="G902" s="8"/>
      <c r="H902" s="1"/>
      <c r="I902" s="1"/>
      <c r="J902" s="1"/>
      <c r="K902" s="1"/>
      <c r="L902" s="1"/>
      <c r="M902" s="1"/>
      <c r="N902" s="3"/>
      <c r="O902" s="3"/>
    </row>
    <row r="903" spans="7:15">
      <c r="G903" s="8"/>
      <c r="H903" s="1"/>
      <c r="I903" s="1"/>
      <c r="J903" s="1"/>
      <c r="K903" s="1"/>
      <c r="L903" s="1"/>
      <c r="M903" s="1"/>
      <c r="N903" s="3"/>
      <c r="O903" s="3"/>
    </row>
    <row r="904" spans="7:15">
      <c r="G904" s="8"/>
      <c r="H904" s="1"/>
      <c r="I904" s="1"/>
      <c r="J904" s="1"/>
      <c r="K904" s="1"/>
      <c r="L904" s="1"/>
      <c r="M904" s="1"/>
      <c r="N904" s="3"/>
      <c r="O904" s="3"/>
    </row>
    <row r="905" spans="7:15">
      <c r="G905" s="8"/>
      <c r="H905" s="1"/>
      <c r="I905" s="1"/>
      <c r="J905" s="1"/>
      <c r="K905" s="1"/>
      <c r="L905" s="1"/>
      <c r="M905" s="1"/>
      <c r="N905" s="3"/>
      <c r="O905" s="3"/>
    </row>
    <row r="906" spans="7:15">
      <c r="G906" s="8"/>
      <c r="H906" s="1"/>
      <c r="I906" s="1"/>
      <c r="J906" s="1"/>
      <c r="K906" s="1"/>
      <c r="L906" s="1"/>
      <c r="M906" s="1"/>
      <c r="N906" s="3"/>
      <c r="O906" s="3"/>
    </row>
    <row r="907" spans="7:15">
      <c r="G907" s="8"/>
      <c r="H907" s="1"/>
      <c r="I907" s="1"/>
      <c r="J907" s="1"/>
      <c r="K907" s="1"/>
      <c r="L907" s="1"/>
      <c r="M907" s="1"/>
      <c r="N907" s="3"/>
      <c r="O907" s="3"/>
    </row>
    <row r="908" spans="7:15">
      <c r="G908" s="8"/>
      <c r="H908" s="1"/>
      <c r="I908" s="1"/>
      <c r="J908" s="1"/>
      <c r="K908" s="1"/>
      <c r="L908" s="1"/>
      <c r="M908" s="1"/>
      <c r="N908" s="3"/>
      <c r="O908" s="3"/>
    </row>
    <row r="909" spans="7:15">
      <c r="G909" s="8"/>
      <c r="H909" s="1"/>
      <c r="I909" s="1"/>
      <c r="J909" s="1"/>
      <c r="K909" s="1"/>
      <c r="L909" s="1"/>
      <c r="M909" s="1"/>
      <c r="N909" s="3"/>
      <c r="O909" s="3"/>
    </row>
    <row r="910" spans="7:15">
      <c r="G910" s="8"/>
      <c r="H910" s="1"/>
      <c r="I910" s="1"/>
      <c r="J910" s="1"/>
      <c r="K910" s="1"/>
      <c r="L910" s="1"/>
      <c r="M910" s="1"/>
      <c r="N910" s="3"/>
      <c r="O910" s="3"/>
    </row>
    <row r="911" spans="7:15">
      <c r="G911" s="8"/>
      <c r="H911" s="1"/>
      <c r="I911" s="1"/>
      <c r="J911" s="1"/>
      <c r="K911" s="1"/>
      <c r="L911" s="1"/>
      <c r="M911" s="1"/>
      <c r="N911" s="3"/>
      <c r="O911" s="3"/>
    </row>
    <row r="912" spans="7:15">
      <c r="G912" s="8"/>
      <c r="H912" s="1"/>
      <c r="I912" s="1"/>
      <c r="J912" s="1"/>
      <c r="K912" s="1"/>
      <c r="L912" s="1"/>
      <c r="M912" s="1"/>
      <c r="N912" s="3"/>
      <c r="O912" s="3"/>
    </row>
    <row r="913" spans="7:15">
      <c r="G913" s="8"/>
      <c r="H913" s="1"/>
      <c r="I913" s="1"/>
      <c r="J913" s="1"/>
      <c r="K913" s="1"/>
      <c r="L913" s="1"/>
      <c r="M913" s="1"/>
      <c r="N913" s="3"/>
      <c r="O913" s="3"/>
    </row>
    <row r="914" spans="7:15">
      <c r="G914" s="8"/>
      <c r="H914" s="1"/>
      <c r="I914" s="1"/>
      <c r="J914" s="1"/>
      <c r="K914" s="1"/>
      <c r="L914" s="1"/>
      <c r="M914" s="1"/>
      <c r="N914" s="3"/>
      <c r="O914" s="3"/>
    </row>
    <row r="915" spans="7:15">
      <c r="G915" s="8"/>
      <c r="H915" s="1"/>
      <c r="I915" s="1"/>
      <c r="J915" s="1"/>
      <c r="K915" s="1"/>
      <c r="L915" s="1"/>
      <c r="M915" s="1"/>
      <c r="N915" s="3"/>
      <c r="O915" s="3"/>
    </row>
    <row r="916" spans="7:15">
      <c r="G916" s="8"/>
      <c r="H916" s="1"/>
      <c r="I916" s="1"/>
      <c r="J916" s="1"/>
      <c r="K916" s="1"/>
      <c r="L916" s="1"/>
      <c r="M916" s="1"/>
      <c r="N916" s="3"/>
      <c r="O916" s="3"/>
    </row>
    <row r="917" spans="7:15">
      <c r="G917" s="8"/>
      <c r="H917" s="1"/>
      <c r="I917" s="1"/>
      <c r="J917" s="1"/>
      <c r="K917" s="1"/>
      <c r="L917" s="1"/>
      <c r="M917" s="1"/>
      <c r="N917" s="3"/>
      <c r="O917" s="3"/>
    </row>
    <row r="918" spans="7:15">
      <c r="G918" s="8"/>
      <c r="H918" s="1"/>
      <c r="I918" s="1"/>
      <c r="J918" s="1"/>
      <c r="K918" s="1"/>
      <c r="L918" s="1"/>
      <c r="M918" s="1"/>
      <c r="N918" s="3"/>
      <c r="O918" s="3"/>
    </row>
    <row r="919" spans="7:15">
      <c r="G919" s="8"/>
      <c r="H919" s="1"/>
      <c r="I919" s="1"/>
      <c r="J919" s="1"/>
      <c r="K919" s="1"/>
      <c r="L919" s="1"/>
      <c r="M919" s="1"/>
      <c r="N919" s="3"/>
      <c r="O919" s="3"/>
    </row>
    <row r="920" spans="7:15">
      <c r="G920" s="8"/>
      <c r="H920" s="1"/>
      <c r="I920" s="1"/>
      <c r="J920" s="1"/>
      <c r="K920" s="1"/>
      <c r="L920" s="1"/>
      <c r="M920" s="1"/>
      <c r="N920" s="3"/>
      <c r="O920" s="3"/>
    </row>
    <row r="921" spans="7:15">
      <c r="G921" s="8"/>
      <c r="H921" s="1"/>
      <c r="I921" s="1"/>
      <c r="J921" s="1"/>
      <c r="K921" s="1"/>
      <c r="L921" s="1"/>
      <c r="M921" s="1"/>
      <c r="N921" s="3"/>
      <c r="O921" s="3"/>
    </row>
    <row r="922" spans="7:15">
      <c r="G922" s="8"/>
      <c r="H922" s="1"/>
      <c r="I922" s="1"/>
      <c r="J922" s="1"/>
      <c r="K922" s="1"/>
      <c r="L922" s="1"/>
      <c r="M922" s="1"/>
      <c r="N922" s="3"/>
      <c r="O922" s="3"/>
    </row>
    <row r="923" spans="7:15">
      <c r="G923" s="8"/>
      <c r="H923" s="1"/>
      <c r="I923" s="1"/>
      <c r="J923" s="1"/>
      <c r="K923" s="1"/>
      <c r="L923" s="1"/>
      <c r="M923" s="1"/>
      <c r="N923" s="3"/>
      <c r="O923" s="3"/>
    </row>
    <row r="924" spans="7:15">
      <c r="G924" s="8"/>
      <c r="H924" s="1"/>
      <c r="I924" s="1"/>
      <c r="J924" s="1"/>
      <c r="K924" s="1"/>
      <c r="L924" s="1"/>
      <c r="M924" s="1"/>
      <c r="N924" s="3"/>
      <c r="O924" s="3"/>
    </row>
    <row r="925" spans="7:15">
      <c r="G925" s="8"/>
      <c r="H925" s="1"/>
      <c r="I925" s="1"/>
      <c r="J925" s="1"/>
      <c r="K925" s="1"/>
      <c r="L925" s="1"/>
      <c r="M925" s="1"/>
      <c r="N925" s="3"/>
      <c r="O925" s="3"/>
    </row>
    <row r="926" spans="7:15">
      <c r="G926" s="8"/>
      <c r="H926" s="1"/>
      <c r="I926" s="1"/>
      <c r="J926" s="1"/>
      <c r="K926" s="1"/>
      <c r="L926" s="1"/>
      <c r="M926" s="1"/>
      <c r="N926" s="3"/>
      <c r="O926" s="3"/>
    </row>
    <row r="927" spans="7:15">
      <c r="G927" s="8"/>
      <c r="H927" s="1"/>
      <c r="I927" s="1"/>
      <c r="J927" s="1"/>
      <c r="K927" s="1"/>
      <c r="L927" s="1"/>
      <c r="M927" s="1"/>
      <c r="N927" s="3"/>
      <c r="O927" s="3"/>
    </row>
    <row r="928" spans="7:15">
      <c r="G928" s="8"/>
      <c r="H928" s="1"/>
      <c r="I928" s="1"/>
      <c r="J928" s="1"/>
      <c r="K928" s="1"/>
      <c r="L928" s="1"/>
      <c r="M928" s="1"/>
      <c r="N928" s="3"/>
      <c r="O928" s="3"/>
    </row>
    <row r="929" spans="7:15">
      <c r="G929" s="8"/>
      <c r="H929" s="1"/>
      <c r="I929" s="1"/>
      <c r="J929" s="1"/>
      <c r="K929" s="1"/>
      <c r="L929" s="1"/>
      <c r="M929" s="1"/>
      <c r="N929" s="3"/>
      <c r="O929" s="3"/>
    </row>
    <row r="930" spans="7:15">
      <c r="G930" s="8"/>
      <c r="H930" s="1"/>
      <c r="I930" s="1"/>
      <c r="J930" s="1"/>
      <c r="K930" s="1"/>
      <c r="L930" s="1"/>
      <c r="M930" s="1"/>
      <c r="N930" s="3"/>
      <c r="O930" s="3"/>
    </row>
    <row r="931" spans="7:15">
      <c r="G931" s="8"/>
      <c r="H931" s="1"/>
      <c r="I931" s="1"/>
      <c r="J931" s="1"/>
      <c r="K931" s="1"/>
      <c r="L931" s="1"/>
      <c r="M931" s="1"/>
      <c r="N931" s="3"/>
      <c r="O931" s="3"/>
    </row>
    <row r="932" spans="7:15">
      <c r="G932" s="8"/>
      <c r="H932" s="1"/>
      <c r="I932" s="1"/>
      <c r="J932" s="1"/>
      <c r="K932" s="1"/>
      <c r="L932" s="1"/>
      <c r="M932" s="1"/>
      <c r="N932" s="3"/>
      <c r="O932" s="3"/>
    </row>
    <row r="933" spans="7:15">
      <c r="G933" s="8"/>
      <c r="H933" s="1"/>
      <c r="I933" s="1"/>
      <c r="J933" s="1"/>
      <c r="K933" s="1"/>
      <c r="L933" s="1"/>
      <c r="M933" s="1"/>
      <c r="N933" s="3"/>
      <c r="O933" s="3"/>
    </row>
    <row r="934" spans="7:15">
      <c r="G934" s="8"/>
      <c r="H934" s="1"/>
      <c r="I934" s="1"/>
      <c r="J934" s="1"/>
      <c r="K934" s="1"/>
      <c r="L934" s="1"/>
      <c r="M934" s="1"/>
      <c r="N934" s="3"/>
      <c r="O934" s="3"/>
    </row>
    <row r="935" spans="7:15">
      <c r="G935" s="8"/>
      <c r="H935" s="1"/>
      <c r="I935" s="1"/>
      <c r="J935" s="1"/>
      <c r="K935" s="1"/>
      <c r="L935" s="1"/>
      <c r="M935" s="1"/>
      <c r="N935" s="3"/>
      <c r="O935" s="3"/>
    </row>
    <row r="936" spans="7:15">
      <c r="G936" s="8"/>
      <c r="H936" s="1"/>
      <c r="I936" s="1"/>
      <c r="J936" s="1"/>
      <c r="K936" s="1"/>
      <c r="L936" s="1"/>
      <c r="M936" s="1"/>
      <c r="N936" s="3"/>
      <c r="O936" s="3"/>
    </row>
    <row r="937" spans="7:15">
      <c r="G937" s="8"/>
      <c r="H937" s="1"/>
      <c r="I937" s="1"/>
      <c r="J937" s="1"/>
      <c r="K937" s="1"/>
      <c r="L937" s="1"/>
      <c r="M937" s="1"/>
      <c r="N937" s="3"/>
      <c r="O937" s="3"/>
    </row>
    <row r="938" spans="7:15">
      <c r="G938" s="8"/>
      <c r="H938" s="1"/>
      <c r="I938" s="1"/>
      <c r="J938" s="1"/>
      <c r="K938" s="1"/>
      <c r="L938" s="1"/>
      <c r="M938" s="1"/>
      <c r="N938" s="3"/>
      <c r="O938" s="3"/>
    </row>
    <row r="939" spans="7:15">
      <c r="G939" s="8"/>
      <c r="H939" s="1"/>
      <c r="I939" s="1"/>
      <c r="J939" s="1"/>
      <c r="K939" s="1"/>
      <c r="L939" s="1"/>
      <c r="M939" s="1"/>
      <c r="N939" s="3"/>
      <c r="O939" s="3"/>
    </row>
    <row r="940" spans="7:15">
      <c r="G940" s="8"/>
      <c r="H940" s="1"/>
      <c r="I940" s="1"/>
      <c r="J940" s="1"/>
      <c r="K940" s="1"/>
      <c r="L940" s="1"/>
      <c r="M940" s="1"/>
      <c r="N940" s="3"/>
      <c r="O940" s="3"/>
    </row>
    <row r="941" spans="7:15">
      <c r="G941" s="8"/>
      <c r="H941" s="1"/>
      <c r="I941" s="1"/>
      <c r="J941" s="1"/>
      <c r="K941" s="1"/>
      <c r="L941" s="1"/>
      <c r="M941" s="1"/>
      <c r="N941" s="3"/>
      <c r="O941" s="3"/>
    </row>
    <row r="942" spans="7:15">
      <c r="G942" s="8"/>
      <c r="H942" s="1"/>
      <c r="I942" s="1"/>
      <c r="J942" s="1"/>
      <c r="K942" s="1"/>
      <c r="L942" s="1"/>
      <c r="M942" s="1"/>
      <c r="N942" s="3"/>
      <c r="O942" s="3"/>
    </row>
    <row r="943" spans="7:15">
      <c r="G943" s="8"/>
      <c r="H943" s="1"/>
      <c r="I943" s="1"/>
      <c r="J943" s="1"/>
      <c r="K943" s="1"/>
      <c r="L943" s="1"/>
      <c r="M943" s="1"/>
      <c r="N943" s="3"/>
      <c r="O943" s="3"/>
    </row>
    <row r="944" spans="7:15">
      <c r="G944" s="8"/>
      <c r="H944" s="1"/>
      <c r="I944" s="1"/>
      <c r="J944" s="1"/>
      <c r="K944" s="1"/>
      <c r="L944" s="1"/>
      <c r="M944" s="1"/>
      <c r="N944" s="3"/>
      <c r="O944" s="3"/>
    </row>
    <row r="945" spans="7:15">
      <c r="G945" s="8"/>
      <c r="H945" s="1"/>
      <c r="I945" s="1"/>
      <c r="J945" s="1"/>
      <c r="K945" s="1"/>
      <c r="L945" s="1"/>
      <c r="M945" s="1"/>
      <c r="N945" s="3"/>
      <c r="O945" s="3"/>
    </row>
    <row r="946" spans="7:15">
      <c r="G946" s="8"/>
      <c r="H946" s="1"/>
      <c r="I946" s="1"/>
      <c r="J946" s="1"/>
      <c r="K946" s="1"/>
      <c r="L946" s="1"/>
      <c r="M946" s="1"/>
      <c r="N946" s="3"/>
      <c r="O946" s="3"/>
    </row>
    <row r="947" spans="7:15">
      <c r="G947" s="8"/>
      <c r="H947" s="1"/>
      <c r="I947" s="1"/>
      <c r="J947" s="1"/>
      <c r="K947" s="1"/>
      <c r="L947" s="1"/>
      <c r="M947" s="1"/>
      <c r="N947" s="3"/>
      <c r="O947" s="3"/>
    </row>
    <row r="948" spans="7:15">
      <c r="G948" s="8"/>
      <c r="H948" s="1"/>
      <c r="I948" s="1"/>
      <c r="J948" s="1"/>
      <c r="K948" s="1"/>
      <c r="L948" s="1"/>
      <c r="M948" s="1"/>
      <c r="N948" s="3"/>
      <c r="O948" s="3"/>
    </row>
    <row r="949" spans="7:15">
      <c r="G949" s="8"/>
      <c r="H949" s="1"/>
      <c r="I949" s="1"/>
      <c r="J949" s="1"/>
      <c r="K949" s="1"/>
      <c r="L949" s="1"/>
      <c r="M949" s="1"/>
      <c r="N949" s="3"/>
      <c r="O949" s="3"/>
    </row>
    <row r="950" spans="7:15">
      <c r="G950" s="8"/>
      <c r="H950" s="1"/>
      <c r="I950" s="1"/>
      <c r="J950" s="1"/>
      <c r="K950" s="1"/>
      <c r="L950" s="1"/>
      <c r="M950" s="1"/>
      <c r="N950" s="3"/>
      <c r="O950" s="3"/>
    </row>
    <row r="951" spans="7:15">
      <c r="G951" s="8"/>
      <c r="H951" s="1"/>
      <c r="I951" s="1"/>
      <c r="J951" s="1"/>
      <c r="K951" s="1"/>
      <c r="L951" s="1"/>
      <c r="M951" s="1"/>
      <c r="N951" s="3"/>
      <c r="O951" s="3"/>
    </row>
    <row r="952" spans="7:15">
      <c r="G952" s="8"/>
      <c r="H952" s="1"/>
      <c r="I952" s="1"/>
      <c r="J952" s="1"/>
      <c r="K952" s="1"/>
      <c r="L952" s="1"/>
      <c r="M952" s="1"/>
      <c r="N952" s="3"/>
      <c r="O952" s="3"/>
    </row>
    <row r="953" spans="7:15">
      <c r="G953" s="8"/>
      <c r="H953" s="1"/>
      <c r="I953" s="1"/>
      <c r="J953" s="1"/>
      <c r="K953" s="1"/>
      <c r="L953" s="1"/>
      <c r="M953" s="1"/>
      <c r="N953" s="3"/>
      <c r="O953" s="3"/>
    </row>
    <row r="954" spans="7:15">
      <c r="G954" s="8"/>
      <c r="H954" s="1"/>
      <c r="I954" s="1"/>
      <c r="J954" s="1"/>
      <c r="K954" s="1"/>
      <c r="L954" s="1"/>
      <c r="M954" s="1"/>
      <c r="N954" s="3"/>
      <c r="O954" s="3"/>
    </row>
    <row r="955" spans="7:15">
      <c r="G955" s="8"/>
      <c r="H955" s="1"/>
      <c r="I955" s="1"/>
      <c r="J955" s="1"/>
      <c r="K955" s="1"/>
      <c r="L955" s="1"/>
      <c r="M955" s="1"/>
      <c r="N955" s="3"/>
      <c r="O955" s="3"/>
    </row>
    <row r="956" spans="7:15">
      <c r="G956" s="8"/>
      <c r="H956" s="1"/>
      <c r="I956" s="1"/>
      <c r="J956" s="1"/>
      <c r="K956" s="1"/>
      <c r="L956" s="1"/>
      <c r="M956" s="1"/>
      <c r="N956" s="3"/>
      <c r="O956" s="3"/>
    </row>
    <row r="957" spans="7:15">
      <c r="G957" s="8"/>
      <c r="H957" s="1"/>
      <c r="I957" s="1"/>
      <c r="J957" s="1"/>
      <c r="K957" s="1"/>
      <c r="L957" s="1"/>
      <c r="M957" s="1"/>
      <c r="N957" s="3"/>
      <c r="O957" s="3"/>
    </row>
    <row r="958" spans="7:15">
      <c r="G958" s="8"/>
      <c r="H958" s="1"/>
      <c r="I958" s="1"/>
      <c r="J958" s="1"/>
      <c r="K958" s="1"/>
      <c r="L958" s="1"/>
      <c r="M958" s="1"/>
      <c r="N958" s="3"/>
      <c r="O958" s="3"/>
    </row>
    <row r="959" spans="7:15">
      <c r="G959" s="8"/>
      <c r="H959" s="1"/>
      <c r="I959" s="1"/>
      <c r="J959" s="1"/>
      <c r="K959" s="1"/>
      <c r="L959" s="1"/>
      <c r="M959" s="1"/>
      <c r="N959" s="3"/>
      <c r="O959" s="3"/>
    </row>
    <row r="960" spans="7:15">
      <c r="G960" s="8"/>
      <c r="H960" s="1"/>
      <c r="I960" s="1"/>
      <c r="J960" s="1"/>
      <c r="K960" s="1"/>
      <c r="L960" s="1"/>
      <c r="M960" s="1"/>
      <c r="N960" s="3"/>
      <c r="O960" s="3"/>
    </row>
    <row r="961" spans="7:15">
      <c r="G961" s="8"/>
      <c r="H961" s="1"/>
      <c r="I961" s="1"/>
      <c r="J961" s="1"/>
      <c r="K961" s="1"/>
      <c r="L961" s="1"/>
      <c r="M961" s="1"/>
      <c r="N961" s="3"/>
      <c r="O961" s="3"/>
    </row>
    <row r="962" spans="7:15">
      <c r="G962" s="8"/>
      <c r="H962" s="1"/>
      <c r="I962" s="1"/>
      <c r="J962" s="1"/>
      <c r="K962" s="1"/>
      <c r="L962" s="1"/>
      <c r="M962" s="1"/>
      <c r="N962" s="3"/>
      <c r="O962" s="3"/>
    </row>
    <row r="963" spans="7:15">
      <c r="G963" s="8"/>
      <c r="H963" s="1"/>
      <c r="I963" s="1"/>
      <c r="J963" s="1"/>
      <c r="K963" s="1"/>
      <c r="L963" s="1"/>
      <c r="M963" s="1"/>
      <c r="N963" s="3"/>
      <c r="O963" s="3"/>
    </row>
    <row r="964" spans="7:15">
      <c r="G964" s="8"/>
      <c r="H964" s="1"/>
      <c r="I964" s="1"/>
      <c r="J964" s="1"/>
      <c r="K964" s="1"/>
      <c r="L964" s="1"/>
      <c r="M964" s="1"/>
      <c r="N964" s="3"/>
      <c r="O964" s="3"/>
    </row>
    <row r="965" spans="7:15">
      <c r="G965" s="8"/>
      <c r="H965" s="1"/>
      <c r="I965" s="1"/>
      <c r="J965" s="1"/>
      <c r="K965" s="1"/>
      <c r="L965" s="1"/>
      <c r="M965" s="1"/>
      <c r="N965" s="3"/>
      <c r="O965" s="3"/>
    </row>
    <row r="966" spans="7:15">
      <c r="G966" s="8"/>
      <c r="H966" s="1"/>
      <c r="I966" s="1"/>
      <c r="J966" s="1"/>
      <c r="K966" s="1"/>
      <c r="L966" s="1"/>
      <c r="M966" s="1"/>
      <c r="N966" s="3"/>
      <c r="O966" s="3"/>
    </row>
    <row r="967" spans="7:15">
      <c r="G967" s="8"/>
      <c r="H967" s="1"/>
      <c r="I967" s="1"/>
      <c r="J967" s="1"/>
      <c r="K967" s="1"/>
      <c r="L967" s="1"/>
      <c r="M967" s="1"/>
      <c r="N967" s="3"/>
      <c r="O967" s="3"/>
    </row>
    <row r="968" spans="7:15">
      <c r="G968" s="8"/>
      <c r="H968" s="1"/>
      <c r="I968" s="1"/>
      <c r="J968" s="1"/>
      <c r="K968" s="1"/>
      <c r="L968" s="1"/>
      <c r="M968" s="1"/>
      <c r="N968" s="3"/>
      <c r="O968" s="3"/>
    </row>
    <row r="969" spans="7:15">
      <c r="G969" s="8"/>
      <c r="H969" s="1"/>
      <c r="I969" s="1"/>
      <c r="J969" s="1"/>
      <c r="K969" s="1"/>
      <c r="L969" s="1"/>
      <c r="M969" s="1"/>
      <c r="N969" s="3"/>
      <c r="O969" s="3"/>
    </row>
    <row r="970" spans="7:15">
      <c r="G970" s="8"/>
      <c r="H970" s="1"/>
      <c r="I970" s="1"/>
      <c r="J970" s="1"/>
      <c r="K970" s="1"/>
      <c r="L970" s="1"/>
      <c r="M970" s="1"/>
      <c r="N970" s="3"/>
      <c r="O970" s="3"/>
    </row>
    <row r="971" spans="7:15">
      <c r="G971" s="8"/>
      <c r="H971" s="1"/>
      <c r="I971" s="1"/>
      <c r="J971" s="1"/>
      <c r="K971" s="1"/>
      <c r="L971" s="1"/>
      <c r="M971" s="1"/>
      <c r="N971" s="3"/>
      <c r="O971" s="3"/>
    </row>
    <row r="972" spans="7:15">
      <c r="G972" s="8"/>
      <c r="H972" s="1"/>
      <c r="I972" s="1"/>
      <c r="J972" s="1"/>
      <c r="K972" s="1"/>
      <c r="L972" s="1"/>
      <c r="M972" s="1"/>
      <c r="N972" s="3"/>
      <c r="O972" s="3"/>
    </row>
    <row r="973" spans="7:15">
      <c r="G973" s="8"/>
      <c r="H973" s="1"/>
      <c r="I973" s="1"/>
      <c r="J973" s="1"/>
      <c r="K973" s="1"/>
      <c r="L973" s="1"/>
      <c r="M973" s="1"/>
      <c r="N973" s="3"/>
      <c r="O973" s="3"/>
    </row>
    <row r="974" spans="7:15">
      <c r="G974" s="8"/>
      <c r="H974" s="1"/>
      <c r="I974" s="1"/>
      <c r="J974" s="1"/>
      <c r="K974" s="1"/>
      <c r="L974" s="1"/>
      <c r="M974" s="1"/>
      <c r="N974" s="3"/>
      <c r="O974" s="3"/>
    </row>
    <row r="975" spans="7:15">
      <c r="G975" s="8"/>
      <c r="H975" s="1"/>
      <c r="I975" s="1"/>
      <c r="J975" s="1"/>
      <c r="K975" s="1"/>
      <c r="L975" s="1"/>
      <c r="M975" s="1"/>
      <c r="N975" s="3"/>
      <c r="O975" s="3"/>
    </row>
    <row r="976" spans="7:15">
      <c r="G976" s="8"/>
      <c r="H976" s="1"/>
      <c r="I976" s="1"/>
      <c r="J976" s="1"/>
      <c r="K976" s="1"/>
      <c r="L976" s="1"/>
      <c r="M976" s="1"/>
      <c r="N976" s="3"/>
      <c r="O976" s="3"/>
    </row>
    <row r="977" spans="7:15">
      <c r="G977" s="8"/>
      <c r="H977" s="1"/>
      <c r="I977" s="1"/>
      <c r="J977" s="1"/>
      <c r="K977" s="1"/>
      <c r="L977" s="1"/>
      <c r="M977" s="1"/>
      <c r="N977" s="3"/>
      <c r="O977" s="3"/>
    </row>
    <row r="978" spans="7:15">
      <c r="G978" s="8"/>
      <c r="H978" s="1"/>
      <c r="I978" s="1"/>
      <c r="J978" s="1"/>
      <c r="K978" s="1"/>
      <c r="L978" s="1"/>
      <c r="M978" s="1"/>
      <c r="N978" s="3"/>
      <c r="O978" s="3"/>
    </row>
    <row r="979" spans="7:15">
      <c r="G979" s="8"/>
      <c r="H979" s="1"/>
      <c r="I979" s="1"/>
      <c r="J979" s="1"/>
      <c r="K979" s="1"/>
      <c r="L979" s="1"/>
      <c r="M979" s="1"/>
      <c r="N979" s="3"/>
      <c r="O979" s="3"/>
    </row>
    <row r="980" spans="7:15">
      <c r="G980" s="8"/>
      <c r="H980" s="1"/>
      <c r="I980" s="1"/>
      <c r="J980" s="1"/>
      <c r="K980" s="1"/>
      <c r="L980" s="1"/>
      <c r="M980" s="1"/>
      <c r="N980" s="3"/>
      <c r="O980" s="3"/>
    </row>
    <row r="981" spans="7:15">
      <c r="G981" s="8"/>
      <c r="H981" s="1"/>
      <c r="I981" s="1"/>
      <c r="J981" s="1"/>
      <c r="K981" s="1"/>
      <c r="L981" s="1"/>
      <c r="M981" s="1"/>
      <c r="N981" s="3"/>
      <c r="O981" s="3"/>
    </row>
    <row r="982" spans="7:15">
      <c r="G982" s="8"/>
      <c r="H982" s="1"/>
      <c r="I982" s="1"/>
      <c r="J982" s="1"/>
      <c r="K982" s="1"/>
      <c r="L982" s="1"/>
      <c r="M982" s="1"/>
      <c r="N982" s="3"/>
      <c r="O982" s="3"/>
    </row>
    <row r="983" spans="7:15">
      <c r="G983" s="8"/>
      <c r="H983" s="1"/>
      <c r="I983" s="1"/>
      <c r="J983" s="1"/>
      <c r="K983" s="1"/>
      <c r="L983" s="1"/>
      <c r="M983" s="1"/>
      <c r="N983" s="3"/>
      <c r="O983" s="3"/>
    </row>
    <row r="984" spans="7:15">
      <c r="G984" s="8"/>
      <c r="H984" s="1"/>
      <c r="I984" s="1"/>
      <c r="J984" s="1"/>
      <c r="K984" s="1"/>
      <c r="L984" s="1"/>
      <c r="M984" s="1"/>
      <c r="N984" s="3"/>
      <c r="O984" s="3"/>
    </row>
    <row r="985" spans="7:15">
      <c r="G985" s="8"/>
      <c r="H985" s="1"/>
      <c r="I985" s="1"/>
      <c r="J985" s="1"/>
      <c r="K985" s="1"/>
      <c r="L985" s="1"/>
      <c r="M985" s="1"/>
      <c r="N985" s="3"/>
      <c r="O985" s="3"/>
    </row>
    <row r="986" spans="7:15">
      <c r="G986" s="8"/>
      <c r="H986" s="1"/>
      <c r="I986" s="1"/>
      <c r="J986" s="1"/>
      <c r="K986" s="1"/>
      <c r="L986" s="1"/>
      <c r="M986" s="1"/>
      <c r="N986" s="3"/>
      <c r="O986" s="3"/>
    </row>
    <row r="987" spans="7:15">
      <c r="G987" s="8"/>
      <c r="H987" s="1"/>
      <c r="I987" s="1"/>
      <c r="J987" s="1"/>
      <c r="K987" s="1"/>
      <c r="L987" s="1"/>
      <c r="M987" s="1"/>
      <c r="N987" s="3"/>
      <c r="O987" s="3"/>
    </row>
    <row r="988" spans="7:15">
      <c r="G988" s="8"/>
      <c r="H988" s="1"/>
      <c r="I988" s="1"/>
      <c r="J988" s="1"/>
      <c r="K988" s="1"/>
      <c r="L988" s="1"/>
      <c r="M988" s="1"/>
      <c r="N988" s="3"/>
      <c r="O988" s="3"/>
    </row>
    <row r="989" spans="7:15">
      <c r="G989" s="8"/>
      <c r="H989" s="1"/>
      <c r="I989" s="1"/>
      <c r="J989" s="1"/>
      <c r="K989" s="1"/>
      <c r="L989" s="1"/>
      <c r="M989" s="1"/>
      <c r="N989" s="3"/>
      <c r="O989" s="3"/>
    </row>
    <row r="990" spans="7:15">
      <c r="G990" s="8"/>
      <c r="H990" s="1"/>
      <c r="I990" s="1"/>
      <c r="J990" s="1"/>
      <c r="K990" s="1"/>
      <c r="L990" s="1"/>
      <c r="M990" s="1"/>
      <c r="N990" s="3"/>
      <c r="O990" s="3"/>
    </row>
    <row r="991" spans="7:15">
      <c r="G991" s="8"/>
      <c r="H991" s="1"/>
      <c r="I991" s="1"/>
      <c r="J991" s="1"/>
      <c r="K991" s="1"/>
      <c r="L991" s="1"/>
      <c r="M991" s="1"/>
      <c r="N991" s="3"/>
      <c r="O991" s="3"/>
    </row>
    <row r="992" spans="7:15">
      <c r="G992" s="8"/>
      <c r="H992" s="1"/>
      <c r="I992" s="1"/>
      <c r="J992" s="1"/>
      <c r="K992" s="1"/>
      <c r="L992" s="1"/>
      <c r="M992" s="1"/>
      <c r="N992" s="3"/>
      <c r="O992" s="3"/>
    </row>
    <row r="993" spans="7:15">
      <c r="G993" s="8"/>
      <c r="H993" s="1"/>
      <c r="I993" s="1"/>
      <c r="J993" s="1"/>
      <c r="K993" s="1"/>
      <c r="L993" s="1"/>
      <c r="M993" s="1"/>
      <c r="N993" s="3"/>
      <c r="O993" s="3"/>
    </row>
    <row r="994" spans="7:15">
      <c r="G994" s="8"/>
      <c r="H994" s="1"/>
      <c r="I994" s="1"/>
      <c r="J994" s="1"/>
      <c r="K994" s="1"/>
      <c r="L994" s="1"/>
      <c r="M994" s="1"/>
      <c r="N994" s="3"/>
      <c r="O994" s="3"/>
    </row>
    <row r="995" spans="7:15">
      <c r="G995" s="8"/>
      <c r="H995" s="1"/>
      <c r="I995" s="1"/>
      <c r="J995" s="1"/>
      <c r="K995" s="1"/>
      <c r="L995" s="1"/>
      <c r="M995" s="1"/>
      <c r="N995" s="3"/>
      <c r="O995" s="3"/>
    </row>
    <row r="996" spans="7:15">
      <c r="G996" s="8"/>
      <c r="H996" s="1"/>
      <c r="I996" s="1"/>
      <c r="J996" s="1"/>
      <c r="K996" s="1"/>
      <c r="L996" s="1"/>
      <c r="M996" s="1"/>
      <c r="N996" s="3"/>
      <c r="O996" s="3"/>
    </row>
    <row r="997" spans="7:15">
      <c r="G997" s="8"/>
      <c r="H997" s="1"/>
      <c r="I997" s="1"/>
      <c r="J997" s="1"/>
      <c r="K997" s="1"/>
      <c r="L997" s="1"/>
      <c r="M997" s="1"/>
      <c r="N997" s="3"/>
      <c r="O997" s="3"/>
    </row>
    <row r="998" spans="7:15">
      <c r="G998" s="8"/>
      <c r="H998" s="1"/>
      <c r="I998" s="1"/>
      <c r="J998" s="1"/>
      <c r="K998" s="1"/>
      <c r="L998" s="1"/>
      <c r="M998" s="1"/>
      <c r="N998" s="3"/>
      <c r="O9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60A4-DA81-4295-9488-4FEEB52414C9}">
  <dimension ref="A1:S471"/>
  <sheetViews>
    <sheetView tabSelected="1" topLeftCell="G1" workbookViewId="0">
      <selection activeCell="S253" sqref="S253"/>
    </sheetView>
  </sheetViews>
  <sheetFormatPr defaultColWidth="8.7109375" defaultRowHeight="15"/>
  <cols>
    <col min="1" max="1" width="12.28515625" style="18" customWidth="1"/>
    <col min="2" max="2" width="23.7109375" style="18" bestFit="1" customWidth="1"/>
    <col min="3" max="3" width="27.7109375" style="18" bestFit="1" customWidth="1"/>
    <col min="4" max="4" width="9.7109375" style="18" customWidth="1"/>
    <col min="5" max="5" width="11.42578125" style="18" customWidth="1"/>
    <col min="6" max="7" width="16.28515625" style="18" customWidth="1"/>
    <col min="8" max="8" width="18.7109375" style="18" customWidth="1"/>
    <col min="9" max="9" width="21" style="18" customWidth="1"/>
    <col min="10" max="10" width="29.85546875" style="18" customWidth="1"/>
    <col min="11" max="11" width="10.42578125" style="18" customWidth="1"/>
    <col min="12" max="12" width="39.140625" style="18" customWidth="1"/>
    <col min="13" max="13" width="36" style="18" customWidth="1"/>
    <col min="14" max="14" width="17.42578125" style="19" bestFit="1" customWidth="1"/>
    <col min="15" max="15" width="18.7109375" style="18" customWidth="1"/>
    <col min="16" max="16" width="14.7109375" style="18" customWidth="1"/>
    <col min="17" max="17" width="13.42578125" style="18" bestFit="1" customWidth="1"/>
    <col min="18" max="18" width="14.42578125" style="18" bestFit="1" customWidth="1"/>
    <col min="19" max="16384" width="8.7109375" style="18"/>
  </cols>
  <sheetData>
    <row r="1" spans="1:19">
      <c r="A1" s="18" t="s">
        <v>1443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1444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9" t="s">
        <v>13</v>
      </c>
      <c r="P1" s="18" t="s">
        <v>15</v>
      </c>
      <c r="Q1" s="18" t="s">
        <v>16</v>
      </c>
      <c r="R1" s="18" t="s">
        <v>17</v>
      </c>
      <c r="S1" s="18" t="s">
        <v>18</v>
      </c>
    </row>
    <row r="2" spans="1:19" ht="15" customHeight="1">
      <c r="A2" s="18">
        <v>131405</v>
      </c>
      <c r="B2" s="18" t="s">
        <v>1445</v>
      </c>
      <c r="C2" s="18" t="s">
        <v>1446</v>
      </c>
      <c r="D2" s="18" t="str">
        <f>Table1[[#This Row],[FirstName]]&amp;" "&amp;Table1[[#This Row],[LastName]]</f>
        <v>Vera Brice-Hunte</v>
      </c>
      <c r="E2" s="18" t="s">
        <v>33</v>
      </c>
      <c r="F2" s="20">
        <v>19865</v>
      </c>
      <c r="G2" s="18">
        <f ca="1">DATEDIF(Table1[[#This Row],[BirthDate]],TODAY(),"Y")</f>
        <v>70</v>
      </c>
      <c r="H2" s="18" t="str">
        <f ca="1">VLOOKUP(Table1[[#This Row],[Age]],AgeGroup,2,TRUE)</f>
        <v>66-85</v>
      </c>
      <c r="I2" s="18" t="s">
        <v>23</v>
      </c>
      <c r="J2" s="18" t="s">
        <v>23</v>
      </c>
      <c r="K2" s="18" t="s">
        <v>24</v>
      </c>
      <c r="L2" s="18" t="s">
        <v>24</v>
      </c>
      <c r="M2" s="18" t="s">
        <v>1447</v>
      </c>
      <c r="N2" s="20">
        <v>45216</v>
      </c>
      <c r="O2" s="19">
        <f ca="1">DATEDIF(Table1[[#This Row],[DateHired]],TODAY(),"M")/12</f>
        <v>1.3333333333333333</v>
      </c>
      <c r="P2" s="18" t="s">
        <v>385</v>
      </c>
      <c r="Q2" s="18" t="s">
        <v>27</v>
      </c>
      <c r="R2" s="18" t="s">
        <v>28</v>
      </c>
      <c r="S2" s="18" t="s">
        <v>29</v>
      </c>
    </row>
    <row r="3" spans="1:19" ht="15" customHeight="1">
      <c r="A3" s="18">
        <v>131406</v>
      </c>
      <c r="B3" s="18" t="s">
        <v>1448</v>
      </c>
      <c r="C3" s="18" t="s">
        <v>1449</v>
      </c>
      <c r="D3" s="18" t="str">
        <f>Table1[[#This Row],[FirstName]]&amp;" "&amp;Table1[[#This Row],[LastName]]</f>
        <v>Nicolette Ambrose-Sealy</v>
      </c>
      <c r="E3" s="18" t="s">
        <v>33</v>
      </c>
      <c r="F3" s="20">
        <v>29724</v>
      </c>
      <c r="G3" s="18">
        <f ca="1">DATEDIF(Table1[[#This Row],[BirthDate]],TODAY(),"Y")</f>
        <v>43</v>
      </c>
      <c r="H3" s="18" t="str">
        <f ca="1">VLOOKUP(Table1[[#This Row],[Age]],AgeGroup,2,TRUE)</f>
        <v>36-45</v>
      </c>
      <c r="I3" s="18" t="s">
        <v>23</v>
      </c>
      <c r="J3" s="18" t="s">
        <v>23</v>
      </c>
      <c r="K3" s="18" t="s">
        <v>24</v>
      </c>
      <c r="L3" s="18" t="s">
        <v>24</v>
      </c>
      <c r="M3" s="18" t="s">
        <v>1447</v>
      </c>
      <c r="N3" s="20">
        <v>45216</v>
      </c>
      <c r="O3" s="19">
        <f ca="1">DATEDIF(Table1[[#This Row],[DateHired]],TODAY(),"M")/12</f>
        <v>1.3333333333333333</v>
      </c>
      <c r="P3" s="18" t="s">
        <v>26</v>
      </c>
      <c r="Q3" s="18" t="s">
        <v>27</v>
      </c>
      <c r="R3" s="18" t="s">
        <v>28</v>
      </c>
      <c r="S3" s="18" t="s">
        <v>29</v>
      </c>
    </row>
    <row r="4" spans="1:19" ht="15" customHeight="1">
      <c r="A4" s="18">
        <v>131401</v>
      </c>
      <c r="B4" s="18" t="s">
        <v>1450</v>
      </c>
      <c r="C4" s="18" t="s">
        <v>1451</v>
      </c>
      <c r="D4" s="18" t="str">
        <f>Table1[[#This Row],[FirstName]]&amp;" "&amp;Table1[[#This Row],[LastName]]</f>
        <v>Josann Mulchansigh-Christopher</v>
      </c>
      <c r="E4" s="18" t="s">
        <v>22</v>
      </c>
      <c r="F4" s="20">
        <v>31529</v>
      </c>
      <c r="G4" s="18">
        <f ca="1">DATEDIF(Table1[[#This Row],[BirthDate]],TODAY(),"Y")</f>
        <v>38</v>
      </c>
      <c r="H4" s="18" t="str">
        <f ca="1">VLOOKUP(Table1[[#This Row],[Age]],AgeGroup,2,TRUE)</f>
        <v>36-45</v>
      </c>
      <c r="I4" s="18" t="s">
        <v>23</v>
      </c>
      <c r="J4" s="18" t="s">
        <v>23</v>
      </c>
      <c r="K4" s="18" t="s">
        <v>24</v>
      </c>
      <c r="L4" s="18" t="s">
        <v>24</v>
      </c>
      <c r="M4" s="18" t="s">
        <v>42</v>
      </c>
      <c r="N4" s="20">
        <v>45193</v>
      </c>
      <c r="O4" s="19">
        <f ca="1">DATEDIF(Table1[[#This Row],[DateHired]],TODAY(),"M")/12</f>
        <v>1.4166666666666667</v>
      </c>
      <c r="P4" s="18" t="s">
        <v>26</v>
      </c>
      <c r="Q4" s="18" t="s">
        <v>27</v>
      </c>
      <c r="R4" s="18" t="s">
        <v>28</v>
      </c>
      <c r="S4" s="18" t="s">
        <v>29</v>
      </c>
    </row>
    <row r="5" spans="1:19" ht="15" customHeight="1">
      <c r="A5" s="18">
        <v>131402</v>
      </c>
      <c r="B5" s="18" t="s">
        <v>1452</v>
      </c>
      <c r="C5" s="18" t="s">
        <v>1453</v>
      </c>
      <c r="D5" s="18" t="str">
        <f>Table1[[#This Row],[FirstName]]&amp;" "&amp;Table1[[#This Row],[LastName]]</f>
        <v>Gervan  Arneaud</v>
      </c>
      <c r="E5" s="18" t="s">
        <v>22</v>
      </c>
      <c r="F5" s="20">
        <v>34228</v>
      </c>
      <c r="G5" s="18">
        <f ca="1">DATEDIF(Table1[[#This Row],[BirthDate]],TODAY(),"Y")</f>
        <v>31</v>
      </c>
      <c r="H5" s="18" t="str">
        <f ca="1">VLOOKUP(Table1[[#This Row],[Age]],AgeGroup,2,TRUE)</f>
        <v>26-35</v>
      </c>
      <c r="I5" s="18" t="s">
        <v>23</v>
      </c>
      <c r="J5" s="18" t="s">
        <v>23</v>
      </c>
      <c r="K5" s="18" t="s">
        <v>24</v>
      </c>
      <c r="L5" s="18" t="s">
        <v>24</v>
      </c>
      <c r="M5" s="18" t="s">
        <v>46</v>
      </c>
      <c r="N5" s="20">
        <v>45202</v>
      </c>
      <c r="O5" s="19">
        <f ca="1">DATEDIF(Table1[[#This Row],[DateHired]],TODAY(),"M")/12</f>
        <v>1.4166666666666667</v>
      </c>
      <c r="P5" s="18" t="s">
        <v>26</v>
      </c>
      <c r="Q5" s="18" t="s">
        <v>27</v>
      </c>
      <c r="R5" s="18" t="s">
        <v>315</v>
      </c>
      <c r="S5" s="18" t="s">
        <v>29</v>
      </c>
    </row>
    <row r="6" spans="1:19" ht="15" customHeight="1">
      <c r="A6" s="18">
        <v>131404</v>
      </c>
      <c r="B6" s="18" t="s">
        <v>1454</v>
      </c>
      <c r="C6" s="18" t="s">
        <v>1455</v>
      </c>
      <c r="D6" s="18" t="str">
        <f>Table1[[#This Row],[FirstName]]&amp;" "&amp;Table1[[#This Row],[LastName]]</f>
        <v>Thula Norton Lambert</v>
      </c>
      <c r="E6" s="18" t="s">
        <v>33</v>
      </c>
      <c r="F6" s="20">
        <v>23803</v>
      </c>
      <c r="G6" s="18">
        <f ca="1">DATEDIF(Table1[[#This Row],[BirthDate]],TODAY(),"Y")</f>
        <v>60</v>
      </c>
      <c r="H6" s="18" t="str">
        <f ca="1">VLOOKUP(Table1[[#This Row],[Age]],AgeGroup,2,TRUE)</f>
        <v>56-65</v>
      </c>
      <c r="I6" s="18" t="s">
        <v>23</v>
      </c>
      <c r="J6" s="18" t="s">
        <v>23</v>
      </c>
      <c r="K6" s="18" t="s">
        <v>36</v>
      </c>
      <c r="L6" s="18" t="s">
        <v>36</v>
      </c>
      <c r="M6" s="18" t="s">
        <v>593</v>
      </c>
      <c r="N6" s="20">
        <v>45209</v>
      </c>
      <c r="O6" s="19">
        <f ca="1">DATEDIF(Table1[[#This Row],[DateHired]],TODAY(),"M")/12</f>
        <v>1.3333333333333333</v>
      </c>
      <c r="P6" s="18" t="s">
        <v>1456</v>
      </c>
      <c r="Q6" s="18" t="s">
        <v>358</v>
      </c>
      <c r="R6" s="18" t="s">
        <v>315</v>
      </c>
      <c r="S6" s="18" t="s">
        <v>29</v>
      </c>
    </row>
    <row r="7" spans="1:19" ht="15" customHeight="1">
      <c r="A7" s="18">
        <v>131403</v>
      </c>
      <c r="B7" s="18" t="s">
        <v>1457</v>
      </c>
      <c r="C7" s="18" t="s">
        <v>1266</v>
      </c>
      <c r="D7" s="18" t="str">
        <f>Table1[[#This Row],[FirstName]]&amp;" "&amp;Table1[[#This Row],[LastName]]</f>
        <v>Kemi Brusco</v>
      </c>
      <c r="E7" s="18" t="s">
        <v>33</v>
      </c>
      <c r="F7" s="20">
        <v>31013</v>
      </c>
      <c r="G7" s="18">
        <f ca="1">DATEDIF(Table1[[#This Row],[BirthDate]],TODAY(),"Y")</f>
        <v>40</v>
      </c>
      <c r="H7" s="18" t="str">
        <f ca="1">VLOOKUP(Table1[[#This Row],[Age]],AgeGroup,2,TRUE)</f>
        <v>36-45</v>
      </c>
      <c r="I7" s="18" t="s">
        <v>23</v>
      </c>
      <c r="J7" s="18" t="s">
        <v>23</v>
      </c>
      <c r="K7" s="18" t="s">
        <v>24</v>
      </c>
      <c r="L7" s="18" t="s">
        <v>24</v>
      </c>
      <c r="M7" s="18" t="s">
        <v>46</v>
      </c>
      <c r="N7" s="20">
        <v>45202</v>
      </c>
      <c r="O7" s="19">
        <f ca="1">DATEDIF(Table1[[#This Row],[DateHired]],TODAY(),"M")/12</f>
        <v>1.4166666666666667</v>
      </c>
      <c r="P7" s="18" t="s">
        <v>26</v>
      </c>
      <c r="Q7" s="18" t="s">
        <v>27</v>
      </c>
      <c r="R7" s="18" t="s">
        <v>28</v>
      </c>
      <c r="S7" s="18" t="s">
        <v>29</v>
      </c>
    </row>
    <row r="8" spans="1:19" ht="15" customHeight="1">
      <c r="A8" s="18" t="s">
        <v>1458</v>
      </c>
      <c r="B8" s="18" t="s">
        <v>1459</v>
      </c>
      <c r="C8" s="18" t="s">
        <v>1460</v>
      </c>
      <c r="D8" s="18" t="str">
        <f>Table1[[#This Row],[FirstName]]&amp;" "&amp;Table1[[#This Row],[LastName]]</f>
        <v>Colin Cummings</v>
      </c>
      <c r="E8" s="18" t="s">
        <v>22</v>
      </c>
      <c r="F8" s="20"/>
      <c r="G8" s="18">
        <f ca="1">DATEDIF(Table1[[#This Row],[BirthDate]],TODAY(),"Y")</f>
        <v>125</v>
      </c>
      <c r="H8" s="18" t="str">
        <f ca="1">VLOOKUP(Table1[[#This Row],[Age]],AgeGroup,2,TRUE)</f>
        <v>66-85</v>
      </c>
      <c r="I8" s="18" t="s">
        <v>23</v>
      </c>
      <c r="J8" s="18" t="s">
        <v>23</v>
      </c>
      <c r="K8" s="18" t="s">
        <v>24</v>
      </c>
      <c r="L8" s="18" t="s">
        <v>24</v>
      </c>
      <c r="M8" s="18" t="s">
        <v>817</v>
      </c>
      <c r="N8" s="20">
        <v>45170</v>
      </c>
      <c r="O8" s="19">
        <f ca="1">DATEDIF(Table1[[#This Row],[DateHired]],TODAY(),"M")/12</f>
        <v>1.5</v>
      </c>
      <c r="P8" s="18" t="s">
        <v>26</v>
      </c>
      <c r="R8" s="18" t="s">
        <v>315</v>
      </c>
      <c r="S8" s="18" t="s">
        <v>29</v>
      </c>
    </row>
    <row r="9" spans="1:19" ht="15" customHeight="1">
      <c r="A9" s="18">
        <v>131392</v>
      </c>
      <c r="B9" s="18" t="s">
        <v>1461</v>
      </c>
      <c r="C9" s="18" t="s">
        <v>131</v>
      </c>
      <c r="D9" s="18" t="str">
        <f>Table1[[#This Row],[FirstName]]&amp;" "&amp;Table1[[#This Row],[LastName]]</f>
        <v>Gerald Peters</v>
      </c>
      <c r="E9" s="18" t="s">
        <v>22</v>
      </c>
      <c r="F9" s="20">
        <v>17925</v>
      </c>
      <c r="G9" s="18">
        <f ca="1">DATEDIF(Table1[[#This Row],[BirthDate]],TODAY(),"Y")</f>
        <v>76</v>
      </c>
      <c r="H9" s="18" t="str">
        <f ca="1">VLOOKUP(Table1[[#This Row],[Age]],AgeGroup,2,TRUE)</f>
        <v>66-85</v>
      </c>
      <c r="I9" s="18" t="s">
        <v>23</v>
      </c>
      <c r="J9" s="18" t="s">
        <v>23</v>
      </c>
      <c r="K9" s="18" t="s">
        <v>24</v>
      </c>
      <c r="L9" s="18" t="s">
        <v>24</v>
      </c>
      <c r="M9" s="18" t="s">
        <v>1462</v>
      </c>
      <c r="N9" s="20">
        <v>45175</v>
      </c>
      <c r="O9" s="19">
        <f ca="1">DATEDIF(Table1[[#This Row],[DateHired]],TODAY(),"M")/12</f>
        <v>1.4166666666666667</v>
      </c>
      <c r="P9" s="18" t="s">
        <v>26</v>
      </c>
      <c r="Q9" s="18" t="s">
        <v>27</v>
      </c>
      <c r="R9" s="18" t="s">
        <v>28</v>
      </c>
      <c r="S9" s="18" t="s">
        <v>29</v>
      </c>
    </row>
    <row r="10" spans="1:19" ht="15" customHeight="1">
      <c r="A10" s="18">
        <v>131382</v>
      </c>
      <c r="B10" s="18" t="s">
        <v>1463</v>
      </c>
      <c r="C10" s="18" t="s">
        <v>1464</v>
      </c>
      <c r="D10" s="18" t="str">
        <f>Table1[[#This Row],[FirstName]]&amp;" "&amp;Table1[[#This Row],[LastName]]</f>
        <v>Mark Brathwaite</v>
      </c>
      <c r="E10" s="18" t="s">
        <v>22</v>
      </c>
      <c r="F10" s="20">
        <v>26171</v>
      </c>
      <c r="G10" s="18">
        <f ca="1">DATEDIF(Table1[[#This Row],[BirthDate]],TODAY(),"Y")</f>
        <v>53</v>
      </c>
      <c r="H10" s="18" t="str">
        <f ca="1">VLOOKUP(Table1[[#This Row],[Age]],AgeGroup,2,TRUE)</f>
        <v>46-55</v>
      </c>
      <c r="I10" s="18" t="s">
        <v>23</v>
      </c>
      <c r="J10" s="18" t="s">
        <v>23</v>
      </c>
      <c r="K10" s="18" t="s">
        <v>24</v>
      </c>
      <c r="L10" s="18" t="s">
        <v>24</v>
      </c>
      <c r="M10" s="18" t="s">
        <v>1462</v>
      </c>
      <c r="N10" s="20">
        <v>45166</v>
      </c>
      <c r="O10" s="19">
        <f ca="1">DATEDIF(Table1[[#This Row],[DateHired]],TODAY(),"M")/12</f>
        <v>1.5</v>
      </c>
      <c r="P10" s="18" t="s">
        <v>314</v>
      </c>
      <c r="Q10" s="18" t="s">
        <v>27</v>
      </c>
      <c r="R10" s="18" t="s">
        <v>28</v>
      </c>
      <c r="S10" s="18" t="s">
        <v>29</v>
      </c>
    </row>
    <row r="11" spans="1:19" ht="15" customHeight="1">
      <c r="A11" s="18">
        <v>131390</v>
      </c>
      <c r="B11" s="18" t="s">
        <v>86</v>
      </c>
      <c r="C11" s="18" t="s">
        <v>1465</v>
      </c>
      <c r="D11" s="18" t="str">
        <f>Table1[[#This Row],[FirstName]]&amp;" "&amp;Table1[[#This Row],[LastName]]</f>
        <v>Paul Bhaggien</v>
      </c>
      <c r="E11" s="18" t="s">
        <v>22</v>
      </c>
      <c r="F11" s="20">
        <v>27894</v>
      </c>
      <c r="G11" s="18">
        <f ca="1">DATEDIF(Table1[[#This Row],[BirthDate]],TODAY(),"Y")</f>
        <v>48</v>
      </c>
      <c r="H11" s="18" t="str">
        <f ca="1">VLOOKUP(Table1[[#This Row],[Age]],AgeGroup,2,TRUE)</f>
        <v>46-55</v>
      </c>
      <c r="I11" s="18" t="s">
        <v>23</v>
      </c>
      <c r="J11" s="18" t="s">
        <v>23</v>
      </c>
      <c r="K11" s="18" t="s">
        <v>24</v>
      </c>
      <c r="L11" s="18" t="s">
        <v>24</v>
      </c>
      <c r="M11" s="18" t="s">
        <v>1466</v>
      </c>
      <c r="N11" s="20">
        <v>45174</v>
      </c>
      <c r="O11" s="19">
        <f ca="1">DATEDIF(Table1[[#This Row],[DateHired]],TODAY(),"M")/12</f>
        <v>1.5</v>
      </c>
      <c r="P11" s="18" t="s">
        <v>366</v>
      </c>
      <c r="Q11" s="18" t="s">
        <v>27</v>
      </c>
      <c r="R11" s="18" t="s">
        <v>28</v>
      </c>
      <c r="S11" s="18" t="s">
        <v>29</v>
      </c>
    </row>
    <row r="12" spans="1:19" ht="15" customHeight="1">
      <c r="A12" s="18">
        <v>131389</v>
      </c>
      <c r="B12" s="18" t="s">
        <v>1467</v>
      </c>
      <c r="C12" s="18" t="s">
        <v>1468</v>
      </c>
      <c r="D12" s="18" t="str">
        <f>Table1[[#This Row],[FirstName]]&amp;" "&amp;Table1[[#This Row],[LastName]]</f>
        <v>Lunga Sianagowa</v>
      </c>
      <c r="E12" s="18" t="s">
        <v>22</v>
      </c>
      <c r="F12" s="20">
        <v>30065</v>
      </c>
      <c r="G12" s="18">
        <f ca="1">DATEDIF(Table1[[#This Row],[BirthDate]],TODAY(),"Y")</f>
        <v>42</v>
      </c>
      <c r="H12" s="18" t="str">
        <f ca="1">VLOOKUP(Table1[[#This Row],[Age]],AgeGroup,2,TRUE)</f>
        <v>36-45</v>
      </c>
      <c r="I12" s="18" t="s">
        <v>23</v>
      </c>
      <c r="J12" s="18" t="s">
        <v>23</v>
      </c>
      <c r="K12" s="18" t="s">
        <v>24</v>
      </c>
      <c r="L12" s="18" t="s">
        <v>24</v>
      </c>
      <c r="M12" s="18" t="s">
        <v>334</v>
      </c>
      <c r="N12" s="20">
        <v>45174</v>
      </c>
      <c r="O12" s="19">
        <f ca="1">DATEDIF(Table1[[#This Row],[DateHired]],TODAY(),"M")/12</f>
        <v>1.5</v>
      </c>
      <c r="P12" s="18" t="s">
        <v>1469</v>
      </c>
      <c r="Q12" s="18" t="s">
        <v>27</v>
      </c>
      <c r="R12" s="18" t="s">
        <v>28</v>
      </c>
      <c r="S12" s="18" t="s">
        <v>29</v>
      </c>
    </row>
    <row r="13" spans="1:19" ht="15" customHeight="1">
      <c r="A13" s="18">
        <v>131381</v>
      </c>
      <c r="B13" s="18" t="s">
        <v>1470</v>
      </c>
      <c r="C13" s="18" t="s">
        <v>156</v>
      </c>
      <c r="D13" s="18" t="str">
        <f>Table1[[#This Row],[FirstName]]&amp;" "&amp;Table1[[#This Row],[LastName]]</f>
        <v>Andre Jack</v>
      </c>
      <c r="E13" s="18" t="s">
        <v>22</v>
      </c>
      <c r="F13" s="20">
        <v>32183</v>
      </c>
      <c r="G13" s="18">
        <f ca="1">DATEDIF(Table1[[#This Row],[BirthDate]],TODAY(),"Y")</f>
        <v>37</v>
      </c>
      <c r="H13" s="18" t="str">
        <f ca="1">VLOOKUP(Table1[[#This Row],[Age]],AgeGroup,2,TRUE)</f>
        <v>36-45</v>
      </c>
      <c r="I13" s="18" t="s">
        <v>23</v>
      </c>
      <c r="J13" s="18" t="s">
        <v>23</v>
      </c>
      <c r="K13" s="18" t="s">
        <v>24</v>
      </c>
      <c r="L13" s="18" t="s">
        <v>24</v>
      </c>
      <c r="M13" s="18" t="s">
        <v>334</v>
      </c>
      <c r="N13" s="20">
        <v>45166</v>
      </c>
      <c r="O13" s="19">
        <f ca="1">DATEDIF(Table1[[#This Row],[DateHired]],TODAY(),"M")/12</f>
        <v>1.5</v>
      </c>
      <c r="P13" s="18" t="s">
        <v>26</v>
      </c>
      <c r="Q13" s="18" t="s">
        <v>27</v>
      </c>
      <c r="R13" s="18" t="s">
        <v>28</v>
      </c>
      <c r="S13" s="18" t="s">
        <v>29</v>
      </c>
    </row>
    <row r="14" spans="1:19" ht="15" customHeight="1">
      <c r="A14" s="18">
        <v>131052</v>
      </c>
      <c r="B14" s="18" t="s">
        <v>64</v>
      </c>
      <c r="C14" s="18" t="s">
        <v>65</v>
      </c>
      <c r="D14" s="18" t="str">
        <f>Table1[[#This Row],[FirstName]]&amp;" "&amp;Table1[[#This Row],[LastName]]</f>
        <v>Princess Clarke</v>
      </c>
      <c r="E14" s="18" t="s">
        <v>33</v>
      </c>
      <c r="F14" s="20">
        <v>20191</v>
      </c>
      <c r="G14" s="18">
        <f ca="1">DATEDIF(Table1[[#This Row],[BirthDate]],TODAY(),"Y")</f>
        <v>69</v>
      </c>
      <c r="H14" s="18" t="str">
        <f ca="1">VLOOKUP(Table1[[#This Row],[Age]],AgeGroup,2,TRUE)</f>
        <v>66-85</v>
      </c>
      <c r="I14" s="18" t="s">
        <v>23</v>
      </c>
      <c r="J14" s="18" t="s">
        <v>23</v>
      </c>
      <c r="K14" s="18" t="s">
        <v>24</v>
      </c>
      <c r="L14" s="18" t="s">
        <v>24</v>
      </c>
      <c r="M14" s="18" t="s">
        <v>67</v>
      </c>
      <c r="N14" s="20">
        <v>45170</v>
      </c>
      <c r="O14" s="19">
        <f ca="1">DATEDIF(Table1[[#This Row],[DateHired]],TODAY(),"M")/12</f>
        <v>1.5</v>
      </c>
      <c r="P14" s="18" t="s">
        <v>68</v>
      </c>
      <c r="Q14" s="18" t="s">
        <v>69</v>
      </c>
      <c r="R14" s="18" t="s">
        <v>70</v>
      </c>
      <c r="S14" s="18" t="s">
        <v>29</v>
      </c>
    </row>
    <row r="15" spans="1:19" ht="15" customHeight="1">
      <c r="A15" s="18">
        <v>131385</v>
      </c>
      <c r="B15" s="18" t="s">
        <v>1471</v>
      </c>
      <c r="C15" s="18" t="s">
        <v>1472</v>
      </c>
      <c r="D15" s="18" t="str">
        <f>Table1[[#This Row],[FirstName]]&amp;" "&amp;Table1[[#This Row],[LastName]]</f>
        <v>Caron Greaves</v>
      </c>
      <c r="E15" s="18" t="s">
        <v>33</v>
      </c>
      <c r="F15" s="20">
        <v>24812</v>
      </c>
      <c r="G15" s="18">
        <f ca="1">DATEDIF(Table1[[#This Row],[BirthDate]],TODAY(),"Y")</f>
        <v>57</v>
      </c>
      <c r="H15" s="18" t="str">
        <f ca="1">VLOOKUP(Table1[[#This Row],[Age]],AgeGroup,2,TRUE)</f>
        <v>56-65</v>
      </c>
      <c r="I15" s="18" t="s">
        <v>23</v>
      </c>
      <c r="J15" s="18" t="s">
        <v>23</v>
      </c>
      <c r="K15" s="18" t="s">
        <v>24</v>
      </c>
      <c r="L15" s="18" t="s">
        <v>24</v>
      </c>
      <c r="M15" s="18" t="s">
        <v>1473</v>
      </c>
      <c r="N15" s="20">
        <v>45170</v>
      </c>
      <c r="O15" s="19">
        <f ca="1">DATEDIF(Table1[[#This Row],[DateHired]],TODAY(),"M")/12</f>
        <v>1.5</v>
      </c>
      <c r="P15" s="18" t="s">
        <v>26</v>
      </c>
      <c r="Q15" s="18" t="s">
        <v>27</v>
      </c>
      <c r="R15" s="18" t="s">
        <v>28</v>
      </c>
      <c r="S15" s="18" t="s">
        <v>29</v>
      </c>
    </row>
    <row r="16" spans="1:19" ht="15" customHeight="1">
      <c r="A16" s="18">
        <v>131391</v>
      </c>
      <c r="B16" s="18" t="s">
        <v>1474</v>
      </c>
      <c r="C16" s="18" t="s">
        <v>1475</v>
      </c>
      <c r="D16" s="18" t="str">
        <f>Table1[[#This Row],[FirstName]]&amp;" "&amp;Table1[[#This Row],[LastName]]</f>
        <v>Greer Bain-Bedeshi</v>
      </c>
      <c r="E16" s="18" t="s">
        <v>33</v>
      </c>
      <c r="F16" s="20">
        <v>27136</v>
      </c>
      <c r="G16" s="18">
        <f ca="1">DATEDIF(Table1[[#This Row],[BirthDate]],TODAY(),"Y")</f>
        <v>50</v>
      </c>
      <c r="H16" s="18" t="str">
        <f ca="1">VLOOKUP(Table1[[#This Row],[Age]],AgeGroup,2,TRUE)</f>
        <v>46-55</v>
      </c>
      <c r="I16" s="18" t="s">
        <v>23</v>
      </c>
      <c r="J16" s="18" t="s">
        <v>23</v>
      </c>
      <c r="K16" s="18" t="s">
        <v>24</v>
      </c>
      <c r="L16" s="18" t="s">
        <v>24</v>
      </c>
      <c r="M16" s="18" t="s">
        <v>1462</v>
      </c>
      <c r="N16" s="20">
        <v>45175</v>
      </c>
      <c r="O16" s="19">
        <f ca="1">DATEDIF(Table1[[#This Row],[DateHired]],TODAY(),"M")/12</f>
        <v>1.4166666666666667</v>
      </c>
      <c r="P16" s="18" t="s">
        <v>26</v>
      </c>
      <c r="Q16" s="18" t="s">
        <v>27</v>
      </c>
      <c r="R16" s="18" t="s">
        <v>28</v>
      </c>
      <c r="S16" s="18" t="s">
        <v>29</v>
      </c>
    </row>
    <row r="17" spans="1:19" ht="15" customHeight="1">
      <c r="A17" s="18">
        <v>131386</v>
      </c>
      <c r="B17" s="18" t="s">
        <v>1476</v>
      </c>
      <c r="C17" s="18" t="s">
        <v>1477</v>
      </c>
      <c r="D17" s="18" t="str">
        <f>Table1[[#This Row],[FirstName]]&amp;" "&amp;Table1[[#This Row],[LastName]]</f>
        <v>Nurita Wears-Jones</v>
      </c>
      <c r="E17" s="18" t="s">
        <v>33</v>
      </c>
      <c r="F17" s="20">
        <v>27355</v>
      </c>
      <c r="G17" s="18">
        <f ca="1">DATEDIF(Table1[[#This Row],[BirthDate]],TODAY(),"Y")</f>
        <v>50</v>
      </c>
      <c r="H17" s="18" t="str">
        <f ca="1">VLOOKUP(Table1[[#This Row],[Age]],AgeGroup,2,TRUE)</f>
        <v>46-55</v>
      </c>
      <c r="I17" s="18" t="s">
        <v>23</v>
      </c>
      <c r="J17" s="18" t="s">
        <v>23</v>
      </c>
      <c r="K17" s="18" t="s">
        <v>24</v>
      </c>
      <c r="L17" s="18" t="s">
        <v>24</v>
      </c>
      <c r="M17" s="18" t="s">
        <v>1462</v>
      </c>
      <c r="N17" s="20">
        <v>45170</v>
      </c>
      <c r="O17" s="19">
        <f ca="1">DATEDIF(Table1[[#This Row],[DateHired]],TODAY(),"M")/12</f>
        <v>1.5</v>
      </c>
      <c r="P17" s="18" t="s">
        <v>26</v>
      </c>
      <c r="Q17" s="18" t="s">
        <v>27</v>
      </c>
      <c r="R17" s="18" t="s">
        <v>28</v>
      </c>
      <c r="S17" s="18" t="s">
        <v>29</v>
      </c>
    </row>
    <row r="18" spans="1:19" ht="15" customHeight="1">
      <c r="A18" s="18">
        <v>131398</v>
      </c>
      <c r="B18" s="18" t="s">
        <v>1478</v>
      </c>
      <c r="C18" s="18" t="s">
        <v>1479</v>
      </c>
      <c r="D18" s="18" t="str">
        <f>Table1[[#This Row],[FirstName]]&amp;" "&amp;Table1[[#This Row],[LastName]]</f>
        <v>Nisha Nedd</v>
      </c>
      <c r="E18" s="18" t="s">
        <v>33</v>
      </c>
      <c r="F18" s="20">
        <v>29844</v>
      </c>
      <c r="G18" s="18">
        <f ca="1">DATEDIF(Table1[[#This Row],[BirthDate]],TODAY(),"Y")</f>
        <v>43</v>
      </c>
      <c r="H18" s="18" t="str">
        <f ca="1">VLOOKUP(Table1[[#This Row],[Age]],AgeGroup,2,TRUE)</f>
        <v>36-45</v>
      </c>
      <c r="I18" s="18" t="s">
        <v>23</v>
      </c>
      <c r="J18" s="18" t="s">
        <v>23</v>
      </c>
      <c r="K18" s="18" t="s">
        <v>24</v>
      </c>
      <c r="L18" s="18" t="s">
        <v>24</v>
      </c>
      <c r="M18" s="18" t="s">
        <v>25</v>
      </c>
      <c r="N18" s="20">
        <v>45180</v>
      </c>
      <c r="O18" s="19">
        <f ca="1">DATEDIF(Table1[[#This Row],[DateHired]],TODAY(),"M")/12</f>
        <v>1.4166666666666667</v>
      </c>
      <c r="P18" s="18" t="s">
        <v>26</v>
      </c>
      <c r="Q18" s="18" t="s">
        <v>27</v>
      </c>
      <c r="R18" s="18" t="s">
        <v>28</v>
      </c>
      <c r="S18" s="18" t="s">
        <v>29</v>
      </c>
    </row>
    <row r="19" spans="1:19" ht="15" customHeight="1">
      <c r="A19" s="18">
        <v>131384</v>
      </c>
      <c r="B19" s="18" t="s">
        <v>1480</v>
      </c>
      <c r="C19" s="18" t="s">
        <v>1481</v>
      </c>
      <c r="D19" s="18" t="str">
        <f>Table1[[#This Row],[FirstName]]&amp;" "&amp;Table1[[#This Row],[LastName]]</f>
        <v>Maxine Mottley</v>
      </c>
      <c r="E19" s="18" t="s">
        <v>33</v>
      </c>
      <c r="F19" s="20">
        <v>36475</v>
      </c>
      <c r="G19" s="18">
        <f ca="1">DATEDIF(Table1[[#This Row],[BirthDate]],TODAY(),"Y")</f>
        <v>25</v>
      </c>
      <c r="H19" s="18" t="str">
        <f ca="1">VLOOKUP(Table1[[#This Row],[Age]],AgeGroup,2,TRUE)</f>
        <v>19-25</v>
      </c>
      <c r="I19" s="18" t="s">
        <v>23</v>
      </c>
      <c r="J19" s="18" t="s">
        <v>23</v>
      </c>
      <c r="K19" s="18" t="s">
        <v>24</v>
      </c>
      <c r="L19" s="18" t="s">
        <v>24</v>
      </c>
      <c r="M19" s="18" t="s">
        <v>95</v>
      </c>
      <c r="N19" s="20">
        <v>45170</v>
      </c>
      <c r="O19" s="19">
        <f ca="1">DATEDIF(Table1[[#This Row],[DateHired]],TODAY(),"M")/12</f>
        <v>1.5</v>
      </c>
      <c r="P19" s="18" t="s">
        <v>26</v>
      </c>
      <c r="Q19" s="18" t="s">
        <v>27</v>
      </c>
      <c r="R19" s="18" t="s">
        <v>28</v>
      </c>
      <c r="S19" s="18" t="s">
        <v>29</v>
      </c>
    </row>
    <row r="20" spans="1:19" ht="15" customHeight="1">
      <c r="A20" s="18">
        <v>131369</v>
      </c>
      <c r="B20" s="18" t="s">
        <v>1482</v>
      </c>
      <c r="C20" s="18" t="s">
        <v>1483</v>
      </c>
      <c r="D20" s="18" t="str">
        <f>Table1[[#This Row],[FirstName]]&amp;" "&amp;Table1[[#This Row],[LastName]]</f>
        <v>Susana Jenson-Leiva</v>
      </c>
      <c r="E20" s="18" t="s">
        <v>33</v>
      </c>
      <c r="F20" s="20">
        <v>33642</v>
      </c>
      <c r="G20" s="18">
        <f ca="1">DATEDIF(Table1[[#This Row],[BirthDate]],TODAY(),"Y")</f>
        <v>33</v>
      </c>
      <c r="H20" s="18" t="str">
        <f ca="1">VLOOKUP(Table1[[#This Row],[Age]],AgeGroup,2,TRUE)</f>
        <v>26-35</v>
      </c>
      <c r="I20" s="18" t="s">
        <v>23</v>
      </c>
      <c r="J20" s="18" t="s">
        <v>23</v>
      </c>
      <c r="K20" s="18" t="s">
        <v>24</v>
      </c>
      <c r="L20" s="18" t="s">
        <v>24</v>
      </c>
      <c r="M20" s="18" t="s">
        <v>334</v>
      </c>
      <c r="N20" s="20">
        <v>45082</v>
      </c>
      <c r="O20" s="19">
        <f ca="1">DATEDIF(Table1[[#This Row],[DateHired]],TODAY(),"M")/12</f>
        <v>1.75</v>
      </c>
      <c r="P20" s="18" t="s">
        <v>26</v>
      </c>
      <c r="Q20" s="18" t="s">
        <v>27</v>
      </c>
      <c r="R20" s="18" t="s">
        <v>28</v>
      </c>
      <c r="S20" s="18" t="s">
        <v>29</v>
      </c>
    </row>
    <row r="21" spans="1:19" ht="15" customHeight="1">
      <c r="A21" s="18">
        <v>758018</v>
      </c>
      <c r="B21" s="18" t="s">
        <v>1428</v>
      </c>
      <c r="C21" s="18" t="s">
        <v>235</v>
      </c>
      <c r="D21" s="18" t="str">
        <f>Table1[[#This Row],[FirstName]]&amp;" "&amp;Table1[[#This Row],[LastName]]</f>
        <v>Stephen Edwards</v>
      </c>
      <c r="E21" s="18" t="s">
        <v>22</v>
      </c>
      <c r="F21" s="20">
        <v>26433</v>
      </c>
      <c r="G21" s="18">
        <f ca="1">DATEDIF(Table1[[#This Row],[BirthDate]],TODAY(),"Y")</f>
        <v>52</v>
      </c>
      <c r="H21" s="18" t="str">
        <f ca="1">VLOOKUP(Table1[[#This Row],[Age]],AgeGroup,2,TRUE)</f>
        <v>46-55</v>
      </c>
      <c r="I21" s="18" t="s">
        <v>23</v>
      </c>
      <c r="J21" s="18" t="s">
        <v>23</v>
      </c>
      <c r="K21" s="18" t="s">
        <v>24</v>
      </c>
      <c r="L21" s="18" t="s">
        <v>24</v>
      </c>
      <c r="M21" s="18" t="s">
        <v>817</v>
      </c>
      <c r="N21" s="20">
        <v>45047</v>
      </c>
      <c r="O21" s="19">
        <f ca="1">DATEDIF(Table1[[#This Row],[DateHired]],TODAY(),"M")/12</f>
        <v>1.8333333333333333</v>
      </c>
      <c r="P21" s="18" t="s">
        <v>385</v>
      </c>
      <c r="Q21" s="18" t="s">
        <v>1484</v>
      </c>
      <c r="R21" s="18" t="s">
        <v>1485</v>
      </c>
      <c r="S21" s="18" t="s">
        <v>29</v>
      </c>
    </row>
    <row r="22" spans="1:19" ht="15" customHeight="1">
      <c r="A22" s="18">
        <v>131366</v>
      </c>
      <c r="B22" s="18" t="s">
        <v>1486</v>
      </c>
      <c r="C22" s="18" t="s">
        <v>254</v>
      </c>
      <c r="D22" s="18" t="str">
        <f>Table1[[#This Row],[FirstName]]&amp;" "&amp;Table1[[#This Row],[LastName]]</f>
        <v>Corey Dillon</v>
      </c>
      <c r="E22" s="18" t="s">
        <v>22</v>
      </c>
      <c r="F22" s="20">
        <v>30675</v>
      </c>
      <c r="G22" s="18">
        <f ca="1">DATEDIF(Table1[[#This Row],[BirthDate]],TODAY(),"Y")</f>
        <v>41</v>
      </c>
      <c r="H22" s="18" t="str">
        <f ca="1">VLOOKUP(Table1[[#This Row],[Age]],AgeGroup,2,TRUE)</f>
        <v>36-45</v>
      </c>
      <c r="I22" s="18" t="s">
        <v>23</v>
      </c>
      <c r="J22" s="18" t="s">
        <v>23</v>
      </c>
      <c r="K22" s="18" t="s">
        <v>24</v>
      </c>
      <c r="L22" s="18" t="s">
        <v>24</v>
      </c>
      <c r="M22" s="18" t="s">
        <v>1462</v>
      </c>
      <c r="N22" s="20">
        <v>45054</v>
      </c>
      <c r="O22" s="19">
        <f ca="1">DATEDIF(Table1[[#This Row],[DateHired]],TODAY(),"M")/12</f>
        <v>1.75</v>
      </c>
      <c r="P22" s="18" t="s">
        <v>26</v>
      </c>
      <c r="Q22" s="18" t="s">
        <v>27</v>
      </c>
      <c r="R22" s="18" t="s">
        <v>28</v>
      </c>
      <c r="S22" s="18" t="s">
        <v>29</v>
      </c>
    </row>
    <row r="23" spans="1:19" ht="15" customHeight="1">
      <c r="A23" s="18">
        <v>131370</v>
      </c>
      <c r="B23" s="18" t="s">
        <v>1487</v>
      </c>
      <c r="C23" s="18" t="s">
        <v>1488</v>
      </c>
      <c r="D23" s="18" t="str">
        <f>Table1[[#This Row],[FirstName]]&amp;" "&amp;Table1[[#This Row],[LastName]]</f>
        <v>Jair Garcia Oliver</v>
      </c>
      <c r="E23" s="18" t="s">
        <v>22</v>
      </c>
      <c r="F23" s="20">
        <v>34562</v>
      </c>
      <c r="G23" s="18">
        <f ca="1">DATEDIF(Table1[[#This Row],[BirthDate]],TODAY(),"Y")</f>
        <v>30</v>
      </c>
      <c r="H23" s="18" t="str">
        <f ca="1">VLOOKUP(Table1[[#This Row],[Age]],AgeGroup,2,TRUE)</f>
        <v>26-35</v>
      </c>
      <c r="I23" s="18" t="s">
        <v>23</v>
      </c>
      <c r="J23" s="18" t="s">
        <v>23</v>
      </c>
      <c r="K23" s="18" t="s">
        <v>24</v>
      </c>
      <c r="L23" s="18" t="s">
        <v>24</v>
      </c>
      <c r="M23" s="18" t="s">
        <v>334</v>
      </c>
      <c r="N23" s="20">
        <v>45047</v>
      </c>
      <c r="O23" s="19">
        <f ca="1">DATEDIF(Table1[[#This Row],[DateHired]],TODAY(),"M")/12</f>
        <v>1.8333333333333333</v>
      </c>
      <c r="P23" s="18" t="s">
        <v>26</v>
      </c>
      <c r="Q23" s="18" t="s">
        <v>27</v>
      </c>
      <c r="R23" s="18" t="s">
        <v>28</v>
      </c>
      <c r="S23" s="18" t="s">
        <v>29</v>
      </c>
    </row>
    <row r="24" spans="1:19" ht="15" customHeight="1">
      <c r="A24" s="18">
        <v>131365</v>
      </c>
      <c r="B24" s="18" t="s">
        <v>1489</v>
      </c>
      <c r="C24" s="18" t="s">
        <v>1490</v>
      </c>
      <c r="D24" s="18" t="str">
        <f>Table1[[#This Row],[FirstName]]&amp;" "&amp;Table1[[#This Row],[LastName]]</f>
        <v>Riaz Kazim</v>
      </c>
      <c r="E24" s="18" t="s">
        <v>33</v>
      </c>
      <c r="F24" s="20">
        <v>27990</v>
      </c>
      <c r="G24" s="18">
        <f ca="1">DATEDIF(Table1[[#This Row],[BirthDate]],TODAY(),"Y")</f>
        <v>48</v>
      </c>
      <c r="H24" s="18" t="str">
        <f ca="1">VLOOKUP(Table1[[#This Row],[Age]],AgeGroup,2,TRUE)</f>
        <v>46-55</v>
      </c>
      <c r="I24" s="18" t="s">
        <v>23</v>
      </c>
      <c r="J24" s="18" t="s">
        <v>23</v>
      </c>
      <c r="K24" s="18" t="s">
        <v>24</v>
      </c>
      <c r="L24" s="18" t="s">
        <v>24</v>
      </c>
      <c r="M24" s="18" t="s">
        <v>1462</v>
      </c>
      <c r="N24" s="20">
        <v>45054</v>
      </c>
      <c r="O24" s="19">
        <f ca="1">DATEDIF(Table1[[#This Row],[DateHired]],TODAY(),"M")/12</f>
        <v>1.75</v>
      </c>
      <c r="P24" s="18" t="s">
        <v>26</v>
      </c>
      <c r="Q24" s="18" t="s">
        <v>27</v>
      </c>
      <c r="R24" s="18" t="s">
        <v>28</v>
      </c>
      <c r="S24" s="18" t="s">
        <v>29</v>
      </c>
    </row>
    <row r="25" spans="1:19" ht="15" customHeight="1">
      <c r="A25" s="18">
        <v>131359</v>
      </c>
      <c r="B25" s="18" t="s">
        <v>1491</v>
      </c>
      <c r="C25" s="18" t="s">
        <v>1256</v>
      </c>
      <c r="D25" s="18" t="str">
        <f>Table1[[#This Row],[FirstName]]&amp;" "&amp;Table1[[#This Row],[LastName]]</f>
        <v>Selwyn Noel</v>
      </c>
      <c r="E25" s="18" t="s">
        <v>22</v>
      </c>
      <c r="F25" s="20">
        <v>23368</v>
      </c>
      <c r="G25" s="18">
        <f ca="1">DATEDIF(Table1[[#This Row],[BirthDate]],TODAY(),"Y")</f>
        <v>61</v>
      </c>
      <c r="H25" s="18" t="str">
        <f ca="1">VLOOKUP(Table1[[#This Row],[Age]],AgeGroup,2,TRUE)</f>
        <v>56-65</v>
      </c>
      <c r="I25" s="18" t="s">
        <v>23</v>
      </c>
      <c r="J25" s="18" t="s">
        <v>23</v>
      </c>
      <c r="K25" s="18" t="s">
        <v>24</v>
      </c>
      <c r="L25" s="18" t="s">
        <v>24</v>
      </c>
      <c r="M25" s="18" t="s">
        <v>334</v>
      </c>
      <c r="N25" s="20">
        <v>45028</v>
      </c>
      <c r="O25" s="19">
        <f ca="1">DATEDIF(Table1[[#This Row],[DateHired]],TODAY(),"M")/12</f>
        <v>1.8333333333333333</v>
      </c>
      <c r="P25" s="18" t="s">
        <v>657</v>
      </c>
      <c r="Q25" s="18" t="s">
        <v>27</v>
      </c>
      <c r="R25" s="18" t="s">
        <v>28</v>
      </c>
      <c r="S25" s="18" t="s">
        <v>29</v>
      </c>
    </row>
    <row r="26" spans="1:19" ht="15" customHeight="1">
      <c r="A26" s="18">
        <v>131348</v>
      </c>
      <c r="B26" s="18" t="s">
        <v>1492</v>
      </c>
      <c r="C26" s="18" t="s">
        <v>1493</v>
      </c>
      <c r="D26" s="18" t="str">
        <f>Table1[[#This Row],[FirstName]]&amp;" "&amp;Table1[[#This Row],[LastName]]</f>
        <v>Aviel Scanterbury</v>
      </c>
      <c r="E26" s="18" t="s">
        <v>22</v>
      </c>
      <c r="F26" s="20">
        <v>38375</v>
      </c>
      <c r="G26" s="18">
        <f ca="1">DATEDIF(Table1[[#This Row],[BirthDate]],TODAY(),"Y")</f>
        <v>20</v>
      </c>
      <c r="H26" s="18" t="str">
        <f ca="1">VLOOKUP(Table1[[#This Row],[Age]],AgeGroup,2,TRUE)</f>
        <v>19-25</v>
      </c>
      <c r="I26" s="18" t="s">
        <v>23</v>
      </c>
      <c r="J26" s="18" t="s">
        <v>23</v>
      </c>
      <c r="K26" s="18" t="s">
        <v>36</v>
      </c>
      <c r="L26" s="18" t="s">
        <v>36</v>
      </c>
      <c r="M26" s="18" t="s">
        <v>1494</v>
      </c>
      <c r="N26" s="20">
        <v>44949</v>
      </c>
      <c r="O26" s="19">
        <f ca="1">DATEDIF(Table1[[#This Row],[DateHired]],TODAY(),"M")/12</f>
        <v>2.0833333333333335</v>
      </c>
      <c r="P26" s="18" t="s">
        <v>26</v>
      </c>
      <c r="Q26" s="18" t="s">
        <v>27</v>
      </c>
      <c r="R26" s="18" t="s">
        <v>539</v>
      </c>
      <c r="S26" s="18" t="s">
        <v>29</v>
      </c>
    </row>
    <row r="27" spans="1:19" ht="15" customHeight="1">
      <c r="A27" s="18">
        <v>758017</v>
      </c>
      <c r="B27" s="18" t="s">
        <v>1495</v>
      </c>
      <c r="C27" s="18" t="s">
        <v>326</v>
      </c>
      <c r="D27" s="18" t="str">
        <f>Table1[[#This Row],[FirstName]]&amp;" "&amp;Table1[[#This Row],[LastName]]</f>
        <v>Donel Edward</v>
      </c>
      <c r="E27" s="18" t="s">
        <v>22</v>
      </c>
      <c r="F27" s="20">
        <v>29800</v>
      </c>
      <c r="G27" s="18">
        <f ca="1">DATEDIF(Table1[[#This Row],[BirthDate]],TODAY(),"Y")</f>
        <v>43</v>
      </c>
      <c r="H27" s="18" t="str">
        <f ca="1">VLOOKUP(Table1[[#This Row],[Age]],AgeGroup,2,TRUE)</f>
        <v>36-45</v>
      </c>
      <c r="I27" s="18" t="s">
        <v>23</v>
      </c>
      <c r="J27" s="18" t="s">
        <v>23</v>
      </c>
      <c r="K27" s="18" t="s">
        <v>24</v>
      </c>
      <c r="L27" s="18" t="s">
        <v>24</v>
      </c>
      <c r="M27" s="18" t="s">
        <v>817</v>
      </c>
      <c r="N27" s="20">
        <v>44966</v>
      </c>
      <c r="O27" s="19">
        <f ca="1">DATEDIF(Table1[[#This Row],[DateHired]],TODAY(),"M")/12</f>
        <v>2</v>
      </c>
      <c r="P27" s="18" t="s">
        <v>357</v>
      </c>
      <c r="Q27" s="18" t="s">
        <v>1484</v>
      </c>
      <c r="R27" s="18" t="s">
        <v>28</v>
      </c>
      <c r="S27" s="18" t="s">
        <v>29</v>
      </c>
    </row>
    <row r="28" spans="1:19" ht="15" customHeight="1">
      <c r="A28" s="18" t="s">
        <v>1496</v>
      </c>
      <c r="B28" s="18" t="s">
        <v>1497</v>
      </c>
      <c r="C28" s="18" t="s">
        <v>1498</v>
      </c>
      <c r="D28" s="18" t="str">
        <f>Table1[[#This Row],[FirstName]]&amp;" "&amp;Table1[[#This Row],[LastName]]</f>
        <v>Feona  Charles Richards</v>
      </c>
      <c r="E28" s="18" t="s">
        <v>33</v>
      </c>
      <c r="F28" s="20">
        <v>30757</v>
      </c>
      <c r="G28" s="18">
        <f ca="1">DATEDIF(Table1[[#This Row],[BirthDate]],TODAY(),"Y")</f>
        <v>40</v>
      </c>
      <c r="H28" s="18" t="str">
        <f ca="1">VLOOKUP(Table1[[#This Row],[Age]],AgeGroup,2,TRUE)</f>
        <v>36-45</v>
      </c>
      <c r="I28" s="18" t="s">
        <v>23</v>
      </c>
      <c r="J28" s="18" t="s">
        <v>23</v>
      </c>
      <c r="K28" s="18" t="s">
        <v>24</v>
      </c>
      <c r="L28" s="18" t="s">
        <v>24</v>
      </c>
      <c r="M28" s="18" t="s">
        <v>673</v>
      </c>
      <c r="N28" s="20">
        <v>44952</v>
      </c>
      <c r="O28" s="19">
        <f ca="1">DATEDIF(Table1[[#This Row],[DateHired]],TODAY(),"M")/12</f>
        <v>2.0833333333333335</v>
      </c>
      <c r="P28" s="18" t="s">
        <v>26</v>
      </c>
      <c r="Q28" s="18" t="s">
        <v>358</v>
      </c>
      <c r="R28" s="18" t="s">
        <v>315</v>
      </c>
      <c r="S28" s="18" t="s">
        <v>29</v>
      </c>
    </row>
    <row r="29" spans="1:19" ht="15" customHeight="1">
      <c r="A29" s="18">
        <v>131346</v>
      </c>
      <c r="B29" s="18" t="s">
        <v>1499</v>
      </c>
      <c r="C29" s="18" t="s">
        <v>687</v>
      </c>
      <c r="D29" s="18" t="str">
        <f>Table1[[#This Row],[FirstName]]&amp;" "&amp;Table1[[#This Row],[LastName]]</f>
        <v>Kester Francis</v>
      </c>
      <c r="E29" s="18" t="s">
        <v>22</v>
      </c>
      <c r="F29" s="20">
        <v>27851</v>
      </c>
      <c r="G29" s="18">
        <f ca="1">DATEDIF(Table1[[#This Row],[BirthDate]],TODAY(),"Y")</f>
        <v>48</v>
      </c>
      <c r="H29" s="18" t="str">
        <f ca="1">VLOOKUP(Table1[[#This Row],[Age]],AgeGroup,2,TRUE)</f>
        <v>46-55</v>
      </c>
      <c r="I29" s="18" t="s">
        <v>23</v>
      </c>
      <c r="J29" s="18" t="s">
        <v>23</v>
      </c>
      <c r="K29" s="18" t="s">
        <v>36</v>
      </c>
      <c r="L29" s="18" t="s">
        <v>36</v>
      </c>
      <c r="M29" s="18" t="s">
        <v>1494</v>
      </c>
      <c r="N29" s="20">
        <v>44937</v>
      </c>
      <c r="O29" s="19">
        <f ca="1">DATEDIF(Table1[[#This Row],[DateHired]],TODAY(),"M")/12</f>
        <v>2.0833333333333335</v>
      </c>
      <c r="P29" s="18" t="s">
        <v>26</v>
      </c>
      <c r="Q29" s="18" t="s">
        <v>27</v>
      </c>
      <c r="R29" s="18" t="s">
        <v>539</v>
      </c>
      <c r="S29" s="18" t="s">
        <v>29</v>
      </c>
    </row>
    <row r="30" spans="1:19" ht="15" customHeight="1">
      <c r="A30" s="18">
        <v>131345</v>
      </c>
      <c r="B30" s="18" t="s">
        <v>1486</v>
      </c>
      <c r="C30" s="18" t="s">
        <v>767</v>
      </c>
      <c r="D30" s="18" t="str">
        <f>Table1[[#This Row],[FirstName]]&amp;" "&amp;Table1[[#This Row],[LastName]]</f>
        <v>Corey George</v>
      </c>
      <c r="E30" s="18" t="s">
        <v>22</v>
      </c>
      <c r="F30" s="20">
        <v>30602</v>
      </c>
      <c r="G30" s="18">
        <f ca="1">DATEDIF(Table1[[#This Row],[BirthDate]],TODAY(),"Y")</f>
        <v>41</v>
      </c>
      <c r="H30" s="18" t="str">
        <f ca="1">VLOOKUP(Table1[[#This Row],[Age]],AgeGroup,2,TRUE)</f>
        <v>36-45</v>
      </c>
      <c r="I30" s="18" t="s">
        <v>23</v>
      </c>
      <c r="J30" s="18" t="s">
        <v>23</v>
      </c>
      <c r="K30" s="18" t="s">
        <v>24</v>
      </c>
      <c r="L30" s="18" t="s">
        <v>24</v>
      </c>
      <c r="M30" s="18" t="s">
        <v>1462</v>
      </c>
      <c r="N30" s="20">
        <v>44932</v>
      </c>
      <c r="O30" s="19">
        <f ca="1">DATEDIF(Table1[[#This Row],[DateHired]],TODAY(),"M")/12</f>
        <v>2.0833333333333335</v>
      </c>
      <c r="P30" s="18" t="s">
        <v>26</v>
      </c>
      <c r="Q30" s="18" t="s">
        <v>27</v>
      </c>
      <c r="R30" s="18" t="s">
        <v>28</v>
      </c>
      <c r="S30" s="18" t="s">
        <v>29</v>
      </c>
    </row>
    <row r="31" spans="1:19" ht="15" customHeight="1">
      <c r="A31" s="18">
        <v>131344</v>
      </c>
      <c r="B31" s="18" t="s">
        <v>75</v>
      </c>
      <c r="C31" s="18" t="s">
        <v>1500</v>
      </c>
      <c r="D31" s="18" t="str">
        <f>Table1[[#This Row],[FirstName]]&amp;" "&amp;Table1[[#This Row],[LastName]]</f>
        <v>Cynthia Celestin</v>
      </c>
      <c r="E31" s="18" t="s">
        <v>33</v>
      </c>
      <c r="F31" s="20">
        <v>20723</v>
      </c>
      <c r="G31" s="18">
        <f ca="1">DATEDIF(Table1[[#This Row],[BirthDate]],TODAY(),"Y")</f>
        <v>68</v>
      </c>
      <c r="H31" s="18" t="str">
        <f ca="1">VLOOKUP(Table1[[#This Row],[Age]],AgeGroup,2,TRUE)</f>
        <v>66-85</v>
      </c>
      <c r="I31" s="18" t="s">
        <v>23</v>
      </c>
      <c r="J31" s="18" t="s">
        <v>23</v>
      </c>
      <c r="K31" s="18" t="s">
        <v>36</v>
      </c>
      <c r="L31" s="18" t="s">
        <v>36</v>
      </c>
      <c r="M31" s="18" t="s">
        <v>362</v>
      </c>
      <c r="N31" s="20">
        <v>44932</v>
      </c>
      <c r="O31" s="19">
        <f ca="1">DATEDIF(Table1[[#This Row],[DateHired]],TODAY(),"M")/12</f>
        <v>2.0833333333333335</v>
      </c>
      <c r="P31" s="18" t="s">
        <v>26</v>
      </c>
      <c r="Q31" s="18" t="s">
        <v>27</v>
      </c>
      <c r="R31" s="18" t="s">
        <v>315</v>
      </c>
      <c r="S31" s="18" t="s">
        <v>29</v>
      </c>
    </row>
    <row r="32" spans="1:19" ht="15" customHeight="1">
      <c r="A32" s="18">
        <v>246023</v>
      </c>
      <c r="B32" s="18" t="s">
        <v>1501</v>
      </c>
      <c r="C32" s="18" t="s">
        <v>1502</v>
      </c>
      <c r="D32" s="18" t="str">
        <f>Table1[[#This Row],[FirstName]]&amp;" "&amp;Table1[[#This Row],[LastName]]</f>
        <v>Anika Avery-Grant</v>
      </c>
      <c r="E32" s="18" t="s">
        <v>33</v>
      </c>
      <c r="F32" s="20">
        <v>26289</v>
      </c>
      <c r="G32" s="18">
        <f ca="1">DATEDIF(Table1[[#This Row],[BirthDate]],TODAY(),"Y")</f>
        <v>53</v>
      </c>
      <c r="H32" s="18" t="str">
        <f ca="1">VLOOKUP(Table1[[#This Row],[Age]],AgeGroup,2,TRUE)</f>
        <v>46-55</v>
      </c>
      <c r="I32" s="18" t="s">
        <v>23</v>
      </c>
      <c r="J32" s="18" t="s">
        <v>23</v>
      </c>
      <c r="K32" s="18" t="s">
        <v>24</v>
      </c>
      <c r="L32" s="18" t="s">
        <v>24</v>
      </c>
      <c r="M32" s="18" t="s">
        <v>1503</v>
      </c>
      <c r="N32" s="20">
        <v>44935</v>
      </c>
      <c r="O32" s="19">
        <f ca="1">DATEDIF(Table1[[#This Row],[DateHired]],TODAY(),"M")/12</f>
        <v>2.0833333333333335</v>
      </c>
      <c r="P32" s="18" t="s">
        <v>664</v>
      </c>
      <c r="Q32" s="18" t="s">
        <v>1484</v>
      </c>
      <c r="R32" s="18" t="s">
        <v>28</v>
      </c>
      <c r="S32" s="18" t="s">
        <v>29</v>
      </c>
    </row>
    <row r="33" spans="1:19" ht="15" customHeight="1">
      <c r="A33" s="18">
        <v>131341</v>
      </c>
      <c r="B33" s="18" t="s">
        <v>1217</v>
      </c>
      <c r="C33" s="18" t="s">
        <v>1504</v>
      </c>
      <c r="D33" s="18" t="str">
        <f>Table1[[#This Row],[FirstName]]&amp;" "&amp;Table1[[#This Row],[LastName]]</f>
        <v>Marsha King</v>
      </c>
      <c r="E33" s="18" t="s">
        <v>33</v>
      </c>
      <c r="F33" s="20">
        <v>28021</v>
      </c>
      <c r="G33" s="18">
        <f ca="1">DATEDIF(Table1[[#This Row],[BirthDate]],TODAY(),"Y")</f>
        <v>48</v>
      </c>
      <c r="H33" s="18" t="str">
        <f ca="1">VLOOKUP(Table1[[#This Row],[Age]],AgeGroup,2,TRUE)</f>
        <v>46-55</v>
      </c>
      <c r="I33" s="18" t="s">
        <v>23</v>
      </c>
      <c r="J33" s="18" t="s">
        <v>23</v>
      </c>
      <c r="K33" s="18" t="s">
        <v>36</v>
      </c>
      <c r="L33" s="18" t="s">
        <v>36</v>
      </c>
      <c r="M33" s="18" t="s">
        <v>42</v>
      </c>
      <c r="N33" s="20">
        <v>44930</v>
      </c>
      <c r="O33" s="19">
        <f ca="1">DATEDIF(Table1[[#This Row],[DateHired]],TODAY(),"M")/12</f>
        <v>2.1666666666666665</v>
      </c>
      <c r="P33" s="18" t="s">
        <v>26</v>
      </c>
      <c r="Q33" s="18" t="s">
        <v>27</v>
      </c>
      <c r="R33" s="18" t="s">
        <v>315</v>
      </c>
      <c r="S33" s="18" t="s">
        <v>29</v>
      </c>
    </row>
    <row r="34" spans="1:19" ht="15" customHeight="1">
      <c r="A34" s="18">
        <v>131340</v>
      </c>
      <c r="B34" s="18" t="s">
        <v>1505</v>
      </c>
      <c r="C34" s="18" t="s">
        <v>1506</v>
      </c>
      <c r="D34" s="18" t="str">
        <f>Table1[[#This Row],[FirstName]]&amp;" "&amp;Table1[[#This Row],[LastName]]</f>
        <v>Donnalyn Reid</v>
      </c>
      <c r="E34" s="18" t="s">
        <v>33</v>
      </c>
      <c r="F34" s="20">
        <v>28179</v>
      </c>
      <c r="G34" s="18">
        <f ca="1">DATEDIF(Table1[[#This Row],[BirthDate]],TODAY(),"Y")</f>
        <v>48</v>
      </c>
      <c r="H34" s="18" t="str">
        <f ca="1">VLOOKUP(Table1[[#This Row],[Age]],AgeGroup,2,TRUE)</f>
        <v>46-55</v>
      </c>
      <c r="I34" s="18" t="s">
        <v>23</v>
      </c>
      <c r="J34" s="18" t="s">
        <v>23</v>
      </c>
      <c r="K34" s="18" t="s">
        <v>36</v>
      </c>
      <c r="L34" s="18" t="s">
        <v>36</v>
      </c>
      <c r="M34" s="18" t="s">
        <v>42</v>
      </c>
      <c r="N34" s="20">
        <v>44930</v>
      </c>
      <c r="O34" s="19">
        <f ca="1">DATEDIF(Table1[[#This Row],[DateHired]],TODAY(),"M")/12</f>
        <v>2.1666666666666665</v>
      </c>
      <c r="P34" s="18" t="s">
        <v>26</v>
      </c>
      <c r="Q34" s="18" t="s">
        <v>27</v>
      </c>
      <c r="R34" s="18" t="s">
        <v>539</v>
      </c>
      <c r="S34" s="18" t="s">
        <v>29</v>
      </c>
    </row>
    <row r="35" spans="1:19" ht="15" customHeight="1">
      <c r="A35" s="18">
        <v>268020</v>
      </c>
      <c r="B35" s="18" t="s">
        <v>1507</v>
      </c>
      <c r="C35" s="18" t="s">
        <v>44</v>
      </c>
      <c r="D35" s="18" t="str">
        <f>Table1[[#This Row],[FirstName]]&amp;" "&amp;Table1[[#This Row],[LastName]]</f>
        <v>Renata Joseph</v>
      </c>
      <c r="E35" s="18" t="s">
        <v>33</v>
      </c>
      <c r="F35" s="20">
        <v>29153</v>
      </c>
      <c r="G35" s="18">
        <f ca="1">DATEDIF(Table1[[#This Row],[BirthDate]],TODAY(),"Y")</f>
        <v>45</v>
      </c>
      <c r="H35" s="18" t="str">
        <f ca="1">VLOOKUP(Table1[[#This Row],[Age]],AgeGroup,2,TRUE)</f>
        <v>36-45</v>
      </c>
      <c r="I35" s="18" t="s">
        <v>23</v>
      </c>
      <c r="J35" s="18" t="s">
        <v>23</v>
      </c>
      <c r="K35" s="18" t="s">
        <v>24</v>
      </c>
      <c r="L35" s="18" t="s">
        <v>24</v>
      </c>
      <c r="M35" s="18" t="s">
        <v>673</v>
      </c>
      <c r="N35" s="20">
        <v>44927</v>
      </c>
      <c r="O35" s="19">
        <f ca="1">DATEDIF(Table1[[#This Row],[DateHired]],TODAY(),"M")/12</f>
        <v>2.1666666666666665</v>
      </c>
      <c r="P35" s="18" t="s">
        <v>314</v>
      </c>
      <c r="Q35" s="18" t="s">
        <v>69</v>
      </c>
      <c r="R35" s="18" t="s">
        <v>28</v>
      </c>
      <c r="S35" s="18" t="s">
        <v>29</v>
      </c>
    </row>
    <row r="36" spans="1:19" ht="15" customHeight="1">
      <c r="A36" s="18">
        <v>131319</v>
      </c>
      <c r="B36" s="18" t="s">
        <v>130</v>
      </c>
      <c r="C36" s="18" t="s">
        <v>159</v>
      </c>
      <c r="D36" s="18" t="str">
        <f>Table1[[#This Row],[FirstName]]&amp;" "&amp;Table1[[#This Row],[LastName]]</f>
        <v>Keisha Lewis</v>
      </c>
      <c r="E36" s="18" t="s">
        <v>33</v>
      </c>
      <c r="F36" s="20">
        <v>28966</v>
      </c>
      <c r="G36" s="18">
        <f ca="1">DATEDIF(Table1[[#This Row],[BirthDate]],TODAY(),"Y")</f>
        <v>45</v>
      </c>
      <c r="H36" s="18" t="str">
        <f ca="1">VLOOKUP(Table1[[#This Row],[Age]],AgeGroup,2,TRUE)</f>
        <v>36-45</v>
      </c>
      <c r="I36" s="18" t="s">
        <v>23</v>
      </c>
      <c r="J36" s="18" t="s">
        <v>23</v>
      </c>
      <c r="K36" s="18" t="s">
        <v>36</v>
      </c>
      <c r="L36" s="18" t="s">
        <v>36</v>
      </c>
      <c r="M36" s="18" t="s">
        <v>88</v>
      </c>
      <c r="N36" s="20">
        <v>44819</v>
      </c>
      <c r="O36" s="19">
        <f ca="1">DATEDIF(Table1[[#This Row],[DateHired]],TODAY(),"M")/12</f>
        <v>2.4166666666666665</v>
      </c>
      <c r="P36" s="18" t="s">
        <v>26</v>
      </c>
      <c r="Q36" s="18" t="s">
        <v>27</v>
      </c>
      <c r="R36" s="18" t="s">
        <v>539</v>
      </c>
      <c r="S36" s="18" t="s">
        <v>29</v>
      </c>
    </row>
    <row r="37" spans="1:19" ht="15" customHeight="1">
      <c r="A37" s="18">
        <v>131297</v>
      </c>
      <c r="B37" s="18" t="s">
        <v>1508</v>
      </c>
      <c r="C37" s="18" t="s">
        <v>65</v>
      </c>
      <c r="D37" s="18" t="str">
        <f>Table1[[#This Row],[FirstName]]&amp;" "&amp;Table1[[#This Row],[LastName]]</f>
        <v>Durwin Clarke</v>
      </c>
      <c r="E37" s="18" t="s">
        <v>22</v>
      </c>
      <c r="F37" s="20">
        <v>20931</v>
      </c>
      <c r="G37" s="18">
        <f ca="1">DATEDIF(Table1[[#This Row],[BirthDate]],TODAY(),"Y")</f>
        <v>67</v>
      </c>
      <c r="H37" s="18" t="str">
        <f ca="1">VLOOKUP(Table1[[#This Row],[Age]],AgeGroup,2,TRUE)</f>
        <v>66-85</v>
      </c>
      <c r="I37" s="18" t="s">
        <v>23</v>
      </c>
      <c r="J37" s="18" t="s">
        <v>23</v>
      </c>
      <c r="K37" s="18" t="s">
        <v>36</v>
      </c>
      <c r="L37" s="18" t="s">
        <v>36</v>
      </c>
      <c r="M37" s="18" t="s">
        <v>154</v>
      </c>
      <c r="N37" s="20">
        <v>44804</v>
      </c>
      <c r="O37" s="19">
        <f ca="1">DATEDIF(Table1[[#This Row],[DateHired]],TODAY(),"M")/12</f>
        <v>2.5</v>
      </c>
      <c r="P37" s="18" t="s">
        <v>26</v>
      </c>
      <c r="Q37" s="18" t="s">
        <v>358</v>
      </c>
      <c r="R37" s="18" t="s">
        <v>315</v>
      </c>
      <c r="S37" s="18" t="s">
        <v>29</v>
      </c>
    </row>
    <row r="38" spans="1:19" ht="15" customHeight="1">
      <c r="A38" s="18">
        <v>131315</v>
      </c>
      <c r="B38" s="18" t="s">
        <v>237</v>
      </c>
      <c r="C38" s="18" t="s">
        <v>238</v>
      </c>
      <c r="D38" s="18" t="str">
        <f>Table1[[#This Row],[FirstName]]&amp;" "&amp;Table1[[#This Row],[LastName]]</f>
        <v>Ramesh Maharaj</v>
      </c>
      <c r="E38" s="18" t="s">
        <v>22</v>
      </c>
      <c r="F38" s="20">
        <v>25898</v>
      </c>
      <c r="G38" s="18">
        <f ca="1">DATEDIF(Table1[[#This Row],[BirthDate]],TODAY(),"Y")</f>
        <v>54</v>
      </c>
      <c r="H38" s="18" t="str">
        <f ca="1">VLOOKUP(Table1[[#This Row],[Age]],AgeGroup,2,TRUE)</f>
        <v>46-55</v>
      </c>
      <c r="I38" s="18" t="s">
        <v>23</v>
      </c>
      <c r="J38" s="18" t="s">
        <v>23</v>
      </c>
      <c r="K38" s="18" t="s">
        <v>36</v>
      </c>
      <c r="L38" s="18" t="s">
        <v>36</v>
      </c>
      <c r="M38" s="18" t="s">
        <v>84</v>
      </c>
      <c r="N38" s="20">
        <v>44811</v>
      </c>
      <c r="O38" s="19">
        <f ca="1">DATEDIF(Table1[[#This Row],[DateHired]],TODAY(),"M")/12</f>
        <v>2.4166666666666665</v>
      </c>
      <c r="P38" s="18" t="s">
        <v>26</v>
      </c>
      <c r="Q38" s="18" t="s">
        <v>27</v>
      </c>
      <c r="R38" s="18" t="s">
        <v>539</v>
      </c>
      <c r="S38" s="18" t="s">
        <v>29</v>
      </c>
    </row>
    <row r="39" spans="1:19" ht="15" customHeight="1">
      <c r="A39" s="18">
        <v>592008</v>
      </c>
      <c r="B39" s="18" t="s">
        <v>1509</v>
      </c>
      <c r="C39" s="18" t="s">
        <v>235</v>
      </c>
      <c r="D39" s="18" t="str">
        <f>Table1[[#This Row],[FirstName]]&amp;" "&amp;Table1[[#This Row],[LastName]]</f>
        <v>Osley Edwards</v>
      </c>
      <c r="E39" s="18" t="s">
        <v>22</v>
      </c>
      <c r="F39" s="20">
        <v>28754</v>
      </c>
      <c r="G39" s="18">
        <f ca="1">DATEDIF(Table1[[#This Row],[BirthDate]],TODAY(),"Y")</f>
        <v>46</v>
      </c>
      <c r="H39" s="18" t="str">
        <f ca="1">VLOOKUP(Table1[[#This Row],[Age]],AgeGroup,2,TRUE)</f>
        <v>46-55</v>
      </c>
      <c r="I39" s="18" t="s">
        <v>23</v>
      </c>
      <c r="J39" s="18" t="s">
        <v>23</v>
      </c>
      <c r="K39" s="18" t="s">
        <v>24</v>
      </c>
      <c r="L39" s="18" t="s">
        <v>24</v>
      </c>
      <c r="M39" s="18" t="s">
        <v>1247</v>
      </c>
      <c r="N39" s="20">
        <v>44803</v>
      </c>
      <c r="O39" s="19">
        <f ca="1">DATEDIF(Table1[[#This Row],[DateHired]],TODAY(),"M")/12</f>
        <v>2.5</v>
      </c>
      <c r="P39" s="18" t="s">
        <v>357</v>
      </c>
      <c r="Q39" s="18" t="s">
        <v>1484</v>
      </c>
      <c r="R39" s="18" t="s">
        <v>28</v>
      </c>
      <c r="S39" s="18" t="s">
        <v>29</v>
      </c>
    </row>
    <row r="40" spans="1:19" ht="15" customHeight="1">
      <c r="A40" s="18">
        <v>131300</v>
      </c>
      <c r="B40" s="18" t="s">
        <v>158</v>
      </c>
      <c r="C40" s="18" t="s">
        <v>159</v>
      </c>
      <c r="D40" s="18" t="str">
        <f>Table1[[#This Row],[FirstName]]&amp;" "&amp;Table1[[#This Row],[LastName]]</f>
        <v>Damieon Lewis</v>
      </c>
      <c r="E40" s="18" t="s">
        <v>22</v>
      </c>
      <c r="F40" s="20">
        <v>31192</v>
      </c>
      <c r="G40" s="18">
        <f ca="1">DATEDIF(Table1[[#This Row],[BirthDate]],TODAY(),"Y")</f>
        <v>39</v>
      </c>
      <c r="H40" s="18" t="str">
        <f ca="1">VLOOKUP(Table1[[#This Row],[Age]],AgeGroup,2,TRUE)</f>
        <v>36-45</v>
      </c>
      <c r="I40" s="18" t="s">
        <v>23</v>
      </c>
      <c r="J40" s="18" t="s">
        <v>23</v>
      </c>
      <c r="K40" s="18" t="s">
        <v>36</v>
      </c>
      <c r="L40" s="18" t="s">
        <v>36</v>
      </c>
      <c r="M40" s="18" t="s">
        <v>84</v>
      </c>
      <c r="N40" s="20">
        <v>44804</v>
      </c>
      <c r="O40" s="19">
        <f ca="1">DATEDIF(Table1[[#This Row],[DateHired]],TODAY(),"M")/12</f>
        <v>2.5</v>
      </c>
      <c r="P40" s="18" t="s">
        <v>26</v>
      </c>
      <c r="Q40" s="18" t="s">
        <v>358</v>
      </c>
      <c r="R40" s="18" t="s">
        <v>315</v>
      </c>
      <c r="S40" s="18" t="s">
        <v>29</v>
      </c>
    </row>
    <row r="41" spans="1:19" ht="15" customHeight="1">
      <c r="A41" s="18">
        <v>131294</v>
      </c>
      <c r="B41" s="18" t="s">
        <v>82</v>
      </c>
      <c r="C41" s="18" t="s">
        <v>47</v>
      </c>
      <c r="D41" s="18" t="str">
        <f>Table1[[#This Row],[FirstName]]&amp;" "&amp;Table1[[#This Row],[LastName]]</f>
        <v>Vaughn Joshua</v>
      </c>
      <c r="E41" s="18" t="s">
        <v>22</v>
      </c>
      <c r="F41" s="20">
        <v>38228</v>
      </c>
      <c r="G41" s="18">
        <f ca="1">DATEDIF(Table1[[#This Row],[BirthDate]],TODAY(),"Y")</f>
        <v>20</v>
      </c>
      <c r="H41" s="18" t="str">
        <f ca="1">VLOOKUP(Table1[[#This Row],[Age]],AgeGroup,2,TRUE)</f>
        <v>19-25</v>
      </c>
      <c r="I41" s="18" t="s">
        <v>23</v>
      </c>
      <c r="J41" s="18" t="s">
        <v>23</v>
      </c>
      <c r="K41" s="18" t="s">
        <v>36</v>
      </c>
      <c r="L41" s="18" t="s">
        <v>36</v>
      </c>
      <c r="M41" s="18" t="s">
        <v>84</v>
      </c>
      <c r="N41" s="20">
        <v>44802</v>
      </c>
      <c r="O41" s="19">
        <f ca="1">DATEDIF(Table1[[#This Row],[DateHired]],TODAY(),"M")/12</f>
        <v>2.5</v>
      </c>
      <c r="P41" s="18" t="s">
        <v>26</v>
      </c>
      <c r="Q41" s="18" t="s">
        <v>358</v>
      </c>
      <c r="R41" s="18" t="s">
        <v>315</v>
      </c>
      <c r="S41" s="18" t="s">
        <v>29</v>
      </c>
    </row>
    <row r="42" spans="1:19" ht="15" customHeight="1">
      <c r="A42" s="18">
        <v>131296</v>
      </c>
      <c r="B42" s="18" t="s">
        <v>1313</v>
      </c>
      <c r="C42" s="18" t="s">
        <v>1510</v>
      </c>
      <c r="D42" s="18" t="str">
        <f>Table1[[#This Row],[FirstName]]&amp;" "&amp;Table1[[#This Row],[LastName]]</f>
        <v>Beverly Samaroo Warner</v>
      </c>
      <c r="E42" s="18" t="s">
        <v>33</v>
      </c>
      <c r="F42" s="20">
        <v>23083</v>
      </c>
      <c r="G42" s="18">
        <f ca="1">DATEDIF(Table1[[#This Row],[BirthDate]],TODAY(),"Y")</f>
        <v>61</v>
      </c>
      <c r="H42" s="18" t="str">
        <f ca="1">VLOOKUP(Table1[[#This Row],[Age]],AgeGroup,2,TRUE)</f>
        <v>56-65</v>
      </c>
      <c r="I42" s="18" t="s">
        <v>23</v>
      </c>
      <c r="J42" s="18" t="s">
        <v>23</v>
      </c>
      <c r="K42" s="18" t="s">
        <v>36</v>
      </c>
      <c r="L42" s="18" t="s">
        <v>36</v>
      </c>
      <c r="M42" s="18" t="s">
        <v>84</v>
      </c>
      <c r="N42" s="20">
        <v>44804</v>
      </c>
      <c r="O42" s="19">
        <f ca="1">DATEDIF(Table1[[#This Row],[DateHired]],TODAY(),"M")/12</f>
        <v>2.5</v>
      </c>
      <c r="P42" s="18" t="s">
        <v>26</v>
      </c>
      <c r="Q42" s="18" t="s">
        <v>358</v>
      </c>
      <c r="R42" s="18" t="s">
        <v>315</v>
      </c>
      <c r="S42" s="18" t="s">
        <v>29</v>
      </c>
    </row>
    <row r="43" spans="1:19" ht="15" customHeight="1">
      <c r="A43" s="18">
        <v>473001</v>
      </c>
      <c r="B43" s="18" t="s">
        <v>164</v>
      </c>
      <c r="C43" s="18" t="s">
        <v>1464</v>
      </c>
      <c r="D43" s="18" t="str">
        <f>Table1[[#This Row],[FirstName]]&amp;" "&amp;Table1[[#This Row],[LastName]]</f>
        <v>Michelle Brathwaite</v>
      </c>
      <c r="E43" s="18" t="s">
        <v>33</v>
      </c>
      <c r="F43" s="20">
        <v>26288</v>
      </c>
      <c r="G43" s="18">
        <f ca="1">DATEDIF(Table1[[#This Row],[BirthDate]],TODAY(),"Y")</f>
        <v>53</v>
      </c>
      <c r="H43" s="18" t="str">
        <f ca="1">VLOOKUP(Table1[[#This Row],[Age]],AgeGroup,2,TRUE)</f>
        <v>46-55</v>
      </c>
      <c r="I43" s="18" t="s">
        <v>23</v>
      </c>
      <c r="J43" s="18" t="s">
        <v>23</v>
      </c>
      <c r="K43" s="18" t="s">
        <v>24</v>
      </c>
      <c r="L43" s="18" t="s">
        <v>24</v>
      </c>
      <c r="M43" s="18" t="s">
        <v>37</v>
      </c>
      <c r="N43" s="20">
        <v>44805</v>
      </c>
      <c r="O43" s="19">
        <f ca="1">DATEDIF(Table1[[#This Row],[DateHired]],TODAY(),"M")/12</f>
        <v>2.5</v>
      </c>
      <c r="P43" s="18" t="s">
        <v>348</v>
      </c>
      <c r="Q43" s="18" t="s">
        <v>69</v>
      </c>
      <c r="R43" s="18" t="s">
        <v>28</v>
      </c>
      <c r="S43" s="18" t="s">
        <v>29</v>
      </c>
    </row>
    <row r="44" spans="1:19" ht="15" customHeight="1">
      <c r="A44" s="18">
        <v>131295</v>
      </c>
      <c r="B44" s="18" t="s">
        <v>1511</v>
      </c>
      <c r="C44" s="18" t="s">
        <v>1512</v>
      </c>
      <c r="D44" s="18" t="str">
        <f>Table1[[#This Row],[FirstName]]&amp;" "&amp;Table1[[#This Row],[LastName]]</f>
        <v>Franka Atwell-Chin Hong</v>
      </c>
      <c r="E44" s="18" t="s">
        <v>33</v>
      </c>
      <c r="F44" s="20">
        <v>27269</v>
      </c>
      <c r="G44" s="18">
        <f ca="1">DATEDIF(Table1[[#This Row],[BirthDate]],TODAY(),"Y")</f>
        <v>50</v>
      </c>
      <c r="H44" s="18" t="str">
        <f ca="1">VLOOKUP(Table1[[#This Row],[Age]],AgeGroup,2,TRUE)</f>
        <v>46-55</v>
      </c>
      <c r="I44" s="18" t="s">
        <v>23</v>
      </c>
      <c r="J44" s="18" t="s">
        <v>23</v>
      </c>
      <c r="K44" s="18" t="s">
        <v>36</v>
      </c>
      <c r="L44" s="18" t="s">
        <v>36</v>
      </c>
      <c r="M44" s="18" t="s">
        <v>593</v>
      </c>
      <c r="N44" s="20">
        <v>44802</v>
      </c>
      <c r="O44" s="19">
        <f ca="1">DATEDIF(Table1[[#This Row],[DateHired]],TODAY(),"M")/12</f>
        <v>2.5</v>
      </c>
      <c r="P44" s="18" t="s">
        <v>26</v>
      </c>
      <c r="Q44" s="18" t="s">
        <v>358</v>
      </c>
      <c r="R44" s="18" t="s">
        <v>315</v>
      </c>
      <c r="S44" s="18" t="s">
        <v>29</v>
      </c>
    </row>
    <row r="45" spans="1:19" ht="15" customHeight="1">
      <c r="A45" s="18">
        <v>131298</v>
      </c>
      <c r="B45" s="18" t="s">
        <v>187</v>
      </c>
      <c r="C45" s="18" t="s">
        <v>188</v>
      </c>
      <c r="D45" s="18" t="str">
        <f>Table1[[#This Row],[FirstName]]&amp;" "&amp;Table1[[#This Row],[LastName]]</f>
        <v>Bernadette Charles-Ottley</v>
      </c>
      <c r="E45" s="18" t="s">
        <v>33</v>
      </c>
      <c r="F45" s="20">
        <v>29252</v>
      </c>
      <c r="G45" s="18">
        <f ca="1">DATEDIF(Table1[[#This Row],[BirthDate]],TODAY(),"Y")</f>
        <v>45</v>
      </c>
      <c r="H45" s="18" t="str">
        <f ca="1">VLOOKUP(Table1[[#This Row],[Age]],AgeGroup,2,TRUE)</f>
        <v>36-45</v>
      </c>
      <c r="I45" s="18" t="s">
        <v>23</v>
      </c>
      <c r="J45" s="18" t="s">
        <v>23</v>
      </c>
      <c r="K45" s="18" t="s">
        <v>36</v>
      </c>
      <c r="L45" s="18" t="s">
        <v>36</v>
      </c>
      <c r="M45" s="18" t="s">
        <v>42</v>
      </c>
      <c r="N45" s="20">
        <v>44804</v>
      </c>
      <c r="O45" s="19">
        <f ca="1">DATEDIF(Table1[[#This Row],[DateHired]],TODAY(),"M")/12</f>
        <v>2.5</v>
      </c>
      <c r="P45" s="18" t="s">
        <v>26</v>
      </c>
      <c r="Q45" s="18" t="s">
        <v>358</v>
      </c>
      <c r="R45" s="18" t="s">
        <v>315</v>
      </c>
      <c r="S45" s="18" t="s">
        <v>29</v>
      </c>
    </row>
    <row r="46" spans="1:19" ht="15" customHeight="1">
      <c r="A46" s="18">
        <v>131290</v>
      </c>
      <c r="B46" s="18" t="s">
        <v>167</v>
      </c>
      <c r="C46" s="18" t="s">
        <v>1513</v>
      </c>
      <c r="D46" s="18" t="str">
        <f>Table1[[#This Row],[FirstName]]&amp;" "&amp;Table1[[#This Row],[LastName]]</f>
        <v>Geyelle Fracois</v>
      </c>
      <c r="E46" s="18" t="s">
        <v>33</v>
      </c>
      <c r="F46" s="20">
        <v>30454</v>
      </c>
      <c r="G46" s="18">
        <f ca="1">DATEDIF(Table1[[#This Row],[BirthDate]],TODAY(),"Y")</f>
        <v>41</v>
      </c>
      <c r="H46" s="18" t="str">
        <f ca="1">VLOOKUP(Table1[[#This Row],[Age]],AgeGroup,2,TRUE)</f>
        <v>36-45</v>
      </c>
      <c r="I46" s="18" t="s">
        <v>23</v>
      </c>
      <c r="J46" s="18" t="s">
        <v>23</v>
      </c>
      <c r="K46" s="18" t="s">
        <v>24</v>
      </c>
      <c r="L46" s="18" t="s">
        <v>24</v>
      </c>
      <c r="M46" s="18" t="s">
        <v>42</v>
      </c>
      <c r="N46" s="20">
        <v>44802</v>
      </c>
      <c r="O46" s="19">
        <f ca="1">DATEDIF(Table1[[#This Row],[DateHired]],TODAY(),"M")/12</f>
        <v>2.5</v>
      </c>
      <c r="P46" s="18" t="s">
        <v>26</v>
      </c>
      <c r="Q46" s="18" t="s">
        <v>27</v>
      </c>
      <c r="R46" s="18" t="s">
        <v>28</v>
      </c>
      <c r="S46" s="18" t="s">
        <v>29</v>
      </c>
    </row>
    <row r="47" spans="1:19" ht="15" customHeight="1">
      <c r="A47" s="18">
        <v>131289</v>
      </c>
      <c r="B47" s="18" t="s">
        <v>155</v>
      </c>
      <c r="C47" s="18" t="s">
        <v>156</v>
      </c>
      <c r="D47" s="18" t="str">
        <f>Table1[[#This Row],[FirstName]]&amp;" "&amp;Table1[[#This Row],[LastName]]</f>
        <v>Petula Jack</v>
      </c>
      <c r="E47" s="18" t="s">
        <v>33</v>
      </c>
      <c r="F47" s="20">
        <v>31328</v>
      </c>
      <c r="G47" s="18">
        <f ca="1">DATEDIF(Table1[[#This Row],[BirthDate]],TODAY(),"Y")</f>
        <v>39</v>
      </c>
      <c r="H47" s="18" t="str">
        <f ca="1">VLOOKUP(Table1[[#This Row],[Age]],AgeGroup,2,TRUE)</f>
        <v>36-45</v>
      </c>
      <c r="I47" s="18" t="s">
        <v>23</v>
      </c>
      <c r="J47" s="18" t="s">
        <v>23</v>
      </c>
      <c r="K47" s="18" t="s">
        <v>36</v>
      </c>
      <c r="L47" s="18" t="s">
        <v>36</v>
      </c>
      <c r="M47" s="18" t="s">
        <v>42</v>
      </c>
      <c r="N47" s="20">
        <v>44802</v>
      </c>
      <c r="O47" s="19">
        <f ca="1">DATEDIF(Table1[[#This Row],[DateHired]],TODAY(),"M")/12</f>
        <v>2.5</v>
      </c>
      <c r="P47" s="18" t="s">
        <v>26</v>
      </c>
      <c r="Q47" s="18" t="s">
        <v>27</v>
      </c>
      <c r="R47" s="18" t="s">
        <v>539</v>
      </c>
      <c r="S47" s="18" t="s">
        <v>29</v>
      </c>
    </row>
    <row r="48" spans="1:19" ht="15" customHeight="1">
      <c r="A48" s="18">
        <v>131313</v>
      </c>
      <c r="B48" s="18" t="s">
        <v>136</v>
      </c>
      <c r="C48" s="18" t="s">
        <v>137</v>
      </c>
      <c r="D48" s="18" t="str">
        <f>Table1[[#This Row],[FirstName]]&amp;" "&amp;Table1[[#This Row],[LastName]]</f>
        <v>Martina Chow</v>
      </c>
      <c r="E48" s="18" t="s">
        <v>33</v>
      </c>
      <c r="F48" s="20">
        <v>32416</v>
      </c>
      <c r="G48" s="18">
        <f ca="1">DATEDIF(Table1[[#This Row],[BirthDate]],TODAY(),"Y")</f>
        <v>36</v>
      </c>
      <c r="H48" s="18" t="str">
        <f ca="1">VLOOKUP(Table1[[#This Row],[Age]],AgeGroup,2,TRUE)</f>
        <v>36-45</v>
      </c>
      <c r="I48" s="18" t="s">
        <v>23</v>
      </c>
      <c r="J48" s="18" t="s">
        <v>23</v>
      </c>
      <c r="K48" s="18" t="s">
        <v>36</v>
      </c>
      <c r="L48" s="18" t="s">
        <v>36</v>
      </c>
      <c r="M48" s="18" t="s">
        <v>37</v>
      </c>
      <c r="N48" s="20">
        <v>44811</v>
      </c>
      <c r="O48" s="19">
        <f ca="1">DATEDIF(Table1[[#This Row],[DateHired]],TODAY(),"M")/12</f>
        <v>2.4166666666666665</v>
      </c>
      <c r="P48" s="18" t="s">
        <v>26</v>
      </c>
      <c r="Q48" s="18" t="s">
        <v>27</v>
      </c>
      <c r="R48" s="18" t="s">
        <v>539</v>
      </c>
      <c r="S48" s="18" t="s">
        <v>29</v>
      </c>
    </row>
    <row r="49" spans="1:19" ht="15" customHeight="1">
      <c r="A49" s="18">
        <v>131303</v>
      </c>
      <c r="B49" s="18" t="s">
        <v>30</v>
      </c>
      <c r="C49" s="18" t="s">
        <v>31</v>
      </c>
      <c r="D49" s="18" t="str">
        <f>Table1[[#This Row],[FirstName]]&amp;" "&amp;Table1[[#This Row],[LastName]]</f>
        <v>Amanda Thomas</v>
      </c>
      <c r="E49" s="18" t="s">
        <v>33</v>
      </c>
      <c r="F49" s="20">
        <v>34675</v>
      </c>
      <c r="G49" s="18">
        <f ca="1">DATEDIF(Table1[[#This Row],[BirthDate]],TODAY(),"Y")</f>
        <v>30</v>
      </c>
      <c r="H49" s="18" t="str">
        <f ca="1">VLOOKUP(Table1[[#This Row],[Age]],AgeGroup,2,TRUE)</f>
        <v>26-35</v>
      </c>
      <c r="I49" s="18" t="s">
        <v>23</v>
      </c>
      <c r="J49" s="18" t="s">
        <v>23</v>
      </c>
      <c r="K49" s="18" t="s">
        <v>36</v>
      </c>
      <c r="L49" s="18" t="s">
        <v>36</v>
      </c>
      <c r="M49" s="18" t="s">
        <v>37</v>
      </c>
      <c r="N49" s="20">
        <v>44809</v>
      </c>
      <c r="O49" s="19">
        <f ca="1">DATEDIF(Table1[[#This Row],[DateHired]],TODAY(),"M")/12</f>
        <v>2.5</v>
      </c>
      <c r="P49" s="18" t="s">
        <v>26</v>
      </c>
      <c r="Q49" s="18" t="s">
        <v>27</v>
      </c>
      <c r="R49" s="18" t="s">
        <v>315</v>
      </c>
      <c r="S49" s="18" t="s">
        <v>29</v>
      </c>
    </row>
    <row r="50" spans="1:19" ht="15" customHeight="1">
      <c r="A50" s="18">
        <v>131304</v>
      </c>
      <c r="B50" s="18" t="s">
        <v>1514</v>
      </c>
      <c r="C50" s="18" t="s">
        <v>1515</v>
      </c>
      <c r="D50" s="18" t="str">
        <f>Table1[[#This Row],[FirstName]]&amp;" "&amp;Table1[[#This Row],[LastName]]</f>
        <v>Meletha St. Hill</v>
      </c>
      <c r="E50" s="18" t="s">
        <v>33</v>
      </c>
      <c r="F50" s="20">
        <v>38235</v>
      </c>
      <c r="G50" s="18">
        <f ca="1">DATEDIF(Table1[[#This Row],[BirthDate]],TODAY(),"Y")</f>
        <v>20</v>
      </c>
      <c r="H50" s="18" t="str">
        <f ca="1">VLOOKUP(Table1[[#This Row],[Age]],AgeGroup,2,TRUE)</f>
        <v>19-25</v>
      </c>
      <c r="I50" s="18" t="s">
        <v>23</v>
      </c>
      <c r="J50" s="18" t="s">
        <v>23</v>
      </c>
      <c r="K50" s="18" t="s">
        <v>36</v>
      </c>
      <c r="L50" s="18" t="s">
        <v>36</v>
      </c>
      <c r="M50" s="18" t="s">
        <v>593</v>
      </c>
      <c r="N50" s="20">
        <v>44809</v>
      </c>
      <c r="O50" s="19">
        <f ca="1">DATEDIF(Table1[[#This Row],[DateHired]],TODAY(),"M")/12</f>
        <v>2.5</v>
      </c>
      <c r="P50" s="18" t="s">
        <v>26</v>
      </c>
      <c r="Q50" s="18" t="s">
        <v>27</v>
      </c>
      <c r="R50" s="18" t="s">
        <v>315</v>
      </c>
      <c r="S50" s="18" t="s">
        <v>29</v>
      </c>
    </row>
    <row r="51" spans="1:19" ht="15" customHeight="1">
      <c r="A51" s="18">
        <v>131287</v>
      </c>
      <c r="B51" s="18" t="s">
        <v>266</v>
      </c>
      <c r="C51" s="18" t="s">
        <v>267</v>
      </c>
      <c r="D51" s="18" t="str">
        <f>Table1[[#This Row],[FirstName]]&amp;" "&amp;Table1[[#This Row],[LastName]]</f>
        <v>Stephanie Anthony</v>
      </c>
      <c r="E51" s="18" t="s">
        <v>33</v>
      </c>
      <c r="F51" s="20">
        <v>22184</v>
      </c>
      <c r="G51" s="18">
        <f ca="1">DATEDIF(Table1[[#This Row],[BirthDate]],TODAY(),"Y")</f>
        <v>64</v>
      </c>
      <c r="H51" s="18" t="str">
        <f ca="1">VLOOKUP(Table1[[#This Row],[Age]],AgeGroup,2,TRUE)</f>
        <v>56-65</v>
      </c>
      <c r="I51" s="18" t="s">
        <v>23</v>
      </c>
      <c r="J51" s="18" t="s">
        <v>23</v>
      </c>
      <c r="K51" s="18" t="s">
        <v>36</v>
      </c>
      <c r="L51" s="18" t="s">
        <v>36</v>
      </c>
      <c r="M51" s="18" t="s">
        <v>37</v>
      </c>
      <c r="N51" s="20">
        <v>44769</v>
      </c>
      <c r="O51" s="19">
        <f ca="1">DATEDIF(Table1[[#This Row],[DateHired]],TODAY(),"M")/12</f>
        <v>2.5833333333333335</v>
      </c>
      <c r="P51" s="18" t="s">
        <v>26</v>
      </c>
      <c r="Q51" s="18" t="s">
        <v>27</v>
      </c>
      <c r="R51" s="18" t="s">
        <v>539</v>
      </c>
      <c r="S51" s="18" t="s">
        <v>29</v>
      </c>
    </row>
    <row r="52" spans="1:19" ht="15" customHeight="1">
      <c r="A52" s="18">
        <v>131302</v>
      </c>
      <c r="B52" s="18" t="s">
        <v>219</v>
      </c>
      <c r="C52" s="18" t="s">
        <v>220</v>
      </c>
      <c r="D52" s="18" t="str">
        <f>Table1[[#This Row],[FirstName]]&amp;" "&amp;Table1[[#This Row],[LastName]]</f>
        <v>Sherma Alexander</v>
      </c>
      <c r="E52" s="18" t="s">
        <v>33</v>
      </c>
      <c r="F52" s="20">
        <v>27966</v>
      </c>
      <c r="G52" s="18">
        <f ca="1">DATEDIF(Table1[[#This Row],[BirthDate]],TODAY(),"Y")</f>
        <v>48</v>
      </c>
      <c r="H52" s="18" t="str">
        <f ca="1">VLOOKUP(Table1[[#This Row],[Age]],AgeGroup,2,TRUE)</f>
        <v>46-55</v>
      </c>
      <c r="I52" s="18" t="s">
        <v>23</v>
      </c>
      <c r="J52" s="18" t="s">
        <v>23</v>
      </c>
      <c r="K52" s="18" t="s">
        <v>36</v>
      </c>
      <c r="L52" s="18" t="s">
        <v>36</v>
      </c>
      <c r="M52" s="18" t="s">
        <v>37</v>
      </c>
      <c r="N52" s="20">
        <v>44774</v>
      </c>
      <c r="O52" s="19">
        <f ca="1">DATEDIF(Table1[[#This Row],[DateHired]],TODAY(),"M")/12</f>
        <v>2.5833333333333335</v>
      </c>
      <c r="P52" s="18" t="s">
        <v>26</v>
      </c>
      <c r="Q52" s="18" t="s">
        <v>358</v>
      </c>
      <c r="R52" s="18" t="s">
        <v>315</v>
      </c>
      <c r="S52" s="18" t="s">
        <v>29</v>
      </c>
    </row>
    <row r="53" spans="1:19" ht="15" customHeight="1">
      <c r="A53" s="18">
        <v>131286</v>
      </c>
      <c r="B53" s="18" t="s">
        <v>1516</v>
      </c>
      <c r="C53" s="18" t="s">
        <v>1517</v>
      </c>
      <c r="D53" s="18" t="str">
        <f>Table1[[#This Row],[FirstName]]&amp;" "&amp;Table1[[#This Row],[LastName]]</f>
        <v>Amber Charles-Alexis</v>
      </c>
      <c r="E53" s="18" t="s">
        <v>33</v>
      </c>
      <c r="F53" s="20">
        <v>33294</v>
      </c>
      <c r="G53" s="18">
        <f ca="1">DATEDIF(Table1[[#This Row],[BirthDate]],TODAY(),"Y")</f>
        <v>34</v>
      </c>
      <c r="H53" s="18" t="str">
        <f ca="1">VLOOKUP(Table1[[#This Row],[Age]],AgeGroup,2,TRUE)</f>
        <v>26-35</v>
      </c>
      <c r="I53" s="18" t="s">
        <v>23</v>
      </c>
      <c r="J53" s="18" t="s">
        <v>23</v>
      </c>
      <c r="K53" s="18" t="s">
        <v>36</v>
      </c>
      <c r="L53" s="18" t="s">
        <v>36</v>
      </c>
      <c r="M53" s="18" t="s">
        <v>552</v>
      </c>
      <c r="N53" s="20">
        <v>44769</v>
      </c>
      <c r="O53" s="19">
        <f ca="1">DATEDIF(Table1[[#This Row],[DateHired]],TODAY(),"M")/12</f>
        <v>2.5833333333333335</v>
      </c>
      <c r="P53" s="18" t="s">
        <v>26</v>
      </c>
      <c r="Q53" s="18" t="s">
        <v>358</v>
      </c>
      <c r="R53" s="18" t="s">
        <v>315</v>
      </c>
      <c r="S53" s="18" t="s">
        <v>29</v>
      </c>
    </row>
    <row r="54" spans="1:19" ht="15" customHeight="1">
      <c r="A54" s="18">
        <v>131271</v>
      </c>
      <c r="B54" s="18" t="s">
        <v>85</v>
      </c>
      <c r="C54" s="18" t="s">
        <v>86</v>
      </c>
      <c r="D54" s="18" t="str">
        <f>Table1[[#This Row],[FirstName]]&amp;" "&amp;Table1[[#This Row],[LastName]]</f>
        <v>Travis Paul</v>
      </c>
      <c r="E54" s="18" t="s">
        <v>22</v>
      </c>
      <c r="F54" s="20">
        <v>37993</v>
      </c>
      <c r="G54" s="18">
        <f ca="1">DATEDIF(Table1[[#This Row],[BirthDate]],TODAY(),"Y")</f>
        <v>21</v>
      </c>
      <c r="H54" s="18" t="str">
        <f ca="1">VLOOKUP(Table1[[#This Row],[Age]],AgeGroup,2,TRUE)</f>
        <v>19-25</v>
      </c>
      <c r="I54" s="18" t="s">
        <v>23</v>
      </c>
      <c r="J54" s="18" t="s">
        <v>23</v>
      </c>
      <c r="K54" s="18" t="s">
        <v>36</v>
      </c>
      <c r="L54" s="18" t="s">
        <v>36</v>
      </c>
      <c r="M54" s="18" t="s">
        <v>88</v>
      </c>
      <c r="N54" s="20">
        <v>44568</v>
      </c>
      <c r="O54" s="19">
        <f ca="1">DATEDIF(Table1[[#This Row],[DateHired]],TODAY(),"M")/12</f>
        <v>3.0833333333333335</v>
      </c>
      <c r="P54" s="18" t="s">
        <v>26</v>
      </c>
      <c r="Q54" s="18" t="s">
        <v>358</v>
      </c>
      <c r="R54" s="18" t="s">
        <v>315</v>
      </c>
      <c r="S54" s="18" t="s">
        <v>29</v>
      </c>
    </row>
    <row r="55" spans="1:19" ht="15" customHeight="1">
      <c r="A55" s="18">
        <v>131257</v>
      </c>
      <c r="B55" s="18" t="s">
        <v>277</v>
      </c>
      <c r="C55" s="18" t="s">
        <v>278</v>
      </c>
      <c r="D55" s="18" t="str">
        <f>Table1[[#This Row],[FirstName]]&amp;" "&amp;Table1[[#This Row],[LastName]]</f>
        <v>Donnie Balgobin</v>
      </c>
      <c r="E55" s="18" t="s">
        <v>22</v>
      </c>
      <c r="F55" s="20">
        <v>20975</v>
      </c>
      <c r="G55" s="18">
        <f ca="1">DATEDIF(Table1[[#This Row],[BirthDate]],TODAY(),"Y")</f>
        <v>67</v>
      </c>
      <c r="H55" s="18" t="str">
        <f ca="1">VLOOKUP(Table1[[#This Row],[Age]],AgeGroup,2,TRUE)</f>
        <v>66-85</v>
      </c>
      <c r="I55" s="18" t="s">
        <v>23</v>
      </c>
      <c r="J55" s="18" t="s">
        <v>23</v>
      </c>
      <c r="K55" s="18" t="s">
        <v>36</v>
      </c>
      <c r="L55" s="18" t="s">
        <v>36</v>
      </c>
      <c r="M55" s="18" t="s">
        <v>154</v>
      </c>
      <c r="N55" s="20">
        <v>44434</v>
      </c>
      <c r="O55" s="19">
        <f ca="1">DATEDIF(Table1[[#This Row],[DateHired]],TODAY(),"M")/12</f>
        <v>3.5</v>
      </c>
      <c r="P55" s="18" t="s">
        <v>26</v>
      </c>
      <c r="Q55" s="18" t="s">
        <v>358</v>
      </c>
      <c r="R55" s="18" t="s">
        <v>315</v>
      </c>
      <c r="S55" s="18" t="s">
        <v>29</v>
      </c>
    </row>
    <row r="56" spans="1:19" ht="15" customHeight="1">
      <c r="A56" s="18">
        <v>131256</v>
      </c>
      <c r="B56" s="18" t="s">
        <v>263</v>
      </c>
      <c r="C56" s="18" t="s">
        <v>264</v>
      </c>
      <c r="D56" s="18" t="str">
        <f>Table1[[#This Row],[FirstName]]&amp;" "&amp;Table1[[#This Row],[LastName]]</f>
        <v>Malvern Mentore</v>
      </c>
      <c r="E56" s="18" t="s">
        <v>22</v>
      </c>
      <c r="F56" s="20">
        <v>23022</v>
      </c>
      <c r="G56" s="18">
        <f ca="1">DATEDIF(Table1[[#This Row],[BirthDate]],TODAY(),"Y")</f>
        <v>62</v>
      </c>
      <c r="H56" s="18" t="str">
        <f ca="1">VLOOKUP(Table1[[#This Row],[Age]],AgeGroup,2,TRUE)</f>
        <v>56-65</v>
      </c>
      <c r="I56" s="18" t="s">
        <v>23</v>
      </c>
      <c r="J56" s="18" t="s">
        <v>23</v>
      </c>
      <c r="K56" s="18" t="s">
        <v>36</v>
      </c>
      <c r="L56" s="18" t="s">
        <v>36</v>
      </c>
      <c r="M56" s="18" t="s">
        <v>46</v>
      </c>
      <c r="N56" s="20">
        <v>44432</v>
      </c>
      <c r="O56" s="19">
        <f ca="1">DATEDIF(Table1[[#This Row],[DateHired]],TODAY(),"M")/12</f>
        <v>3.5</v>
      </c>
      <c r="P56" s="18" t="s">
        <v>26</v>
      </c>
      <c r="Q56" s="18" t="s">
        <v>358</v>
      </c>
      <c r="R56" s="18" t="s">
        <v>315</v>
      </c>
      <c r="S56" s="18" t="s">
        <v>29</v>
      </c>
    </row>
    <row r="57" spans="1:19" ht="15" customHeight="1">
      <c r="A57" s="18">
        <v>131255</v>
      </c>
      <c r="B57" s="18" t="s">
        <v>256</v>
      </c>
      <c r="C57" s="18" t="s">
        <v>257</v>
      </c>
      <c r="D57" s="18" t="str">
        <f>Table1[[#This Row],[FirstName]]&amp;" "&amp;Table1[[#This Row],[LastName]]</f>
        <v>Edison Williams</v>
      </c>
      <c r="E57" s="18" t="s">
        <v>22</v>
      </c>
      <c r="F57" s="20">
        <v>23733</v>
      </c>
      <c r="G57" s="18">
        <f ca="1">DATEDIF(Table1[[#This Row],[BirthDate]],TODAY(),"Y")</f>
        <v>60</v>
      </c>
      <c r="H57" s="18" t="str">
        <f ca="1">VLOOKUP(Table1[[#This Row],[Age]],AgeGroup,2,TRUE)</f>
        <v>56-65</v>
      </c>
      <c r="I57" s="18" t="s">
        <v>23</v>
      </c>
      <c r="J57" s="18" t="s">
        <v>23</v>
      </c>
      <c r="K57" s="18" t="s">
        <v>36</v>
      </c>
      <c r="L57" s="18" t="s">
        <v>36</v>
      </c>
      <c r="M57" s="18" t="s">
        <v>84</v>
      </c>
      <c r="N57" s="20">
        <v>44432</v>
      </c>
      <c r="O57" s="19">
        <f ca="1">DATEDIF(Table1[[#This Row],[DateHired]],TODAY(),"M")/12</f>
        <v>3.5</v>
      </c>
      <c r="P57" s="18" t="s">
        <v>26</v>
      </c>
      <c r="Q57" s="18" t="s">
        <v>358</v>
      </c>
      <c r="R57" s="18" t="s">
        <v>315</v>
      </c>
      <c r="S57" s="18" t="s">
        <v>29</v>
      </c>
    </row>
    <row r="58" spans="1:19" ht="15" customHeight="1">
      <c r="A58" s="18">
        <v>131254</v>
      </c>
      <c r="B58" s="18" t="s">
        <v>295</v>
      </c>
      <c r="C58" s="18" t="s">
        <v>296</v>
      </c>
      <c r="D58" s="18" t="str">
        <f>Table1[[#This Row],[FirstName]]&amp;" "&amp;Table1[[#This Row],[LastName]]</f>
        <v>Maureen Giddings-Estwick</v>
      </c>
      <c r="E58" s="18" t="s">
        <v>33</v>
      </c>
      <c r="F58" s="20">
        <v>16337</v>
      </c>
      <c r="G58" s="18">
        <f ca="1">DATEDIF(Table1[[#This Row],[BirthDate]],TODAY(),"Y")</f>
        <v>80</v>
      </c>
      <c r="H58" s="18" t="str">
        <f ca="1">VLOOKUP(Table1[[#This Row],[Age]],AgeGroup,2,TRUE)</f>
        <v>66-85</v>
      </c>
      <c r="I58" s="18" t="s">
        <v>23</v>
      </c>
      <c r="J58" s="18" t="s">
        <v>23</v>
      </c>
      <c r="K58" s="18" t="s">
        <v>36</v>
      </c>
      <c r="L58" s="18" t="s">
        <v>36</v>
      </c>
      <c r="M58" s="18" t="s">
        <v>84</v>
      </c>
      <c r="N58" s="20">
        <v>44432</v>
      </c>
      <c r="O58" s="19">
        <f ca="1">DATEDIF(Table1[[#This Row],[DateHired]],TODAY(),"M")/12</f>
        <v>3.5</v>
      </c>
      <c r="P58" s="18" t="s">
        <v>26</v>
      </c>
      <c r="Q58" s="18" t="s">
        <v>27</v>
      </c>
      <c r="R58" s="18" t="s">
        <v>539</v>
      </c>
      <c r="S58" s="18" t="s">
        <v>29</v>
      </c>
    </row>
    <row r="59" spans="1:19" ht="15" customHeight="1">
      <c r="A59" s="18">
        <v>131253</v>
      </c>
      <c r="B59" s="18" t="s">
        <v>184</v>
      </c>
      <c r="C59" s="18" t="s">
        <v>185</v>
      </c>
      <c r="D59" s="18" t="str">
        <f>Table1[[#This Row],[FirstName]]&amp;" "&amp;Table1[[#This Row],[LastName]]</f>
        <v>Janique Dennis- Prescott</v>
      </c>
      <c r="E59" s="18" t="s">
        <v>33</v>
      </c>
      <c r="F59" s="20">
        <v>29877</v>
      </c>
      <c r="G59" s="18">
        <f ca="1">DATEDIF(Table1[[#This Row],[BirthDate]],TODAY(),"Y")</f>
        <v>43</v>
      </c>
      <c r="H59" s="18" t="str">
        <f ca="1">VLOOKUP(Table1[[#This Row],[Age]],AgeGroup,2,TRUE)</f>
        <v>36-45</v>
      </c>
      <c r="I59" s="18" t="s">
        <v>23</v>
      </c>
      <c r="J59" s="18" t="s">
        <v>23</v>
      </c>
      <c r="K59" s="18" t="s">
        <v>36</v>
      </c>
      <c r="L59" s="18" t="s">
        <v>36</v>
      </c>
      <c r="M59" s="18" t="s">
        <v>37</v>
      </c>
      <c r="N59" s="20">
        <v>44432</v>
      </c>
      <c r="O59" s="19">
        <f ca="1">DATEDIF(Table1[[#This Row],[DateHired]],TODAY(),"M")/12</f>
        <v>3.5</v>
      </c>
      <c r="P59" s="18" t="s">
        <v>26</v>
      </c>
      <c r="Q59" s="18" t="s">
        <v>358</v>
      </c>
      <c r="R59" s="18" t="s">
        <v>315</v>
      </c>
      <c r="S59" s="18" t="s">
        <v>29</v>
      </c>
    </row>
    <row r="60" spans="1:19" ht="15" customHeight="1">
      <c r="A60" s="18">
        <v>131227</v>
      </c>
      <c r="B60" s="18" t="s">
        <v>86</v>
      </c>
      <c r="C60" s="18" t="s">
        <v>261</v>
      </c>
      <c r="D60" s="18" t="str">
        <f>Table1[[#This Row],[FirstName]]&amp;" "&amp;Table1[[#This Row],[LastName]]</f>
        <v>Paul Richards</v>
      </c>
      <c r="E60" s="18" t="s">
        <v>22</v>
      </c>
      <c r="F60" s="20">
        <v>23229</v>
      </c>
      <c r="G60" s="18">
        <f ca="1">DATEDIF(Table1[[#This Row],[BirthDate]],TODAY(),"Y")</f>
        <v>61</v>
      </c>
      <c r="H60" s="18" t="str">
        <f ca="1">VLOOKUP(Table1[[#This Row],[Age]],AgeGroup,2,TRUE)</f>
        <v>56-65</v>
      </c>
      <c r="I60" s="18" t="s">
        <v>23</v>
      </c>
      <c r="J60" s="18" t="s">
        <v>23</v>
      </c>
      <c r="K60" s="18" t="s">
        <v>36</v>
      </c>
      <c r="L60" s="18" t="s">
        <v>36</v>
      </c>
      <c r="M60" s="18" t="s">
        <v>37</v>
      </c>
      <c r="N60" s="20">
        <v>44215</v>
      </c>
      <c r="O60" s="19">
        <f ca="1">DATEDIF(Table1[[#This Row],[DateHired]],TODAY(),"M")/12</f>
        <v>4.083333333333333</v>
      </c>
      <c r="P60" s="18" t="s">
        <v>26</v>
      </c>
      <c r="Q60" s="18" t="s">
        <v>27</v>
      </c>
      <c r="R60" s="18" t="s">
        <v>434</v>
      </c>
      <c r="S60" s="18" t="s">
        <v>29</v>
      </c>
    </row>
    <row r="61" spans="1:19" ht="15" customHeight="1">
      <c r="A61" s="18">
        <v>240002</v>
      </c>
      <c r="B61" s="18" t="s">
        <v>1518</v>
      </c>
      <c r="C61" s="18" t="s">
        <v>1519</v>
      </c>
      <c r="D61" s="18" t="str">
        <f>Table1[[#This Row],[FirstName]]&amp;" "&amp;Table1[[#This Row],[LastName]]</f>
        <v>Shenue Ross</v>
      </c>
      <c r="E61" s="18" t="s">
        <v>33</v>
      </c>
      <c r="F61" s="20">
        <v>26690</v>
      </c>
      <c r="G61" s="18">
        <f ca="1">DATEDIF(Table1[[#This Row],[BirthDate]],TODAY(),"Y")</f>
        <v>52</v>
      </c>
      <c r="H61" s="18" t="str">
        <f ca="1">VLOOKUP(Table1[[#This Row],[Age]],AgeGroup,2,TRUE)</f>
        <v>46-55</v>
      </c>
      <c r="I61" s="18" t="s">
        <v>23</v>
      </c>
      <c r="J61" s="18" t="s">
        <v>23</v>
      </c>
      <c r="K61" s="18" t="s">
        <v>24</v>
      </c>
      <c r="L61" s="18" t="s">
        <v>24</v>
      </c>
      <c r="M61" s="18" t="s">
        <v>84</v>
      </c>
      <c r="N61" s="20">
        <v>44200</v>
      </c>
      <c r="O61" s="19">
        <f ca="1">DATEDIF(Table1[[#This Row],[DateHired]],TODAY(),"M")/12</f>
        <v>4.166666666666667</v>
      </c>
      <c r="P61" s="18" t="s">
        <v>357</v>
      </c>
      <c r="Q61" s="18" t="s">
        <v>69</v>
      </c>
      <c r="R61" s="18" t="s">
        <v>1485</v>
      </c>
      <c r="S61" s="18" t="s">
        <v>29</v>
      </c>
    </row>
    <row r="62" spans="1:19" ht="15" customHeight="1">
      <c r="A62" s="18">
        <v>131212</v>
      </c>
      <c r="B62" s="18" t="s">
        <v>193</v>
      </c>
      <c r="C62" s="18" t="s">
        <v>194</v>
      </c>
      <c r="D62" s="18" t="str">
        <f>Table1[[#This Row],[FirstName]]&amp;" "&amp;Table1[[#This Row],[LastName]]</f>
        <v>Duane Winchester</v>
      </c>
      <c r="E62" s="18" t="s">
        <v>22</v>
      </c>
      <c r="F62" s="20">
        <v>29496</v>
      </c>
      <c r="G62" s="18">
        <f ca="1">DATEDIF(Table1[[#This Row],[BirthDate]],TODAY(),"Y")</f>
        <v>44</v>
      </c>
      <c r="H62" s="18" t="str">
        <f ca="1">VLOOKUP(Table1[[#This Row],[Age]],AgeGroup,2,TRUE)</f>
        <v>36-45</v>
      </c>
      <c r="I62" s="18" t="s">
        <v>23</v>
      </c>
      <c r="J62" s="18" t="s">
        <v>23</v>
      </c>
      <c r="K62" s="18" t="s">
        <v>36</v>
      </c>
      <c r="L62" s="18" t="s">
        <v>36</v>
      </c>
      <c r="M62" s="18" t="s">
        <v>50</v>
      </c>
      <c r="N62" s="20">
        <v>44104</v>
      </c>
      <c r="O62" s="19">
        <f ca="1">DATEDIF(Table1[[#This Row],[DateHired]],TODAY(),"M")/12</f>
        <v>4.416666666666667</v>
      </c>
      <c r="P62" s="18" t="s">
        <v>26</v>
      </c>
      <c r="Q62" s="18" t="s">
        <v>27</v>
      </c>
      <c r="R62" s="18" t="s">
        <v>315</v>
      </c>
      <c r="S62" s="18" t="s">
        <v>29</v>
      </c>
    </row>
    <row r="63" spans="1:19" ht="15" customHeight="1">
      <c r="A63" s="18">
        <v>131131</v>
      </c>
      <c r="B63" s="18" t="s">
        <v>1520</v>
      </c>
      <c r="C63" s="18" t="s">
        <v>1521</v>
      </c>
      <c r="D63" s="18" t="str">
        <f>Table1[[#This Row],[FirstName]]&amp;" "&amp;Table1[[#This Row],[LastName]]</f>
        <v>Randy Dixon</v>
      </c>
      <c r="E63" s="18" t="s">
        <v>22</v>
      </c>
      <c r="F63" s="20">
        <v>29851</v>
      </c>
      <c r="G63" s="18">
        <f ca="1">DATEDIF(Table1[[#This Row],[BirthDate]],TODAY(),"Y")</f>
        <v>43</v>
      </c>
      <c r="H63" s="18" t="str">
        <f ca="1">VLOOKUP(Table1[[#This Row],[Age]],AgeGroup,2,TRUE)</f>
        <v>36-45</v>
      </c>
      <c r="I63" s="18" t="s">
        <v>23</v>
      </c>
      <c r="J63" s="18" t="s">
        <v>23</v>
      </c>
      <c r="K63" s="18" t="s">
        <v>24</v>
      </c>
      <c r="L63" s="18" t="s">
        <v>24</v>
      </c>
      <c r="M63" s="18" t="s">
        <v>1522</v>
      </c>
      <c r="N63" s="20">
        <v>44053</v>
      </c>
      <c r="O63" s="19">
        <f ca="1">DATEDIF(Table1[[#This Row],[DateHired]],TODAY(),"M")/12</f>
        <v>4.5</v>
      </c>
      <c r="P63" s="18" t="s">
        <v>385</v>
      </c>
      <c r="Q63" s="18" t="s">
        <v>1484</v>
      </c>
      <c r="R63" s="18" t="s">
        <v>1485</v>
      </c>
      <c r="S63" s="18" t="s">
        <v>29</v>
      </c>
    </row>
    <row r="64" spans="1:19" ht="15" customHeight="1">
      <c r="A64" s="18">
        <v>131202</v>
      </c>
      <c r="B64" s="18" t="s">
        <v>92</v>
      </c>
      <c r="C64" s="18" t="s">
        <v>93</v>
      </c>
      <c r="D64" s="18" t="str">
        <f>Table1[[#This Row],[FirstName]]&amp;" "&amp;Table1[[#This Row],[LastName]]</f>
        <v>Akeisha Alexis-St. Hilaire</v>
      </c>
      <c r="E64" s="18" t="s">
        <v>33</v>
      </c>
      <c r="F64" s="20">
        <v>37391</v>
      </c>
      <c r="G64" s="18">
        <f ca="1">DATEDIF(Table1[[#This Row],[BirthDate]],TODAY(),"Y")</f>
        <v>22</v>
      </c>
      <c r="H64" s="18" t="str">
        <f ca="1">VLOOKUP(Table1[[#This Row],[Age]],AgeGroup,2,TRUE)</f>
        <v>19-25</v>
      </c>
      <c r="I64" s="18" t="s">
        <v>23</v>
      </c>
      <c r="J64" s="18" t="s">
        <v>23</v>
      </c>
      <c r="K64" s="18" t="s">
        <v>36</v>
      </c>
      <c r="L64" s="18" t="s">
        <v>36</v>
      </c>
      <c r="M64" s="18" t="s">
        <v>50</v>
      </c>
      <c r="N64" s="20">
        <v>43966</v>
      </c>
      <c r="O64" s="19">
        <f ca="1">DATEDIF(Table1[[#This Row],[DateHired]],TODAY(),"M")/12</f>
        <v>4.75</v>
      </c>
      <c r="P64" s="18" t="s">
        <v>26</v>
      </c>
      <c r="Q64" s="18" t="s">
        <v>358</v>
      </c>
      <c r="R64" s="18" t="s">
        <v>315</v>
      </c>
      <c r="S64" s="18" t="s">
        <v>29</v>
      </c>
    </row>
    <row r="65" spans="1:19" ht="15" customHeight="1">
      <c r="A65" s="18">
        <v>758011</v>
      </c>
      <c r="B65" s="18" t="s">
        <v>1523</v>
      </c>
      <c r="C65" s="18" t="s">
        <v>1524</v>
      </c>
      <c r="D65" s="18" t="str">
        <f>Table1[[#This Row],[FirstName]]&amp;" "&amp;Table1[[#This Row],[LastName]]</f>
        <v>Janin John Guillard</v>
      </c>
      <c r="E65" s="18" t="s">
        <v>33</v>
      </c>
      <c r="F65" s="20">
        <v>28780</v>
      </c>
      <c r="G65" s="18">
        <f ca="1">DATEDIF(Table1[[#This Row],[BirthDate]],TODAY(),"Y")</f>
        <v>46</v>
      </c>
      <c r="H65" s="18" t="str">
        <f ca="1">VLOOKUP(Table1[[#This Row],[Age]],AgeGroup,2,TRUE)</f>
        <v>46-55</v>
      </c>
      <c r="I65" s="18" t="s">
        <v>23</v>
      </c>
      <c r="J65" s="18" t="s">
        <v>23</v>
      </c>
      <c r="K65" s="18" t="s">
        <v>24</v>
      </c>
      <c r="L65" s="18" t="s">
        <v>24</v>
      </c>
      <c r="M65" s="18" t="s">
        <v>817</v>
      </c>
      <c r="N65" s="20">
        <v>43774</v>
      </c>
      <c r="O65" s="19">
        <f ca="1">DATEDIF(Table1[[#This Row],[DateHired]],TODAY(),"M")/12</f>
        <v>5.333333333333333</v>
      </c>
      <c r="P65" s="18" t="s">
        <v>26</v>
      </c>
      <c r="Q65" s="18" t="s">
        <v>27</v>
      </c>
      <c r="R65" s="18" t="s">
        <v>315</v>
      </c>
      <c r="S65" s="18" t="s">
        <v>29</v>
      </c>
    </row>
    <row r="66" spans="1:19" ht="15" customHeight="1">
      <c r="A66" s="18">
        <v>131170</v>
      </c>
      <c r="B66" s="18" t="s">
        <v>234</v>
      </c>
      <c r="C66" s="18" t="s">
        <v>259</v>
      </c>
      <c r="D66" s="18" t="str">
        <f>Table1[[#This Row],[FirstName]]&amp;" "&amp;Table1[[#This Row],[LastName]]</f>
        <v>Roger Salloum</v>
      </c>
      <c r="E66" s="18" t="s">
        <v>22</v>
      </c>
      <c r="F66" s="20">
        <v>23479</v>
      </c>
      <c r="G66" s="18">
        <f ca="1">DATEDIF(Table1[[#This Row],[BirthDate]],TODAY(),"Y")</f>
        <v>60</v>
      </c>
      <c r="H66" s="18" t="str">
        <f ca="1">VLOOKUP(Table1[[#This Row],[Age]],AgeGroup,2,TRUE)</f>
        <v>56-65</v>
      </c>
      <c r="I66" s="18" t="s">
        <v>23</v>
      </c>
      <c r="J66" s="18" t="s">
        <v>23</v>
      </c>
      <c r="K66" s="18" t="s">
        <v>36</v>
      </c>
      <c r="L66" s="18" t="s">
        <v>36</v>
      </c>
      <c r="M66" s="18" t="s">
        <v>37</v>
      </c>
      <c r="N66" s="20">
        <v>43726</v>
      </c>
      <c r="O66" s="19">
        <f ca="1">DATEDIF(Table1[[#This Row],[DateHired]],TODAY(),"M")/12</f>
        <v>5.416666666666667</v>
      </c>
      <c r="P66" s="18" t="s">
        <v>26</v>
      </c>
      <c r="Q66" s="18" t="s">
        <v>358</v>
      </c>
      <c r="R66" s="18" t="s">
        <v>539</v>
      </c>
      <c r="S66" s="18" t="s">
        <v>29</v>
      </c>
    </row>
    <row r="67" spans="1:19" ht="15" customHeight="1">
      <c r="A67" s="18">
        <v>131178</v>
      </c>
      <c r="B67" s="18" t="s">
        <v>177</v>
      </c>
      <c r="C67" s="18" t="s">
        <v>178</v>
      </c>
      <c r="D67" s="18" t="str">
        <f>Table1[[#This Row],[FirstName]]&amp;" "&amp;Table1[[#This Row],[LastName]]</f>
        <v>Kirshon Cornwall</v>
      </c>
      <c r="E67" s="18" t="s">
        <v>22</v>
      </c>
      <c r="F67" s="20">
        <v>29937</v>
      </c>
      <c r="G67" s="18">
        <f ca="1">DATEDIF(Table1[[#This Row],[BirthDate]],TODAY(),"Y")</f>
        <v>43</v>
      </c>
      <c r="H67" s="18" t="str">
        <f ca="1">VLOOKUP(Table1[[#This Row],[Age]],AgeGroup,2,TRUE)</f>
        <v>36-45</v>
      </c>
      <c r="I67" s="18" t="s">
        <v>23</v>
      </c>
      <c r="J67" s="18" t="s">
        <v>23</v>
      </c>
      <c r="K67" s="18" t="s">
        <v>36</v>
      </c>
      <c r="L67" s="18" t="s">
        <v>36</v>
      </c>
      <c r="M67" s="18" t="s">
        <v>42</v>
      </c>
      <c r="N67" s="20">
        <v>43734</v>
      </c>
      <c r="O67" s="19">
        <f ca="1">DATEDIF(Table1[[#This Row],[DateHired]],TODAY(),"M")/12</f>
        <v>5.416666666666667</v>
      </c>
      <c r="P67" s="18" t="s">
        <v>26</v>
      </c>
      <c r="Q67" s="18" t="s">
        <v>27</v>
      </c>
      <c r="R67" s="18" t="s">
        <v>315</v>
      </c>
      <c r="S67" s="18" t="s">
        <v>29</v>
      </c>
    </row>
    <row r="68" spans="1:19" ht="15" customHeight="1">
      <c r="A68" s="18">
        <v>131172</v>
      </c>
      <c r="B68" s="18" t="s">
        <v>139</v>
      </c>
      <c r="C68" s="18" t="s">
        <v>140</v>
      </c>
      <c r="D68" s="18" t="str">
        <f>Table1[[#This Row],[FirstName]]&amp;" "&amp;Table1[[#This Row],[LastName]]</f>
        <v>Safiya Da Silva</v>
      </c>
      <c r="E68" s="18" t="s">
        <v>33</v>
      </c>
      <c r="F68" s="20">
        <v>32418</v>
      </c>
      <c r="G68" s="18">
        <f ca="1">DATEDIF(Table1[[#This Row],[BirthDate]],TODAY(),"Y")</f>
        <v>36</v>
      </c>
      <c r="H68" s="18" t="str">
        <f ca="1">VLOOKUP(Table1[[#This Row],[Age]],AgeGroup,2,TRUE)</f>
        <v>36-45</v>
      </c>
      <c r="I68" s="18" t="s">
        <v>23</v>
      </c>
      <c r="J68" s="18" t="s">
        <v>23</v>
      </c>
      <c r="K68" s="18" t="s">
        <v>36</v>
      </c>
      <c r="L68" s="18" t="s">
        <v>36</v>
      </c>
      <c r="M68" s="18" t="s">
        <v>88</v>
      </c>
      <c r="N68" s="20">
        <v>43726</v>
      </c>
      <c r="O68" s="19">
        <f ca="1">DATEDIF(Table1[[#This Row],[DateHired]],TODAY(),"M")/12</f>
        <v>5.416666666666667</v>
      </c>
      <c r="P68" s="18" t="s">
        <v>26</v>
      </c>
      <c r="Q68" s="18" t="s">
        <v>358</v>
      </c>
      <c r="R68" s="18" t="s">
        <v>315</v>
      </c>
      <c r="S68" s="18" t="s">
        <v>29</v>
      </c>
    </row>
    <row r="69" spans="1:19" ht="15" customHeight="1">
      <c r="A69" s="18">
        <v>131162</v>
      </c>
      <c r="B69" s="18" t="s">
        <v>851</v>
      </c>
      <c r="C69" s="18" t="s">
        <v>1525</v>
      </c>
      <c r="D69" s="18" t="str">
        <f>Table1[[#This Row],[FirstName]]&amp;" "&amp;Table1[[#This Row],[LastName]]</f>
        <v>Patrick Etoughe-Anani</v>
      </c>
      <c r="E69" s="18" t="s">
        <v>22</v>
      </c>
      <c r="F69" s="20">
        <v>27330</v>
      </c>
      <c r="G69" s="18">
        <f ca="1">DATEDIF(Table1[[#This Row],[BirthDate]],TODAY(),"Y")</f>
        <v>50</v>
      </c>
      <c r="H69" s="18" t="str">
        <f ca="1">VLOOKUP(Table1[[#This Row],[Age]],AgeGroup,2,TRUE)</f>
        <v>46-55</v>
      </c>
      <c r="I69" s="18" t="s">
        <v>23</v>
      </c>
      <c r="J69" s="18" t="s">
        <v>23</v>
      </c>
      <c r="K69" s="18" t="s">
        <v>24</v>
      </c>
      <c r="L69" s="18" t="s">
        <v>24</v>
      </c>
      <c r="M69" s="18" t="s">
        <v>154</v>
      </c>
      <c r="N69" s="20">
        <v>43692</v>
      </c>
      <c r="O69" s="19">
        <f ca="1">DATEDIF(Table1[[#This Row],[DateHired]],TODAY(),"M")/12</f>
        <v>5.5</v>
      </c>
      <c r="P69" s="18" t="s">
        <v>1526</v>
      </c>
      <c r="Q69" s="18" t="s">
        <v>27</v>
      </c>
      <c r="R69" s="18" t="s">
        <v>28</v>
      </c>
      <c r="S69" s="18" t="s">
        <v>29</v>
      </c>
    </row>
    <row r="70" spans="1:19" ht="15" customHeight="1">
      <c r="A70" s="18">
        <v>131167</v>
      </c>
      <c r="B70" s="18" t="s">
        <v>130</v>
      </c>
      <c r="C70" s="18" t="s">
        <v>131</v>
      </c>
      <c r="D70" s="18" t="str">
        <f>Table1[[#This Row],[FirstName]]&amp;" "&amp;Table1[[#This Row],[LastName]]</f>
        <v>Keisha Peters</v>
      </c>
      <c r="E70" s="18" t="s">
        <v>33</v>
      </c>
      <c r="F70" s="20">
        <v>32553</v>
      </c>
      <c r="G70" s="18">
        <f ca="1">DATEDIF(Table1[[#This Row],[BirthDate]],TODAY(),"Y")</f>
        <v>36</v>
      </c>
      <c r="H70" s="18" t="str">
        <f ca="1">VLOOKUP(Table1[[#This Row],[Age]],AgeGroup,2,TRUE)</f>
        <v>36-45</v>
      </c>
      <c r="I70" s="18" t="s">
        <v>23</v>
      </c>
      <c r="J70" s="18" t="s">
        <v>23</v>
      </c>
      <c r="K70" s="18" t="s">
        <v>36</v>
      </c>
      <c r="L70" s="18" t="s">
        <v>36</v>
      </c>
      <c r="M70" s="18" t="s">
        <v>50</v>
      </c>
      <c r="N70" s="20">
        <v>43712</v>
      </c>
      <c r="O70" s="19">
        <f ca="1">DATEDIF(Table1[[#This Row],[DateHired]],TODAY(),"M")/12</f>
        <v>5.5</v>
      </c>
      <c r="P70" s="18" t="s">
        <v>26</v>
      </c>
      <c r="Q70" s="18" t="s">
        <v>358</v>
      </c>
      <c r="R70" s="18" t="s">
        <v>539</v>
      </c>
      <c r="S70" s="18" t="s">
        <v>29</v>
      </c>
    </row>
    <row r="71" spans="1:19" ht="15" customHeight="1">
      <c r="A71" s="18">
        <v>131164</v>
      </c>
      <c r="B71" s="18" t="s">
        <v>99</v>
      </c>
      <c r="C71" s="18" t="s">
        <v>100</v>
      </c>
      <c r="D71" s="18" t="str">
        <f>Table1[[#This Row],[FirstName]]&amp;" "&amp;Table1[[#This Row],[LastName]]</f>
        <v>Rosanna Forbes</v>
      </c>
      <c r="E71" s="18" t="s">
        <v>33</v>
      </c>
      <c r="F71" s="20">
        <v>37136</v>
      </c>
      <c r="G71" s="18">
        <f ca="1">DATEDIF(Table1[[#This Row],[BirthDate]],TODAY(),"Y")</f>
        <v>23</v>
      </c>
      <c r="H71" s="18" t="str">
        <f ca="1">VLOOKUP(Table1[[#This Row],[Age]],AgeGroup,2,TRUE)</f>
        <v>19-25</v>
      </c>
      <c r="I71" s="18" t="s">
        <v>23</v>
      </c>
      <c r="J71" s="18" t="s">
        <v>23</v>
      </c>
      <c r="K71" s="18" t="s">
        <v>36</v>
      </c>
      <c r="L71" s="18" t="s">
        <v>36</v>
      </c>
      <c r="M71" s="18" t="s">
        <v>84</v>
      </c>
      <c r="N71" s="20">
        <v>43710</v>
      </c>
      <c r="O71" s="19">
        <f ca="1">DATEDIF(Table1[[#This Row],[DateHired]],TODAY(),"M")/12</f>
        <v>5.5</v>
      </c>
      <c r="P71" s="18" t="s">
        <v>26</v>
      </c>
      <c r="Q71" s="18" t="s">
        <v>358</v>
      </c>
      <c r="R71" s="18" t="s">
        <v>315</v>
      </c>
      <c r="S71" s="18" t="s">
        <v>29</v>
      </c>
    </row>
    <row r="72" spans="1:19" ht="15" customHeight="1">
      <c r="A72" s="18">
        <v>131156</v>
      </c>
      <c r="B72" s="18" t="s">
        <v>246</v>
      </c>
      <c r="C72" s="18" t="s">
        <v>247</v>
      </c>
      <c r="D72" s="18" t="str">
        <f>Table1[[#This Row],[FirstName]]&amp;" "&amp;Table1[[#This Row],[LastName]]</f>
        <v>Athlene Ironside</v>
      </c>
      <c r="E72" s="18" t="s">
        <v>33</v>
      </c>
      <c r="F72" s="20">
        <v>25339</v>
      </c>
      <c r="G72" s="18">
        <f ca="1">DATEDIF(Table1[[#This Row],[BirthDate]],TODAY(),"Y")</f>
        <v>55</v>
      </c>
      <c r="H72" s="18" t="str">
        <f ca="1">VLOOKUP(Table1[[#This Row],[Age]],AgeGroup,2,TRUE)</f>
        <v>46-55</v>
      </c>
      <c r="I72" s="18" t="s">
        <v>23</v>
      </c>
      <c r="J72" s="18" t="s">
        <v>23</v>
      </c>
      <c r="K72" s="18" t="s">
        <v>36</v>
      </c>
      <c r="L72" s="18" t="s">
        <v>36</v>
      </c>
      <c r="M72" s="18" t="s">
        <v>84</v>
      </c>
      <c r="N72" s="20">
        <v>43634</v>
      </c>
      <c r="O72" s="19">
        <f ca="1">DATEDIF(Table1[[#This Row],[DateHired]],TODAY(),"M")/12</f>
        <v>5.666666666666667</v>
      </c>
      <c r="P72" s="18" t="s">
        <v>26</v>
      </c>
      <c r="Q72" s="18" t="s">
        <v>27</v>
      </c>
      <c r="R72" s="18" t="s">
        <v>315</v>
      </c>
      <c r="S72" s="18" t="s">
        <v>29</v>
      </c>
    </row>
    <row r="73" spans="1:19" ht="15" customHeight="1">
      <c r="A73" s="18">
        <v>268021</v>
      </c>
      <c r="B73" s="18" t="s">
        <v>1527</v>
      </c>
      <c r="C73" s="18" t="s">
        <v>1528</v>
      </c>
      <c r="D73" s="18" t="str">
        <f>Table1[[#This Row],[FirstName]]&amp;" "&amp;Table1[[#This Row],[LastName]]</f>
        <v>Deborah Hughes</v>
      </c>
      <c r="E73" s="18" t="s">
        <v>33</v>
      </c>
      <c r="F73" s="20">
        <v>28957</v>
      </c>
      <c r="G73" s="18">
        <f ca="1">DATEDIF(Table1[[#This Row],[BirthDate]],TODAY(),"Y")</f>
        <v>45</v>
      </c>
      <c r="H73" s="18" t="str">
        <f ca="1">VLOOKUP(Table1[[#This Row],[Age]],AgeGroup,2,TRUE)</f>
        <v>36-45</v>
      </c>
      <c r="I73" s="18" t="s">
        <v>23</v>
      </c>
      <c r="J73" s="18" t="s">
        <v>23</v>
      </c>
      <c r="K73" s="18" t="s">
        <v>24</v>
      </c>
      <c r="L73" s="18" t="s">
        <v>24</v>
      </c>
      <c r="M73" s="18" t="s">
        <v>673</v>
      </c>
      <c r="N73" s="20">
        <v>43629</v>
      </c>
      <c r="O73" s="19">
        <f ca="1">DATEDIF(Table1[[#This Row],[DateHired]],TODAY(),"M")/12</f>
        <v>5.666666666666667</v>
      </c>
      <c r="P73" s="18" t="s">
        <v>314</v>
      </c>
      <c r="Q73" s="18" t="s">
        <v>69</v>
      </c>
      <c r="R73" s="18" t="s">
        <v>1485</v>
      </c>
      <c r="S73" s="18" t="s">
        <v>29</v>
      </c>
    </row>
    <row r="74" spans="1:19" ht="15" customHeight="1">
      <c r="A74" s="18">
        <v>131147</v>
      </c>
      <c r="B74" s="18" t="s">
        <v>119</v>
      </c>
      <c r="C74" s="18" t="s">
        <v>44</v>
      </c>
      <c r="D74" s="18" t="str">
        <f>Table1[[#This Row],[FirstName]]&amp;" "&amp;Table1[[#This Row],[LastName]]</f>
        <v>Sinead Joseph</v>
      </c>
      <c r="E74" s="18" t="s">
        <v>33</v>
      </c>
      <c r="F74" s="20">
        <v>33552</v>
      </c>
      <c r="G74" s="18">
        <f ca="1">DATEDIF(Table1[[#This Row],[BirthDate]],TODAY(),"Y")</f>
        <v>33</v>
      </c>
      <c r="H74" s="18" t="str">
        <f ca="1">VLOOKUP(Table1[[#This Row],[Age]],AgeGroup,2,TRUE)</f>
        <v>26-35</v>
      </c>
      <c r="I74" s="18" t="s">
        <v>23</v>
      </c>
      <c r="J74" s="18" t="s">
        <v>23</v>
      </c>
      <c r="K74" s="18" t="s">
        <v>36</v>
      </c>
      <c r="L74" s="18" t="s">
        <v>36</v>
      </c>
      <c r="M74" s="18" t="s">
        <v>84</v>
      </c>
      <c r="N74" s="20">
        <v>43525</v>
      </c>
      <c r="O74" s="19">
        <f ca="1">DATEDIF(Table1[[#This Row],[DateHired]],TODAY(),"M")/12</f>
        <v>6</v>
      </c>
      <c r="P74" s="18" t="s">
        <v>26</v>
      </c>
      <c r="Q74" s="18" t="s">
        <v>27</v>
      </c>
      <c r="R74" s="18" t="s">
        <v>539</v>
      </c>
      <c r="S74" s="18" t="s">
        <v>29</v>
      </c>
    </row>
    <row r="75" spans="1:19" ht="15" customHeight="1">
      <c r="A75" s="18">
        <v>131138</v>
      </c>
      <c r="B75" s="18" t="s">
        <v>203</v>
      </c>
      <c r="C75" s="18" t="s">
        <v>204</v>
      </c>
      <c r="D75" s="18" t="str">
        <f>Table1[[#This Row],[FirstName]]&amp;" "&amp;Table1[[#This Row],[LastName]]</f>
        <v>Hanif Benjamin</v>
      </c>
      <c r="E75" s="18" t="s">
        <v>22</v>
      </c>
      <c r="F75" s="20">
        <v>28685</v>
      </c>
      <c r="G75" s="18">
        <f ca="1">DATEDIF(Table1[[#This Row],[BirthDate]],TODAY(),"Y")</f>
        <v>46</v>
      </c>
      <c r="H75" s="18" t="str">
        <f ca="1">VLOOKUP(Table1[[#This Row],[Age]],AgeGroup,2,TRUE)</f>
        <v>46-55</v>
      </c>
      <c r="I75" s="18" t="s">
        <v>23</v>
      </c>
      <c r="J75" s="18" t="s">
        <v>23</v>
      </c>
      <c r="K75" s="18" t="s">
        <v>36</v>
      </c>
      <c r="L75" s="18" t="s">
        <v>36</v>
      </c>
      <c r="M75" s="18" t="s">
        <v>46</v>
      </c>
      <c r="N75" s="20">
        <v>43466</v>
      </c>
      <c r="O75" s="19">
        <f ca="1">DATEDIF(Table1[[#This Row],[DateHired]],TODAY(),"M")/12</f>
        <v>6.166666666666667</v>
      </c>
      <c r="P75" s="18" t="s">
        <v>26</v>
      </c>
      <c r="Q75" s="18" t="s">
        <v>358</v>
      </c>
      <c r="R75" s="18" t="s">
        <v>539</v>
      </c>
      <c r="S75" s="18" t="s">
        <v>29</v>
      </c>
    </row>
    <row r="76" spans="1:19" ht="15" customHeight="1">
      <c r="A76" s="18">
        <v>131137</v>
      </c>
      <c r="B76" s="18" t="s">
        <v>161</v>
      </c>
      <c r="C76" s="18" t="s">
        <v>162</v>
      </c>
      <c r="D76" s="18" t="str">
        <f>Table1[[#This Row],[FirstName]]&amp;" "&amp;Table1[[#This Row],[LastName]]</f>
        <v>Jolene Romain</v>
      </c>
      <c r="E76" s="18" t="s">
        <v>33</v>
      </c>
      <c r="F76" s="20">
        <v>31184</v>
      </c>
      <c r="G76" s="18">
        <f ca="1">DATEDIF(Table1[[#This Row],[BirthDate]],TODAY(),"Y")</f>
        <v>39</v>
      </c>
      <c r="H76" s="18" t="str">
        <f ca="1">VLOOKUP(Table1[[#This Row],[Age]],AgeGroup,2,TRUE)</f>
        <v>36-45</v>
      </c>
      <c r="I76" s="18" t="s">
        <v>23</v>
      </c>
      <c r="J76" s="18" t="s">
        <v>23</v>
      </c>
      <c r="K76" s="18" t="s">
        <v>24</v>
      </c>
      <c r="L76" s="18" t="s">
        <v>24</v>
      </c>
      <c r="M76" s="18" t="s">
        <v>46</v>
      </c>
      <c r="N76" s="20">
        <v>43466</v>
      </c>
      <c r="O76" s="19">
        <f ca="1">DATEDIF(Table1[[#This Row],[DateHired]],TODAY(),"M")/12</f>
        <v>6.166666666666667</v>
      </c>
      <c r="P76" s="18" t="s">
        <v>26</v>
      </c>
      <c r="Q76" s="18" t="s">
        <v>27</v>
      </c>
      <c r="R76" s="18" t="s">
        <v>28</v>
      </c>
      <c r="S76" s="18" t="s">
        <v>29</v>
      </c>
    </row>
    <row r="77" spans="1:19" ht="15" customHeight="1">
      <c r="A77" s="18">
        <v>131137</v>
      </c>
      <c r="B77" s="18" t="s">
        <v>161</v>
      </c>
      <c r="C77" s="18" t="s">
        <v>162</v>
      </c>
      <c r="D77" s="18" t="str">
        <f>Table1[[#This Row],[FirstName]]&amp;" "&amp;Table1[[#This Row],[LastName]]</f>
        <v>Jolene Romain</v>
      </c>
      <c r="E77" s="18" t="s">
        <v>33</v>
      </c>
      <c r="F77" s="20">
        <v>31184</v>
      </c>
      <c r="G77" s="18">
        <f ca="1">DATEDIF(Table1[[#This Row],[BirthDate]],TODAY(),"Y")</f>
        <v>39</v>
      </c>
      <c r="H77" s="18" t="str">
        <f ca="1">VLOOKUP(Table1[[#This Row],[Age]],AgeGroup,2,TRUE)</f>
        <v>36-45</v>
      </c>
      <c r="I77" s="18" t="s">
        <v>23</v>
      </c>
      <c r="J77" s="18" t="s">
        <v>23</v>
      </c>
      <c r="K77" s="18" t="s">
        <v>36</v>
      </c>
      <c r="L77" s="18" t="s">
        <v>36</v>
      </c>
      <c r="M77" s="18" t="s">
        <v>46</v>
      </c>
      <c r="N77" s="20">
        <v>43466</v>
      </c>
      <c r="O77" s="19">
        <f ca="1">DATEDIF(Table1[[#This Row],[DateHired]],TODAY(),"M")/12</f>
        <v>6.166666666666667</v>
      </c>
      <c r="P77" s="18" t="s">
        <v>26</v>
      </c>
      <c r="Q77" s="18" t="s">
        <v>358</v>
      </c>
      <c r="R77" s="18" t="s">
        <v>539</v>
      </c>
      <c r="S77" s="18" t="s">
        <v>29</v>
      </c>
    </row>
    <row r="78" spans="1:19" ht="15" customHeight="1">
      <c r="A78" s="18">
        <v>131123</v>
      </c>
      <c r="B78" s="18" t="s">
        <v>399</v>
      </c>
      <c r="C78" s="18" t="s">
        <v>400</v>
      </c>
      <c r="D78" s="18" t="str">
        <f>Table1[[#This Row],[FirstName]]&amp;" "&amp;Table1[[#This Row],[LastName]]</f>
        <v>Stacey Noreiga</v>
      </c>
      <c r="E78" s="18" t="s">
        <v>33</v>
      </c>
      <c r="F78" s="20">
        <v>36859</v>
      </c>
      <c r="G78" s="18">
        <f ca="1">DATEDIF(Table1[[#This Row],[BirthDate]],TODAY(),"Y")</f>
        <v>24</v>
      </c>
      <c r="H78" s="18" t="str">
        <f ca="1">VLOOKUP(Table1[[#This Row],[Age]],AgeGroup,2,TRUE)</f>
        <v>19-25</v>
      </c>
      <c r="I78" s="18" t="s">
        <v>23</v>
      </c>
      <c r="J78" s="18" t="s">
        <v>23</v>
      </c>
      <c r="K78" s="18" t="s">
        <v>36</v>
      </c>
      <c r="L78" s="18" t="s">
        <v>36</v>
      </c>
      <c r="M78" s="18" t="s">
        <v>37</v>
      </c>
      <c r="N78" s="20">
        <v>43433</v>
      </c>
      <c r="O78" s="19">
        <f ca="1">DATEDIF(Table1[[#This Row],[DateHired]],TODAY(),"M")/12</f>
        <v>6.25</v>
      </c>
      <c r="P78" s="18" t="s">
        <v>26</v>
      </c>
      <c r="Q78" s="18" t="s">
        <v>27</v>
      </c>
      <c r="R78" s="18" t="s">
        <v>315</v>
      </c>
      <c r="S78" s="18" t="s">
        <v>29</v>
      </c>
    </row>
    <row r="79" spans="1:19" ht="15" customHeight="1">
      <c r="A79" s="18" t="s">
        <v>1529</v>
      </c>
      <c r="B79" s="18" t="s">
        <v>1530</v>
      </c>
      <c r="C79" s="18" t="s">
        <v>326</v>
      </c>
      <c r="D79" s="18" t="str">
        <f>Table1[[#This Row],[FirstName]]&amp;" "&amp;Table1[[#This Row],[LastName]]</f>
        <v>Clement Edward</v>
      </c>
      <c r="E79" s="18" t="s">
        <v>22</v>
      </c>
      <c r="F79" s="20"/>
      <c r="G79" s="18">
        <f ca="1">DATEDIF(Table1[[#This Row],[BirthDate]],TODAY(),"Y")</f>
        <v>125</v>
      </c>
      <c r="H79" s="18" t="str">
        <f ca="1">VLOOKUP(Table1[[#This Row],[Age]],AgeGroup,2,TRUE)</f>
        <v>66-85</v>
      </c>
      <c r="I79" s="18" t="s">
        <v>23</v>
      </c>
      <c r="J79" s="18" t="s">
        <v>23</v>
      </c>
      <c r="K79" s="18" t="s">
        <v>24</v>
      </c>
      <c r="L79" s="18" t="s">
        <v>24</v>
      </c>
      <c r="M79" s="18" t="s">
        <v>817</v>
      </c>
      <c r="N79" s="20">
        <v>43416</v>
      </c>
      <c r="O79" s="19">
        <f ca="1">DATEDIF(Table1[[#This Row],[DateHired]],TODAY(),"M")/12</f>
        <v>6.25</v>
      </c>
      <c r="P79" s="18" t="s">
        <v>26</v>
      </c>
      <c r="R79" s="18" t="s">
        <v>315</v>
      </c>
      <c r="S79" s="18" t="s">
        <v>29</v>
      </c>
    </row>
    <row r="80" spans="1:19" ht="15" customHeight="1">
      <c r="A80" s="18">
        <v>131118</v>
      </c>
      <c r="B80" s="18" t="s">
        <v>211</v>
      </c>
      <c r="C80" s="18" t="s">
        <v>212</v>
      </c>
      <c r="D80" s="18" t="str">
        <f>Table1[[#This Row],[FirstName]]&amp;" "&amp;Table1[[#This Row],[LastName]]</f>
        <v>Kyle Andrews</v>
      </c>
      <c r="E80" s="18" t="s">
        <v>22</v>
      </c>
      <c r="F80" s="20">
        <v>28150</v>
      </c>
      <c r="G80" s="18">
        <f ca="1">DATEDIF(Table1[[#This Row],[BirthDate]],TODAY(),"Y")</f>
        <v>48</v>
      </c>
      <c r="H80" s="18" t="str">
        <f ca="1">VLOOKUP(Table1[[#This Row],[Age]],AgeGroup,2,TRUE)</f>
        <v>46-55</v>
      </c>
      <c r="I80" s="18" t="s">
        <v>23</v>
      </c>
      <c r="J80" s="18" t="s">
        <v>23</v>
      </c>
      <c r="K80" s="18" t="s">
        <v>36</v>
      </c>
      <c r="L80" s="18" t="s">
        <v>36</v>
      </c>
      <c r="M80" s="18" t="s">
        <v>42</v>
      </c>
      <c r="N80" s="20">
        <v>43361</v>
      </c>
      <c r="O80" s="19">
        <f ca="1">DATEDIF(Table1[[#This Row],[DateHired]],TODAY(),"M")/12</f>
        <v>6.416666666666667</v>
      </c>
      <c r="P80" s="18" t="s">
        <v>26</v>
      </c>
      <c r="Q80" s="18" t="s">
        <v>27</v>
      </c>
      <c r="R80" s="18" t="s">
        <v>539</v>
      </c>
      <c r="S80" s="18" t="s">
        <v>29</v>
      </c>
    </row>
    <row r="81" spans="1:19" ht="15" customHeight="1">
      <c r="A81" s="18">
        <v>131121</v>
      </c>
      <c r="B81" s="18" t="s">
        <v>284</v>
      </c>
      <c r="C81" s="18" t="s">
        <v>285</v>
      </c>
      <c r="D81" s="18" t="str">
        <f>Table1[[#This Row],[FirstName]]&amp;" "&amp;Table1[[#This Row],[LastName]]</f>
        <v>Julie Samaru</v>
      </c>
      <c r="E81" s="18" t="s">
        <v>33</v>
      </c>
      <c r="F81" s="20">
        <v>19466</v>
      </c>
      <c r="G81" s="18">
        <f ca="1">DATEDIF(Table1[[#This Row],[BirthDate]],TODAY(),"Y")</f>
        <v>71</v>
      </c>
      <c r="H81" s="18" t="str">
        <f ca="1">VLOOKUP(Table1[[#This Row],[Age]],AgeGroup,2,TRUE)</f>
        <v>66-85</v>
      </c>
      <c r="I81" s="18" t="s">
        <v>23</v>
      </c>
      <c r="J81" s="18" t="s">
        <v>23</v>
      </c>
      <c r="K81" s="18" t="s">
        <v>36</v>
      </c>
      <c r="L81" s="18" t="s">
        <v>36</v>
      </c>
      <c r="M81" s="18" t="s">
        <v>84</v>
      </c>
      <c r="N81" s="20">
        <v>43374</v>
      </c>
      <c r="O81" s="19">
        <f ca="1">DATEDIF(Table1[[#This Row],[DateHired]],TODAY(),"M")/12</f>
        <v>6.416666666666667</v>
      </c>
      <c r="P81" s="18" t="s">
        <v>26</v>
      </c>
      <c r="Q81" s="18" t="s">
        <v>358</v>
      </c>
      <c r="R81" s="18" t="s">
        <v>539</v>
      </c>
      <c r="S81" s="18" t="s">
        <v>29</v>
      </c>
    </row>
    <row r="82" spans="1:19" ht="15" customHeight="1">
      <c r="A82" s="18">
        <v>246020</v>
      </c>
      <c r="B82" s="18" t="s">
        <v>1531</v>
      </c>
      <c r="C82" s="18" t="s">
        <v>1532</v>
      </c>
      <c r="D82" s="18" t="str">
        <f>Table1[[#This Row],[FirstName]]&amp;" "&amp;Table1[[#This Row],[LastName]]</f>
        <v>Stacia Whittaker</v>
      </c>
      <c r="E82" s="18" t="s">
        <v>33</v>
      </c>
      <c r="F82" s="20">
        <v>27751</v>
      </c>
      <c r="G82" s="18">
        <f ca="1">DATEDIF(Table1[[#This Row],[BirthDate]],TODAY(),"Y")</f>
        <v>49</v>
      </c>
      <c r="H82" s="18" t="str">
        <f ca="1">VLOOKUP(Table1[[#This Row],[Age]],AgeGroup,2,TRUE)</f>
        <v>46-55</v>
      </c>
      <c r="I82" s="18" t="s">
        <v>23</v>
      </c>
      <c r="J82" s="18" t="s">
        <v>23</v>
      </c>
      <c r="K82" s="18" t="s">
        <v>24</v>
      </c>
      <c r="L82" s="18" t="s">
        <v>24</v>
      </c>
      <c r="M82" s="18" t="s">
        <v>695</v>
      </c>
      <c r="N82" s="20">
        <v>43376</v>
      </c>
      <c r="O82" s="19">
        <f ca="1">DATEDIF(Table1[[#This Row],[DateHired]],TODAY(),"M")/12</f>
        <v>6.416666666666667</v>
      </c>
      <c r="P82" s="18" t="s">
        <v>322</v>
      </c>
      <c r="Q82" s="18" t="s">
        <v>69</v>
      </c>
      <c r="R82" s="18" t="s">
        <v>1485</v>
      </c>
      <c r="S82" s="18" t="s">
        <v>29</v>
      </c>
    </row>
    <row r="83" spans="1:19" ht="15" customHeight="1">
      <c r="A83" s="18">
        <v>268016</v>
      </c>
      <c r="B83" s="18" t="s">
        <v>1349</v>
      </c>
      <c r="C83" s="18" t="s">
        <v>1533</v>
      </c>
      <c r="D83" s="18" t="str">
        <f>Table1[[#This Row],[FirstName]]&amp;" "&amp;Table1[[#This Row],[LastName]]</f>
        <v>Wayne Knowles</v>
      </c>
      <c r="E83" s="18" t="s">
        <v>22</v>
      </c>
      <c r="F83" s="20">
        <v>25605</v>
      </c>
      <c r="G83" s="18">
        <f ca="1">DATEDIF(Table1[[#This Row],[BirthDate]],TODAY(),"Y")</f>
        <v>55</v>
      </c>
      <c r="H83" s="18" t="str">
        <f ca="1">VLOOKUP(Table1[[#This Row],[Age]],AgeGroup,2,TRUE)</f>
        <v>46-55</v>
      </c>
      <c r="I83" s="18" t="s">
        <v>23</v>
      </c>
      <c r="J83" s="18" t="s">
        <v>23</v>
      </c>
      <c r="K83" s="18" t="s">
        <v>24</v>
      </c>
      <c r="L83" s="18" t="s">
        <v>24</v>
      </c>
      <c r="M83" s="18" t="s">
        <v>1534</v>
      </c>
      <c r="N83" s="20">
        <v>43344</v>
      </c>
      <c r="O83" s="19">
        <f ca="1">DATEDIF(Table1[[#This Row],[DateHired]],TODAY(),"M")/12</f>
        <v>6.5</v>
      </c>
      <c r="P83" s="18" t="s">
        <v>314</v>
      </c>
      <c r="Q83" s="18" t="s">
        <v>358</v>
      </c>
      <c r="R83" s="18" t="s">
        <v>315</v>
      </c>
      <c r="S83" s="18" t="s">
        <v>29</v>
      </c>
    </row>
    <row r="84" spans="1:19" ht="15" customHeight="1">
      <c r="A84" s="18">
        <v>131112</v>
      </c>
      <c r="B84" s="18" t="s">
        <v>121</v>
      </c>
      <c r="C84" s="18" t="s">
        <v>122</v>
      </c>
      <c r="D84" s="18" t="str">
        <f>Table1[[#This Row],[FirstName]]&amp;" "&amp;Table1[[#This Row],[LastName]]</f>
        <v>Kershelle Barker</v>
      </c>
      <c r="E84" s="18" t="s">
        <v>33</v>
      </c>
      <c r="F84" s="20">
        <v>33169</v>
      </c>
      <c r="G84" s="18">
        <f ca="1">DATEDIF(Table1[[#This Row],[BirthDate]],TODAY(),"Y")</f>
        <v>34</v>
      </c>
      <c r="H84" s="18" t="str">
        <f ca="1">VLOOKUP(Table1[[#This Row],[Age]],AgeGroup,2,TRUE)</f>
        <v>26-35</v>
      </c>
      <c r="I84" s="18" t="s">
        <v>23</v>
      </c>
      <c r="J84" s="18" t="s">
        <v>23</v>
      </c>
      <c r="K84" s="18" t="s">
        <v>36</v>
      </c>
      <c r="L84" s="18" t="s">
        <v>36</v>
      </c>
      <c r="M84" s="18" t="s">
        <v>154</v>
      </c>
      <c r="N84" s="20">
        <v>43356</v>
      </c>
      <c r="O84" s="19">
        <f ca="1">DATEDIF(Table1[[#This Row],[DateHired]],TODAY(),"M")/12</f>
        <v>6.416666666666667</v>
      </c>
      <c r="P84" s="18" t="s">
        <v>26</v>
      </c>
      <c r="Q84" s="18" t="s">
        <v>27</v>
      </c>
      <c r="R84" s="18" t="s">
        <v>315</v>
      </c>
      <c r="S84" s="18" t="s">
        <v>29</v>
      </c>
    </row>
    <row r="85" spans="1:19" ht="15" customHeight="1">
      <c r="A85" s="18">
        <v>131106</v>
      </c>
      <c r="B85" s="18" t="s">
        <v>214</v>
      </c>
      <c r="C85" s="18" t="s">
        <v>215</v>
      </c>
      <c r="D85" s="18" t="str">
        <f>Table1[[#This Row],[FirstName]]&amp;" "&amp;Table1[[#This Row],[LastName]]</f>
        <v>Andrew Hunte</v>
      </c>
      <c r="E85" s="18" t="s">
        <v>22</v>
      </c>
      <c r="F85" s="20">
        <v>28160</v>
      </c>
      <c r="G85" s="18">
        <f ca="1">DATEDIF(Table1[[#This Row],[BirthDate]],TODAY(),"Y")</f>
        <v>48</v>
      </c>
      <c r="H85" s="18" t="str">
        <f ca="1">VLOOKUP(Table1[[#This Row],[Age]],AgeGroup,2,TRUE)</f>
        <v>46-55</v>
      </c>
      <c r="I85" s="18" t="s">
        <v>23</v>
      </c>
      <c r="J85" s="18" t="s">
        <v>23</v>
      </c>
      <c r="K85" s="18" t="s">
        <v>36</v>
      </c>
      <c r="L85" s="18" t="s">
        <v>36</v>
      </c>
      <c r="M85" s="18" t="s">
        <v>46</v>
      </c>
      <c r="N85" s="20">
        <v>43241</v>
      </c>
      <c r="O85" s="19">
        <f ca="1">DATEDIF(Table1[[#This Row],[DateHired]],TODAY(),"M")/12</f>
        <v>6.75</v>
      </c>
      <c r="P85" s="18" t="s">
        <v>26</v>
      </c>
      <c r="Q85" s="18" t="s">
        <v>358</v>
      </c>
      <c r="R85" s="18" t="s">
        <v>315</v>
      </c>
      <c r="S85" s="18" t="s">
        <v>29</v>
      </c>
    </row>
    <row r="86" spans="1:19" ht="15" customHeight="1">
      <c r="A86" s="18">
        <v>131095</v>
      </c>
      <c r="B86" s="18" t="s">
        <v>164</v>
      </c>
      <c r="C86" s="18" t="s">
        <v>165</v>
      </c>
      <c r="D86" s="18" t="str">
        <f>Table1[[#This Row],[FirstName]]&amp;" "&amp;Table1[[#This Row],[LastName]]</f>
        <v>Michelle Wears-Browne</v>
      </c>
      <c r="E86" s="18" t="s">
        <v>33</v>
      </c>
      <c r="F86" s="20">
        <v>31099</v>
      </c>
      <c r="G86" s="18">
        <f ca="1">DATEDIF(Table1[[#This Row],[BirthDate]],TODAY(),"Y")</f>
        <v>40</v>
      </c>
      <c r="H86" s="18" t="str">
        <f ca="1">VLOOKUP(Table1[[#This Row],[Age]],AgeGroup,2,TRUE)</f>
        <v>36-45</v>
      </c>
      <c r="I86" s="18" t="s">
        <v>23</v>
      </c>
      <c r="J86" s="18" t="s">
        <v>23</v>
      </c>
      <c r="K86" s="18" t="s">
        <v>36</v>
      </c>
      <c r="L86" s="18" t="s">
        <v>36</v>
      </c>
      <c r="M86" s="18" t="s">
        <v>84</v>
      </c>
      <c r="N86" s="20">
        <v>43132</v>
      </c>
      <c r="O86" s="19">
        <f ca="1">DATEDIF(Table1[[#This Row],[DateHired]],TODAY(),"M")/12</f>
        <v>7.083333333333333</v>
      </c>
      <c r="P86" s="18" t="s">
        <v>26</v>
      </c>
      <c r="Q86" s="18" t="s">
        <v>358</v>
      </c>
      <c r="R86" s="18" t="s">
        <v>315</v>
      </c>
      <c r="S86" s="18" t="s">
        <v>29</v>
      </c>
    </row>
    <row r="87" spans="1:19" ht="15" customHeight="1">
      <c r="A87" s="18">
        <v>951001</v>
      </c>
      <c r="B87" s="18" t="s">
        <v>1535</v>
      </c>
      <c r="C87" s="18" t="s">
        <v>1536</v>
      </c>
      <c r="D87" s="18" t="str">
        <f>Table1[[#This Row],[FirstName]]&amp;" "&amp;Table1[[#This Row],[LastName]]</f>
        <v>Teelbaney Singh</v>
      </c>
      <c r="E87" s="18" t="s">
        <v>22</v>
      </c>
      <c r="F87" s="20">
        <v>21965</v>
      </c>
      <c r="G87" s="18">
        <f ca="1">DATEDIF(Table1[[#This Row],[BirthDate]],TODAY(),"Y")</f>
        <v>65</v>
      </c>
      <c r="H87" s="18" t="str">
        <f ca="1">VLOOKUP(Table1[[#This Row],[Age]],AgeGroup,2,TRUE)</f>
        <v>56-65</v>
      </c>
      <c r="I87" s="18" t="s">
        <v>23</v>
      </c>
      <c r="J87" s="18" t="s">
        <v>23</v>
      </c>
      <c r="K87" s="18" t="s">
        <v>24</v>
      </c>
      <c r="L87" s="18" t="s">
        <v>24</v>
      </c>
      <c r="M87" s="18" t="s">
        <v>1522</v>
      </c>
      <c r="N87" s="20">
        <v>43101</v>
      </c>
      <c r="O87" s="19">
        <f ca="1">DATEDIF(Table1[[#This Row],[DateHired]],TODAY(),"M")/12</f>
        <v>7.166666666666667</v>
      </c>
      <c r="P87" s="18" t="s">
        <v>68</v>
      </c>
      <c r="Q87" s="18" t="s">
        <v>69</v>
      </c>
      <c r="R87" s="18" t="s">
        <v>1485</v>
      </c>
      <c r="S87" s="18" t="s">
        <v>29</v>
      </c>
    </row>
    <row r="88" spans="1:19" ht="15" customHeight="1">
      <c r="A88" s="18">
        <v>131072</v>
      </c>
      <c r="B88" s="18" t="s">
        <v>200</v>
      </c>
      <c r="C88" s="18" t="s">
        <v>201</v>
      </c>
      <c r="D88" s="18" t="str">
        <f>Table1[[#This Row],[FirstName]]&amp;" "&amp;Table1[[#This Row],[LastName]]</f>
        <v>Anderson Munroe</v>
      </c>
      <c r="E88" s="18" t="s">
        <v>22</v>
      </c>
      <c r="F88" s="20">
        <v>29106</v>
      </c>
      <c r="G88" s="18">
        <f ca="1">DATEDIF(Table1[[#This Row],[BirthDate]],TODAY(),"Y")</f>
        <v>45</v>
      </c>
      <c r="H88" s="18" t="str">
        <f ca="1">VLOOKUP(Table1[[#This Row],[Age]],AgeGroup,2,TRUE)</f>
        <v>36-45</v>
      </c>
      <c r="I88" s="21" t="s">
        <v>23</v>
      </c>
      <c r="J88" s="18" t="s">
        <v>23</v>
      </c>
      <c r="K88" s="18" t="s">
        <v>36</v>
      </c>
      <c r="L88" s="18" t="s">
        <v>36</v>
      </c>
      <c r="M88" s="18" t="s">
        <v>46</v>
      </c>
      <c r="N88" s="20">
        <v>43009</v>
      </c>
      <c r="O88" s="19">
        <f ca="1">DATEDIF(Table1[[#This Row],[DateHired]],TODAY(),"M")/12</f>
        <v>7.416666666666667</v>
      </c>
      <c r="P88" s="18" t="s">
        <v>26</v>
      </c>
      <c r="Q88" s="18" t="s">
        <v>358</v>
      </c>
      <c r="R88" s="18" t="s">
        <v>315</v>
      </c>
      <c r="S88" s="18" t="s">
        <v>29</v>
      </c>
    </row>
    <row r="89" spans="1:19" ht="15" customHeight="1">
      <c r="A89" s="18">
        <v>131084</v>
      </c>
      <c r="B89" s="18" t="s">
        <v>151</v>
      </c>
      <c r="C89" s="18" t="s">
        <v>152</v>
      </c>
      <c r="D89" s="18" t="str">
        <f>Table1[[#This Row],[FirstName]]&amp;" "&amp;Table1[[#This Row],[LastName]]</f>
        <v>Larry Harrow</v>
      </c>
      <c r="E89" s="18" t="s">
        <v>22</v>
      </c>
      <c r="F89" s="20">
        <v>31859</v>
      </c>
      <c r="G89" s="18">
        <f ca="1">DATEDIF(Table1[[#This Row],[BirthDate]],TODAY(),"Y")</f>
        <v>37</v>
      </c>
      <c r="H89" s="18" t="str">
        <f ca="1">VLOOKUP(Table1[[#This Row],[Age]],AgeGroup,2,TRUE)</f>
        <v>36-45</v>
      </c>
      <c r="I89" s="18" t="s">
        <v>23</v>
      </c>
      <c r="J89" s="18" t="s">
        <v>23</v>
      </c>
      <c r="K89" s="18" t="s">
        <v>36</v>
      </c>
      <c r="L89" s="18" t="s">
        <v>36</v>
      </c>
      <c r="M89" s="18" t="s">
        <v>154</v>
      </c>
      <c r="N89" s="20">
        <v>43009</v>
      </c>
      <c r="O89" s="19">
        <f ca="1">DATEDIF(Table1[[#This Row],[DateHired]],TODAY(),"M")/12</f>
        <v>7.416666666666667</v>
      </c>
      <c r="P89" s="18" t="s">
        <v>385</v>
      </c>
      <c r="Q89" s="18" t="s">
        <v>358</v>
      </c>
      <c r="R89" s="18" t="s">
        <v>315</v>
      </c>
      <c r="S89" s="18" t="s">
        <v>29</v>
      </c>
    </row>
    <row r="90" spans="1:19" ht="15" customHeight="1">
      <c r="A90" s="18">
        <v>131075</v>
      </c>
      <c r="B90" s="18" t="s">
        <v>1537</v>
      </c>
      <c r="C90" s="18" t="s">
        <v>1538</v>
      </c>
      <c r="D90" s="18" t="str">
        <f>Table1[[#This Row],[FirstName]]&amp;" "&amp;Table1[[#This Row],[LastName]]</f>
        <v>Joan Mickle-Timothy</v>
      </c>
      <c r="E90" s="18" t="s">
        <v>33</v>
      </c>
      <c r="F90" s="20">
        <v>23508</v>
      </c>
      <c r="G90" s="18">
        <f ca="1">DATEDIF(Table1[[#This Row],[BirthDate]],TODAY(),"Y")</f>
        <v>60</v>
      </c>
      <c r="H90" s="18" t="str">
        <f ca="1">VLOOKUP(Table1[[#This Row],[Age]],AgeGroup,2,TRUE)</f>
        <v>56-65</v>
      </c>
      <c r="I90" s="18" t="s">
        <v>23</v>
      </c>
      <c r="J90" s="18" t="s">
        <v>23</v>
      </c>
      <c r="K90" s="18" t="s">
        <v>36</v>
      </c>
      <c r="L90" s="18" t="s">
        <v>36</v>
      </c>
      <c r="M90" s="18" t="s">
        <v>88</v>
      </c>
      <c r="N90" s="20">
        <v>43009</v>
      </c>
      <c r="O90" s="19">
        <f ca="1">DATEDIF(Table1[[#This Row],[DateHired]],TODAY(),"M")/12</f>
        <v>7.416666666666667</v>
      </c>
      <c r="P90" s="18" t="s">
        <v>26</v>
      </c>
      <c r="Q90" s="18" t="s">
        <v>358</v>
      </c>
      <c r="R90" s="18" t="s">
        <v>315</v>
      </c>
      <c r="S90" s="18" t="s">
        <v>29</v>
      </c>
    </row>
    <row r="91" spans="1:19" ht="15" customHeight="1">
      <c r="A91" s="18">
        <v>131080</v>
      </c>
      <c r="B91" s="18" t="s">
        <v>142</v>
      </c>
      <c r="C91" s="18" t="s">
        <v>143</v>
      </c>
      <c r="D91" s="18" t="str">
        <f>Table1[[#This Row],[FirstName]]&amp;" "&amp;Table1[[#This Row],[LastName]]</f>
        <v>Danielle Hernandez</v>
      </c>
      <c r="E91" s="18" t="s">
        <v>33</v>
      </c>
      <c r="F91" s="20">
        <v>32435</v>
      </c>
      <c r="G91" s="18">
        <f ca="1">DATEDIF(Table1[[#This Row],[BirthDate]],TODAY(),"Y")</f>
        <v>36</v>
      </c>
      <c r="H91" s="18" t="str">
        <f ca="1">VLOOKUP(Table1[[#This Row],[Age]],AgeGroup,2,TRUE)</f>
        <v>36-45</v>
      </c>
      <c r="I91" s="18" t="s">
        <v>1539</v>
      </c>
      <c r="J91" s="18" t="s">
        <v>23</v>
      </c>
      <c r="K91" s="18" t="s">
        <v>36</v>
      </c>
      <c r="L91" s="18" t="s">
        <v>36</v>
      </c>
      <c r="M91" s="18" t="s">
        <v>84</v>
      </c>
      <c r="N91" s="20">
        <v>43009</v>
      </c>
      <c r="O91" s="19">
        <f ca="1">DATEDIF(Table1[[#This Row],[DateHired]],TODAY(),"M")/12</f>
        <v>7.416666666666667</v>
      </c>
      <c r="P91" s="18" t="s">
        <v>26</v>
      </c>
      <c r="Q91" s="18" t="s">
        <v>27</v>
      </c>
      <c r="R91" s="18" t="s">
        <v>315</v>
      </c>
      <c r="S91" s="18" t="s">
        <v>29</v>
      </c>
    </row>
    <row r="92" spans="1:19" ht="15" customHeight="1">
      <c r="A92" s="18" t="s">
        <v>1540</v>
      </c>
      <c r="B92" s="18" t="s">
        <v>1541</v>
      </c>
      <c r="C92" s="18" t="s">
        <v>1542</v>
      </c>
      <c r="D92" s="18" t="str">
        <f>Table1[[#This Row],[FirstName]]&amp;" "&amp;Table1[[#This Row],[LastName]]</f>
        <v>Kimmel Leon</v>
      </c>
      <c r="E92" s="18" t="s">
        <v>22</v>
      </c>
      <c r="F92" s="20"/>
      <c r="G92" s="18">
        <f ca="1">DATEDIF(Table1[[#This Row],[BirthDate]],TODAY(),"Y")</f>
        <v>125</v>
      </c>
      <c r="H92" s="18" t="str">
        <f ca="1">VLOOKUP(Table1[[#This Row],[Age]],AgeGroup,2,TRUE)</f>
        <v>66-85</v>
      </c>
      <c r="I92" s="18" t="s">
        <v>23</v>
      </c>
      <c r="J92" s="18" t="s">
        <v>23</v>
      </c>
      <c r="K92" s="18" t="s">
        <v>24</v>
      </c>
      <c r="L92" s="18" t="s">
        <v>24</v>
      </c>
      <c r="M92" s="18" t="s">
        <v>817</v>
      </c>
      <c r="N92" s="20">
        <v>42914</v>
      </c>
      <c r="O92" s="19">
        <f ca="1">DATEDIF(Table1[[#This Row],[DateHired]],TODAY(),"M")/12</f>
        <v>7.666666666666667</v>
      </c>
      <c r="P92" s="18" t="s">
        <v>26</v>
      </c>
      <c r="Q92" s="18" t="s">
        <v>27</v>
      </c>
      <c r="R92" s="18" t="s">
        <v>315</v>
      </c>
      <c r="S92" s="18" t="s">
        <v>29</v>
      </c>
    </row>
    <row r="93" spans="1:19" ht="15" customHeight="1">
      <c r="A93" s="18">
        <v>131050</v>
      </c>
      <c r="B93" s="18" t="s">
        <v>164</v>
      </c>
      <c r="C93" s="18" t="s">
        <v>206</v>
      </c>
      <c r="D93" s="18" t="str">
        <f>Table1[[#This Row],[FirstName]]&amp;" "&amp;Table1[[#This Row],[LastName]]</f>
        <v>Michelle Rudder</v>
      </c>
      <c r="E93" s="18" t="s">
        <v>33</v>
      </c>
      <c r="F93" s="20">
        <v>28513</v>
      </c>
      <c r="G93" s="18">
        <f ca="1">DATEDIF(Table1[[#This Row],[BirthDate]],TODAY(),"Y")</f>
        <v>47</v>
      </c>
      <c r="H93" s="18" t="str">
        <f ca="1">VLOOKUP(Table1[[#This Row],[Age]],AgeGroup,2,TRUE)</f>
        <v>46-55</v>
      </c>
      <c r="I93" s="18" t="s">
        <v>23</v>
      </c>
      <c r="J93" s="18" t="s">
        <v>23</v>
      </c>
      <c r="K93" s="18" t="s">
        <v>36</v>
      </c>
      <c r="L93" s="18" t="s">
        <v>36</v>
      </c>
      <c r="M93" s="18" t="s">
        <v>88</v>
      </c>
      <c r="N93" s="20">
        <v>42767</v>
      </c>
      <c r="O93" s="19">
        <f ca="1">DATEDIF(Table1[[#This Row],[DateHired]],TODAY(),"M")/12</f>
        <v>8.0833333333333339</v>
      </c>
      <c r="P93" s="18" t="s">
        <v>26</v>
      </c>
      <c r="Q93" s="18" t="s">
        <v>358</v>
      </c>
      <c r="R93" s="18" t="s">
        <v>315</v>
      </c>
      <c r="S93" s="18" t="s">
        <v>29</v>
      </c>
    </row>
    <row r="94" spans="1:19" ht="15" customHeight="1">
      <c r="A94" s="18">
        <v>131023</v>
      </c>
      <c r="B94" s="18" t="s">
        <v>86</v>
      </c>
      <c r="C94" s="18" t="s">
        <v>275</v>
      </c>
      <c r="D94" s="18" t="str">
        <f>Table1[[#This Row],[FirstName]]&amp;" "&amp;Table1[[#This Row],[LastName]]</f>
        <v>Paul Philbert</v>
      </c>
      <c r="E94" s="18" t="s">
        <v>22</v>
      </c>
      <c r="F94" s="20">
        <v>21588</v>
      </c>
      <c r="G94" s="18">
        <f ca="1">DATEDIF(Table1[[#This Row],[BirthDate]],TODAY(),"Y")</f>
        <v>66</v>
      </c>
      <c r="H94" s="18" t="str">
        <f ca="1">VLOOKUP(Table1[[#This Row],[Age]],AgeGroup,2,TRUE)</f>
        <v>66-85</v>
      </c>
      <c r="I94" s="18" t="s">
        <v>23</v>
      </c>
      <c r="J94" s="18" t="s">
        <v>23</v>
      </c>
      <c r="K94" s="18" t="s">
        <v>36</v>
      </c>
      <c r="L94" s="18" t="s">
        <v>36</v>
      </c>
      <c r="M94" s="18" t="s">
        <v>154</v>
      </c>
      <c r="N94" s="20">
        <v>42621</v>
      </c>
      <c r="O94" s="19">
        <f ca="1">DATEDIF(Table1[[#This Row],[DateHired]],TODAY(),"M")/12</f>
        <v>8.4166666666666661</v>
      </c>
      <c r="P94" s="18" t="s">
        <v>26</v>
      </c>
      <c r="Q94" s="18" t="s">
        <v>358</v>
      </c>
      <c r="R94" s="18" t="s">
        <v>315</v>
      </c>
      <c r="S94" s="18" t="s">
        <v>29</v>
      </c>
    </row>
    <row r="95" spans="1:19" ht="15" customHeight="1">
      <c r="A95" s="18">
        <v>110973</v>
      </c>
      <c r="B95" s="18" t="s">
        <v>272</v>
      </c>
      <c r="C95" s="18" t="s">
        <v>273</v>
      </c>
      <c r="D95" s="18" t="str">
        <f>Table1[[#This Row],[FirstName]]&amp;" "&amp;Table1[[#This Row],[LastName]]</f>
        <v>Steve Warner</v>
      </c>
      <c r="E95" s="18" t="s">
        <v>22</v>
      </c>
      <c r="F95" s="20">
        <v>22123</v>
      </c>
      <c r="G95" s="18">
        <f ca="1">DATEDIF(Table1[[#This Row],[BirthDate]],TODAY(),"Y")</f>
        <v>64</v>
      </c>
      <c r="H95" s="18" t="str">
        <f ca="1">VLOOKUP(Table1[[#This Row],[Age]],AgeGroup,2,TRUE)</f>
        <v>56-65</v>
      </c>
      <c r="I95" s="18" t="s">
        <v>23</v>
      </c>
      <c r="J95" s="18" t="s">
        <v>23</v>
      </c>
      <c r="K95" s="18" t="s">
        <v>36</v>
      </c>
      <c r="L95" s="18" t="s">
        <v>36</v>
      </c>
      <c r="M95" s="18" t="s">
        <v>37</v>
      </c>
      <c r="N95" s="20">
        <v>42298</v>
      </c>
      <c r="O95" s="19">
        <f ca="1">DATEDIF(Table1[[#This Row],[DateHired]],TODAY(),"M")/12</f>
        <v>9.3333333333333339</v>
      </c>
      <c r="P95" s="18" t="s">
        <v>26</v>
      </c>
      <c r="Q95" s="18" t="s">
        <v>358</v>
      </c>
      <c r="R95" s="18" t="s">
        <v>539</v>
      </c>
      <c r="S95" s="18" t="s">
        <v>29</v>
      </c>
    </row>
    <row r="96" spans="1:19" ht="15" customHeight="1">
      <c r="A96" s="18">
        <v>110972</v>
      </c>
      <c r="B96" s="18" t="s">
        <v>1543</v>
      </c>
      <c r="C96" s="18" t="s">
        <v>257</v>
      </c>
      <c r="D96" s="18" t="str">
        <f>Table1[[#This Row],[FirstName]]&amp;" "&amp;Table1[[#This Row],[LastName]]</f>
        <v>Timitra Williams</v>
      </c>
      <c r="E96" s="18" t="s">
        <v>33</v>
      </c>
      <c r="F96" s="20">
        <v>27974</v>
      </c>
      <c r="G96" s="18">
        <f ca="1">DATEDIF(Table1[[#This Row],[BirthDate]],TODAY(),"Y")</f>
        <v>48</v>
      </c>
      <c r="H96" s="18" t="str">
        <f ca="1">VLOOKUP(Table1[[#This Row],[Age]],AgeGroup,2,TRUE)</f>
        <v>46-55</v>
      </c>
      <c r="I96" s="18" t="s">
        <v>23</v>
      </c>
      <c r="J96" s="18" t="s">
        <v>23</v>
      </c>
      <c r="K96" s="18" t="s">
        <v>36</v>
      </c>
      <c r="L96" s="18" t="s">
        <v>36</v>
      </c>
      <c r="M96" s="18" t="s">
        <v>37</v>
      </c>
      <c r="N96" s="20">
        <v>42298</v>
      </c>
      <c r="O96" s="19">
        <f ca="1">DATEDIF(Table1[[#This Row],[DateHired]],TODAY(),"M")/12</f>
        <v>9.3333333333333339</v>
      </c>
      <c r="P96" s="18" t="s">
        <v>26</v>
      </c>
      <c r="Q96" s="18" t="s">
        <v>358</v>
      </c>
      <c r="R96" s="18" t="s">
        <v>315</v>
      </c>
      <c r="S96" s="18" t="s">
        <v>29</v>
      </c>
    </row>
    <row r="97" spans="1:19" ht="15" customHeight="1">
      <c r="A97" s="18">
        <v>110949</v>
      </c>
      <c r="B97" s="18" t="s">
        <v>1544</v>
      </c>
      <c r="C97" s="18" t="s">
        <v>1545</v>
      </c>
      <c r="D97" s="18" t="str">
        <f>Table1[[#This Row],[FirstName]]&amp;" "&amp;Table1[[#This Row],[LastName]]</f>
        <v>Michele Nurse-Lucas</v>
      </c>
      <c r="E97" s="18" t="s">
        <v>33</v>
      </c>
      <c r="F97" s="20">
        <v>23661</v>
      </c>
      <c r="G97" s="18">
        <f ca="1">DATEDIF(Table1[[#This Row],[BirthDate]],TODAY(),"Y")</f>
        <v>60</v>
      </c>
      <c r="H97" s="18" t="str">
        <f ca="1">VLOOKUP(Table1[[#This Row],[Age]],AgeGroup,2,TRUE)</f>
        <v>56-65</v>
      </c>
      <c r="I97" s="18" t="s">
        <v>23</v>
      </c>
      <c r="J97" s="18" t="s">
        <v>23</v>
      </c>
      <c r="K97" s="18" t="s">
        <v>36</v>
      </c>
      <c r="L97" s="18" t="s">
        <v>36</v>
      </c>
      <c r="M97" s="18" t="s">
        <v>88</v>
      </c>
      <c r="N97" s="20">
        <v>42055</v>
      </c>
      <c r="O97" s="19">
        <f ca="1">DATEDIF(Table1[[#This Row],[DateHired]],TODAY(),"M")/12</f>
        <v>10</v>
      </c>
      <c r="P97" s="18" t="s">
        <v>26</v>
      </c>
      <c r="Q97" s="18" t="s">
        <v>358</v>
      </c>
      <c r="R97" s="18" t="s">
        <v>315</v>
      </c>
      <c r="S97" s="18" t="s">
        <v>29</v>
      </c>
    </row>
    <row r="98" spans="1:19" ht="15" customHeight="1">
      <c r="A98" s="18">
        <v>110944</v>
      </c>
      <c r="B98" s="18" t="s">
        <v>19</v>
      </c>
      <c r="C98" s="18" t="s">
        <v>20</v>
      </c>
      <c r="D98" s="18" t="str">
        <f>Table1[[#This Row],[FirstName]]&amp;" "&amp;Table1[[#This Row],[LastName]]</f>
        <v>Clifton Dupigny</v>
      </c>
      <c r="E98" s="18" t="s">
        <v>22</v>
      </c>
      <c r="F98" s="20">
        <v>35481</v>
      </c>
      <c r="G98" s="18">
        <f ca="1">DATEDIF(Table1[[#This Row],[BirthDate]],TODAY(),"Y")</f>
        <v>28</v>
      </c>
      <c r="H98" s="18" t="str">
        <f ca="1">VLOOKUP(Table1[[#This Row],[Age]],AgeGroup,2,TRUE)</f>
        <v>26-35</v>
      </c>
      <c r="I98" s="18" t="s">
        <v>23</v>
      </c>
      <c r="J98" s="18" t="s">
        <v>23</v>
      </c>
      <c r="K98" s="18" t="s">
        <v>24</v>
      </c>
      <c r="L98" s="18" t="s">
        <v>24</v>
      </c>
      <c r="M98" s="18" t="s">
        <v>25</v>
      </c>
      <c r="N98" s="20">
        <v>42006</v>
      </c>
      <c r="O98" s="19">
        <f ca="1">DATEDIF(Table1[[#This Row],[DateHired]],TODAY(),"M")/12</f>
        <v>10.166666666666666</v>
      </c>
      <c r="P98" s="18" t="s">
        <v>26</v>
      </c>
      <c r="Q98" s="18" t="s">
        <v>27</v>
      </c>
      <c r="R98" s="18" t="s">
        <v>28</v>
      </c>
      <c r="S98" s="18" t="s">
        <v>29</v>
      </c>
    </row>
    <row r="99" spans="1:19" ht="15" customHeight="1">
      <c r="A99" s="18">
        <v>131397</v>
      </c>
      <c r="B99" s="18" t="s">
        <v>1546</v>
      </c>
      <c r="C99" s="18" t="s">
        <v>1547</v>
      </c>
      <c r="D99" s="18" t="str">
        <f>Table1[[#This Row],[FirstName]]&amp;" "&amp;Table1[[#This Row],[LastName]]</f>
        <v>Akina Gordon-Sandiford</v>
      </c>
      <c r="E99" s="18" t="s">
        <v>33</v>
      </c>
      <c r="F99" s="20">
        <v>25339</v>
      </c>
      <c r="G99" s="18">
        <f ca="1">DATEDIF(Table1[[#This Row],[BirthDate]],TODAY(),"Y")</f>
        <v>55</v>
      </c>
      <c r="H99" s="18" t="str">
        <f ca="1">VLOOKUP(Table1[[#This Row],[Age]],AgeGroup,2,TRUE)</f>
        <v>46-55</v>
      </c>
      <c r="I99" s="18" t="s">
        <v>23</v>
      </c>
      <c r="J99" s="18" t="s">
        <v>23</v>
      </c>
      <c r="K99" s="18" t="s">
        <v>24</v>
      </c>
      <c r="L99" s="18" t="s">
        <v>24</v>
      </c>
      <c r="M99" s="18" t="s">
        <v>1548</v>
      </c>
      <c r="N99" s="20">
        <v>41913</v>
      </c>
      <c r="O99" s="19">
        <f ca="1">DATEDIF(Table1[[#This Row],[DateHired]],TODAY(),"M")/12</f>
        <v>10.416666666666666</v>
      </c>
      <c r="P99" s="18" t="s">
        <v>26</v>
      </c>
      <c r="Q99" s="18" t="s">
        <v>27</v>
      </c>
      <c r="R99" s="18" t="s">
        <v>28</v>
      </c>
      <c r="S99" s="18" t="s">
        <v>29</v>
      </c>
    </row>
    <row r="100" spans="1:19" ht="15" customHeight="1">
      <c r="A100" s="18">
        <v>110913</v>
      </c>
      <c r="B100" s="18" t="s">
        <v>227</v>
      </c>
      <c r="C100" s="18" t="s">
        <v>44</v>
      </c>
      <c r="D100" s="18" t="str">
        <f>Table1[[#This Row],[FirstName]]&amp;" "&amp;Table1[[#This Row],[LastName]]</f>
        <v>Nicaise Joseph</v>
      </c>
      <c r="E100" s="18" t="s">
        <v>33</v>
      </c>
      <c r="F100" s="20">
        <v>27239</v>
      </c>
      <c r="G100" s="18">
        <f ca="1">DATEDIF(Table1[[#This Row],[BirthDate]],TODAY(),"Y")</f>
        <v>50</v>
      </c>
      <c r="H100" s="18" t="str">
        <f ca="1">VLOOKUP(Table1[[#This Row],[Age]],AgeGroup,2,TRUE)</f>
        <v>46-55</v>
      </c>
      <c r="I100" s="18" t="s">
        <v>23</v>
      </c>
      <c r="J100" s="18" t="s">
        <v>23</v>
      </c>
      <c r="K100" s="18" t="s">
        <v>36</v>
      </c>
      <c r="L100" s="18" t="s">
        <v>36</v>
      </c>
      <c r="M100" s="18" t="s">
        <v>37</v>
      </c>
      <c r="N100" s="20">
        <v>41883</v>
      </c>
      <c r="O100" s="19">
        <f ca="1">DATEDIF(Table1[[#This Row],[DateHired]],TODAY(),"M")/12</f>
        <v>10.5</v>
      </c>
      <c r="P100" s="18" t="s">
        <v>26</v>
      </c>
      <c r="Q100" s="18" t="s">
        <v>27</v>
      </c>
      <c r="R100" s="18" t="s">
        <v>539</v>
      </c>
      <c r="S100" s="18" t="s">
        <v>29</v>
      </c>
    </row>
    <row r="101" spans="1:19" ht="15" customHeight="1">
      <c r="A101" s="18">
        <v>100852</v>
      </c>
      <c r="B101" s="18" t="s">
        <v>1094</v>
      </c>
      <c r="C101" s="18" t="s">
        <v>1095</v>
      </c>
      <c r="D101" s="18" t="str">
        <f>Table1[[#This Row],[FirstName]]&amp;" "&amp;Table1[[#This Row],[LastName]]</f>
        <v>Dhanmatie Ramlakhan</v>
      </c>
      <c r="E101" s="18" t="s">
        <v>33</v>
      </c>
      <c r="F101" s="20">
        <v>29236</v>
      </c>
      <c r="G101" s="18">
        <f ca="1">DATEDIF(Table1[[#This Row],[BirthDate]],TODAY(),"Y")</f>
        <v>45</v>
      </c>
      <c r="H101" s="18" t="str">
        <f ca="1">VLOOKUP(Table1[[#This Row],[Age]],AgeGroup,2,TRUE)</f>
        <v>36-45</v>
      </c>
      <c r="I101" s="22" t="s">
        <v>23</v>
      </c>
      <c r="J101" s="18" t="s">
        <v>23</v>
      </c>
      <c r="K101" s="18" t="s">
        <v>36</v>
      </c>
      <c r="L101" s="18" t="s">
        <v>36</v>
      </c>
      <c r="M101" s="18" t="s">
        <v>46</v>
      </c>
      <c r="N101" s="20">
        <v>41671</v>
      </c>
      <c r="O101" s="19">
        <f ca="1">DATEDIF(Table1[[#This Row],[DateHired]],TODAY(),"M")/12</f>
        <v>11.083333333333334</v>
      </c>
      <c r="P101" s="18" t="s">
        <v>26</v>
      </c>
      <c r="Q101" s="18" t="s">
        <v>27</v>
      </c>
      <c r="R101" s="18" t="s">
        <v>315</v>
      </c>
      <c r="S101" s="18" t="s">
        <v>29</v>
      </c>
    </row>
    <row r="102" spans="1:19" ht="15" customHeight="1">
      <c r="A102" s="18">
        <v>100850</v>
      </c>
      <c r="B102" s="18" t="s">
        <v>492</v>
      </c>
      <c r="C102" s="18" t="s">
        <v>1549</v>
      </c>
      <c r="D102" s="18" t="str">
        <f>Table1[[#This Row],[FirstName]]&amp;" "&amp;Table1[[#This Row],[LastName]]</f>
        <v>Natasha Grimes</v>
      </c>
      <c r="E102" s="18" t="s">
        <v>33</v>
      </c>
      <c r="F102" s="20">
        <v>30402</v>
      </c>
      <c r="G102" s="18">
        <f ca="1">DATEDIF(Table1[[#This Row],[BirthDate]],TODAY(),"Y")</f>
        <v>41</v>
      </c>
      <c r="H102" s="18" t="str">
        <f ca="1">VLOOKUP(Table1[[#This Row],[Age]],AgeGroup,2,TRUE)</f>
        <v>36-45</v>
      </c>
      <c r="I102" s="18" t="s">
        <v>23</v>
      </c>
      <c r="J102" s="18" t="s">
        <v>23</v>
      </c>
      <c r="K102" s="18" t="s">
        <v>36</v>
      </c>
      <c r="L102" s="18" t="s">
        <v>36</v>
      </c>
      <c r="M102" s="18" t="s">
        <v>84</v>
      </c>
      <c r="N102" s="20">
        <v>41671</v>
      </c>
      <c r="O102" s="19">
        <f ca="1">DATEDIF(Table1[[#This Row],[DateHired]],TODAY(),"M")/12</f>
        <v>11.083333333333334</v>
      </c>
      <c r="P102" s="18" t="s">
        <v>26</v>
      </c>
      <c r="Q102" s="18" t="s">
        <v>27</v>
      </c>
      <c r="R102" s="18" t="s">
        <v>539</v>
      </c>
      <c r="S102" s="18" t="s">
        <v>29</v>
      </c>
    </row>
    <row r="103" spans="1:19" ht="15" customHeight="1">
      <c r="A103" s="18">
        <v>100841</v>
      </c>
      <c r="B103" s="18" t="s">
        <v>234</v>
      </c>
      <c r="C103" s="18" t="s">
        <v>235</v>
      </c>
      <c r="D103" s="18" t="str">
        <f>Table1[[#This Row],[FirstName]]&amp;" "&amp;Table1[[#This Row],[LastName]]</f>
        <v>Roger Edwards</v>
      </c>
      <c r="E103" s="18" t="s">
        <v>22</v>
      </c>
      <c r="F103" s="20">
        <v>26607</v>
      </c>
      <c r="G103" s="18">
        <f ca="1">DATEDIF(Table1[[#This Row],[BirthDate]],TODAY(),"Y")</f>
        <v>52</v>
      </c>
      <c r="H103" s="18" t="str">
        <f ca="1">VLOOKUP(Table1[[#This Row],[Age]],AgeGroup,2,TRUE)</f>
        <v>46-55</v>
      </c>
      <c r="I103" s="18" t="s">
        <v>23</v>
      </c>
      <c r="J103" s="18" t="s">
        <v>23</v>
      </c>
      <c r="K103" s="18" t="s">
        <v>36</v>
      </c>
      <c r="L103" s="18" t="s">
        <v>36</v>
      </c>
      <c r="M103" s="18" t="s">
        <v>50</v>
      </c>
      <c r="N103" s="20">
        <v>41641</v>
      </c>
      <c r="O103" s="19">
        <f ca="1">DATEDIF(Table1[[#This Row],[DateHired]],TODAY(),"M")/12</f>
        <v>11.166666666666666</v>
      </c>
      <c r="P103" s="18" t="s">
        <v>26</v>
      </c>
      <c r="Q103" s="18" t="s">
        <v>358</v>
      </c>
      <c r="R103" s="18" t="s">
        <v>315</v>
      </c>
      <c r="S103" s="18" t="s">
        <v>29</v>
      </c>
    </row>
    <row r="104" spans="1:19" ht="15" customHeight="1">
      <c r="A104" s="18">
        <v>100840</v>
      </c>
      <c r="B104" s="18" t="s">
        <v>217</v>
      </c>
      <c r="C104" s="18" t="s">
        <v>215</v>
      </c>
      <c r="D104" s="18" t="str">
        <f>Table1[[#This Row],[FirstName]]&amp;" "&amp;Table1[[#This Row],[LastName]]</f>
        <v>Maxelle Hunte</v>
      </c>
      <c r="E104" s="18" t="s">
        <v>33</v>
      </c>
      <c r="F104" s="20">
        <v>28151</v>
      </c>
      <c r="G104" s="18">
        <f ca="1">DATEDIF(Table1[[#This Row],[BirthDate]],TODAY(),"Y")</f>
        <v>48</v>
      </c>
      <c r="H104" s="18" t="str">
        <f ca="1">VLOOKUP(Table1[[#This Row],[Age]],AgeGroup,2,TRUE)</f>
        <v>46-55</v>
      </c>
      <c r="I104" s="18" t="s">
        <v>23</v>
      </c>
      <c r="J104" s="18" t="s">
        <v>23</v>
      </c>
      <c r="K104" s="18" t="s">
        <v>36</v>
      </c>
      <c r="L104" s="18" t="s">
        <v>36</v>
      </c>
      <c r="M104" s="18" t="s">
        <v>37</v>
      </c>
      <c r="N104" s="20">
        <v>41641</v>
      </c>
      <c r="O104" s="19">
        <f ca="1">DATEDIF(Table1[[#This Row],[DateHired]],TODAY(),"M")/12</f>
        <v>11.166666666666666</v>
      </c>
      <c r="P104" s="18" t="s">
        <v>26</v>
      </c>
      <c r="Q104" s="18" t="s">
        <v>358</v>
      </c>
      <c r="R104" s="18" t="s">
        <v>315</v>
      </c>
      <c r="S104" s="18" t="s">
        <v>29</v>
      </c>
    </row>
    <row r="105" spans="1:19" ht="15" customHeight="1">
      <c r="A105" s="18">
        <v>100752</v>
      </c>
      <c r="B105" s="18" t="s">
        <v>38</v>
      </c>
      <c r="C105" s="18" t="s">
        <v>39</v>
      </c>
      <c r="D105" s="18" t="str">
        <f>Table1[[#This Row],[FirstName]]&amp;" "&amp;Table1[[#This Row],[LastName]]</f>
        <v>Barry Lovelace</v>
      </c>
      <c r="E105" s="18" t="s">
        <v>22</v>
      </c>
      <c r="F105" s="20">
        <v>34972</v>
      </c>
      <c r="G105" s="18">
        <f ca="1">DATEDIF(Table1[[#This Row],[BirthDate]],TODAY(),"Y")</f>
        <v>29</v>
      </c>
      <c r="H105" s="18" t="str">
        <f ca="1">VLOOKUP(Table1[[#This Row],[Age]],AgeGroup,2,TRUE)</f>
        <v>26-35</v>
      </c>
      <c r="I105" s="18" t="s">
        <v>23</v>
      </c>
      <c r="J105" s="18" t="s">
        <v>23</v>
      </c>
      <c r="K105" s="18" t="s">
        <v>36</v>
      </c>
      <c r="L105" s="18" t="s">
        <v>36</v>
      </c>
      <c r="M105" s="18" t="s">
        <v>42</v>
      </c>
      <c r="N105" s="20">
        <v>41547</v>
      </c>
      <c r="O105" s="19">
        <f ca="1">DATEDIF(Table1[[#This Row],[DateHired]],TODAY(),"M")/12</f>
        <v>11.416666666666666</v>
      </c>
      <c r="P105" s="18" t="s">
        <v>26</v>
      </c>
      <c r="Q105" s="18" t="s">
        <v>358</v>
      </c>
      <c r="R105" s="18" t="s">
        <v>315</v>
      </c>
      <c r="S105" s="18" t="s">
        <v>29</v>
      </c>
    </row>
    <row r="106" spans="1:19" ht="15" customHeight="1">
      <c r="A106" s="18">
        <v>100739</v>
      </c>
      <c r="B106" s="18" t="s">
        <v>290</v>
      </c>
      <c r="C106" s="18" t="s">
        <v>291</v>
      </c>
      <c r="D106" s="18" t="str">
        <f>Table1[[#This Row],[FirstName]]&amp;" "&amp;Table1[[#This Row],[LastName]]</f>
        <v>Meredith Murray</v>
      </c>
      <c r="E106" s="18" t="s">
        <v>33</v>
      </c>
      <c r="F106" s="20">
        <v>19645</v>
      </c>
      <c r="G106" s="18">
        <f ca="1">DATEDIF(Table1[[#This Row],[BirthDate]],TODAY(),"Y")</f>
        <v>71</v>
      </c>
      <c r="H106" s="18" t="str">
        <f ca="1">VLOOKUP(Table1[[#This Row],[Age]],AgeGroup,2,TRUE)</f>
        <v>66-85</v>
      </c>
      <c r="I106" s="18" t="s">
        <v>23</v>
      </c>
      <c r="J106" s="18" t="s">
        <v>23</v>
      </c>
      <c r="K106" s="18" t="s">
        <v>36</v>
      </c>
      <c r="L106" s="18" t="s">
        <v>36</v>
      </c>
      <c r="M106" s="18" t="s">
        <v>42</v>
      </c>
      <c r="N106" s="20">
        <v>41537</v>
      </c>
      <c r="O106" s="19">
        <f ca="1">DATEDIF(Table1[[#This Row],[DateHired]],TODAY(),"M")/12</f>
        <v>11.416666666666666</v>
      </c>
      <c r="P106" s="18" t="s">
        <v>26</v>
      </c>
      <c r="Q106" s="18" t="s">
        <v>27</v>
      </c>
      <c r="R106" s="18" t="s">
        <v>539</v>
      </c>
      <c r="S106" s="18" t="s">
        <v>29</v>
      </c>
    </row>
    <row r="107" spans="1:19" ht="15" customHeight="1">
      <c r="A107" s="18">
        <v>100795</v>
      </c>
      <c r="B107" s="18" t="s">
        <v>1550</v>
      </c>
      <c r="C107" s="18" t="s">
        <v>1551</v>
      </c>
      <c r="D107" s="18" t="str">
        <f>Table1[[#This Row],[FirstName]]&amp;" "&amp;Table1[[#This Row],[LastName]]</f>
        <v>Peter Morris</v>
      </c>
      <c r="E107" s="18" t="s">
        <v>22</v>
      </c>
      <c r="F107" s="20">
        <v>17900</v>
      </c>
      <c r="G107" s="18">
        <f ca="1">DATEDIF(Table1[[#This Row],[BirthDate]],TODAY(),"Y")</f>
        <v>76</v>
      </c>
      <c r="H107" s="18" t="str">
        <f ca="1">VLOOKUP(Table1[[#This Row],[Age]],AgeGroup,2,TRUE)</f>
        <v>66-85</v>
      </c>
      <c r="I107" s="18" t="s">
        <v>23</v>
      </c>
      <c r="J107" s="18" t="s">
        <v>23</v>
      </c>
      <c r="K107" s="18" t="s">
        <v>24</v>
      </c>
      <c r="L107" s="18" t="s">
        <v>24</v>
      </c>
      <c r="M107" s="18" t="s">
        <v>1462</v>
      </c>
      <c r="N107" s="20">
        <v>41518</v>
      </c>
      <c r="O107" s="19">
        <f ca="1">DATEDIF(Table1[[#This Row],[DateHired]],TODAY(),"M")/12</f>
        <v>11.5</v>
      </c>
      <c r="P107" s="18" t="s">
        <v>26</v>
      </c>
      <c r="Q107" s="18" t="s">
        <v>27</v>
      </c>
      <c r="R107" s="18" t="s">
        <v>28</v>
      </c>
      <c r="S107" s="18" t="s">
        <v>29</v>
      </c>
    </row>
    <row r="108" spans="1:19" ht="15" customHeight="1">
      <c r="A108" s="18">
        <v>100500</v>
      </c>
      <c r="B108" s="18" t="s">
        <v>287</v>
      </c>
      <c r="C108" s="18" t="s">
        <v>288</v>
      </c>
      <c r="D108" s="18" t="str">
        <f>Table1[[#This Row],[FirstName]]&amp;" "&amp;Table1[[#This Row],[LastName]]</f>
        <v>Clifford Hamilton</v>
      </c>
      <c r="E108" s="18" t="s">
        <v>22</v>
      </c>
      <c r="F108" s="20">
        <v>19460</v>
      </c>
      <c r="G108" s="18">
        <f ca="1">DATEDIF(Table1[[#This Row],[BirthDate]],TODAY(),"Y")</f>
        <v>71</v>
      </c>
      <c r="H108" s="18" t="str">
        <f ca="1">VLOOKUP(Table1[[#This Row],[Age]],AgeGroup,2,TRUE)</f>
        <v>66-85</v>
      </c>
      <c r="I108" s="18" t="s">
        <v>23</v>
      </c>
      <c r="J108" s="18" t="s">
        <v>23</v>
      </c>
      <c r="K108" s="18" t="s">
        <v>36</v>
      </c>
      <c r="L108" s="18" t="s">
        <v>36</v>
      </c>
      <c r="M108" s="18" t="s">
        <v>50</v>
      </c>
      <c r="N108" s="20">
        <v>41518</v>
      </c>
      <c r="O108" s="19">
        <f ca="1">DATEDIF(Table1[[#This Row],[DateHired]],TODAY(),"M")/12</f>
        <v>11.5</v>
      </c>
      <c r="P108" s="18" t="s">
        <v>26</v>
      </c>
      <c r="Q108" s="18" t="s">
        <v>358</v>
      </c>
      <c r="R108" s="18" t="s">
        <v>1194</v>
      </c>
      <c r="S108" s="18" t="s">
        <v>29</v>
      </c>
    </row>
    <row r="109" spans="1:19" ht="15" customHeight="1">
      <c r="A109" s="18">
        <v>100771</v>
      </c>
      <c r="B109" s="18" t="s">
        <v>988</v>
      </c>
      <c r="C109" s="18" t="s">
        <v>1552</v>
      </c>
      <c r="D109" s="18" t="str">
        <f>Table1[[#This Row],[FirstName]]&amp;" "&amp;Table1[[#This Row],[LastName]]</f>
        <v>Leslie Moses</v>
      </c>
      <c r="E109" s="18" t="s">
        <v>22</v>
      </c>
      <c r="F109" s="20">
        <v>23054</v>
      </c>
      <c r="G109" s="18">
        <f ca="1">DATEDIF(Table1[[#This Row],[BirthDate]],TODAY(),"Y")</f>
        <v>62</v>
      </c>
      <c r="H109" s="18" t="str">
        <f ca="1">VLOOKUP(Table1[[#This Row],[Age]],AgeGroup,2,TRUE)</f>
        <v>56-65</v>
      </c>
      <c r="I109" s="18" t="s">
        <v>23</v>
      </c>
      <c r="J109" s="18" t="s">
        <v>23</v>
      </c>
      <c r="K109" s="18" t="s">
        <v>36</v>
      </c>
      <c r="L109" s="18" t="s">
        <v>36</v>
      </c>
      <c r="M109" s="18" t="s">
        <v>88</v>
      </c>
      <c r="N109" s="20">
        <v>41518</v>
      </c>
      <c r="O109" s="19">
        <f ca="1">DATEDIF(Table1[[#This Row],[DateHired]],TODAY(),"M")/12</f>
        <v>11.5</v>
      </c>
      <c r="P109" s="18" t="s">
        <v>26</v>
      </c>
      <c r="Q109" s="18" t="s">
        <v>358</v>
      </c>
      <c r="R109" s="18" t="s">
        <v>315</v>
      </c>
      <c r="S109" s="18" t="s">
        <v>29</v>
      </c>
    </row>
    <row r="110" spans="1:19" ht="15" customHeight="1">
      <c r="A110" s="18">
        <v>100759</v>
      </c>
      <c r="B110" s="18" t="s">
        <v>240</v>
      </c>
      <c r="C110" s="18" t="s">
        <v>241</v>
      </c>
      <c r="D110" s="18" t="str">
        <f>Table1[[#This Row],[FirstName]]&amp;" "&amp;Table1[[#This Row],[LastName]]</f>
        <v>Krishna Samai</v>
      </c>
      <c r="E110" s="18" t="s">
        <v>22</v>
      </c>
      <c r="F110" s="20">
        <v>25925</v>
      </c>
      <c r="G110" s="18">
        <f ca="1">DATEDIF(Table1[[#This Row],[BirthDate]],TODAY(),"Y")</f>
        <v>54</v>
      </c>
      <c r="H110" s="18" t="str">
        <f ca="1">VLOOKUP(Table1[[#This Row],[Age]],AgeGroup,2,TRUE)</f>
        <v>46-55</v>
      </c>
      <c r="I110" s="18" t="s">
        <v>23</v>
      </c>
      <c r="J110" s="18" t="s">
        <v>23</v>
      </c>
      <c r="K110" s="18" t="s">
        <v>36</v>
      </c>
      <c r="L110" s="18" t="s">
        <v>36</v>
      </c>
      <c r="M110" s="18" t="s">
        <v>37</v>
      </c>
      <c r="N110" s="20">
        <v>41518</v>
      </c>
      <c r="O110" s="19">
        <f ca="1">DATEDIF(Table1[[#This Row],[DateHired]],TODAY(),"M")/12</f>
        <v>11.5</v>
      </c>
      <c r="P110" s="18" t="s">
        <v>26</v>
      </c>
      <c r="Q110" s="18" t="s">
        <v>358</v>
      </c>
      <c r="R110" s="18" t="s">
        <v>539</v>
      </c>
      <c r="S110" s="18" t="s">
        <v>29</v>
      </c>
    </row>
    <row r="111" spans="1:19" ht="15" customHeight="1">
      <c r="A111" s="18">
        <v>100787</v>
      </c>
      <c r="B111" s="18" t="s">
        <v>208</v>
      </c>
      <c r="C111" s="18" t="s">
        <v>209</v>
      </c>
      <c r="D111" s="18" t="str">
        <f>Table1[[#This Row],[FirstName]]&amp;" "&amp;Table1[[#This Row],[LastName]]</f>
        <v>Kenata Daniel</v>
      </c>
      <c r="E111" s="18" t="s">
        <v>22</v>
      </c>
      <c r="F111" s="20">
        <v>28536</v>
      </c>
      <c r="G111" s="18">
        <f ca="1">DATEDIF(Table1[[#This Row],[BirthDate]],TODAY(),"Y")</f>
        <v>47</v>
      </c>
      <c r="H111" s="18" t="str">
        <f ca="1">VLOOKUP(Table1[[#This Row],[Age]],AgeGroup,2,TRUE)</f>
        <v>46-55</v>
      </c>
      <c r="I111" s="18" t="s">
        <v>23</v>
      </c>
      <c r="J111" s="18" t="s">
        <v>23</v>
      </c>
      <c r="K111" s="18" t="s">
        <v>36</v>
      </c>
      <c r="L111" s="18" t="s">
        <v>36</v>
      </c>
      <c r="M111" s="18" t="s">
        <v>88</v>
      </c>
      <c r="N111" s="20">
        <v>41518</v>
      </c>
      <c r="O111" s="19">
        <f ca="1">DATEDIF(Table1[[#This Row],[DateHired]],TODAY(),"M")/12</f>
        <v>11.5</v>
      </c>
      <c r="P111" s="18" t="s">
        <v>26</v>
      </c>
      <c r="Q111" s="18" t="s">
        <v>27</v>
      </c>
      <c r="R111" s="18" t="s">
        <v>539</v>
      </c>
      <c r="S111" s="18" t="s">
        <v>29</v>
      </c>
    </row>
    <row r="112" spans="1:19" ht="15" customHeight="1">
      <c r="A112" s="18">
        <v>100789</v>
      </c>
      <c r="B112" s="18" t="s">
        <v>47</v>
      </c>
      <c r="C112" s="18" t="s">
        <v>48</v>
      </c>
      <c r="D112" s="18" t="str">
        <f>Table1[[#This Row],[FirstName]]&amp;" "&amp;Table1[[#This Row],[LastName]]</f>
        <v>Joshua Sandy</v>
      </c>
      <c r="E112" s="18" t="s">
        <v>22</v>
      </c>
      <c r="F112" s="20">
        <v>30832</v>
      </c>
      <c r="G112" s="18">
        <f ca="1">DATEDIF(Table1[[#This Row],[BirthDate]],TODAY(),"Y")</f>
        <v>40</v>
      </c>
      <c r="H112" s="18" t="str">
        <f ca="1">VLOOKUP(Table1[[#This Row],[Age]],AgeGroup,2,TRUE)</f>
        <v>36-45</v>
      </c>
      <c r="I112" s="18" t="s">
        <v>23</v>
      </c>
      <c r="J112" s="18" t="s">
        <v>23</v>
      </c>
      <c r="K112" s="18" t="s">
        <v>36</v>
      </c>
      <c r="L112" s="18" t="s">
        <v>36</v>
      </c>
      <c r="M112" s="18" t="s">
        <v>50</v>
      </c>
      <c r="N112" s="20">
        <v>41518</v>
      </c>
      <c r="O112" s="19">
        <f ca="1">DATEDIF(Table1[[#This Row],[DateHired]],TODAY(),"M")/12</f>
        <v>11.5</v>
      </c>
      <c r="P112" s="18" t="s">
        <v>26</v>
      </c>
      <c r="Q112" s="18" t="s">
        <v>358</v>
      </c>
      <c r="R112" s="18" t="s">
        <v>315</v>
      </c>
      <c r="S112" s="18" t="s">
        <v>29</v>
      </c>
    </row>
    <row r="113" spans="1:19" ht="15" customHeight="1">
      <c r="A113" s="18">
        <v>100778</v>
      </c>
      <c r="B113" s="18" t="s">
        <v>109</v>
      </c>
      <c r="C113" s="18" t="s">
        <v>110</v>
      </c>
      <c r="D113" s="18" t="str">
        <f>Table1[[#This Row],[FirstName]]&amp;" "&amp;Table1[[#This Row],[LastName]]</f>
        <v>Seth Escalante</v>
      </c>
      <c r="E113" s="18" t="s">
        <v>22</v>
      </c>
      <c r="F113" s="20">
        <v>34306</v>
      </c>
      <c r="G113" s="18">
        <f ca="1">DATEDIF(Table1[[#This Row],[BirthDate]],TODAY(),"Y")</f>
        <v>31</v>
      </c>
      <c r="H113" s="18" t="str">
        <f ca="1">VLOOKUP(Table1[[#This Row],[Age]],AgeGroup,2,TRUE)</f>
        <v>26-35</v>
      </c>
      <c r="I113" s="18" t="s">
        <v>23</v>
      </c>
      <c r="J113" s="18" t="s">
        <v>23</v>
      </c>
      <c r="K113" s="18" t="s">
        <v>36</v>
      </c>
      <c r="L113" s="18" t="s">
        <v>36</v>
      </c>
      <c r="M113" s="18" t="s">
        <v>37</v>
      </c>
      <c r="N113" s="20">
        <v>41518</v>
      </c>
      <c r="O113" s="19">
        <f ca="1">DATEDIF(Table1[[#This Row],[DateHired]],TODAY(),"M")/12</f>
        <v>11.5</v>
      </c>
      <c r="P113" s="18" t="s">
        <v>26</v>
      </c>
      <c r="Q113" s="18" t="s">
        <v>27</v>
      </c>
      <c r="R113" s="18" t="s">
        <v>539</v>
      </c>
      <c r="S113" s="18" t="s">
        <v>29</v>
      </c>
    </row>
    <row r="114" spans="1:19" ht="15" customHeight="1">
      <c r="A114" s="18">
        <v>100738</v>
      </c>
      <c r="B114" s="18" t="s">
        <v>1553</v>
      </c>
      <c r="C114" s="18" t="s">
        <v>863</v>
      </c>
      <c r="D114" s="18" t="str">
        <f>Table1[[#This Row],[FirstName]]&amp;" "&amp;Table1[[#This Row],[LastName]]</f>
        <v>Junior Archer</v>
      </c>
      <c r="E114" s="18" t="s">
        <v>22</v>
      </c>
      <c r="F114" s="20">
        <v>34962</v>
      </c>
      <c r="G114" s="18">
        <f ca="1">DATEDIF(Table1[[#This Row],[BirthDate]],TODAY(),"Y")</f>
        <v>29</v>
      </c>
      <c r="H114" s="18" t="str">
        <f ca="1">VLOOKUP(Table1[[#This Row],[Age]],AgeGroup,2,TRUE)</f>
        <v>26-35</v>
      </c>
      <c r="I114" s="18" t="s">
        <v>23</v>
      </c>
      <c r="J114" s="18" t="s">
        <v>23</v>
      </c>
      <c r="K114" s="18" t="s">
        <v>24</v>
      </c>
      <c r="L114" s="18" t="s">
        <v>24</v>
      </c>
      <c r="M114" s="18" t="s">
        <v>42</v>
      </c>
      <c r="N114" s="20">
        <v>41518</v>
      </c>
      <c r="O114" s="19">
        <f ca="1">DATEDIF(Table1[[#This Row],[DateHired]],TODAY(),"M")/12</f>
        <v>11.5</v>
      </c>
      <c r="P114" s="18" t="s">
        <v>26</v>
      </c>
      <c r="Q114" s="18" t="s">
        <v>27</v>
      </c>
      <c r="R114" s="18" t="s">
        <v>28</v>
      </c>
      <c r="S114" s="18" t="s">
        <v>29</v>
      </c>
    </row>
    <row r="115" spans="1:19" ht="15" customHeight="1">
      <c r="A115" s="18">
        <v>100774</v>
      </c>
      <c r="B115" s="18" t="s">
        <v>243</v>
      </c>
      <c r="C115" s="18" t="s">
        <v>244</v>
      </c>
      <c r="D115" s="18" t="str">
        <f>Table1[[#This Row],[FirstName]]&amp;" "&amp;Table1[[#This Row],[LastName]]</f>
        <v>Eunmi Choi</v>
      </c>
      <c r="E115" s="18" t="s">
        <v>33</v>
      </c>
      <c r="F115" s="20">
        <v>25551</v>
      </c>
      <c r="G115" s="18">
        <f ca="1">DATEDIF(Table1[[#This Row],[BirthDate]],TODAY(),"Y")</f>
        <v>55</v>
      </c>
      <c r="H115" s="18" t="str">
        <f ca="1">VLOOKUP(Table1[[#This Row],[Age]],AgeGroup,2,TRUE)</f>
        <v>46-55</v>
      </c>
      <c r="I115" s="18" t="s">
        <v>23</v>
      </c>
      <c r="J115" s="18" t="s">
        <v>23</v>
      </c>
      <c r="K115" s="18" t="s">
        <v>36</v>
      </c>
      <c r="L115" s="18" t="s">
        <v>36</v>
      </c>
      <c r="M115" s="18" t="s">
        <v>37</v>
      </c>
      <c r="N115" s="20">
        <v>41518</v>
      </c>
      <c r="O115" s="19">
        <f ca="1">DATEDIF(Table1[[#This Row],[DateHired]],TODAY(),"M")/12</f>
        <v>11.5</v>
      </c>
      <c r="P115" s="18" t="s">
        <v>1554</v>
      </c>
      <c r="Q115" s="18" t="s">
        <v>358</v>
      </c>
      <c r="R115" s="18" t="s">
        <v>315</v>
      </c>
      <c r="S115" s="18" t="s">
        <v>29</v>
      </c>
    </row>
    <row r="116" spans="1:19" ht="15" customHeight="1">
      <c r="A116" s="18">
        <v>100784</v>
      </c>
      <c r="B116" s="18" t="s">
        <v>145</v>
      </c>
      <c r="C116" s="18" t="s">
        <v>146</v>
      </c>
      <c r="D116" s="18" t="str">
        <f>Table1[[#This Row],[FirstName]]&amp;" "&amp;Table1[[#This Row],[LastName]]</f>
        <v>T'Shana Francique</v>
      </c>
      <c r="E116" s="18" t="s">
        <v>33</v>
      </c>
      <c r="F116" s="20">
        <v>32418</v>
      </c>
      <c r="G116" s="18">
        <f ca="1">DATEDIF(Table1[[#This Row],[BirthDate]],TODAY(),"Y")</f>
        <v>36</v>
      </c>
      <c r="H116" s="18" t="str">
        <f ca="1">VLOOKUP(Table1[[#This Row],[Age]],AgeGroup,2,TRUE)</f>
        <v>36-45</v>
      </c>
      <c r="I116" s="18" t="s">
        <v>23</v>
      </c>
      <c r="J116" s="18" t="s">
        <v>23</v>
      </c>
      <c r="K116" s="18" t="s">
        <v>36</v>
      </c>
      <c r="L116" s="18" t="s">
        <v>36</v>
      </c>
      <c r="M116" s="18" t="s">
        <v>37</v>
      </c>
      <c r="N116" s="20">
        <v>41518</v>
      </c>
      <c r="O116" s="19">
        <f ca="1">DATEDIF(Table1[[#This Row],[DateHired]],TODAY(),"M")/12</f>
        <v>11.5</v>
      </c>
      <c r="P116" s="18" t="s">
        <v>26</v>
      </c>
      <c r="Q116" s="18" t="s">
        <v>27</v>
      </c>
      <c r="R116" s="18" t="s">
        <v>315</v>
      </c>
      <c r="S116" s="18" t="s">
        <v>29</v>
      </c>
    </row>
    <row r="117" spans="1:19" ht="15" customHeight="1">
      <c r="A117" s="18">
        <v>100696</v>
      </c>
      <c r="B117" s="18" t="s">
        <v>1086</v>
      </c>
      <c r="C117" s="18" t="s">
        <v>1087</v>
      </c>
      <c r="D117" s="18" t="str">
        <f>Table1[[#This Row],[FirstName]]&amp;" "&amp;Table1[[#This Row],[LastName]]</f>
        <v>Pamela Paynter-Armour</v>
      </c>
      <c r="E117" s="18" t="s">
        <v>33</v>
      </c>
      <c r="F117" s="20">
        <v>29688</v>
      </c>
      <c r="G117" s="18">
        <f ca="1">DATEDIF(Table1[[#This Row],[BirthDate]],TODAY(),"Y")</f>
        <v>43</v>
      </c>
      <c r="H117" s="18" t="str">
        <f ca="1">VLOOKUP(Table1[[#This Row],[Age]],AgeGroup,2,TRUE)</f>
        <v>36-45</v>
      </c>
      <c r="I117" s="18" t="s">
        <v>23</v>
      </c>
      <c r="J117" s="18" t="s">
        <v>23</v>
      </c>
      <c r="K117" s="18" t="s">
        <v>36</v>
      </c>
      <c r="L117" s="18" t="s">
        <v>36</v>
      </c>
      <c r="M117" s="18" t="s">
        <v>88</v>
      </c>
      <c r="N117" s="20">
        <v>41456</v>
      </c>
      <c r="O117" s="19">
        <f ca="1">DATEDIF(Table1[[#This Row],[DateHired]],TODAY(),"M")/12</f>
        <v>11.666666666666666</v>
      </c>
      <c r="P117" s="18" t="s">
        <v>26</v>
      </c>
      <c r="Q117" s="18" t="s">
        <v>358</v>
      </c>
      <c r="R117" s="18" t="s">
        <v>28</v>
      </c>
      <c r="S117" s="18" t="s">
        <v>29</v>
      </c>
    </row>
    <row r="118" spans="1:19" ht="15" customHeight="1">
      <c r="A118" s="18">
        <v>100681</v>
      </c>
      <c r="B118" s="18" t="s">
        <v>133</v>
      </c>
      <c r="C118" s="18" t="s">
        <v>134</v>
      </c>
      <c r="D118" s="18" t="str">
        <f>Table1[[#This Row],[FirstName]]&amp;" "&amp;Table1[[#This Row],[LastName]]</f>
        <v>Kenecia Orr</v>
      </c>
      <c r="E118" s="18" t="s">
        <v>33</v>
      </c>
      <c r="F118" s="20">
        <v>32479</v>
      </c>
      <c r="G118" s="18">
        <f ca="1">DATEDIF(Table1[[#This Row],[BirthDate]],TODAY(),"Y")</f>
        <v>36</v>
      </c>
      <c r="H118" s="18" t="str">
        <f ca="1">VLOOKUP(Table1[[#This Row],[Age]],AgeGroup,2,TRUE)</f>
        <v>36-45</v>
      </c>
      <c r="I118" s="18" t="s">
        <v>23</v>
      </c>
      <c r="J118" s="18" t="s">
        <v>23</v>
      </c>
      <c r="K118" s="18" t="s">
        <v>36</v>
      </c>
      <c r="L118" s="18" t="s">
        <v>36</v>
      </c>
      <c r="M118" s="18" t="s">
        <v>42</v>
      </c>
      <c r="N118" s="20">
        <v>41351</v>
      </c>
      <c r="O118" s="19">
        <f ca="1">DATEDIF(Table1[[#This Row],[DateHired]],TODAY(),"M")/12</f>
        <v>11.916666666666666</v>
      </c>
      <c r="P118" s="18" t="s">
        <v>26</v>
      </c>
      <c r="Q118" s="18" t="s">
        <v>27</v>
      </c>
      <c r="R118" s="18" t="s">
        <v>315</v>
      </c>
      <c r="S118" s="18" t="s">
        <v>29</v>
      </c>
    </row>
    <row r="119" spans="1:19" ht="15" customHeight="1">
      <c r="A119" s="18">
        <v>100727</v>
      </c>
      <c r="B119" s="18" t="s">
        <v>293</v>
      </c>
      <c r="C119" s="18" t="s">
        <v>204</v>
      </c>
      <c r="D119" s="18" t="str">
        <f>Table1[[#This Row],[FirstName]]&amp;" "&amp;Table1[[#This Row],[LastName]]</f>
        <v>Claudia Benjamin</v>
      </c>
      <c r="E119" s="18" t="s">
        <v>33</v>
      </c>
      <c r="F119" s="20">
        <v>18750</v>
      </c>
      <c r="G119" s="18">
        <f ca="1">DATEDIF(Table1[[#This Row],[BirthDate]],TODAY(),"Y")</f>
        <v>73</v>
      </c>
      <c r="H119" s="18" t="str">
        <f ca="1">VLOOKUP(Table1[[#This Row],[Age]],AgeGroup,2,TRUE)</f>
        <v>66-85</v>
      </c>
      <c r="I119" s="18" t="s">
        <v>23</v>
      </c>
      <c r="J119" s="18" t="s">
        <v>23</v>
      </c>
      <c r="K119" s="18" t="s">
        <v>36</v>
      </c>
      <c r="L119" s="18" t="s">
        <v>36</v>
      </c>
      <c r="M119" s="18" t="s">
        <v>84</v>
      </c>
      <c r="N119" s="20">
        <v>41163</v>
      </c>
      <c r="O119" s="19">
        <f ca="1">DATEDIF(Table1[[#This Row],[DateHired]],TODAY(),"M")/12</f>
        <v>12.416666666666666</v>
      </c>
      <c r="P119" s="18" t="s">
        <v>26</v>
      </c>
      <c r="Q119" s="18" t="s">
        <v>358</v>
      </c>
      <c r="R119" s="18" t="s">
        <v>315</v>
      </c>
      <c r="S119" s="18" t="s">
        <v>29</v>
      </c>
    </row>
    <row r="120" spans="1:19" ht="15" customHeight="1">
      <c r="A120" s="18">
        <v>100799</v>
      </c>
      <c r="B120" s="18" t="s">
        <v>55</v>
      </c>
      <c r="C120" s="18" t="s">
        <v>56</v>
      </c>
      <c r="D120" s="18" t="str">
        <f>Table1[[#This Row],[FirstName]]&amp;" "&amp;Table1[[#This Row],[LastName]]</f>
        <v>Debra Lezama</v>
      </c>
      <c r="E120" s="18" t="s">
        <v>33</v>
      </c>
      <c r="F120" s="20">
        <v>20995</v>
      </c>
      <c r="G120" s="18">
        <f ca="1">DATEDIF(Table1[[#This Row],[BirthDate]],TODAY(),"Y")</f>
        <v>67</v>
      </c>
      <c r="H120" s="18" t="str">
        <f ca="1">VLOOKUP(Table1[[#This Row],[Age]],AgeGroup,2,TRUE)</f>
        <v>66-85</v>
      </c>
      <c r="I120" s="18" t="s">
        <v>23</v>
      </c>
      <c r="J120" s="18" t="s">
        <v>23</v>
      </c>
      <c r="K120" s="18" t="s">
        <v>36</v>
      </c>
      <c r="L120" s="18" t="s">
        <v>36</v>
      </c>
      <c r="M120" s="18" t="s">
        <v>46</v>
      </c>
      <c r="N120" s="20">
        <v>41153</v>
      </c>
      <c r="O120" s="19">
        <f ca="1">DATEDIF(Table1[[#This Row],[DateHired]],TODAY(),"M")/12</f>
        <v>12.5</v>
      </c>
      <c r="P120" s="18" t="s">
        <v>26</v>
      </c>
      <c r="Q120" s="18" t="s">
        <v>358</v>
      </c>
      <c r="R120" s="18" t="s">
        <v>539</v>
      </c>
      <c r="S120" s="18" t="s">
        <v>29</v>
      </c>
    </row>
    <row r="121" spans="1:19" ht="15" customHeight="1">
      <c r="A121" s="18">
        <v>100725</v>
      </c>
      <c r="B121" s="18" t="s">
        <v>253</v>
      </c>
      <c r="C121" s="18" t="s">
        <v>254</v>
      </c>
      <c r="D121" s="18" t="str">
        <f>Table1[[#This Row],[FirstName]]&amp;" "&amp;Table1[[#This Row],[LastName]]</f>
        <v>Mona Dillon</v>
      </c>
      <c r="E121" s="18" t="s">
        <v>33</v>
      </c>
      <c r="F121" s="20">
        <v>24259</v>
      </c>
      <c r="G121" s="18">
        <f ca="1">DATEDIF(Table1[[#This Row],[BirthDate]],TODAY(),"Y")</f>
        <v>58</v>
      </c>
      <c r="H121" s="18" t="str">
        <f ca="1">VLOOKUP(Table1[[#This Row],[Age]],AgeGroup,2,TRUE)</f>
        <v>56-65</v>
      </c>
      <c r="I121" s="18" t="s">
        <v>23</v>
      </c>
      <c r="J121" s="18" t="s">
        <v>23</v>
      </c>
      <c r="K121" s="18" t="s">
        <v>36</v>
      </c>
      <c r="L121" s="18" t="s">
        <v>36</v>
      </c>
      <c r="M121" s="18" t="s">
        <v>42</v>
      </c>
      <c r="N121" s="20">
        <v>41057</v>
      </c>
      <c r="O121" s="19">
        <f ca="1">DATEDIF(Table1[[#This Row],[DateHired]],TODAY(),"M")/12</f>
        <v>12.75</v>
      </c>
      <c r="P121" s="18" t="s">
        <v>26</v>
      </c>
      <c r="Q121" s="18" t="s">
        <v>27</v>
      </c>
      <c r="R121" s="18" t="s">
        <v>539</v>
      </c>
      <c r="S121" s="18" t="s">
        <v>29</v>
      </c>
    </row>
    <row r="122" spans="1:19" ht="15" customHeight="1">
      <c r="A122" s="18">
        <v>100734</v>
      </c>
      <c r="B122" s="18" t="s">
        <v>1555</v>
      </c>
      <c r="C122" s="18" t="s">
        <v>220</v>
      </c>
      <c r="D122" s="18" t="str">
        <f>Table1[[#This Row],[FirstName]]&amp;" "&amp;Table1[[#This Row],[LastName]]</f>
        <v>Krystal Alexander</v>
      </c>
      <c r="E122" s="18" t="s">
        <v>33</v>
      </c>
      <c r="F122" s="20">
        <v>30463</v>
      </c>
      <c r="G122" s="18">
        <f ca="1">DATEDIF(Table1[[#This Row],[BirthDate]],TODAY(),"Y")</f>
        <v>41</v>
      </c>
      <c r="H122" s="18" t="str">
        <f ca="1">VLOOKUP(Table1[[#This Row],[Age]],AgeGroup,2,TRUE)</f>
        <v>36-45</v>
      </c>
      <c r="I122" s="18" t="s">
        <v>23</v>
      </c>
      <c r="J122" s="18" t="s">
        <v>23</v>
      </c>
      <c r="K122" s="18" t="s">
        <v>24</v>
      </c>
      <c r="L122" s="18" t="s">
        <v>24</v>
      </c>
      <c r="M122" s="18" t="s">
        <v>42</v>
      </c>
      <c r="N122" s="20">
        <v>40917</v>
      </c>
      <c r="O122" s="19">
        <f ca="1">DATEDIF(Table1[[#This Row],[DateHired]],TODAY(),"M")/12</f>
        <v>13.083333333333334</v>
      </c>
      <c r="P122" s="18" t="s">
        <v>26</v>
      </c>
      <c r="Q122" s="18" t="s">
        <v>27</v>
      </c>
      <c r="R122" s="18" t="s">
        <v>28</v>
      </c>
      <c r="S122" s="18" t="s">
        <v>29</v>
      </c>
    </row>
    <row r="123" spans="1:19" ht="15" customHeight="1">
      <c r="A123" s="18" t="s">
        <v>1556</v>
      </c>
      <c r="B123" s="18" t="s">
        <v>1557</v>
      </c>
      <c r="C123" s="18" t="s">
        <v>1542</v>
      </c>
      <c r="D123" s="18" t="str">
        <f>Table1[[#This Row],[FirstName]]&amp;" "&amp;Table1[[#This Row],[LastName]]</f>
        <v>Sherlon  Leon</v>
      </c>
      <c r="E123" s="18" t="s">
        <v>22</v>
      </c>
      <c r="F123" s="20"/>
      <c r="G123" s="18">
        <f ca="1">DATEDIF(Table1[[#This Row],[BirthDate]],TODAY(),"Y")</f>
        <v>125</v>
      </c>
      <c r="H123" s="18" t="str">
        <f ca="1">VLOOKUP(Table1[[#This Row],[Age]],AgeGroup,2,TRUE)</f>
        <v>66-85</v>
      </c>
      <c r="I123" s="18" t="s">
        <v>23</v>
      </c>
      <c r="J123" s="18" t="s">
        <v>23</v>
      </c>
      <c r="K123" s="18" t="s">
        <v>24</v>
      </c>
      <c r="L123" s="18" t="s">
        <v>24</v>
      </c>
      <c r="M123" s="18" t="s">
        <v>817</v>
      </c>
      <c r="N123" s="20">
        <v>40875</v>
      </c>
      <c r="O123" s="19">
        <f ca="1">DATEDIF(Table1[[#This Row],[DateHired]],TODAY(),"M")/12</f>
        <v>13.25</v>
      </c>
      <c r="P123" s="18" t="s">
        <v>26</v>
      </c>
      <c r="Q123" s="18" t="s">
        <v>27</v>
      </c>
      <c r="R123" s="18" t="s">
        <v>28</v>
      </c>
      <c r="S123" s="18" t="s">
        <v>29</v>
      </c>
    </row>
    <row r="124" spans="1:19" ht="15" customHeight="1">
      <c r="A124" s="18">
        <v>100540</v>
      </c>
      <c r="B124" s="18" t="s">
        <v>148</v>
      </c>
      <c r="C124" s="18" t="s">
        <v>697</v>
      </c>
      <c r="D124" s="18" t="str">
        <f>Table1[[#This Row],[FirstName]]&amp;" "&amp;Table1[[#This Row],[LastName]]</f>
        <v>Nicola Reefe</v>
      </c>
      <c r="E124" s="18" t="s">
        <v>33</v>
      </c>
      <c r="F124" s="20">
        <v>30747</v>
      </c>
      <c r="G124" s="18">
        <f ca="1">DATEDIF(Table1[[#This Row],[BirthDate]],TODAY(),"Y")</f>
        <v>40</v>
      </c>
      <c r="H124" s="18" t="str">
        <f ca="1">VLOOKUP(Table1[[#This Row],[Age]],AgeGroup,2,TRUE)</f>
        <v>36-45</v>
      </c>
      <c r="I124" s="18" t="s">
        <v>23</v>
      </c>
      <c r="J124" s="18" t="s">
        <v>23</v>
      </c>
      <c r="K124" s="18" t="s">
        <v>36</v>
      </c>
      <c r="L124" s="18" t="s">
        <v>36</v>
      </c>
      <c r="M124" s="18" t="s">
        <v>88</v>
      </c>
      <c r="N124" s="20">
        <v>40391</v>
      </c>
      <c r="O124" s="19">
        <f ca="1">DATEDIF(Table1[[#This Row],[DateHired]],TODAY(),"M")/12</f>
        <v>14.583333333333334</v>
      </c>
      <c r="P124" s="18" t="s">
        <v>700</v>
      </c>
      <c r="Q124" s="18" t="s">
        <v>358</v>
      </c>
      <c r="R124" s="18" t="s">
        <v>315</v>
      </c>
      <c r="S124" s="18" t="s">
        <v>29</v>
      </c>
    </row>
    <row r="125" spans="1:19" ht="15" customHeight="1">
      <c r="A125" s="18">
        <v>100176</v>
      </c>
      <c r="B125" s="18" t="s">
        <v>326</v>
      </c>
      <c r="C125" s="18" t="s">
        <v>65</v>
      </c>
      <c r="D125" s="18" t="str">
        <f>Table1[[#This Row],[FirstName]]&amp;" "&amp;Table1[[#This Row],[LastName]]</f>
        <v>Edward Clarke</v>
      </c>
      <c r="E125" s="18" t="s">
        <v>22</v>
      </c>
      <c r="F125" s="20">
        <v>16578</v>
      </c>
      <c r="G125" s="18">
        <f ca="1">DATEDIF(Table1[[#This Row],[BirthDate]],TODAY(),"Y")</f>
        <v>79</v>
      </c>
      <c r="H125" s="18" t="str">
        <f ca="1">VLOOKUP(Table1[[#This Row],[Age]],AgeGroup,2,TRUE)</f>
        <v>66-85</v>
      </c>
      <c r="I125" s="18" t="s">
        <v>23</v>
      </c>
      <c r="J125" s="18" t="s">
        <v>23</v>
      </c>
      <c r="K125" s="18" t="s">
        <v>24</v>
      </c>
      <c r="L125" s="18" t="s">
        <v>24</v>
      </c>
      <c r="M125" s="18" t="s">
        <v>329</v>
      </c>
      <c r="N125" s="20">
        <v>39508</v>
      </c>
      <c r="O125" s="19">
        <f ca="1">DATEDIF(Table1[[#This Row],[DateHired]],TODAY(),"M")/12</f>
        <v>17</v>
      </c>
      <c r="P125" s="18" t="s">
        <v>322</v>
      </c>
      <c r="Q125" s="18" t="s">
        <v>27</v>
      </c>
      <c r="R125" s="18" t="s">
        <v>28</v>
      </c>
      <c r="S125" s="18" t="s">
        <v>29</v>
      </c>
    </row>
    <row r="126" spans="1:19" ht="15" customHeight="1">
      <c r="A126" s="18">
        <v>100714</v>
      </c>
      <c r="B126" s="18" t="s">
        <v>1558</v>
      </c>
      <c r="C126" s="18" t="s">
        <v>1559</v>
      </c>
      <c r="D126" s="18" t="str">
        <f>Table1[[#This Row],[FirstName]]&amp;" "&amp;Table1[[#This Row],[LastName]]</f>
        <v>Doran Evans</v>
      </c>
      <c r="E126" s="18" t="s">
        <v>22</v>
      </c>
      <c r="F126" s="20">
        <v>30159</v>
      </c>
      <c r="G126" s="18">
        <f ca="1">DATEDIF(Table1[[#This Row],[BirthDate]],TODAY(),"Y")</f>
        <v>42</v>
      </c>
      <c r="H126" s="18" t="str">
        <f ca="1">VLOOKUP(Table1[[#This Row],[Age]],AgeGroup,2,TRUE)</f>
        <v>36-45</v>
      </c>
      <c r="I126" s="18" t="s">
        <v>23</v>
      </c>
      <c r="J126" s="18" t="s">
        <v>23</v>
      </c>
      <c r="K126" s="18" t="s">
        <v>36</v>
      </c>
      <c r="L126" s="18" t="s">
        <v>36</v>
      </c>
      <c r="M126" s="18" t="s">
        <v>37</v>
      </c>
      <c r="N126" s="20">
        <v>39353</v>
      </c>
      <c r="O126" s="19">
        <f ca="1">DATEDIF(Table1[[#This Row],[DateHired]],TODAY(),"M")/12</f>
        <v>17.416666666666668</v>
      </c>
      <c r="P126" s="18" t="s">
        <v>789</v>
      </c>
      <c r="Q126" s="18" t="s">
        <v>27</v>
      </c>
      <c r="R126" s="18" t="s">
        <v>315</v>
      </c>
      <c r="S126" s="18" t="s">
        <v>29</v>
      </c>
    </row>
    <row r="127" spans="1:19" ht="15" customHeight="1">
      <c r="A127" s="18">
        <v>100018</v>
      </c>
      <c r="B127" s="18" t="s">
        <v>742</v>
      </c>
      <c r="C127" s="18" t="s">
        <v>687</v>
      </c>
      <c r="D127" s="18" t="str">
        <f>Table1[[#This Row],[FirstName]]&amp;" "&amp;Table1[[#This Row],[LastName]]</f>
        <v>Fanella Francis</v>
      </c>
      <c r="E127" s="18" t="s">
        <v>33</v>
      </c>
      <c r="F127" s="20">
        <v>30257</v>
      </c>
      <c r="G127" s="18">
        <f ca="1">DATEDIF(Table1[[#This Row],[BirthDate]],TODAY(),"Y")</f>
        <v>42</v>
      </c>
      <c r="H127" s="18" t="str">
        <f ca="1">VLOOKUP(Table1[[#This Row],[Age]],AgeGroup,2,TRUE)</f>
        <v>36-45</v>
      </c>
      <c r="I127" s="18" t="s">
        <v>23</v>
      </c>
      <c r="J127" s="18" t="s">
        <v>23</v>
      </c>
      <c r="K127" s="18" t="s">
        <v>24</v>
      </c>
      <c r="L127" s="18" t="s">
        <v>24</v>
      </c>
      <c r="M127" s="18" t="s">
        <v>1560</v>
      </c>
      <c r="N127" s="20">
        <v>39013</v>
      </c>
      <c r="O127" s="19">
        <f ca="1">DATEDIF(Table1[[#This Row],[DateHired]],TODAY(),"M")/12</f>
        <v>18.333333333333332</v>
      </c>
      <c r="P127" s="18" t="s">
        <v>314</v>
      </c>
      <c r="Q127" s="18" t="s">
        <v>358</v>
      </c>
      <c r="R127" s="18" t="s">
        <v>315</v>
      </c>
      <c r="S127" s="18" t="s">
        <v>29</v>
      </c>
    </row>
    <row r="128" spans="1:19" ht="15" customHeight="1">
      <c r="A128" s="18">
        <v>100185</v>
      </c>
      <c r="B128" s="18" t="s">
        <v>1561</v>
      </c>
      <c r="C128" s="18" t="s">
        <v>1562</v>
      </c>
      <c r="D128" s="18" t="str">
        <f>Table1[[#This Row],[FirstName]]&amp;" "&amp;Table1[[#This Row],[LastName]]</f>
        <v>Lincoln Dyer</v>
      </c>
      <c r="E128" s="18" t="s">
        <v>22</v>
      </c>
      <c r="F128" s="20">
        <v>18344</v>
      </c>
      <c r="G128" s="18">
        <f ca="1">DATEDIF(Table1[[#This Row],[BirthDate]],TODAY(),"Y")</f>
        <v>74</v>
      </c>
      <c r="H128" s="18" t="str">
        <f ca="1">VLOOKUP(Table1[[#This Row],[Age]],AgeGroup,2,TRUE)</f>
        <v>66-85</v>
      </c>
      <c r="I128" s="18" t="s">
        <v>23</v>
      </c>
      <c r="J128" s="18" t="s">
        <v>23</v>
      </c>
      <c r="K128" s="18" t="s">
        <v>24</v>
      </c>
      <c r="L128" s="18" t="s">
        <v>24</v>
      </c>
      <c r="M128" s="18" t="s">
        <v>1503</v>
      </c>
      <c r="N128" s="20">
        <v>38965</v>
      </c>
      <c r="O128" s="19">
        <f ca="1">DATEDIF(Table1[[#This Row],[DateHired]],TODAY(),"M")/12</f>
        <v>18.5</v>
      </c>
      <c r="P128" s="18" t="s">
        <v>26</v>
      </c>
      <c r="Q128" s="18" t="s">
        <v>27</v>
      </c>
      <c r="R128" s="18" t="s">
        <v>28</v>
      </c>
      <c r="S128" s="18" t="s">
        <v>29</v>
      </c>
    </row>
    <row r="129" spans="1:19" ht="15" customHeight="1">
      <c r="A129" s="18">
        <v>100199</v>
      </c>
      <c r="B129" s="18" t="s">
        <v>1563</v>
      </c>
      <c r="C129" s="18" t="s">
        <v>651</v>
      </c>
      <c r="D129" s="18" t="str">
        <f>Table1[[#This Row],[FirstName]]&amp;" "&amp;Table1[[#This Row],[LastName]]</f>
        <v>Orville Woolford</v>
      </c>
      <c r="E129" s="18" t="s">
        <v>22</v>
      </c>
      <c r="F129" s="20">
        <v>13978</v>
      </c>
      <c r="G129" s="18">
        <f ca="1">DATEDIF(Table1[[#This Row],[BirthDate]],TODAY(),"Y")</f>
        <v>86</v>
      </c>
      <c r="H129" s="18" t="str">
        <f ca="1">VLOOKUP(Table1[[#This Row],[Age]],AgeGroup,2,TRUE)</f>
        <v>66-85</v>
      </c>
      <c r="I129" s="18" t="s">
        <v>23</v>
      </c>
      <c r="J129" s="18" t="s">
        <v>23</v>
      </c>
      <c r="K129" s="18" t="s">
        <v>24</v>
      </c>
      <c r="L129" s="18" t="s">
        <v>24</v>
      </c>
      <c r="M129" s="18" t="s">
        <v>1466</v>
      </c>
      <c r="N129" s="20">
        <v>38930</v>
      </c>
      <c r="O129" s="19">
        <f ca="1">DATEDIF(Table1[[#This Row],[DateHired]],TODAY(),"M")/12</f>
        <v>18.583333333333332</v>
      </c>
      <c r="P129" s="18" t="s">
        <v>26</v>
      </c>
      <c r="Q129" s="18" t="s">
        <v>27</v>
      </c>
      <c r="R129" s="18" t="s">
        <v>28</v>
      </c>
      <c r="S129" s="18" t="s">
        <v>29</v>
      </c>
    </row>
    <row r="130" spans="1:19" ht="15" customHeight="1">
      <c r="A130" s="18">
        <v>100265</v>
      </c>
      <c r="B130" s="18" t="s">
        <v>764</v>
      </c>
      <c r="C130" s="18" t="s">
        <v>765</v>
      </c>
      <c r="D130" s="18" t="str">
        <f>Table1[[#This Row],[FirstName]]&amp;" "&amp;Table1[[#This Row],[LastName]]</f>
        <v>Linley Beckles</v>
      </c>
      <c r="E130" s="18" t="s">
        <v>22</v>
      </c>
      <c r="F130" s="20">
        <v>23520</v>
      </c>
      <c r="G130" s="18">
        <f ca="1">DATEDIF(Table1[[#This Row],[BirthDate]],TODAY(),"Y")</f>
        <v>60</v>
      </c>
      <c r="H130" s="18" t="str">
        <f ca="1">VLOOKUP(Table1[[#This Row],[Age]],AgeGroup,2,TRUE)</f>
        <v>56-65</v>
      </c>
      <c r="I130" s="18" t="s">
        <v>23</v>
      </c>
      <c r="J130" s="18" t="s">
        <v>23</v>
      </c>
      <c r="K130" s="18" t="s">
        <v>36</v>
      </c>
      <c r="L130" s="18" t="s">
        <v>36</v>
      </c>
      <c r="M130" s="18" t="s">
        <v>154</v>
      </c>
      <c r="N130" s="20">
        <v>36404</v>
      </c>
      <c r="O130" s="19">
        <f ca="1">DATEDIF(Table1[[#This Row],[DateHired]],TODAY(),"M")/12</f>
        <v>25.5</v>
      </c>
      <c r="P130" s="18" t="s">
        <v>357</v>
      </c>
      <c r="Q130" s="18" t="s">
        <v>358</v>
      </c>
      <c r="R130" s="18" t="s">
        <v>315</v>
      </c>
      <c r="S130" s="18" t="s">
        <v>29</v>
      </c>
    </row>
    <row r="131" spans="1:19" ht="15" customHeight="1">
      <c r="A131" s="18">
        <v>100173</v>
      </c>
      <c r="B131" s="18" t="s">
        <v>269</v>
      </c>
      <c r="C131" s="18" t="s">
        <v>209</v>
      </c>
      <c r="D131" s="18" t="str">
        <f>Table1[[#This Row],[FirstName]]&amp;" "&amp;Table1[[#This Row],[LastName]]</f>
        <v>Ronald Daniel</v>
      </c>
      <c r="E131" s="18" t="s">
        <v>22</v>
      </c>
      <c r="F131" s="20">
        <v>18502</v>
      </c>
      <c r="G131" s="18">
        <f ca="1">DATEDIF(Table1[[#This Row],[BirthDate]],TODAY(),"Y")</f>
        <v>74</v>
      </c>
      <c r="H131" s="18" t="str">
        <f ca="1">VLOOKUP(Table1[[#This Row],[Age]],AgeGroup,2,TRUE)</f>
        <v>66-85</v>
      </c>
      <c r="I131" s="18" t="s">
        <v>23</v>
      </c>
      <c r="J131" s="18" t="s">
        <v>23</v>
      </c>
      <c r="K131" s="18" t="s">
        <v>24</v>
      </c>
      <c r="L131" s="18" t="s">
        <v>24</v>
      </c>
      <c r="M131" s="18" t="s">
        <v>154</v>
      </c>
      <c r="N131" s="20">
        <v>32387</v>
      </c>
      <c r="O131" s="19">
        <f ca="1">DATEDIF(Table1[[#This Row],[DateHired]],TODAY(),"M")/12</f>
        <v>36.5</v>
      </c>
      <c r="P131" s="18" t="s">
        <v>348</v>
      </c>
      <c r="Q131" s="18" t="s">
        <v>27</v>
      </c>
      <c r="R131" s="18" t="s">
        <v>28</v>
      </c>
      <c r="S131" s="18" t="s">
        <v>29</v>
      </c>
    </row>
    <row r="132" spans="1:19" ht="15" customHeight="1">
      <c r="A132" s="18">
        <v>100107</v>
      </c>
      <c r="B132" s="18" t="s">
        <v>75</v>
      </c>
      <c r="C132" s="18" t="s">
        <v>76</v>
      </c>
      <c r="D132" s="18" t="str">
        <f>Table1[[#This Row],[FirstName]]&amp;" "&amp;Table1[[#This Row],[LastName]]</f>
        <v>Cynthia Ward</v>
      </c>
      <c r="E132" s="18" t="s">
        <v>33</v>
      </c>
      <c r="F132" s="20">
        <v>16379</v>
      </c>
      <c r="G132" s="18">
        <f ca="1">DATEDIF(Table1[[#This Row],[BirthDate]],TODAY(),"Y")</f>
        <v>80</v>
      </c>
      <c r="H132" s="18" t="str">
        <f ca="1">VLOOKUP(Table1[[#This Row],[Age]],AgeGroup,2,TRUE)</f>
        <v>66-85</v>
      </c>
      <c r="I132" s="18" t="s">
        <v>23</v>
      </c>
      <c r="J132" s="18" t="s">
        <v>23</v>
      </c>
      <c r="K132" s="18" t="s">
        <v>24</v>
      </c>
      <c r="L132" s="18" t="s">
        <v>24</v>
      </c>
      <c r="M132" s="18" t="s">
        <v>78</v>
      </c>
      <c r="N132" s="20">
        <v>26330</v>
      </c>
      <c r="O132" s="19">
        <f ca="1">DATEDIF(Table1[[#This Row],[DateHired]],TODAY(),"M")/12</f>
        <v>53.083333333333336</v>
      </c>
      <c r="P132" s="18" t="s">
        <v>322</v>
      </c>
      <c r="Q132" s="18" t="s">
        <v>27</v>
      </c>
      <c r="R132" s="18" t="s">
        <v>28</v>
      </c>
      <c r="S132" s="18" t="s">
        <v>29</v>
      </c>
    </row>
    <row r="133" spans="1:19" ht="15" customHeight="1">
      <c r="A133" s="18">
        <v>121016</v>
      </c>
      <c r="B133" s="18" t="s">
        <v>451</v>
      </c>
      <c r="C133" s="18" t="s">
        <v>452</v>
      </c>
      <c r="D133" s="18" t="str">
        <f>Table1[[#This Row],[FirstName]]&amp;" "&amp;Table1[[#This Row],[LastName]]</f>
        <v>Tracy Roberts-Hislop</v>
      </c>
      <c r="E133" s="18" t="s">
        <v>33</v>
      </c>
      <c r="F133" s="20">
        <v>29902</v>
      </c>
      <c r="G133" s="18">
        <f ca="1">DATEDIF(Table1[[#This Row],[BirthDate]],TODAY(),"Y")</f>
        <v>43</v>
      </c>
      <c r="H133" s="18" t="str">
        <f ca="1">VLOOKUP(Table1[[#This Row],[Age]],AgeGroup,2,TRUE)</f>
        <v>36-45</v>
      </c>
      <c r="I133" s="18" t="s">
        <v>23</v>
      </c>
      <c r="J133" s="18" t="s">
        <v>333</v>
      </c>
      <c r="K133" s="18" t="s">
        <v>36</v>
      </c>
      <c r="L133" s="18" t="s">
        <v>36</v>
      </c>
      <c r="M133" s="18" t="s">
        <v>454</v>
      </c>
      <c r="N133" s="20">
        <v>42552</v>
      </c>
      <c r="O133" s="19">
        <f ca="1">DATEDIF(Table1[[#This Row],[DateHired]],TODAY(),"M")/12</f>
        <v>8.6666666666666661</v>
      </c>
      <c r="P133" s="18" t="s">
        <v>26</v>
      </c>
      <c r="Q133" s="18" t="s">
        <v>358</v>
      </c>
      <c r="R133" s="18" t="s">
        <v>315</v>
      </c>
      <c r="S133" s="18" t="s">
        <v>29</v>
      </c>
    </row>
    <row r="134" spans="1:19" ht="15" customHeight="1">
      <c r="A134" s="18">
        <v>131247</v>
      </c>
      <c r="B134" s="18" t="s">
        <v>170</v>
      </c>
      <c r="C134" s="18" t="s">
        <v>171</v>
      </c>
      <c r="D134" s="18" t="str">
        <f>Table1[[#This Row],[FirstName]]&amp;" "&amp;Table1[[#This Row],[LastName]]</f>
        <v>Keston Quow</v>
      </c>
      <c r="E134" s="18" t="s">
        <v>22</v>
      </c>
      <c r="F134" s="20">
        <v>30586</v>
      </c>
      <c r="G134" s="18">
        <f ca="1">DATEDIF(Table1[[#This Row],[BirthDate]],TODAY(),"Y")</f>
        <v>41</v>
      </c>
      <c r="H134" s="18" t="str">
        <f ca="1">VLOOKUP(Table1[[#This Row],[Age]],AgeGroup,2,TRUE)</f>
        <v>36-45</v>
      </c>
      <c r="I134" s="18" t="s">
        <v>23</v>
      </c>
      <c r="J134" s="18" t="s">
        <v>173</v>
      </c>
      <c r="K134" s="18" t="s">
        <v>36</v>
      </c>
      <c r="L134" s="18" t="s">
        <v>36</v>
      </c>
      <c r="M134" s="18" t="s">
        <v>50</v>
      </c>
      <c r="N134" s="20">
        <v>44356</v>
      </c>
      <c r="O134" s="19">
        <f ca="1">DATEDIF(Table1[[#This Row],[DateHired]],TODAY(),"M")/12</f>
        <v>3.6666666666666665</v>
      </c>
      <c r="P134" s="18" t="s">
        <v>26</v>
      </c>
      <c r="Q134" s="18" t="s">
        <v>358</v>
      </c>
      <c r="R134" s="18" t="s">
        <v>539</v>
      </c>
      <c r="S134" s="18" t="s">
        <v>29</v>
      </c>
    </row>
    <row r="135" spans="1:19" ht="15" customHeight="1">
      <c r="A135" s="18">
        <v>131407</v>
      </c>
      <c r="B135" s="18" t="s">
        <v>581</v>
      </c>
      <c r="C135" s="18" t="s">
        <v>863</v>
      </c>
      <c r="D135" s="18" t="str">
        <f>Table1[[#This Row],[FirstName]]&amp;" "&amp;Table1[[#This Row],[LastName]]</f>
        <v>Austin Archer</v>
      </c>
      <c r="E135" s="18" t="s">
        <v>22</v>
      </c>
      <c r="F135" s="20">
        <v>19354</v>
      </c>
      <c r="G135" s="18">
        <f ca="1">DATEDIF(Table1[[#This Row],[BirthDate]],TODAY(),"Y")</f>
        <v>72</v>
      </c>
      <c r="H135" s="18" t="str">
        <f ca="1">VLOOKUP(Table1[[#This Row],[Age]],AgeGroup,2,TRUE)</f>
        <v>66-85</v>
      </c>
      <c r="I135" s="18" t="s">
        <v>23</v>
      </c>
      <c r="J135" s="18" t="s">
        <v>23</v>
      </c>
      <c r="K135" s="18" t="s">
        <v>24</v>
      </c>
      <c r="L135" s="18" t="s">
        <v>24</v>
      </c>
      <c r="M135" s="18" t="s">
        <v>356</v>
      </c>
      <c r="N135" s="20">
        <v>45170</v>
      </c>
      <c r="O135" s="19">
        <f ca="1">DATEDIF(Table1[[#This Row],[DateHired]],TODAY(),"M")/12</f>
        <v>1.5</v>
      </c>
      <c r="P135" s="18" t="s">
        <v>664</v>
      </c>
      <c r="Q135" s="18" t="s">
        <v>358</v>
      </c>
      <c r="R135" s="18" t="s">
        <v>315</v>
      </c>
      <c r="S135" s="18" t="s">
        <v>316</v>
      </c>
    </row>
    <row r="136" spans="1:19" ht="15" customHeight="1">
      <c r="A136" s="18">
        <v>131409</v>
      </c>
      <c r="B136" s="18" t="s">
        <v>28</v>
      </c>
      <c r="C136" s="18" t="s">
        <v>1564</v>
      </c>
      <c r="D136" s="18" t="str">
        <f>Table1[[#This Row],[FirstName]]&amp;" "&amp;Table1[[#This Row],[LastName]]</f>
        <v>Christian Stone</v>
      </c>
      <c r="E136" s="18" t="s">
        <v>22</v>
      </c>
      <c r="F136" s="20">
        <v>29535</v>
      </c>
      <c r="G136" s="18">
        <f ca="1">DATEDIF(Table1[[#This Row],[BirthDate]],TODAY(),"Y")</f>
        <v>44</v>
      </c>
      <c r="H136" s="18" t="str">
        <f ca="1">VLOOKUP(Table1[[#This Row],[Age]],AgeGroup,2,TRUE)</f>
        <v>36-45</v>
      </c>
      <c r="I136" s="18" t="s">
        <v>23</v>
      </c>
      <c r="J136" s="18" t="s">
        <v>23</v>
      </c>
      <c r="K136" s="18" t="s">
        <v>24</v>
      </c>
      <c r="L136" s="18" t="s">
        <v>24</v>
      </c>
      <c r="M136" s="18" t="s">
        <v>50</v>
      </c>
      <c r="N136" s="20">
        <v>43831</v>
      </c>
      <c r="O136" s="19">
        <f ca="1">DATEDIF(Table1[[#This Row],[DateHired]],TODAY(),"M")/12</f>
        <v>5.166666666666667</v>
      </c>
      <c r="P136" s="18" t="s">
        <v>26</v>
      </c>
      <c r="Q136" s="18" t="s">
        <v>27</v>
      </c>
      <c r="R136" s="18" t="s">
        <v>539</v>
      </c>
      <c r="S136" s="18" t="s">
        <v>316</v>
      </c>
    </row>
    <row r="137" spans="1:19" ht="15" customHeight="1">
      <c r="A137" s="18">
        <v>131383</v>
      </c>
      <c r="B137" s="18" t="s">
        <v>1565</v>
      </c>
      <c r="C137" s="18" t="s">
        <v>134</v>
      </c>
      <c r="D137" s="18" t="str">
        <f>Table1[[#This Row],[FirstName]]&amp;" "&amp;Table1[[#This Row],[LastName]]</f>
        <v>Khia Orr</v>
      </c>
      <c r="E137" s="18" t="s">
        <v>33</v>
      </c>
      <c r="F137" s="20">
        <v>32905</v>
      </c>
      <c r="G137" s="18">
        <f ca="1">DATEDIF(Table1[[#This Row],[BirthDate]],TODAY(),"Y")</f>
        <v>35</v>
      </c>
      <c r="H137" s="18" t="str">
        <f ca="1">VLOOKUP(Table1[[#This Row],[Age]],AgeGroup,2,TRUE)</f>
        <v>26-35</v>
      </c>
      <c r="I137" s="18" t="s">
        <v>23</v>
      </c>
      <c r="J137" s="18" t="s">
        <v>1566</v>
      </c>
      <c r="K137" s="18" t="s">
        <v>24</v>
      </c>
      <c r="L137" s="18" t="s">
        <v>24</v>
      </c>
      <c r="M137" s="18" t="s">
        <v>95</v>
      </c>
      <c r="N137" s="20">
        <v>45170</v>
      </c>
      <c r="O137" s="19">
        <f ca="1">DATEDIF(Table1[[#This Row],[DateHired]],TODAY(),"M")/12</f>
        <v>1.5</v>
      </c>
      <c r="P137" s="18" t="s">
        <v>26</v>
      </c>
      <c r="Q137" s="18" t="s">
        <v>27</v>
      </c>
      <c r="R137" s="18" t="s">
        <v>28</v>
      </c>
      <c r="S137" s="18" t="s">
        <v>316</v>
      </c>
    </row>
    <row r="138" spans="1:19" ht="15" customHeight="1">
      <c r="A138" s="18">
        <v>100719</v>
      </c>
      <c r="B138" s="18" t="s">
        <v>628</v>
      </c>
      <c r="C138" s="18" t="s">
        <v>629</v>
      </c>
      <c r="D138" s="18" t="str">
        <f>Table1[[#This Row],[FirstName]]&amp;" "&amp;Table1[[#This Row],[LastName]]</f>
        <v>Jean Alexander-Waldron</v>
      </c>
      <c r="E138" s="18" t="s">
        <v>33</v>
      </c>
      <c r="F138" s="20">
        <v>22077</v>
      </c>
      <c r="G138" s="18">
        <f ca="1">DATEDIF(Table1[[#This Row],[BirthDate]],TODAY(),"Y")</f>
        <v>64</v>
      </c>
      <c r="H138" s="18" t="str">
        <f ca="1">VLOOKUP(Table1[[#This Row],[Age]],AgeGroup,2,TRUE)</f>
        <v>56-65</v>
      </c>
      <c r="I138" s="18" t="s">
        <v>23</v>
      </c>
      <c r="J138" s="18" t="s">
        <v>419</v>
      </c>
      <c r="K138" s="18" t="s">
        <v>36</v>
      </c>
      <c r="L138" s="18" t="s">
        <v>36</v>
      </c>
      <c r="M138" s="18" t="s">
        <v>129</v>
      </c>
      <c r="N138" s="20">
        <v>41512</v>
      </c>
      <c r="O138" s="19">
        <f ca="1">DATEDIF(Table1[[#This Row],[DateHired]],TODAY(),"M")/12</f>
        <v>11.5</v>
      </c>
      <c r="P138" s="18" t="s">
        <v>26</v>
      </c>
      <c r="Q138" s="18" t="s">
        <v>358</v>
      </c>
      <c r="R138" s="18" t="s">
        <v>539</v>
      </c>
      <c r="S138" s="18" t="s">
        <v>316</v>
      </c>
    </row>
    <row r="139" spans="1:19" ht="15" customHeight="1">
      <c r="A139" s="18">
        <v>100800</v>
      </c>
      <c r="B139" s="18" t="s">
        <v>502</v>
      </c>
      <c r="C139" s="18" t="s">
        <v>503</v>
      </c>
      <c r="D139" s="18" t="str">
        <f>Table1[[#This Row],[FirstName]]&amp;" "&amp;Table1[[#This Row],[LastName]]</f>
        <v>Arlene Mooteeram</v>
      </c>
      <c r="E139" s="18" t="s">
        <v>33</v>
      </c>
      <c r="F139" s="20">
        <v>27858</v>
      </c>
      <c r="G139" s="18">
        <f ca="1">DATEDIF(Table1[[#This Row],[BirthDate]],TODAY(),"Y")</f>
        <v>48</v>
      </c>
      <c r="H139" s="18" t="str">
        <f ca="1">VLOOKUP(Table1[[#This Row],[Age]],AgeGroup,2,TRUE)</f>
        <v>46-55</v>
      </c>
      <c r="I139" s="18" t="s">
        <v>24</v>
      </c>
      <c r="J139" s="18" t="s">
        <v>128</v>
      </c>
      <c r="K139" s="18" t="s">
        <v>36</v>
      </c>
      <c r="L139" s="18" t="s">
        <v>36</v>
      </c>
      <c r="M139" s="18" t="s">
        <v>129</v>
      </c>
      <c r="N139" s="20">
        <v>41554</v>
      </c>
      <c r="O139" s="19">
        <f ca="1">DATEDIF(Table1[[#This Row],[DateHired]],TODAY(),"M")/12</f>
        <v>11.333333333333334</v>
      </c>
      <c r="P139" s="18" t="s">
        <v>26</v>
      </c>
      <c r="Q139" s="18" t="s">
        <v>358</v>
      </c>
      <c r="R139" s="18" t="s">
        <v>539</v>
      </c>
      <c r="S139" s="18" t="s">
        <v>29</v>
      </c>
    </row>
    <row r="140" spans="1:19" ht="15" customHeight="1">
      <c r="B140" s="18" t="s">
        <v>1567</v>
      </c>
      <c r="C140" s="18" t="s">
        <v>1568</v>
      </c>
      <c r="D140" s="18" t="str">
        <f>Table1[[#This Row],[FirstName]]&amp;" "&amp;Table1[[#This Row],[LastName]]</f>
        <v>Calesia  Thibou</v>
      </c>
      <c r="E140" s="18" t="s">
        <v>33</v>
      </c>
      <c r="F140" s="20">
        <v>28507</v>
      </c>
      <c r="G140" s="18">
        <f ca="1">DATEDIF(Table1[[#This Row],[BirthDate]],TODAY(),"Y")</f>
        <v>47</v>
      </c>
      <c r="H140" s="18" t="str">
        <f ca="1">VLOOKUP(Table1[[#This Row],[Age]],AgeGroup,2,TRUE)</f>
        <v>46-55</v>
      </c>
      <c r="I140" s="18" t="s">
        <v>24</v>
      </c>
      <c r="J140" s="18" t="s">
        <v>23</v>
      </c>
      <c r="K140" s="18" t="s">
        <v>24</v>
      </c>
      <c r="L140" s="18" t="s">
        <v>24</v>
      </c>
      <c r="M140" s="18" t="s">
        <v>1569</v>
      </c>
      <c r="N140" s="20">
        <v>45170</v>
      </c>
      <c r="O140" s="19">
        <f ca="1">DATEDIF(Table1[[#This Row],[DateHired]],TODAY(),"M")/12</f>
        <v>1.5</v>
      </c>
      <c r="P140" s="18" t="s">
        <v>26</v>
      </c>
      <c r="R140" s="18" t="s">
        <v>438</v>
      </c>
      <c r="S140" s="18" t="s">
        <v>316</v>
      </c>
    </row>
    <row r="141" spans="1:19" ht="15" customHeight="1">
      <c r="A141" s="18">
        <v>131210</v>
      </c>
      <c r="B141" s="18" t="s">
        <v>190</v>
      </c>
      <c r="C141" s="18" t="s">
        <v>168</v>
      </c>
      <c r="D141" s="18" t="str">
        <f>Table1[[#This Row],[FirstName]]&amp;" "&amp;Table1[[#This Row],[LastName]]</f>
        <v>Natalia Francois</v>
      </c>
      <c r="E141" s="18" t="s">
        <v>33</v>
      </c>
      <c r="F141" s="20">
        <v>29381</v>
      </c>
      <c r="G141" s="18">
        <f ca="1">DATEDIF(Table1[[#This Row],[BirthDate]],TODAY(),"Y")</f>
        <v>44</v>
      </c>
      <c r="H141" s="18" t="str">
        <f ca="1">VLOOKUP(Table1[[#This Row],[Age]],AgeGroup,2,TRUE)</f>
        <v>36-45</v>
      </c>
      <c r="I141" s="18" t="s">
        <v>24</v>
      </c>
      <c r="J141" s="18" t="s">
        <v>23</v>
      </c>
      <c r="K141" s="18" t="s">
        <v>36</v>
      </c>
      <c r="L141" s="18" t="s">
        <v>36</v>
      </c>
      <c r="M141" s="18" t="s">
        <v>50</v>
      </c>
      <c r="N141" s="20">
        <v>44103</v>
      </c>
      <c r="O141" s="19">
        <f ca="1">DATEDIF(Table1[[#This Row],[DateHired]],TODAY(),"M")/12</f>
        <v>4.416666666666667</v>
      </c>
      <c r="P141" s="18" t="s">
        <v>26</v>
      </c>
      <c r="Q141" s="18" t="s">
        <v>358</v>
      </c>
      <c r="R141" s="18" t="s">
        <v>315</v>
      </c>
      <c r="S141" s="18" t="s">
        <v>316</v>
      </c>
    </row>
    <row r="142" spans="1:19" ht="15" customHeight="1">
      <c r="A142" s="18">
        <v>131272</v>
      </c>
      <c r="B142" s="18" t="s">
        <v>647</v>
      </c>
      <c r="C142" s="18" t="s">
        <v>648</v>
      </c>
      <c r="D142" s="18" t="str">
        <f>Table1[[#This Row],[FirstName]]&amp;" "&amp;Table1[[#This Row],[LastName]]</f>
        <v>Maria Gomes</v>
      </c>
      <c r="E142" s="18" t="s">
        <v>33</v>
      </c>
      <c r="F142" s="20">
        <v>20591</v>
      </c>
      <c r="G142" s="18">
        <f ca="1">DATEDIF(Table1[[#This Row],[BirthDate]],TODAY(),"Y")</f>
        <v>68</v>
      </c>
      <c r="H142" s="18" t="str">
        <f ca="1">VLOOKUP(Table1[[#This Row],[Age]],AgeGroup,2,TRUE)</f>
        <v>66-85</v>
      </c>
      <c r="I142" s="18" t="s">
        <v>24</v>
      </c>
      <c r="J142" s="18" t="s">
        <v>333</v>
      </c>
      <c r="K142" s="18" t="s">
        <v>36</v>
      </c>
      <c r="L142" s="18" t="s">
        <v>36</v>
      </c>
      <c r="M142" s="18" t="s">
        <v>321</v>
      </c>
      <c r="N142" s="20">
        <v>44562</v>
      </c>
      <c r="O142" s="19">
        <f ca="1">DATEDIF(Table1[[#This Row],[DateHired]],TODAY(),"M")/12</f>
        <v>3.1666666666666665</v>
      </c>
      <c r="P142" s="18" t="s">
        <v>26</v>
      </c>
      <c r="Q142" s="18" t="s">
        <v>336</v>
      </c>
      <c r="R142" s="18" t="s">
        <v>434</v>
      </c>
      <c r="S142" s="18" t="s">
        <v>316</v>
      </c>
    </row>
    <row r="143" spans="1:19" ht="15" customHeight="1">
      <c r="A143" s="18">
        <v>100621</v>
      </c>
      <c r="B143" s="18" t="s">
        <v>337</v>
      </c>
      <c r="C143" s="18" t="s">
        <v>338</v>
      </c>
      <c r="D143" s="18" t="str">
        <f>Table1[[#This Row],[FirstName]]&amp;" "&amp;Table1[[#This Row],[LastName]]</f>
        <v>Juan Duque Arroyave</v>
      </c>
      <c r="E143" s="18" t="s">
        <v>22</v>
      </c>
      <c r="F143" s="20">
        <v>22706</v>
      </c>
      <c r="G143" s="18">
        <f ca="1">DATEDIF(Table1[[#This Row],[BirthDate]],TODAY(),"Y")</f>
        <v>63</v>
      </c>
      <c r="H143" s="18" t="str">
        <f ca="1">VLOOKUP(Table1[[#This Row],[Age]],AgeGroup,2,TRUE)</f>
        <v>56-65</v>
      </c>
      <c r="I143" s="18" t="s">
        <v>24</v>
      </c>
      <c r="J143" s="18" t="s">
        <v>333</v>
      </c>
      <c r="K143" s="18" t="s">
        <v>36</v>
      </c>
      <c r="L143" s="18" t="s">
        <v>36</v>
      </c>
      <c r="M143" s="18" t="s">
        <v>74</v>
      </c>
      <c r="N143" s="20">
        <v>40787</v>
      </c>
      <c r="O143" s="19">
        <f ca="1">DATEDIF(Table1[[#This Row],[DateHired]],TODAY(),"M")/12</f>
        <v>13.5</v>
      </c>
      <c r="P143" s="18" t="s">
        <v>335</v>
      </c>
      <c r="Q143" s="18" t="s">
        <v>27</v>
      </c>
      <c r="R143" s="18" t="s">
        <v>315</v>
      </c>
      <c r="S143" s="18" t="s">
        <v>316</v>
      </c>
    </row>
    <row r="144" spans="1:19" ht="15" customHeight="1">
      <c r="A144" s="18">
        <v>110894</v>
      </c>
      <c r="B144" s="18" t="s">
        <v>544</v>
      </c>
      <c r="C144" s="18" t="s">
        <v>545</v>
      </c>
      <c r="D144" s="18" t="str">
        <f>Table1[[#This Row],[FirstName]]&amp;" "&amp;Table1[[#This Row],[LastName]]</f>
        <v>Genevieve Boucaud</v>
      </c>
      <c r="E144" s="18" t="s">
        <v>33</v>
      </c>
      <c r="F144" s="20">
        <v>25689</v>
      </c>
      <c r="G144" s="18">
        <f ca="1">DATEDIF(Table1[[#This Row],[BirthDate]],TODAY(),"Y")</f>
        <v>54</v>
      </c>
      <c r="H144" s="18" t="str">
        <f ca="1">VLOOKUP(Table1[[#This Row],[Age]],AgeGroup,2,TRUE)</f>
        <v>46-55</v>
      </c>
      <c r="I144" s="18" t="s">
        <v>24</v>
      </c>
      <c r="J144" s="18" t="s">
        <v>1570</v>
      </c>
      <c r="K144" s="18" t="s">
        <v>36</v>
      </c>
      <c r="L144" s="18" t="s">
        <v>36</v>
      </c>
      <c r="M144" s="18" t="s">
        <v>1571</v>
      </c>
      <c r="N144" s="20">
        <v>41883</v>
      </c>
      <c r="O144" s="19">
        <f ca="1">DATEDIF(Table1[[#This Row],[DateHired]],TODAY(),"M")/12</f>
        <v>10.5</v>
      </c>
      <c r="P144" s="18" t="s">
        <v>26</v>
      </c>
      <c r="Q144" s="18" t="s">
        <v>27</v>
      </c>
      <c r="R144" s="18" t="s">
        <v>315</v>
      </c>
      <c r="S144" s="18" t="s">
        <v>316</v>
      </c>
    </row>
    <row r="145" spans="1:19" ht="15" customHeight="1">
      <c r="A145" s="18">
        <v>131222</v>
      </c>
      <c r="B145" s="18" t="s">
        <v>569</v>
      </c>
      <c r="C145" s="18" t="s">
        <v>570</v>
      </c>
      <c r="D145" s="18" t="str">
        <f>Table1[[#This Row],[FirstName]]&amp;" "&amp;Table1[[#This Row],[LastName]]</f>
        <v>Kamla Sambrano</v>
      </c>
      <c r="E145" s="18" t="s">
        <v>33</v>
      </c>
      <c r="F145" s="20">
        <v>24425</v>
      </c>
      <c r="G145" s="18">
        <f ca="1">DATEDIF(Table1[[#This Row],[BirthDate]],TODAY(),"Y")</f>
        <v>58</v>
      </c>
      <c r="H145" s="18" t="str">
        <f ca="1">VLOOKUP(Table1[[#This Row],[Age]],AgeGroup,2,TRUE)</f>
        <v>56-65</v>
      </c>
      <c r="I145" s="18" t="s">
        <v>24</v>
      </c>
      <c r="J145" s="18" t="s">
        <v>535</v>
      </c>
      <c r="K145" s="18" t="s">
        <v>36</v>
      </c>
      <c r="L145" s="18" t="s">
        <v>36</v>
      </c>
      <c r="M145" s="18" t="s">
        <v>129</v>
      </c>
      <c r="N145" s="20">
        <v>44201</v>
      </c>
      <c r="O145" s="19">
        <f ca="1">DATEDIF(Table1[[#This Row],[DateHired]],TODAY(),"M")/12</f>
        <v>4.166666666666667</v>
      </c>
      <c r="P145" s="18" t="s">
        <v>26</v>
      </c>
      <c r="Q145" s="18" t="s">
        <v>358</v>
      </c>
      <c r="R145" s="18" t="s">
        <v>539</v>
      </c>
      <c r="S145" s="18" t="s">
        <v>316</v>
      </c>
    </row>
    <row r="146" spans="1:19" ht="15" customHeight="1">
      <c r="A146" s="18">
        <v>110932</v>
      </c>
      <c r="B146" s="18" t="s">
        <v>532</v>
      </c>
      <c r="C146" s="18" t="s">
        <v>533</v>
      </c>
      <c r="D146" s="18" t="str">
        <f>Table1[[#This Row],[FirstName]]&amp;" "&amp;Table1[[#This Row],[LastName]]</f>
        <v>Paula Valley-Thom</v>
      </c>
      <c r="E146" s="18" t="s">
        <v>33</v>
      </c>
      <c r="F146" s="20">
        <v>26572</v>
      </c>
      <c r="G146" s="18">
        <f ca="1">DATEDIF(Table1[[#This Row],[BirthDate]],TODAY(),"Y")</f>
        <v>52</v>
      </c>
      <c r="H146" s="18" t="str">
        <f ca="1">VLOOKUP(Table1[[#This Row],[Age]],AgeGroup,2,TRUE)</f>
        <v>46-55</v>
      </c>
      <c r="I146" s="18" t="s">
        <v>24</v>
      </c>
      <c r="J146" s="18" t="s">
        <v>535</v>
      </c>
      <c r="K146" s="18" t="s">
        <v>36</v>
      </c>
      <c r="L146" s="18" t="s">
        <v>36</v>
      </c>
      <c r="M146" s="18" t="s">
        <v>129</v>
      </c>
      <c r="N146" s="20">
        <v>41974</v>
      </c>
      <c r="O146" s="19">
        <f ca="1">DATEDIF(Table1[[#This Row],[DateHired]],TODAY(),"M")/12</f>
        <v>10.25</v>
      </c>
      <c r="P146" s="18" t="s">
        <v>26</v>
      </c>
      <c r="Q146" s="18" t="s">
        <v>358</v>
      </c>
      <c r="R146" s="18" t="s">
        <v>377</v>
      </c>
      <c r="S146" s="18" t="s">
        <v>316</v>
      </c>
    </row>
    <row r="147" spans="1:19" ht="15" customHeight="1">
      <c r="A147" s="18">
        <v>131388</v>
      </c>
      <c r="B147" s="18" t="s">
        <v>1572</v>
      </c>
      <c r="C147" s="18" t="s">
        <v>881</v>
      </c>
      <c r="D147" s="18" t="str">
        <f>Table1[[#This Row],[FirstName]]&amp;" "&amp;Table1[[#This Row],[LastName]]</f>
        <v>Fenella Ruiz</v>
      </c>
      <c r="E147" s="18" t="s">
        <v>33</v>
      </c>
      <c r="F147" s="20">
        <v>29871</v>
      </c>
      <c r="G147" s="18">
        <f ca="1">DATEDIF(Table1[[#This Row],[BirthDate]],TODAY(),"Y")</f>
        <v>43</v>
      </c>
      <c r="H147" s="18" t="str">
        <f ca="1">VLOOKUP(Table1[[#This Row],[Age]],AgeGroup,2,TRUE)</f>
        <v>36-45</v>
      </c>
      <c r="I147" s="18" t="s">
        <v>24</v>
      </c>
      <c r="J147" s="18" t="s">
        <v>352</v>
      </c>
      <c r="K147" s="18" t="s">
        <v>36</v>
      </c>
      <c r="L147" s="18" t="s">
        <v>36</v>
      </c>
      <c r="M147" s="18" t="s">
        <v>129</v>
      </c>
      <c r="N147" s="20">
        <v>45170</v>
      </c>
      <c r="O147" s="19">
        <f ca="1">DATEDIF(Table1[[#This Row],[DateHired]],TODAY(),"M")/12</f>
        <v>1.5</v>
      </c>
      <c r="P147" s="18" t="s">
        <v>26</v>
      </c>
      <c r="Q147" s="18" t="s">
        <v>27</v>
      </c>
      <c r="R147" s="18" t="s">
        <v>539</v>
      </c>
      <c r="S147" s="18" t="s">
        <v>316</v>
      </c>
    </row>
    <row r="148" spans="1:19" ht="15" customHeight="1">
      <c r="A148" s="18">
        <v>131264</v>
      </c>
      <c r="B148" s="18" t="s">
        <v>349</v>
      </c>
      <c r="C148" s="18" t="s">
        <v>350</v>
      </c>
      <c r="D148" s="18" t="str">
        <f>Table1[[#This Row],[FirstName]]&amp;" "&amp;Table1[[#This Row],[LastName]]</f>
        <v>Karen Swan</v>
      </c>
      <c r="E148" s="18" t="s">
        <v>33</v>
      </c>
      <c r="F148" s="20">
        <v>26596</v>
      </c>
      <c r="G148" s="18">
        <f ca="1">DATEDIF(Table1[[#This Row],[BirthDate]],TODAY(),"Y")</f>
        <v>52</v>
      </c>
      <c r="H148" s="18" t="str">
        <f ca="1">VLOOKUP(Table1[[#This Row],[Age]],AgeGroup,2,TRUE)</f>
        <v>46-55</v>
      </c>
      <c r="I148" s="18" t="s">
        <v>24</v>
      </c>
      <c r="J148" s="18" t="s">
        <v>352</v>
      </c>
      <c r="K148" s="18" t="s">
        <v>36</v>
      </c>
      <c r="L148" s="18" t="s">
        <v>36</v>
      </c>
      <c r="M148" s="18" t="s">
        <v>129</v>
      </c>
      <c r="N148" s="20">
        <v>44497</v>
      </c>
      <c r="O148" s="19">
        <f ca="1">DATEDIF(Table1[[#This Row],[DateHired]],TODAY(),"M")/12</f>
        <v>3.3333333333333335</v>
      </c>
      <c r="P148" s="18" t="s">
        <v>348</v>
      </c>
      <c r="Q148" s="18" t="s">
        <v>27</v>
      </c>
      <c r="R148" s="18" t="s">
        <v>315</v>
      </c>
      <c r="S148" s="18" t="s">
        <v>316</v>
      </c>
    </row>
    <row r="149" spans="1:19" ht="15" customHeight="1">
      <c r="A149" s="18">
        <v>131263</v>
      </c>
      <c r="B149" s="18" t="s">
        <v>474</v>
      </c>
      <c r="C149" s="18" t="s">
        <v>1573</v>
      </c>
      <c r="D149" s="18" t="str">
        <f>Table1[[#This Row],[FirstName]]&amp;" "&amp;Table1[[#This Row],[LastName]]</f>
        <v>Sidatha Blandin</v>
      </c>
      <c r="E149" s="18" t="s">
        <v>33</v>
      </c>
      <c r="F149" s="20">
        <v>28772</v>
      </c>
      <c r="G149" s="18">
        <f ca="1">DATEDIF(Table1[[#This Row],[BirthDate]],TODAY(),"Y")</f>
        <v>46</v>
      </c>
      <c r="H149" s="18" t="str">
        <f ca="1">VLOOKUP(Table1[[#This Row],[Age]],AgeGroup,2,TRUE)</f>
        <v>46-55</v>
      </c>
      <c r="I149" s="18" t="s">
        <v>24</v>
      </c>
      <c r="J149" s="18" t="s">
        <v>352</v>
      </c>
      <c r="K149" s="18" t="s">
        <v>36</v>
      </c>
      <c r="L149" s="18" t="s">
        <v>36</v>
      </c>
      <c r="M149" s="18" t="s">
        <v>129</v>
      </c>
      <c r="N149" s="20">
        <v>44497</v>
      </c>
      <c r="O149" s="19">
        <f ca="1">DATEDIF(Table1[[#This Row],[DateHired]],TODAY(),"M")/12</f>
        <v>3.3333333333333335</v>
      </c>
      <c r="P149" s="18" t="s">
        <v>26</v>
      </c>
      <c r="Q149" s="18" t="s">
        <v>358</v>
      </c>
      <c r="R149" s="18" t="s">
        <v>377</v>
      </c>
      <c r="S149" s="18" t="s">
        <v>316</v>
      </c>
    </row>
    <row r="150" spans="1:19" ht="15" customHeight="1">
      <c r="A150" s="18">
        <v>131200</v>
      </c>
      <c r="B150" s="18" t="s">
        <v>442</v>
      </c>
      <c r="C150" s="18" t="s">
        <v>65</v>
      </c>
      <c r="D150" s="18" t="str">
        <f>Table1[[#This Row],[FirstName]]&amp;" "&amp;Table1[[#This Row],[LastName]]</f>
        <v>Rachel Clarke</v>
      </c>
      <c r="E150" s="18" t="s">
        <v>33</v>
      </c>
      <c r="F150" s="20">
        <v>30414</v>
      </c>
      <c r="G150" s="18">
        <f ca="1">DATEDIF(Table1[[#This Row],[BirthDate]],TODAY(),"Y")</f>
        <v>41</v>
      </c>
      <c r="H150" s="18" t="str">
        <f ca="1">VLOOKUP(Table1[[#This Row],[Age]],AgeGroup,2,TRUE)</f>
        <v>36-45</v>
      </c>
      <c r="I150" s="18" t="s">
        <v>24</v>
      </c>
      <c r="J150" s="18" t="s">
        <v>352</v>
      </c>
      <c r="K150" s="18" t="s">
        <v>36</v>
      </c>
      <c r="L150" s="18" t="s">
        <v>36</v>
      </c>
      <c r="M150" s="18" t="s">
        <v>129</v>
      </c>
      <c r="N150" s="20">
        <v>43909</v>
      </c>
      <c r="O150" s="19">
        <f ca="1">DATEDIF(Table1[[#This Row],[DateHired]],TODAY(),"M")/12</f>
        <v>4.916666666666667</v>
      </c>
      <c r="P150" s="18" t="s">
        <v>26</v>
      </c>
      <c r="Q150" s="18" t="s">
        <v>27</v>
      </c>
      <c r="R150" s="18" t="s">
        <v>377</v>
      </c>
      <c r="S150" s="18" t="s">
        <v>316</v>
      </c>
    </row>
    <row r="151" spans="1:19" ht="15" customHeight="1">
      <c r="A151" s="18">
        <v>131207</v>
      </c>
      <c r="B151" s="18" t="s">
        <v>125</v>
      </c>
      <c r="C151" s="18" t="s">
        <v>126</v>
      </c>
      <c r="D151" s="18" t="str">
        <f>Table1[[#This Row],[FirstName]]&amp;" "&amp;Table1[[#This Row],[LastName]]</f>
        <v>Cabrini Pierre</v>
      </c>
      <c r="E151" s="18" t="s">
        <v>33</v>
      </c>
      <c r="F151" s="20">
        <v>32708</v>
      </c>
      <c r="G151" s="18">
        <f ca="1">DATEDIF(Table1[[#This Row],[BirthDate]],TODAY(),"Y")</f>
        <v>35</v>
      </c>
      <c r="H151" s="18" t="str">
        <f ca="1">VLOOKUP(Table1[[#This Row],[Age]],AgeGroup,2,TRUE)</f>
        <v>26-35</v>
      </c>
      <c r="I151" s="18" t="s">
        <v>24</v>
      </c>
      <c r="J151" s="18" t="s">
        <v>128</v>
      </c>
      <c r="K151" s="18" t="s">
        <v>36</v>
      </c>
      <c r="L151" s="18" t="s">
        <v>36</v>
      </c>
      <c r="M151" s="18" t="s">
        <v>129</v>
      </c>
      <c r="N151" s="20">
        <v>44089</v>
      </c>
      <c r="O151" s="19">
        <f ca="1">DATEDIF(Table1[[#This Row],[DateHired]],TODAY(),"M")/12</f>
        <v>4.416666666666667</v>
      </c>
      <c r="P151" s="18" t="s">
        <v>26</v>
      </c>
      <c r="Q151" s="18" t="s">
        <v>358</v>
      </c>
      <c r="R151" s="18" t="s">
        <v>539</v>
      </c>
      <c r="S151" s="18" t="s">
        <v>316</v>
      </c>
    </row>
    <row r="152" spans="1:19" ht="15" customHeight="1">
      <c r="A152" s="18">
        <v>131096</v>
      </c>
      <c r="B152" s="18" t="s">
        <v>492</v>
      </c>
      <c r="C152" s="18" t="s">
        <v>493</v>
      </c>
      <c r="D152" s="18" t="str">
        <f>Table1[[#This Row],[FirstName]]&amp;" "&amp;Table1[[#This Row],[LastName]]</f>
        <v>Natasha Charles</v>
      </c>
      <c r="E152" s="18" t="s">
        <v>33</v>
      </c>
      <c r="F152" s="20">
        <v>27984</v>
      </c>
      <c r="G152" s="18">
        <f ca="1">DATEDIF(Table1[[#This Row],[BirthDate]],TODAY(),"Y")</f>
        <v>48</v>
      </c>
      <c r="H152" s="18" t="str">
        <f ca="1">VLOOKUP(Table1[[#This Row],[Age]],AgeGroup,2,TRUE)</f>
        <v>46-55</v>
      </c>
      <c r="I152" s="18" t="s">
        <v>24</v>
      </c>
      <c r="J152" s="18" t="s">
        <v>128</v>
      </c>
      <c r="K152" s="18" t="s">
        <v>36</v>
      </c>
      <c r="L152" s="18" t="s">
        <v>36</v>
      </c>
      <c r="M152" s="18" t="s">
        <v>129</v>
      </c>
      <c r="N152" s="20">
        <v>43160</v>
      </c>
      <c r="O152" s="19">
        <f ca="1">DATEDIF(Table1[[#This Row],[DateHired]],TODAY(),"M")/12</f>
        <v>7</v>
      </c>
      <c r="P152" s="18" t="s">
        <v>26</v>
      </c>
      <c r="Q152" s="18" t="s">
        <v>27</v>
      </c>
      <c r="R152" s="18" t="s">
        <v>315</v>
      </c>
      <c r="S152" s="18" t="s">
        <v>316</v>
      </c>
    </row>
    <row r="153" spans="1:19" ht="15" customHeight="1">
      <c r="A153" s="18">
        <v>131056</v>
      </c>
      <c r="B153" s="18" t="s">
        <v>467</v>
      </c>
      <c r="C153" s="18" t="s">
        <v>468</v>
      </c>
      <c r="D153" s="18" t="str">
        <f>Table1[[#This Row],[FirstName]]&amp;" "&amp;Table1[[#This Row],[LastName]]</f>
        <v>Reona Bootkoon</v>
      </c>
      <c r="E153" s="18" t="s">
        <v>33</v>
      </c>
      <c r="F153" s="20">
        <v>29183</v>
      </c>
      <c r="G153" s="18">
        <f ca="1">DATEDIF(Table1[[#This Row],[BirthDate]],TODAY(),"Y")</f>
        <v>45</v>
      </c>
      <c r="H153" s="18" t="str">
        <f ca="1">VLOOKUP(Table1[[#This Row],[Age]],AgeGroup,2,TRUE)</f>
        <v>36-45</v>
      </c>
      <c r="I153" s="18" t="s">
        <v>24</v>
      </c>
      <c r="J153" s="18" t="s">
        <v>128</v>
      </c>
      <c r="K153" s="18" t="s">
        <v>36</v>
      </c>
      <c r="L153" s="18" t="s">
        <v>36</v>
      </c>
      <c r="M153" s="18" t="s">
        <v>129</v>
      </c>
      <c r="N153" s="20">
        <v>42835</v>
      </c>
      <c r="O153" s="19">
        <f ca="1">DATEDIF(Table1[[#This Row],[DateHired]],TODAY(),"M")/12</f>
        <v>7.833333333333333</v>
      </c>
      <c r="P153" s="18" t="s">
        <v>26</v>
      </c>
      <c r="Q153" s="18" t="s">
        <v>27</v>
      </c>
      <c r="R153" s="18" t="s">
        <v>377</v>
      </c>
      <c r="S153" s="18" t="s">
        <v>316</v>
      </c>
    </row>
    <row r="154" spans="1:19" ht="15" customHeight="1">
      <c r="A154" s="18">
        <v>131019</v>
      </c>
      <c r="B154" s="18" t="s">
        <v>410</v>
      </c>
      <c r="C154" s="18" t="s">
        <v>411</v>
      </c>
      <c r="D154" s="18" t="str">
        <f>Table1[[#This Row],[FirstName]]&amp;" "&amp;Table1[[#This Row],[LastName]]</f>
        <v>Rishi Gajadhar</v>
      </c>
      <c r="E154" s="18" t="s">
        <v>22</v>
      </c>
      <c r="F154" s="20">
        <v>31530</v>
      </c>
      <c r="G154" s="18">
        <f ca="1">DATEDIF(Table1[[#This Row],[BirthDate]],TODAY(),"Y")</f>
        <v>38</v>
      </c>
      <c r="H154" s="18" t="str">
        <f ca="1">VLOOKUP(Table1[[#This Row],[Age]],AgeGroup,2,TRUE)</f>
        <v>36-45</v>
      </c>
      <c r="I154" s="18" t="s">
        <v>24</v>
      </c>
      <c r="J154" s="18" t="s">
        <v>128</v>
      </c>
      <c r="K154" s="18" t="s">
        <v>36</v>
      </c>
      <c r="L154" s="18" t="s">
        <v>36</v>
      </c>
      <c r="M154" s="18" t="s">
        <v>129</v>
      </c>
      <c r="N154" s="20">
        <v>42614</v>
      </c>
      <c r="O154" s="19">
        <f ca="1">DATEDIF(Table1[[#This Row],[DateHired]],TODAY(),"M")/12</f>
        <v>8.5</v>
      </c>
      <c r="P154" s="18" t="s">
        <v>26</v>
      </c>
      <c r="Q154" s="18" t="s">
        <v>358</v>
      </c>
      <c r="R154" s="18" t="s">
        <v>315</v>
      </c>
      <c r="S154" s="18" t="s">
        <v>316</v>
      </c>
    </row>
    <row r="155" spans="1:19" ht="15" customHeight="1">
      <c r="A155" s="18">
        <v>110927</v>
      </c>
      <c r="B155" s="18" t="s">
        <v>428</v>
      </c>
      <c r="C155" s="18" t="s">
        <v>429</v>
      </c>
      <c r="D155" s="18" t="str">
        <f>Table1[[#This Row],[FirstName]]&amp;" "&amp;Table1[[#This Row],[LastName]]</f>
        <v>Surendra Ramkissoon</v>
      </c>
      <c r="E155" s="18" t="s">
        <v>22</v>
      </c>
      <c r="F155" s="20">
        <v>30714</v>
      </c>
      <c r="G155" s="18">
        <f ca="1">DATEDIF(Table1[[#This Row],[BirthDate]],TODAY(),"Y")</f>
        <v>41</v>
      </c>
      <c r="H155" s="18" t="str">
        <f ca="1">VLOOKUP(Table1[[#This Row],[Age]],AgeGroup,2,TRUE)</f>
        <v>36-45</v>
      </c>
      <c r="I155" s="18" t="s">
        <v>24</v>
      </c>
      <c r="J155" s="18" t="s">
        <v>128</v>
      </c>
      <c r="K155" s="18" t="s">
        <v>36</v>
      </c>
      <c r="L155" s="18" t="s">
        <v>36</v>
      </c>
      <c r="M155" s="18" t="s">
        <v>129</v>
      </c>
      <c r="N155" s="20">
        <v>41946</v>
      </c>
      <c r="O155" s="19">
        <f ca="1">DATEDIF(Table1[[#This Row],[DateHired]],TODAY(),"M")/12</f>
        <v>10.333333333333334</v>
      </c>
      <c r="P155" s="18" t="s">
        <v>26</v>
      </c>
      <c r="Q155" s="18" t="s">
        <v>27</v>
      </c>
      <c r="R155" s="18" t="s">
        <v>377</v>
      </c>
      <c r="S155" s="18" t="s">
        <v>316</v>
      </c>
    </row>
    <row r="156" spans="1:19" ht="15" customHeight="1">
      <c r="A156" s="18">
        <v>131128</v>
      </c>
      <c r="B156" s="18" t="s">
        <v>424</v>
      </c>
      <c r="C156" s="18" t="s">
        <v>425</v>
      </c>
      <c r="D156" s="18" t="str">
        <f>Table1[[#This Row],[FirstName]]&amp;" "&amp;Table1[[#This Row],[LastName]]</f>
        <v>Crystal Julien</v>
      </c>
      <c r="E156" s="18" t="s">
        <v>33</v>
      </c>
      <c r="F156" s="20">
        <v>31492</v>
      </c>
      <c r="G156" s="18">
        <f ca="1">DATEDIF(Table1[[#This Row],[BirthDate]],TODAY(),"Y")</f>
        <v>38</v>
      </c>
      <c r="H156" s="18" t="str">
        <f ca="1">VLOOKUP(Table1[[#This Row],[Age]],AgeGroup,2,TRUE)</f>
        <v>36-45</v>
      </c>
      <c r="I156" s="18" t="s">
        <v>24</v>
      </c>
      <c r="J156" s="18" t="s">
        <v>427</v>
      </c>
      <c r="K156" s="18" t="s">
        <v>36</v>
      </c>
      <c r="L156" s="18" t="s">
        <v>36</v>
      </c>
      <c r="M156" s="18" t="s">
        <v>129</v>
      </c>
      <c r="N156" s="20">
        <v>43466</v>
      </c>
      <c r="O156" s="19">
        <f ca="1">DATEDIF(Table1[[#This Row],[DateHired]],TODAY(),"M")/12</f>
        <v>6.166666666666667</v>
      </c>
      <c r="P156" s="18" t="s">
        <v>26</v>
      </c>
      <c r="Q156" s="18" t="s">
        <v>27</v>
      </c>
      <c r="R156" s="18" t="s">
        <v>377</v>
      </c>
      <c r="S156" s="18" t="s">
        <v>316</v>
      </c>
    </row>
    <row r="157" spans="1:19" ht="15" customHeight="1">
      <c r="A157" s="18">
        <v>131387</v>
      </c>
      <c r="B157" s="18" t="s">
        <v>1574</v>
      </c>
      <c r="C157" s="18" t="s">
        <v>840</v>
      </c>
      <c r="D157" s="18" t="str">
        <f>Table1[[#This Row],[FirstName]]&amp;" "&amp;Table1[[#This Row],[LastName]]</f>
        <v>Shakila  John</v>
      </c>
      <c r="E157" s="18" t="s">
        <v>33</v>
      </c>
      <c r="F157" s="20">
        <v>35325</v>
      </c>
      <c r="G157" s="18">
        <f ca="1">DATEDIF(Table1[[#This Row],[BirthDate]],TODAY(),"Y")</f>
        <v>28</v>
      </c>
      <c r="H157" s="18" t="str">
        <f ca="1">VLOOKUP(Table1[[#This Row],[Age]],AgeGroup,2,TRUE)</f>
        <v>26-35</v>
      </c>
      <c r="I157" s="18" t="s">
        <v>24</v>
      </c>
      <c r="J157" s="18" t="s">
        <v>102</v>
      </c>
      <c r="K157" s="18" t="s">
        <v>36</v>
      </c>
      <c r="L157" s="18" t="s">
        <v>36</v>
      </c>
      <c r="M157" s="18" t="s">
        <v>454</v>
      </c>
      <c r="N157" s="20">
        <v>45170</v>
      </c>
      <c r="O157" s="19">
        <f ca="1">DATEDIF(Table1[[#This Row],[DateHired]],TODAY(),"M")/12</f>
        <v>1.5</v>
      </c>
      <c r="P157" s="18" t="s">
        <v>26</v>
      </c>
      <c r="Q157" s="18" t="s">
        <v>27</v>
      </c>
      <c r="R157" s="18" t="s">
        <v>315</v>
      </c>
      <c r="S157" s="18" t="s">
        <v>316</v>
      </c>
    </row>
    <row r="158" spans="1:19" ht="15" customHeight="1">
      <c r="A158" s="18">
        <v>131154</v>
      </c>
      <c r="B158" s="18" t="s">
        <v>505</v>
      </c>
      <c r="C158" s="18" t="s">
        <v>220</v>
      </c>
      <c r="D158" s="18" t="str">
        <f>Table1[[#This Row],[FirstName]]&amp;" "&amp;Table1[[#This Row],[LastName]]</f>
        <v>Leeanna Alexander</v>
      </c>
      <c r="E158" s="18" t="s">
        <v>33</v>
      </c>
      <c r="F158" s="20">
        <v>27465</v>
      </c>
      <c r="G158" s="18">
        <f ca="1">DATEDIF(Table1[[#This Row],[BirthDate]],TODAY(),"Y")</f>
        <v>49</v>
      </c>
      <c r="H158" s="18" t="str">
        <f ca="1">VLOOKUP(Table1[[#This Row],[Age]],AgeGroup,2,TRUE)</f>
        <v>46-55</v>
      </c>
      <c r="I158" s="18" t="s">
        <v>24</v>
      </c>
      <c r="J158" s="18" t="s">
        <v>102</v>
      </c>
      <c r="K158" s="18" t="s">
        <v>36</v>
      </c>
      <c r="L158" s="18" t="s">
        <v>36</v>
      </c>
      <c r="M158" s="18" t="s">
        <v>362</v>
      </c>
      <c r="N158" s="20">
        <v>43605</v>
      </c>
      <c r="O158" s="19">
        <f ca="1">DATEDIF(Table1[[#This Row],[DateHired]],TODAY(),"M")/12</f>
        <v>5.75</v>
      </c>
      <c r="P158" s="18" t="s">
        <v>26</v>
      </c>
      <c r="Q158" s="18" t="s">
        <v>358</v>
      </c>
      <c r="R158" s="18" t="s">
        <v>315</v>
      </c>
      <c r="S158" s="18" t="s">
        <v>316</v>
      </c>
    </row>
    <row r="159" spans="1:19" ht="15" customHeight="1">
      <c r="A159" s="18">
        <v>131089</v>
      </c>
      <c r="B159" s="18" t="s">
        <v>665</v>
      </c>
      <c r="C159" s="18" t="s">
        <v>666</v>
      </c>
      <c r="D159" s="18" t="str">
        <f>Table1[[#This Row],[FirstName]]&amp;" "&amp;Table1[[#This Row],[LastName]]</f>
        <v>Boyd Gibson</v>
      </c>
      <c r="E159" s="18" t="s">
        <v>22</v>
      </c>
      <c r="F159" s="20">
        <v>19329</v>
      </c>
      <c r="G159" s="18">
        <f ca="1">DATEDIF(Table1[[#This Row],[BirthDate]],TODAY(),"Y")</f>
        <v>72</v>
      </c>
      <c r="H159" s="18" t="str">
        <f ca="1">VLOOKUP(Table1[[#This Row],[Age]],AgeGroup,2,TRUE)</f>
        <v>66-85</v>
      </c>
      <c r="I159" s="18" t="s">
        <v>24</v>
      </c>
      <c r="J159" s="18" t="s">
        <v>102</v>
      </c>
      <c r="K159" s="18" t="s">
        <v>36</v>
      </c>
      <c r="L159" s="18" t="s">
        <v>36</v>
      </c>
      <c r="M159" s="18" t="s">
        <v>334</v>
      </c>
      <c r="N159" s="20">
        <v>43009</v>
      </c>
      <c r="O159" s="19">
        <f ca="1">DATEDIF(Table1[[#This Row],[DateHired]],TODAY(),"M")/12</f>
        <v>7.416666666666667</v>
      </c>
      <c r="P159" s="18" t="s">
        <v>664</v>
      </c>
      <c r="Q159" s="18" t="s">
        <v>358</v>
      </c>
      <c r="R159" s="18" t="s">
        <v>315</v>
      </c>
      <c r="S159" s="18" t="s">
        <v>316</v>
      </c>
    </row>
    <row r="160" spans="1:19" ht="15" customHeight="1">
      <c r="A160" s="18">
        <v>100490</v>
      </c>
      <c r="B160" s="18" t="s">
        <v>439</v>
      </c>
      <c r="C160" s="18" t="s">
        <v>440</v>
      </c>
      <c r="D160" s="18" t="str">
        <f>Table1[[#This Row],[FirstName]]&amp;" "&amp;Table1[[#This Row],[LastName]]</f>
        <v>Joel Mitchell</v>
      </c>
      <c r="E160" s="18" t="s">
        <v>22</v>
      </c>
      <c r="F160" s="20">
        <v>30944</v>
      </c>
      <c r="G160" s="18">
        <f ca="1">DATEDIF(Table1[[#This Row],[BirthDate]],TODAY(),"Y")</f>
        <v>40</v>
      </c>
      <c r="H160" s="18" t="str">
        <f ca="1">VLOOKUP(Table1[[#This Row],[Age]],AgeGroup,2,TRUE)</f>
        <v>36-45</v>
      </c>
      <c r="I160" s="18" t="s">
        <v>24</v>
      </c>
      <c r="J160" s="18" t="s">
        <v>102</v>
      </c>
      <c r="K160" s="18" t="s">
        <v>36</v>
      </c>
      <c r="L160" s="18" t="s">
        <v>36</v>
      </c>
      <c r="M160" s="18" t="s">
        <v>325</v>
      </c>
      <c r="N160" s="20">
        <v>40182</v>
      </c>
      <c r="O160" s="19">
        <f ca="1">DATEDIF(Table1[[#This Row],[DateHired]],TODAY(),"M")/12</f>
        <v>15.166666666666666</v>
      </c>
      <c r="P160" s="18" t="s">
        <v>26</v>
      </c>
      <c r="Q160" s="18" t="s">
        <v>27</v>
      </c>
      <c r="R160" s="18" t="s">
        <v>539</v>
      </c>
      <c r="S160" s="18" t="s">
        <v>316</v>
      </c>
    </row>
    <row r="161" spans="1:19" ht="15" customHeight="1">
      <c r="A161" s="18">
        <v>131209</v>
      </c>
      <c r="B161" s="18" t="s">
        <v>477</v>
      </c>
      <c r="C161" s="18" t="s">
        <v>478</v>
      </c>
      <c r="D161" s="18" t="str">
        <f>Table1[[#This Row],[FirstName]]&amp;" "&amp;Table1[[#This Row],[LastName]]</f>
        <v>Sally Deosingh</v>
      </c>
      <c r="E161" s="18" t="s">
        <v>33</v>
      </c>
      <c r="F161" s="20">
        <v>28673</v>
      </c>
      <c r="G161" s="18">
        <f ca="1">DATEDIF(Table1[[#This Row],[BirthDate]],TODAY(),"Y")</f>
        <v>46</v>
      </c>
      <c r="H161" s="18" t="str">
        <f ca="1">VLOOKUP(Table1[[#This Row],[Age]],AgeGroup,2,TRUE)</f>
        <v>46-55</v>
      </c>
      <c r="I161" s="18" t="s">
        <v>24</v>
      </c>
      <c r="J161" s="18" t="s">
        <v>102</v>
      </c>
      <c r="K161" s="18" t="s">
        <v>36</v>
      </c>
      <c r="L161" s="18" t="s">
        <v>36</v>
      </c>
      <c r="M161" s="18" t="s">
        <v>50</v>
      </c>
      <c r="N161" s="20">
        <v>44095</v>
      </c>
      <c r="O161" s="19">
        <f ca="1">DATEDIF(Table1[[#This Row],[DateHired]],TODAY(),"M")/12</f>
        <v>4.416666666666667</v>
      </c>
      <c r="P161" s="18" t="s">
        <v>26</v>
      </c>
      <c r="Q161" s="18" t="s">
        <v>336</v>
      </c>
      <c r="R161" s="18" t="s">
        <v>377</v>
      </c>
      <c r="S161" s="18" t="s">
        <v>316</v>
      </c>
    </row>
    <row r="162" spans="1:19" ht="15" customHeight="1">
      <c r="A162" s="18">
        <v>131111</v>
      </c>
      <c r="B162" s="18" t="s">
        <v>406</v>
      </c>
      <c r="C162" s="18" t="s">
        <v>407</v>
      </c>
      <c r="D162" s="18" t="str">
        <f>Table1[[#This Row],[FirstName]]&amp;" "&amp;Table1[[#This Row],[LastName]]</f>
        <v>Fayola St. Bernard</v>
      </c>
      <c r="E162" s="18" t="s">
        <v>33</v>
      </c>
      <c r="F162" s="20">
        <v>31370</v>
      </c>
      <c r="G162" s="18">
        <f ca="1">DATEDIF(Table1[[#This Row],[BirthDate]],TODAY(),"Y")</f>
        <v>39</v>
      </c>
      <c r="H162" s="18" t="str">
        <f ca="1">VLOOKUP(Table1[[#This Row],[Age]],AgeGroup,2,TRUE)</f>
        <v>36-45</v>
      </c>
      <c r="I162" s="18" t="s">
        <v>24</v>
      </c>
      <c r="J162" s="18" t="s">
        <v>1575</v>
      </c>
      <c r="K162" s="18" t="s">
        <v>36</v>
      </c>
      <c r="L162" s="18" t="s">
        <v>36</v>
      </c>
      <c r="M162" s="18" t="s">
        <v>325</v>
      </c>
      <c r="N162" s="20">
        <v>43355</v>
      </c>
      <c r="O162" s="19">
        <f ca="1">DATEDIF(Table1[[#This Row],[DateHired]],TODAY(),"M")/12</f>
        <v>6.416666666666667</v>
      </c>
      <c r="P162" s="18" t="s">
        <v>26</v>
      </c>
      <c r="Q162" s="18" t="s">
        <v>27</v>
      </c>
      <c r="R162" s="18" t="s">
        <v>377</v>
      </c>
      <c r="S162" s="18" t="s">
        <v>316</v>
      </c>
    </row>
    <row r="163" spans="1:19" ht="15" customHeight="1">
      <c r="A163" s="18">
        <v>100552</v>
      </c>
      <c r="B163" s="18" t="s">
        <v>631</v>
      </c>
      <c r="C163" s="18" t="s">
        <v>632</v>
      </c>
      <c r="D163" s="18" t="str">
        <f>Table1[[#This Row],[FirstName]]&amp;" "&amp;Table1[[#This Row],[LastName]]</f>
        <v>Madeline Trotman</v>
      </c>
      <c r="E163" s="18" t="s">
        <v>33</v>
      </c>
      <c r="F163" s="20">
        <v>22213</v>
      </c>
      <c r="G163" s="18">
        <f ca="1">DATEDIF(Table1[[#This Row],[BirthDate]],TODAY(),"Y")</f>
        <v>64</v>
      </c>
      <c r="H163" s="18" t="str">
        <f ca="1">VLOOKUP(Table1[[#This Row],[Age]],AgeGroup,2,TRUE)</f>
        <v>56-65</v>
      </c>
      <c r="I163" s="18" t="s">
        <v>24</v>
      </c>
      <c r="J163" s="18" t="s">
        <v>112</v>
      </c>
      <c r="K163" s="18" t="s">
        <v>36</v>
      </c>
      <c r="L163" s="18" t="s">
        <v>36</v>
      </c>
      <c r="M163" s="18" t="s">
        <v>74</v>
      </c>
      <c r="N163" s="20">
        <v>40422</v>
      </c>
      <c r="O163" s="19">
        <f ca="1">DATEDIF(Table1[[#This Row],[DateHired]],TODAY(),"M")/12</f>
        <v>14.5</v>
      </c>
      <c r="P163" s="18" t="s">
        <v>26</v>
      </c>
      <c r="Q163" s="18" t="s">
        <v>27</v>
      </c>
      <c r="R163" s="18" t="s">
        <v>634</v>
      </c>
      <c r="S163" s="18" t="s">
        <v>316</v>
      </c>
    </row>
    <row r="164" spans="1:19" ht="15" customHeight="1">
      <c r="A164" s="18">
        <v>131103</v>
      </c>
      <c r="B164" s="18" t="s">
        <v>448</v>
      </c>
      <c r="C164" s="18" t="s">
        <v>449</v>
      </c>
      <c r="D164" s="18" t="str">
        <f>Table1[[#This Row],[FirstName]]&amp;" "&amp;Table1[[#This Row],[LastName]]</f>
        <v>Jason Ramcharan</v>
      </c>
      <c r="E164" s="18" t="s">
        <v>22</v>
      </c>
      <c r="F164" s="20">
        <v>29676</v>
      </c>
      <c r="G164" s="18">
        <f ca="1">DATEDIF(Table1[[#This Row],[BirthDate]],TODAY(),"Y")</f>
        <v>43</v>
      </c>
      <c r="H164" s="18" t="str">
        <f ca="1">VLOOKUP(Table1[[#This Row],[Age]],AgeGroup,2,TRUE)</f>
        <v>36-45</v>
      </c>
      <c r="I164" s="18" t="s">
        <v>24</v>
      </c>
      <c r="J164" s="18" t="s">
        <v>419</v>
      </c>
      <c r="K164" s="18" t="s">
        <v>36</v>
      </c>
      <c r="L164" s="18" t="s">
        <v>36</v>
      </c>
      <c r="M164" s="18" t="s">
        <v>129</v>
      </c>
      <c r="N164" s="20">
        <v>43191</v>
      </c>
      <c r="O164" s="19">
        <f ca="1">DATEDIF(Table1[[#This Row],[DateHired]],TODAY(),"M")/12</f>
        <v>6.916666666666667</v>
      </c>
      <c r="P164" s="18" t="s">
        <v>26</v>
      </c>
      <c r="Q164" s="18" t="s">
        <v>27</v>
      </c>
      <c r="R164" s="18" t="s">
        <v>315</v>
      </c>
      <c r="S164" s="18" t="s">
        <v>316</v>
      </c>
    </row>
    <row r="165" spans="1:19" ht="15" customHeight="1">
      <c r="A165" s="18">
        <v>110928</v>
      </c>
      <c r="B165" s="18" t="s">
        <v>416</v>
      </c>
      <c r="C165" s="18" t="s">
        <v>417</v>
      </c>
      <c r="D165" s="18" t="str">
        <f>Table1[[#This Row],[FirstName]]&amp;" "&amp;Table1[[#This Row],[LastName]]</f>
        <v>Sasha Samaroo</v>
      </c>
      <c r="E165" s="18" t="s">
        <v>33</v>
      </c>
      <c r="F165" s="20">
        <v>31498</v>
      </c>
      <c r="G165" s="18">
        <f ca="1">DATEDIF(Table1[[#This Row],[BirthDate]],TODAY(),"Y")</f>
        <v>38</v>
      </c>
      <c r="H165" s="18" t="str">
        <f ca="1">VLOOKUP(Table1[[#This Row],[Age]],AgeGroup,2,TRUE)</f>
        <v>36-45</v>
      </c>
      <c r="I165" s="18" t="s">
        <v>24</v>
      </c>
      <c r="J165" s="18" t="s">
        <v>419</v>
      </c>
      <c r="K165" s="18" t="s">
        <v>36</v>
      </c>
      <c r="L165" s="18" t="s">
        <v>36</v>
      </c>
      <c r="M165" s="18" t="s">
        <v>129</v>
      </c>
      <c r="N165" s="20">
        <v>41960</v>
      </c>
      <c r="O165" s="19">
        <f ca="1">DATEDIF(Table1[[#This Row],[DateHired]],TODAY(),"M")/12</f>
        <v>10.25</v>
      </c>
      <c r="P165" s="18" t="s">
        <v>26</v>
      </c>
      <c r="Q165" s="18" t="s">
        <v>27</v>
      </c>
      <c r="R165" s="18" t="s">
        <v>377</v>
      </c>
      <c r="S165" s="18" t="s">
        <v>316</v>
      </c>
    </row>
    <row r="166" spans="1:19" ht="15" customHeight="1">
      <c r="A166" s="18">
        <v>100718</v>
      </c>
      <c r="B166" s="18" t="s">
        <v>455</v>
      </c>
      <c r="C166" s="18" t="s">
        <v>117</v>
      </c>
      <c r="D166" s="18" t="str">
        <f>Table1[[#This Row],[FirstName]]&amp;" "&amp;Table1[[#This Row],[LastName]]</f>
        <v>Adana Adams</v>
      </c>
      <c r="E166" s="18" t="s">
        <v>33</v>
      </c>
      <c r="F166" s="20">
        <v>29802</v>
      </c>
      <c r="G166" s="18">
        <f ca="1">DATEDIF(Table1[[#This Row],[BirthDate]],TODAY(),"Y")</f>
        <v>43</v>
      </c>
      <c r="H166" s="18" t="str">
        <f ca="1">VLOOKUP(Table1[[#This Row],[Age]],AgeGroup,2,TRUE)</f>
        <v>36-45</v>
      </c>
      <c r="I166" s="18" t="s">
        <v>24</v>
      </c>
      <c r="J166" s="18" t="s">
        <v>419</v>
      </c>
      <c r="K166" s="18" t="s">
        <v>36</v>
      </c>
      <c r="L166" s="18" t="s">
        <v>36</v>
      </c>
      <c r="M166" s="18" t="s">
        <v>129</v>
      </c>
      <c r="N166" s="20">
        <v>41512</v>
      </c>
      <c r="O166" s="19">
        <f ca="1">DATEDIF(Table1[[#This Row],[DateHired]],TODAY(),"M")/12</f>
        <v>11.5</v>
      </c>
      <c r="P166" s="18" t="s">
        <v>26</v>
      </c>
      <c r="Q166" s="18" t="s">
        <v>27</v>
      </c>
      <c r="R166" s="18" t="s">
        <v>434</v>
      </c>
      <c r="S166" s="18" t="s">
        <v>316</v>
      </c>
    </row>
    <row r="167" spans="1:19" ht="15" customHeight="1">
      <c r="A167" s="18">
        <v>100710</v>
      </c>
      <c r="B167" s="18" t="s">
        <v>701</v>
      </c>
      <c r="C167" s="18" t="s">
        <v>697</v>
      </c>
      <c r="D167" s="18" t="str">
        <f>Table1[[#This Row],[FirstName]]&amp;" "&amp;Table1[[#This Row],[LastName]]</f>
        <v>Kimarah Reefe</v>
      </c>
      <c r="E167" s="18" t="s">
        <v>33</v>
      </c>
      <c r="F167" s="20">
        <v>32313</v>
      </c>
      <c r="G167" s="18">
        <f ca="1">DATEDIF(Table1[[#This Row],[BirthDate]],TODAY(),"Y")</f>
        <v>36</v>
      </c>
      <c r="H167" s="18" t="str">
        <f ca="1">VLOOKUP(Table1[[#This Row],[Age]],AgeGroup,2,TRUE)</f>
        <v>36-45</v>
      </c>
      <c r="I167" s="18" t="s">
        <v>24</v>
      </c>
      <c r="J167" s="18" t="s">
        <v>703</v>
      </c>
      <c r="K167" s="18" t="s">
        <v>24</v>
      </c>
      <c r="L167" s="18" t="s">
        <v>36</v>
      </c>
      <c r="M167" s="18" t="s">
        <v>454</v>
      </c>
      <c r="N167" s="20">
        <v>41498</v>
      </c>
      <c r="O167" s="19">
        <f ca="1">DATEDIF(Table1[[#This Row],[DateHired]],TODAY(),"M")/12</f>
        <v>11.5</v>
      </c>
      <c r="P167" s="18" t="s">
        <v>700</v>
      </c>
      <c r="Q167" s="18" t="s">
        <v>27</v>
      </c>
      <c r="R167" s="18" t="s">
        <v>315</v>
      </c>
      <c r="S167" s="18" t="s">
        <v>674</v>
      </c>
    </row>
    <row r="168" spans="1:19" ht="15" customHeight="1">
      <c r="A168" s="18">
        <v>131335</v>
      </c>
      <c r="B168" s="18" t="s">
        <v>942</v>
      </c>
      <c r="C168" s="18" t="s">
        <v>126</v>
      </c>
      <c r="D168" s="18" t="str">
        <f>Table1[[#This Row],[FirstName]]&amp;" "&amp;Table1[[#This Row],[LastName]]</f>
        <v>Seanylle Pierre</v>
      </c>
      <c r="E168" s="18" t="s">
        <v>33</v>
      </c>
      <c r="F168" s="20">
        <v>33789</v>
      </c>
      <c r="G168" s="18">
        <f ca="1">DATEDIF(Table1[[#This Row],[BirthDate]],TODAY(),"Y")</f>
        <v>32</v>
      </c>
      <c r="H168" s="18" t="str">
        <f ca="1">VLOOKUP(Table1[[#This Row],[Age]],AgeGroup,2,TRUE)</f>
        <v>26-35</v>
      </c>
      <c r="I168" s="18" t="s">
        <v>24</v>
      </c>
      <c r="J168" s="18" t="s">
        <v>543</v>
      </c>
      <c r="K168" s="18" t="s">
        <v>36</v>
      </c>
      <c r="L168" s="18" t="s">
        <v>36</v>
      </c>
      <c r="M168" s="18" t="s">
        <v>944</v>
      </c>
      <c r="N168" s="20">
        <v>44927</v>
      </c>
      <c r="O168" s="19">
        <f ca="1">DATEDIF(Table1[[#This Row],[DateHired]],TODAY(),"M")/12</f>
        <v>2.1666666666666665</v>
      </c>
      <c r="P168" s="18" t="s">
        <v>26</v>
      </c>
      <c r="Q168" s="18" t="s">
        <v>27</v>
      </c>
      <c r="R168" s="18" t="s">
        <v>315</v>
      </c>
      <c r="S168" s="18" t="s">
        <v>674</v>
      </c>
    </row>
    <row r="169" spans="1:19" ht="15" customHeight="1">
      <c r="A169" s="18">
        <v>758016</v>
      </c>
      <c r="B169" s="18" t="s">
        <v>877</v>
      </c>
      <c r="C169" s="18" t="s">
        <v>878</v>
      </c>
      <c r="D169" s="18" t="str">
        <f>Table1[[#This Row],[FirstName]]&amp;" "&amp;Table1[[#This Row],[LastName]]</f>
        <v>Britney Gassie</v>
      </c>
      <c r="E169" s="18" t="s">
        <v>33</v>
      </c>
      <c r="F169" s="20">
        <v>37043</v>
      </c>
      <c r="G169" s="18">
        <f ca="1">DATEDIF(Table1[[#This Row],[BirthDate]],TODAY(),"Y")</f>
        <v>23</v>
      </c>
      <c r="H169" s="18" t="str">
        <f ca="1">VLOOKUP(Table1[[#This Row],[Age]],AgeGroup,2,TRUE)</f>
        <v>19-25</v>
      </c>
      <c r="I169" s="18" t="s">
        <v>24</v>
      </c>
      <c r="J169" s="18" t="s">
        <v>543</v>
      </c>
      <c r="K169" s="18" t="s">
        <v>36</v>
      </c>
      <c r="L169" s="18" t="s">
        <v>36</v>
      </c>
      <c r="M169" s="18" t="s">
        <v>817</v>
      </c>
      <c r="N169" s="20">
        <v>44858</v>
      </c>
      <c r="O169" s="19">
        <f ca="1">DATEDIF(Table1[[#This Row],[DateHired]],TODAY(),"M")/12</f>
        <v>2.3333333333333335</v>
      </c>
      <c r="P169" s="18" t="s">
        <v>385</v>
      </c>
      <c r="Q169" s="18" t="s">
        <v>27</v>
      </c>
      <c r="R169" s="18" t="s">
        <v>315</v>
      </c>
      <c r="S169" s="18" t="s">
        <v>674</v>
      </c>
    </row>
    <row r="170" spans="1:19" ht="15" customHeight="1">
      <c r="A170" s="18">
        <v>131285</v>
      </c>
      <c r="B170" s="18" t="s">
        <v>933</v>
      </c>
      <c r="C170" s="18" t="s">
        <v>934</v>
      </c>
      <c r="D170" s="18" t="str">
        <f>Table1[[#This Row],[FirstName]]&amp;" "&amp;Table1[[#This Row],[LastName]]</f>
        <v>Wriclan Timothy</v>
      </c>
      <c r="E170" s="18" t="s">
        <v>22</v>
      </c>
      <c r="F170" s="20">
        <v>34352</v>
      </c>
      <c r="G170" s="18">
        <f ca="1">DATEDIF(Table1[[#This Row],[BirthDate]],TODAY(),"Y")</f>
        <v>31</v>
      </c>
      <c r="H170" s="18" t="str">
        <f ca="1">VLOOKUP(Table1[[#This Row],[Age]],AgeGroup,2,TRUE)</f>
        <v>26-35</v>
      </c>
      <c r="I170" s="18" t="s">
        <v>24</v>
      </c>
      <c r="J170" s="18" t="s">
        <v>543</v>
      </c>
      <c r="K170" s="18" t="s">
        <v>36</v>
      </c>
      <c r="L170" s="18" t="s">
        <v>36</v>
      </c>
      <c r="M170" s="18" t="s">
        <v>50</v>
      </c>
      <c r="N170" s="20">
        <v>44767</v>
      </c>
      <c r="O170" s="19">
        <f ca="1">DATEDIF(Table1[[#This Row],[DateHired]],TODAY(),"M")/12</f>
        <v>2.5833333333333335</v>
      </c>
      <c r="P170" s="18" t="s">
        <v>26</v>
      </c>
      <c r="Q170" s="18" t="s">
        <v>27</v>
      </c>
      <c r="R170" s="18" t="s">
        <v>315</v>
      </c>
      <c r="S170" s="18" t="s">
        <v>674</v>
      </c>
    </row>
    <row r="171" spans="1:19" ht="15" customHeight="1">
      <c r="A171" s="18">
        <v>131284</v>
      </c>
      <c r="B171" s="18" t="s">
        <v>899</v>
      </c>
      <c r="C171" s="18" t="s">
        <v>900</v>
      </c>
      <c r="D171" s="18" t="str">
        <f>Table1[[#This Row],[FirstName]]&amp;" "&amp;Table1[[#This Row],[LastName]]</f>
        <v>Taleeya Baird</v>
      </c>
      <c r="E171" s="18" t="s">
        <v>33</v>
      </c>
      <c r="F171" s="20">
        <v>35948</v>
      </c>
      <c r="G171" s="18">
        <f ca="1">DATEDIF(Table1[[#This Row],[BirthDate]],TODAY(),"Y")</f>
        <v>26</v>
      </c>
      <c r="H171" s="18" t="str">
        <f ca="1">VLOOKUP(Table1[[#This Row],[Age]],AgeGroup,2,TRUE)</f>
        <v>26-35</v>
      </c>
      <c r="I171" s="18" t="s">
        <v>24</v>
      </c>
      <c r="J171" s="18" t="s">
        <v>543</v>
      </c>
      <c r="K171" s="18" t="s">
        <v>36</v>
      </c>
      <c r="L171" s="18" t="s">
        <v>36</v>
      </c>
      <c r="M171" s="18" t="s">
        <v>129</v>
      </c>
      <c r="N171" s="20">
        <v>44761</v>
      </c>
      <c r="O171" s="19">
        <f ca="1">DATEDIF(Table1[[#This Row],[DateHired]],TODAY(),"M")/12</f>
        <v>2.5833333333333335</v>
      </c>
      <c r="P171" s="18" t="s">
        <v>26</v>
      </c>
      <c r="Q171" s="18" t="s">
        <v>27</v>
      </c>
      <c r="R171" s="18" t="s">
        <v>315</v>
      </c>
      <c r="S171" s="18" t="s">
        <v>674</v>
      </c>
    </row>
    <row r="172" spans="1:19" ht="15" customHeight="1">
      <c r="A172" s="18">
        <v>131274</v>
      </c>
      <c r="B172" s="18" t="s">
        <v>975</v>
      </c>
      <c r="C172" s="18" t="s">
        <v>1576</v>
      </c>
      <c r="D172" s="18" t="str">
        <f>Table1[[#This Row],[FirstName]]&amp;" "&amp;Table1[[#This Row],[LastName]]</f>
        <v>Candice Farrier</v>
      </c>
      <c r="E172" s="18" t="s">
        <v>33</v>
      </c>
      <c r="F172" s="20">
        <v>33003</v>
      </c>
      <c r="G172" s="18">
        <f ca="1">DATEDIF(Table1[[#This Row],[BirthDate]],TODAY(),"Y")</f>
        <v>34</v>
      </c>
      <c r="H172" s="18" t="str">
        <f ca="1">VLOOKUP(Table1[[#This Row],[Age]],AgeGroup,2,TRUE)</f>
        <v>26-35</v>
      </c>
      <c r="I172" s="18" t="s">
        <v>24</v>
      </c>
      <c r="J172" s="18" t="s">
        <v>543</v>
      </c>
      <c r="K172" s="18" t="s">
        <v>36</v>
      </c>
      <c r="L172" s="18" t="s">
        <v>36</v>
      </c>
      <c r="M172" s="18" t="s">
        <v>1571</v>
      </c>
      <c r="N172" s="20">
        <v>44701</v>
      </c>
      <c r="O172" s="19">
        <f ca="1">DATEDIF(Table1[[#This Row],[DateHired]],TODAY(),"M")/12</f>
        <v>2.75</v>
      </c>
      <c r="P172" s="18" t="s">
        <v>26</v>
      </c>
      <c r="Q172" s="18" t="s">
        <v>358</v>
      </c>
      <c r="R172" s="18" t="s">
        <v>377</v>
      </c>
      <c r="S172" s="18" t="s">
        <v>674</v>
      </c>
    </row>
    <row r="173" spans="1:19" ht="15" customHeight="1">
      <c r="A173" s="18">
        <v>131260</v>
      </c>
      <c r="B173" s="18" t="s">
        <v>1151</v>
      </c>
      <c r="C173" s="18" t="s">
        <v>1152</v>
      </c>
      <c r="D173" s="18" t="str">
        <f>Table1[[#This Row],[FirstName]]&amp;" "&amp;Table1[[#This Row],[LastName]]</f>
        <v>Dahlia Wade-Bowen</v>
      </c>
      <c r="E173" s="18" t="s">
        <v>33</v>
      </c>
      <c r="F173" s="20">
        <v>27745</v>
      </c>
      <c r="G173" s="18">
        <f ca="1">DATEDIF(Table1[[#This Row],[BirthDate]],TODAY(),"Y")</f>
        <v>49</v>
      </c>
      <c r="H173" s="18" t="str">
        <f ca="1">VLOOKUP(Table1[[#This Row],[Age]],AgeGroup,2,TRUE)</f>
        <v>46-55</v>
      </c>
      <c r="I173" s="18" t="s">
        <v>24</v>
      </c>
      <c r="J173" s="18" t="s">
        <v>543</v>
      </c>
      <c r="K173" s="18" t="s">
        <v>36</v>
      </c>
      <c r="L173" s="18" t="s">
        <v>36</v>
      </c>
      <c r="M173" s="18" t="s">
        <v>593</v>
      </c>
      <c r="N173" s="20">
        <v>44482</v>
      </c>
      <c r="O173" s="19">
        <f ca="1">DATEDIF(Table1[[#This Row],[DateHired]],TODAY(),"M")/12</f>
        <v>3.3333333333333335</v>
      </c>
      <c r="P173" s="18" t="s">
        <v>26</v>
      </c>
      <c r="Q173" s="18" t="s">
        <v>27</v>
      </c>
      <c r="R173" s="18" t="s">
        <v>315</v>
      </c>
      <c r="S173" s="18" t="s">
        <v>674</v>
      </c>
    </row>
    <row r="174" spans="1:19" ht="15" customHeight="1">
      <c r="A174" s="18" t="s">
        <v>1244</v>
      </c>
      <c r="B174" s="18" t="s">
        <v>1245</v>
      </c>
      <c r="C174" s="18" t="s">
        <v>863</v>
      </c>
      <c r="D174" s="18" t="str">
        <f>Table1[[#This Row],[FirstName]]&amp;" "&amp;Table1[[#This Row],[LastName]]</f>
        <v>Dawn Archer</v>
      </c>
      <c r="E174" s="18" t="s">
        <v>33</v>
      </c>
      <c r="F174" s="20">
        <v>25522</v>
      </c>
      <c r="G174" s="18">
        <f ca="1">DATEDIF(Table1[[#This Row],[BirthDate]],TODAY(),"Y")</f>
        <v>55</v>
      </c>
      <c r="H174" s="18" t="str">
        <f ca="1">VLOOKUP(Table1[[#This Row],[Age]],AgeGroup,2,TRUE)</f>
        <v>46-55</v>
      </c>
      <c r="I174" s="18" t="s">
        <v>24</v>
      </c>
      <c r="J174" s="18" t="s">
        <v>543</v>
      </c>
      <c r="K174" s="18" t="s">
        <v>36</v>
      </c>
      <c r="L174" s="18" t="s">
        <v>36</v>
      </c>
      <c r="M174" s="18" t="s">
        <v>1247</v>
      </c>
      <c r="N174" s="20">
        <v>41396</v>
      </c>
      <c r="O174" s="19">
        <f ca="1">DATEDIF(Table1[[#This Row],[DateHired]],TODAY(),"M")/12</f>
        <v>11.833333333333334</v>
      </c>
      <c r="P174" s="18" t="s">
        <v>26</v>
      </c>
      <c r="Q174" s="18" t="s">
        <v>27</v>
      </c>
      <c r="R174" s="18" t="s">
        <v>315</v>
      </c>
      <c r="S174" s="18" t="s">
        <v>674</v>
      </c>
    </row>
    <row r="175" spans="1:19" ht="15" customHeight="1">
      <c r="A175" s="18">
        <v>131367</v>
      </c>
      <c r="B175" s="18" t="s">
        <v>424</v>
      </c>
      <c r="C175" s="18" t="s">
        <v>1577</v>
      </c>
      <c r="D175" s="18" t="str">
        <f>Table1[[#This Row],[FirstName]]&amp;" "&amp;Table1[[#This Row],[LastName]]</f>
        <v>Crystal Mc Ewen-Best</v>
      </c>
      <c r="E175" s="18" t="s">
        <v>33</v>
      </c>
      <c r="F175" s="20">
        <v>30004</v>
      </c>
      <c r="G175" s="18">
        <f ca="1">DATEDIF(Table1[[#This Row],[BirthDate]],TODAY(),"Y")</f>
        <v>43</v>
      </c>
      <c r="H175" s="18" t="str">
        <f ca="1">VLOOKUP(Table1[[#This Row],[Age]],AgeGroup,2,TRUE)</f>
        <v>36-45</v>
      </c>
      <c r="I175" s="18" t="s">
        <v>24</v>
      </c>
      <c r="J175" s="18" t="s">
        <v>543</v>
      </c>
      <c r="K175" s="18" t="s">
        <v>36</v>
      </c>
      <c r="L175" s="18" t="s">
        <v>36</v>
      </c>
      <c r="M175" s="18" t="s">
        <v>1578</v>
      </c>
      <c r="N175" s="20">
        <v>30004</v>
      </c>
      <c r="O175" s="19">
        <f ca="1">DATEDIF(Table1[[#This Row],[DateHired]],TODAY(),"M")/12</f>
        <v>43</v>
      </c>
      <c r="P175" s="18" t="s">
        <v>26</v>
      </c>
      <c r="Q175" s="18" t="s">
        <v>358</v>
      </c>
      <c r="R175" s="18" t="s">
        <v>315</v>
      </c>
      <c r="S175" s="18" t="s">
        <v>674</v>
      </c>
    </row>
    <row r="176" spans="1:19" ht="15" customHeight="1">
      <c r="A176" s="18">
        <v>131177</v>
      </c>
      <c r="B176" s="18" t="s">
        <v>930</v>
      </c>
      <c r="C176" s="18" t="s">
        <v>31</v>
      </c>
      <c r="D176" s="18" t="str">
        <f>Table1[[#This Row],[FirstName]]&amp;" "&amp;Table1[[#This Row],[LastName]]</f>
        <v>Makeda Thomas</v>
      </c>
      <c r="E176" s="18" t="s">
        <v>33</v>
      </c>
      <c r="F176" s="20">
        <v>34430</v>
      </c>
      <c r="G176" s="18">
        <f ca="1">DATEDIF(Table1[[#This Row],[BirthDate]],TODAY(),"Y")</f>
        <v>30</v>
      </c>
      <c r="H176" s="18" t="str">
        <f ca="1">VLOOKUP(Table1[[#This Row],[Age]],AgeGroup,2,TRUE)</f>
        <v>26-35</v>
      </c>
      <c r="I176" s="18" t="s">
        <v>24</v>
      </c>
      <c r="J176" s="18" t="s">
        <v>932</v>
      </c>
      <c r="K176" s="18" t="s">
        <v>36</v>
      </c>
      <c r="L176" s="18" t="s">
        <v>36</v>
      </c>
      <c r="M176" s="18" t="s">
        <v>462</v>
      </c>
      <c r="N176" s="20">
        <v>43703</v>
      </c>
      <c r="O176" s="19">
        <f ca="1">DATEDIF(Table1[[#This Row],[DateHired]],TODAY(),"M")/12</f>
        <v>5.5</v>
      </c>
      <c r="P176" s="18" t="s">
        <v>26</v>
      </c>
      <c r="Q176" s="18" t="s">
        <v>27</v>
      </c>
      <c r="R176" s="18" t="s">
        <v>315</v>
      </c>
      <c r="S176" s="18" t="s">
        <v>674</v>
      </c>
    </row>
    <row r="177" spans="1:19" ht="15" customHeight="1">
      <c r="A177" s="18">
        <v>131259</v>
      </c>
      <c r="B177" s="18" t="s">
        <v>1008</v>
      </c>
      <c r="C177" s="18" t="s">
        <v>1009</v>
      </c>
      <c r="D177" s="18" t="str">
        <f>Table1[[#This Row],[FirstName]]&amp;" "&amp;Table1[[#This Row],[LastName]]</f>
        <v>Michaela Broomes</v>
      </c>
      <c r="E177" s="18" t="s">
        <v>33</v>
      </c>
      <c r="F177" s="20">
        <v>31529</v>
      </c>
      <c r="G177" s="18">
        <f ca="1">DATEDIF(Table1[[#This Row],[BirthDate]],TODAY(),"Y")</f>
        <v>38</v>
      </c>
      <c r="H177" s="18" t="str">
        <f ca="1">VLOOKUP(Table1[[#This Row],[Age]],AgeGroup,2,TRUE)</f>
        <v>36-45</v>
      </c>
      <c r="I177" s="18" t="s">
        <v>24</v>
      </c>
      <c r="J177" s="18" t="s">
        <v>1011</v>
      </c>
      <c r="K177" s="18" t="s">
        <v>36</v>
      </c>
      <c r="L177" s="18" t="s">
        <v>36</v>
      </c>
      <c r="M177" s="18" t="s">
        <v>1012</v>
      </c>
      <c r="N177" s="20">
        <v>44473</v>
      </c>
      <c r="O177" s="19">
        <f ca="1">DATEDIF(Table1[[#This Row],[DateHired]],TODAY(),"M")/12</f>
        <v>3.4166666666666665</v>
      </c>
      <c r="P177" s="18" t="s">
        <v>26</v>
      </c>
      <c r="Q177" s="18" t="s">
        <v>27</v>
      </c>
      <c r="R177" s="18" t="s">
        <v>315</v>
      </c>
      <c r="S177" s="18" t="s">
        <v>674</v>
      </c>
    </row>
    <row r="178" spans="1:19" ht="15" customHeight="1">
      <c r="A178" s="18">
        <v>131325</v>
      </c>
      <c r="B178" s="18" t="s">
        <v>139</v>
      </c>
      <c r="C178" s="18" t="s">
        <v>840</v>
      </c>
      <c r="D178" s="18" t="str">
        <f>Table1[[#This Row],[FirstName]]&amp;" "&amp;Table1[[#This Row],[LastName]]</f>
        <v>Safiya John</v>
      </c>
      <c r="E178" s="18" t="s">
        <v>33</v>
      </c>
      <c r="F178" s="20">
        <v>34594</v>
      </c>
      <c r="G178" s="18">
        <f ca="1">DATEDIF(Table1[[#This Row],[BirthDate]],TODAY(),"Y")</f>
        <v>30</v>
      </c>
      <c r="H178" s="18" t="str">
        <f ca="1">VLOOKUP(Table1[[#This Row],[Age]],AgeGroup,2,TRUE)</f>
        <v>26-35</v>
      </c>
      <c r="I178" s="18" t="s">
        <v>24</v>
      </c>
      <c r="J178" s="18" t="s">
        <v>895</v>
      </c>
      <c r="K178" s="18" t="s">
        <v>36</v>
      </c>
      <c r="L178" s="18" t="s">
        <v>36</v>
      </c>
      <c r="M178" s="18" t="s">
        <v>680</v>
      </c>
      <c r="N178" s="20">
        <v>44823</v>
      </c>
      <c r="O178" s="19">
        <f ca="1">DATEDIF(Table1[[#This Row],[DateHired]],TODAY(),"M")/12</f>
        <v>2.4166666666666665</v>
      </c>
      <c r="P178" s="18" t="s">
        <v>26</v>
      </c>
      <c r="Q178" s="18" t="s">
        <v>27</v>
      </c>
      <c r="R178" s="18" t="s">
        <v>315</v>
      </c>
      <c r="S178" s="18" t="s">
        <v>674</v>
      </c>
    </row>
    <row r="179" spans="1:19" ht="15" customHeight="1">
      <c r="A179" s="18">
        <v>131306</v>
      </c>
      <c r="B179" s="18" t="s">
        <v>892</v>
      </c>
      <c r="C179" s="18" t="s">
        <v>893</v>
      </c>
      <c r="D179" s="18" t="str">
        <f>Table1[[#This Row],[FirstName]]&amp;" "&amp;Table1[[#This Row],[LastName]]</f>
        <v>Chelsea Sorzano</v>
      </c>
      <c r="E179" s="18" t="s">
        <v>33</v>
      </c>
      <c r="F179" s="20">
        <v>36361</v>
      </c>
      <c r="G179" s="18">
        <f ca="1">DATEDIF(Table1[[#This Row],[BirthDate]],TODAY(),"Y")</f>
        <v>25</v>
      </c>
      <c r="H179" s="18" t="str">
        <f ca="1">VLOOKUP(Table1[[#This Row],[Age]],AgeGroup,2,TRUE)</f>
        <v>19-25</v>
      </c>
      <c r="I179" s="18" t="s">
        <v>24</v>
      </c>
      <c r="J179" s="18" t="s">
        <v>895</v>
      </c>
      <c r="K179" s="18" t="s">
        <v>36</v>
      </c>
      <c r="L179" s="18" t="s">
        <v>36</v>
      </c>
      <c r="M179" s="18" t="s">
        <v>680</v>
      </c>
      <c r="N179" s="20">
        <v>44810</v>
      </c>
      <c r="O179" s="19">
        <f ca="1">DATEDIF(Table1[[#This Row],[DateHired]],TODAY(),"M")/12</f>
        <v>2.4166666666666665</v>
      </c>
      <c r="P179" s="18" t="s">
        <v>26</v>
      </c>
      <c r="Q179" s="18" t="s">
        <v>27</v>
      </c>
      <c r="R179" s="18" t="s">
        <v>434</v>
      </c>
      <c r="S179" s="18" t="s">
        <v>674</v>
      </c>
    </row>
    <row r="180" spans="1:19" ht="15" customHeight="1">
      <c r="A180" s="18">
        <v>100205</v>
      </c>
      <c r="B180" s="18" t="s">
        <v>1384</v>
      </c>
      <c r="C180" s="18" t="s">
        <v>1385</v>
      </c>
      <c r="D180" s="18" t="str">
        <f>Table1[[#This Row],[FirstName]]&amp;" "&amp;Table1[[#This Row],[LastName]]</f>
        <v>Dennise Arthur-Turpin</v>
      </c>
      <c r="E180" s="18" t="s">
        <v>33</v>
      </c>
      <c r="F180" s="20">
        <v>22954</v>
      </c>
      <c r="G180" s="18">
        <f ca="1">DATEDIF(Table1[[#This Row],[BirthDate]],TODAY(),"Y")</f>
        <v>62</v>
      </c>
      <c r="H180" s="18" t="str">
        <f ca="1">VLOOKUP(Table1[[#This Row],[Age]],AgeGroup,2,TRUE)</f>
        <v>56-65</v>
      </c>
      <c r="I180" s="18" t="s">
        <v>24</v>
      </c>
      <c r="J180" s="18" t="s">
        <v>895</v>
      </c>
      <c r="K180" s="18" t="s">
        <v>36</v>
      </c>
      <c r="L180" s="18" t="s">
        <v>36</v>
      </c>
      <c r="M180" s="18" t="s">
        <v>680</v>
      </c>
      <c r="N180" s="20">
        <v>43344</v>
      </c>
      <c r="O180" s="19">
        <f ca="1">DATEDIF(Table1[[#This Row],[DateHired]],TODAY(),"M")/12</f>
        <v>6.5</v>
      </c>
      <c r="P180" s="18" t="s">
        <v>26</v>
      </c>
      <c r="Q180" s="18" t="s">
        <v>27</v>
      </c>
      <c r="R180" s="18" t="s">
        <v>315</v>
      </c>
      <c r="S180" s="18" t="s">
        <v>674</v>
      </c>
    </row>
    <row r="181" spans="1:19" ht="15" customHeight="1">
      <c r="A181" s="18">
        <v>110980</v>
      </c>
      <c r="B181" s="18" t="s">
        <v>1082</v>
      </c>
      <c r="C181" s="18" t="s">
        <v>1083</v>
      </c>
      <c r="D181" s="18" t="str">
        <f>Table1[[#This Row],[FirstName]]&amp;" "&amp;Table1[[#This Row],[LastName]]</f>
        <v>Elizabeth Wilkinson-Sandy</v>
      </c>
      <c r="E181" s="18" t="s">
        <v>33</v>
      </c>
      <c r="F181" s="20">
        <v>29868</v>
      </c>
      <c r="G181" s="18">
        <f ca="1">DATEDIF(Table1[[#This Row],[BirthDate]],TODAY(),"Y")</f>
        <v>43</v>
      </c>
      <c r="H181" s="18" t="str">
        <f ca="1">VLOOKUP(Table1[[#This Row],[Age]],AgeGroup,2,TRUE)</f>
        <v>36-45</v>
      </c>
      <c r="I181" s="18" t="s">
        <v>24</v>
      </c>
      <c r="J181" s="18" t="s">
        <v>1085</v>
      </c>
      <c r="K181" s="18" t="s">
        <v>36</v>
      </c>
      <c r="L181" s="18" t="s">
        <v>36</v>
      </c>
      <c r="M181" s="18" t="s">
        <v>680</v>
      </c>
      <c r="N181" s="20">
        <v>42380</v>
      </c>
      <c r="O181" s="19">
        <f ca="1">DATEDIF(Table1[[#This Row],[DateHired]],TODAY(),"M")/12</f>
        <v>9.0833333333333339</v>
      </c>
      <c r="P181" s="18" t="s">
        <v>26</v>
      </c>
      <c r="Q181" s="18" t="s">
        <v>358</v>
      </c>
      <c r="R181" s="18" t="s">
        <v>315</v>
      </c>
      <c r="S181" s="18" t="s">
        <v>674</v>
      </c>
    </row>
    <row r="182" spans="1:19" ht="15" customHeight="1">
      <c r="A182" s="18">
        <v>131158</v>
      </c>
      <c r="B182" s="18" t="s">
        <v>954</v>
      </c>
      <c r="C182" s="18" t="s">
        <v>955</v>
      </c>
      <c r="D182" s="18" t="str">
        <f>Table1[[#This Row],[FirstName]]&amp;" "&amp;Table1[[#This Row],[LastName]]</f>
        <v>Dakoda Martin</v>
      </c>
      <c r="E182" s="18" t="s">
        <v>33</v>
      </c>
      <c r="F182" s="20">
        <v>33426</v>
      </c>
      <c r="G182" s="18">
        <f ca="1">DATEDIF(Table1[[#This Row],[BirthDate]],TODAY(),"Y")</f>
        <v>33</v>
      </c>
      <c r="H182" s="18" t="str">
        <f ca="1">VLOOKUP(Table1[[#This Row],[Age]],AgeGroup,2,TRUE)</f>
        <v>26-35</v>
      </c>
      <c r="I182" s="18" t="s">
        <v>24</v>
      </c>
      <c r="J182" s="18" t="s">
        <v>957</v>
      </c>
      <c r="K182" s="18" t="s">
        <v>36</v>
      </c>
      <c r="L182" s="18" t="s">
        <v>36</v>
      </c>
      <c r="M182" s="18" t="s">
        <v>734</v>
      </c>
      <c r="N182" s="20">
        <v>43664</v>
      </c>
      <c r="O182" s="19">
        <f ca="1">DATEDIF(Table1[[#This Row],[DateHired]],TODAY(),"M")/12</f>
        <v>5.583333333333333</v>
      </c>
      <c r="P182" s="18" t="s">
        <v>26</v>
      </c>
      <c r="Q182" s="18" t="s">
        <v>27</v>
      </c>
      <c r="R182" s="18" t="s">
        <v>315</v>
      </c>
      <c r="S182" s="18" t="s">
        <v>674</v>
      </c>
    </row>
    <row r="183" spans="1:19" ht="15" customHeight="1">
      <c r="A183" s="18">
        <v>100709</v>
      </c>
      <c r="B183" s="18" t="s">
        <v>990</v>
      </c>
      <c r="C183" s="18" t="s">
        <v>991</v>
      </c>
      <c r="D183" s="18" t="str">
        <f>Table1[[#This Row],[FirstName]]&amp;" "&amp;Table1[[#This Row],[LastName]]</f>
        <v>Danyella Sylvester</v>
      </c>
      <c r="E183" s="18" t="s">
        <v>33</v>
      </c>
      <c r="F183" s="20">
        <v>32324</v>
      </c>
      <c r="G183" s="18">
        <f ca="1">DATEDIF(Table1[[#This Row],[BirthDate]],TODAY(),"Y")</f>
        <v>36</v>
      </c>
      <c r="H183" s="18" t="str">
        <f ca="1">VLOOKUP(Table1[[#This Row],[Age]],AgeGroup,2,TRUE)</f>
        <v>36-45</v>
      </c>
      <c r="I183" s="18" t="s">
        <v>24</v>
      </c>
      <c r="J183" s="18" t="s">
        <v>993</v>
      </c>
      <c r="K183" s="18" t="s">
        <v>36</v>
      </c>
      <c r="L183" s="18" t="s">
        <v>36</v>
      </c>
      <c r="M183" s="18" t="s">
        <v>447</v>
      </c>
      <c r="N183" s="20">
        <v>41505</v>
      </c>
      <c r="O183" s="19">
        <f ca="1">DATEDIF(Table1[[#This Row],[DateHired]],TODAY(),"M")/12</f>
        <v>11.5</v>
      </c>
      <c r="P183" s="18" t="s">
        <v>26</v>
      </c>
      <c r="Q183" s="18" t="s">
        <v>27</v>
      </c>
      <c r="R183" s="18" t="s">
        <v>377</v>
      </c>
      <c r="S183" s="18" t="s">
        <v>674</v>
      </c>
    </row>
    <row r="184" spans="1:19" ht="15" customHeight="1">
      <c r="A184" s="18">
        <v>131109</v>
      </c>
      <c r="B184" s="18" t="s">
        <v>880</v>
      </c>
      <c r="C184" s="18" t="s">
        <v>881</v>
      </c>
      <c r="D184" s="18" t="str">
        <f>Table1[[#This Row],[FirstName]]&amp;" "&amp;Table1[[#This Row],[LastName]]</f>
        <v>Ecedra Ruiz</v>
      </c>
      <c r="E184" s="18" t="s">
        <v>33</v>
      </c>
      <c r="F184" s="20">
        <v>36698</v>
      </c>
      <c r="G184" s="18">
        <f ca="1">DATEDIF(Table1[[#This Row],[BirthDate]],TODAY(),"Y")</f>
        <v>24</v>
      </c>
      <c r="H184" s="18" t="str">
        <f ca="1">VLOOKUP(Table1[[#This Row],[Age]],AgeGroup,2,TRUE)</f>
        <v>19-25</v>
      </c>
      <c r="I184" s="18" t="s">
        <v>24</v>
      </c>
      <c r="J184" s="18" t="s">
        <v>883</v>
      </c>
      <c r="K184" s="18" t="s">
        <v>36</v>
      </c>
      <c r="L184" s="18" t="s">
        <v>36</v>
      </c>
      <c r="M184" s="18" t="s">
        <v>680</v>
      </c>
      <c r="N184" s="20">
        <v>43252</v>
      </c>
      <c r="O184" s="19">
        <f ca="1">DATEDIF(Table1[[#This Row],[DateHired]],TODAY(),"M")/12</f>
        <v>6.75</v>
      </c>
      <c r="P184" s="18" t="s">
        <v>26</v>
      </c>
      <c r="Q184" s="18" t="s">
        <v>27</v>
      </c>
      <c r="R184" s="18" t="s">
        <v>315</v>
      </c>
      <c r="S184" s="18" t="s">
        <v>674</v>
      </c>
    </row>
    <row r="185" spans="1:19" ht="15" customHeight="1">
      <c r="A185" s="18">
        <v>100886</v>
      </c>
      <c r="B185" s="18" t="s">
        <v>835</v>
      </c>
      <c r="C185" s="18" t="s">
        <v>823</v>
      </c>
      <c r="D185" s="18" t="str">
        <f>Table1[[#This Row],[FirstName]]&amp;" "&amp;Table1[[#This Row],[LastName]]</f>
        <v>Clair Augustus</v>
      </c>
      <c r="E185" s="18" t="s">
        <v>33</v>
      </c>
      <c r="F185" s="20">
        <v>23278</v>
      </c>
      <c r="G185" s="18">
        <f ca="1">DATEDIF(Table1[[#This Row],[BirthDate]],TODAY(),"Y")</f>
        <v>61</v>
      </c>
      <c r="H185" s="18" t="str">
        <f ca="1">VLOOKUP(Table1[[#This Row],[Age]],AgeGroup,2,TRUE)</f>
        <v>56-65</v>
      </c>
      <c r="I185" s="18" t="s">
        <v>24</v>
      </c>
      <c r="J185" s="18" t="s">
        <v>837</v>
      </c>
      <c r="K185" s="18" t="s">
        <v>36</v>
      </c>
      <c r="L185" s="18" t="s">
        <v>36</v>
      </c>
      <c r="M185" s="18" t="s">
        <v>680</v>
      </c>
      <c r="N185" s="20">
        <v>41863</v>
      </c>
      <c r="O185" s="19">
        <f ca="1">DATEDIF(Table1[[#This Row],[DateHired]],TODAY(),"M")/12</f>
        <v>10.5</v>
      </c>
      <c r="P185" s="18" t="s">
        <v>393</v>
      </c>
      <c r="Q185" s="18" t="s">
        <v>27</v>
      </c>
      <c r="R185" s="18" t="s">
        <v>315</v>
      </c>
      <c r="S185" s="18" t="s">
        <v>674</v>
      </c>
    </row>
    <row r="186" spans="1:19" ht="15" customHeight="1">
      <c r="A186" s="18">
        <v>131327</v>
      </c>
      <c r="B186" s="18" t="s">
        <v>1201</v>
      </c>
      <c r="C186" s="18" t="s">
        <v>1202</v>
      </c>
      <c r="D186" s="18" t="str">
        <f>Table1[[#This Row],[FirstName]]&amp;" "&amp;Table1[[#This Row],[LastName]]</f>
        <v>Judy O'Rosco-James</v>
      </c>
      <c r="E186" s="18" t="s">
        <v>33</v>
      </c>
      <c r="F186" s="20">
        <v>26682</v>
      </c>
      <c r="G186" s="18">
        <f ca="1">DATEDIF(Table1[[#This Row],[BirthDate]],TODAY(),"Y")</f>
        <v>52</v>
      </c>
      <c r="H186" s="18" t="str">
        <f ca="1">VLOOKUP(Table1[[#This Row],[Age]],AgeGroup,2,TRUE)</f>
        <v>46-55</v>
      </c>
      <c r="I186" s="18" t="s">
        <v>24</v>
      </c>
      <c r="J186" s="18" t="s">
        <v>1051</v>
      </c>
      <c r="K186" s="18" t="s">
        <v>36</v>
      </c>
      <c r="L186" s="18" t="s">
        <v>1579</v>
      </c>
      <c r="M186" s="18" t="s">
        <v>854</v>
      </c>
      <c r="N186" s="20">
        <v>44851</v>
      </c>
      <c r="O186" s="19">
        <f ca="1">DATEDIF(Table1[[#This Row],[DateHired]],TODAY(),"M")/12</f>
        <v>2.3333333333333335</v>
      </c>
      <c r="P186" s="18" t="s">
        <v>26</v>
      </c>
      <c r="Q186" s="18" t="s">
        <v>27</v>
      </c>
      <c r="R186" s="18" t="s">
        <v>539</v>
      </c>
      <c r="S186" s="18" t="s">
        <v>674</v>
      </c>
    </row>
    <row r="187" spans="1:19" ht="15" customHeight="1">
      <c r="A187" s="18">
        <v>110938</v>
      </c>
      <c r="B187" s="18" t="s">
        <v>1048</v>
      </c>
      <c r="C187" s="18" t="s">
        <v>1049</v>
      </c>
      <c r="D187" s="18" t="str">
        <f>Table1[[#This Row],[FirstName]]&amp;" "&amp;Table1[[#This Row],[LastName]]</f>
        <v>Aneitha Pierre Nakhid</v>
      </c>
      <c r="E187" s="18" t="s">
        <v>33</v>
      </c>
      <c r="F187" s="20">
        <v>30976</v>
      </c>
      <c r="G187" s="18">
        <f ca="1">DATEDIF(Table1[[#This Row],[BirthDate]],TODAY(),"Y")</f>
        <v>40</v>
      </c>
      <c r="H187" s="18" t="str">
        <f ca="1">VLOOKUP(Table1[[#This Row],[Age]],AgeGroup,2,TRUE)</f>
        <v>36-45</v>
      </c>
      <c r="I187" s="18" t="s">
        <v>24</v>
      </c>
      <c r="J187" s="18" t="s">
        <v>1051</v>
      </c>
      <c r="K187" s="18" t="s">
        <v>36</v>
      </c>
      <c r="L187" s="18" t="s">
        <v>36</v>
      </c>
      <c r="M187" s="18" t="s">
        <v>854</v>
      </c>
      <c r="N187" s="20">
        <v>42006</v>
      </c>
      <c r="O187" s="19">
        <f ca="1">DATEDIF(Table1[[#This Row],[DateHired]],TODAY(),"M")/12</f>
        <v>10.166666666666666</v>
      </c>
      <c r="P187" s="18" t="s">
        <v>26</v>
      </c>
      <c r="Q187" s="18" t="s">
        <v>358</v>
      </c>
      <c r="R187" s="18" t="s">
        <v>539</v>
      </c>
      <c r="S187" s="18" t="s">
        <v>674</v>
      </c>
    </row>
    <row r="188" spans="1:19" ht="15" customHeight="1">
      <c r="A188" s="18">
        <v>131338</v>
      </c>
      <c r="B188" s="18" t="s">
        <v>1241</v>
      </c>
      <c r="C188" s="18" t="s">
        <v>1242</v>
      </c>
      <c r="D188" s="18" t="str">
        <f>Table1[[#This Row],[FirstName]]&amp;" "&amp;Table1[[#This Row],[LastName]]</f>
        <v>Annessa Caesar-Edwards</v>
      </c>
      <c r="E188" s="18" t="s">
        <v>33</v>
      </c>
      <c r="F188" s="20">
        <v>25826</v>
      </c>
      <c r="G188" s="18">
        <f ca="1">DATEDIF(Table1[[#This Row],[BirthDate]],TODAY(),"Y")</f>
        <v>54</v>
      </c>
      <c r="H188" s="18" t="str">
        <f ca="1">VLOOKUP(Table1[[#This Row],[Age]],AgeGroup,2,TRUE)</f>
        <v>46-55</v>
      </c>
      <c r="I188" s="18" t="s">
        <v>24</v>
      </c>
      <c r="J188" s="18" t="s">
        <v>679</v>
      </c>
      <c r="K188" s="18" t="s">
        <v>36</v>
      </c>
      <c r="L188" s="18" t="s">
        <v>36</v>
      </c>
      <c r="M188" s="18" t="s">
        <v>680</v>
      </c>
      <c r="N188" s="20">
        <v>44927</v>
      </c>
      <c r="O188" s="19">
        <f ca="1">DATEDIF(Table1[[#This Row],[DateHired]],TODAY(),"M")/12</f>
        <v>2.1666666666666665</v>
      </c>
      <c r="P188" s="18" t="s">
        <v>26</v>
      </c>
      <c r="Q188" s="18" t="s">
        <v>358</v>
      </c>
      <c r="R188" s="18" t="s">
        <v>315</v>
      </c>
      <c r="S188" s="18" t="s">
        <v>674</v>
      </c>
    </row>
    <row r="189" spans="1:19" ht="15" customHeight="1">
      <c r="A189" s="18">
        <v>131322</v>
      </c>
      <c r="B189" s="18" t="s">
        <v>448</v>
      </c>
      <c r="C189" s="18" t="s">
        <v>1352</v>
      </c>
      <c r="D189" s="18" t="str">
        <f>Table1[[#This Row],[FirstName]]&amp;" "&amp;Table1[[#This Row],[LastName]]</f>
        <v>Jason Ford</v>
      </c>
      <c r="E189" s="18" t="s">
        <v>22</v>
      </c>
      <c r="F189" s="20">
        <v>23729</v>
      </c>
      <c r="G189" s="18">
        <f ca="1">DATEDIF(Table1[[#This Row],[BirthDate]],TODAY(),"Y")</f>
        <v>60</v>
      </c>
      <c r="H189" s="18" t="str">
        <f ca="1">VLOOKUP(Table1[[#This Row],[Age]],AgeGroup,2,TRUE)</f>
        <v>56-65</v>
      </c>
      <c r="I189" s="18" t="s">
        <v>24</v>
      </c>
      <c r="J189" s="18" t="s">
        <v>679</v>
      </c>
      <c r="K189" s="18" t="s">
        <v>36</v>
      </c>
      <c r="L189" s="18" t="s">
        <v>36</v>
      </c>
      <c r="M189" s="18" t="s">
        <v>680</v>
      </c>
      <c r="N189" s="20">
        <v>44819</v>
      </c>
      <c r="O189" s="19">
        <f ca="1">DATEDIF(Table1[[#This Row],[DateHired]],TODAY(),"M")/12</f>
        <v>2.4166666666666665</v>
      </c>
      <c r="P189" s="18" t="s">
        <v>26</v>
      </c>
      <c r="Q189" s="18" t="s">
        <v>358</v>
      </c>
      <c r="R189" s="18" t="s">
        <v>315</v>
      </c>
      <c r="S189" s="18" t="s">
        <v>674</v>
      </c>
    </row>
    <row r="190" spans="1:19" ht="15" customHeight="1">
      <c r="A190" s="18">
        <v>131323</v>
      </c>
      <c r="B190" s="18" t="s">
        <v>1183</v>
      </c>
      <c r="C190" s="18" t="s">
        <v>131</v>
      </c>
      <c r="D190" s="18" t="str">
        <f>Table1[[#This Row],[FirstName]]&amp;" "&amp;Table1[[#This Row],[LastName]]</f>
        <v>Danian Peters</v>
      </c>
      <c r="E190" s="18" t="s">
        <v>22</v>
      </c>
      <c r="F190" s="20">
        <v>27181</v>
      </c>
      <c r="G190" s="18">
        <f ca="1">DATEDIF(Table1[[#This Row],[BirthDate]],TODAY(),"Y")</f>
        <v>50</v>
      </c>
      <c r="H190" s="18" t="str">
        <f ca="1">VLOOKUP(Table1[[#This Row],[Age]],AgeGroup,2,TRUE)</f>
        <v>46-55</v>
      </c>
      <c r="I190" s="18" t="s">
        <v>24</v>
      </c>
      <c r="J190" s="18" t="s">
        <v>679</v>
      </c>
      <c r="K190" s="18" t="s">
        <v>36</v>
      </c>
      <c r="L190" s="18" t="s">
        <v>36</v>
      </c>
      <c r="M190" s="18" t="s">
        <v>680</v>
      </c>
      <c r="N190" s="20">
        <v>44819</v>
      </c>
      <c r="O190" s="19">
        <f ca="1">DATEDIF(Table1[[#This Row],[DateHired]],TODAY(),"M")/12</f>
        <v>2.4166666666666665</v>
      </c>
      <c r="P190" s="18" t="s">
        <v>26</v>
      </c>
      <c r="Q190" s="18" t="s">
        <v>27</v>
      </c>
      <c r="R190" s="18" t="s">
        <v>315</v>
      </c>
      <c r="S190" s="18" t="s">
        <v>674</v>
      </c>
    </row>
    <row r="191" spans="1:19" ht="15" customHeight="1">
      <c r="A191" s="18">
        <v>131305</v>
      </c>
      <c r="B191" s="18" t="s">
        <v>675</v>
      </c>
      <c r="C191" s="18" t="s">
        <v>676</v>
      </c>
      <c r="D191" s="18" t="str">
        <f>Table1[[#This Row],[FirstName]]&amp;" "&amp;Table1[[#This Row],[LastName]]</f>
        <v>Kereda Wellington</v>
      </c>
      <c r="E191" s="18" t="s">
        <v>33</v>
      </c>
      <c r="F191" s="20">
        <v>35391</v>
      </c>
      <c r="G191" s="18">
        <f ca="1">DATEDIF(Table1[[#This Row],[BirthDate]],TODAY(),"Y")</f>
        <v>28</v>
      </c>
      <c r="H191" s="18" t="str">
        <f ca="1">VLOOKUP(Table1[[#This Row],[Age]],AgeGroup,2,TRUE)</f>
        <v>26-35</v>
      </c>
      <c r="I191" s="18" t="s">
        <v>24</v>
      </c>
      <c r="J191" s="18" t="s">
        <v>679</v>
      </c>
      <c r="K191" s="18" t="s">
        <v>36</v>
      </c>
      <c r="L191" s="18" t="s">
        <v>36</v>
      </c>
      <c r="M191" s="18" t="s">
        <v>680</v>
      </c>
      <c r="N191" s="20">
        <v>44810</v>
      </c>
      <c r="O191" s="19">
        <f ca="1">DATEDIF(Table1[[#This Row],[DateHired]],TODAY(),"M")/12</f>
        <v>2.4166666666666665</v>
      </c>
      <c r="P191" s="18" t="s">
        <v>322</v>
      </c>
      <c r="Q191" s="18" t="s">
        <v>27</v>
      </c>
      <c r="R191" s="18" t="s">
        <v>315</v>
      </c>
      <c r="S191" s="18" t="s">
        <v>674</v>
      </c>
    </row>
    <row r="192" spans="1:19" ht="15" customHeight="1">
      <c r="A192" s="18">
        <v>100622</v>
      </c>
      <c r="B192" s="18" t="s">
        <v>1101</v>
      </c>
      <c r="C192" s="18" t="s">
        <v>159</v>
      </c>
      <c r="D192" s="18" t="str">
        <f>Table1[[#This Row],[FirstName]]&amp;" "&amp;Table1[[#This Row],[LastName]]</f>
        <v>Ada Lewis</v>
      </c>
      <c r="E192" s="18" t="s">
        <v>33</v>
      </c>
      <c r="F192" s="20">
        <v>29517</v>
      </c>
      <c r="G192" s="18">
        <f ca="1">DATEDIF(Table1[[#This Row],[BirthDate]],TODAY(),"Y")</f>
        <v>44</v>
      </c>
      <c r="H192" s="18" t="str">
        <f ca="1">VLOOKUP(Table1[[#This Row],[Age]],AgeGroup,2,TRUE)</f>
        <v>36-45</v>
      </c>
      <c r="I192" s="18" t="s">
        <v>24</v>
      </c>
      <c r="J192" s="18" t="s">
        <v>679</v>
      </c>
      <c r="K192" s="18" t="s">
        <v>36</v>
      </c>
      <c r="L192" s="18" t="s">
        <v>36</v>
      </c>
      <c r="M192" s="18" t="s">
        <v>680</v>
      </c>
      <c r="N192" s="20">
        <v>40812</v>
      </c>
      <c r="O192" s="19">
        <f ca="1">DATEDIF(Table1[[#This Row],[DateHired]],TODAY(),"M")/12</f>
        <v>13.416666666666666</v>
      </c>
      <c r="P192" s="18" t="s">
        <v>26</v>
      </c>
      <c r="Q192" s="18" t="s">
        <v>358</v>
      </c>
      <c r="R192" s="18" t="s">
        <v>315</v>
      </c>
      <c r="S192" s="18" t="s">
        <v>674</v>
      </c>
    </row>
    <row r="193" spans="1:19" ht="15" customHeight="1">
      <c r="A193" s="18">
        <v>100230</v>
      </c>
      <c r="B193" s="18" t="s">
        <v>1341</v>
      </c>
      <c r="C193" s="18" t="s">
        <v>1342</v>
      </c>
      <c r="D193" s="18" t="str">
        <f>Table1[[#This Row],[FirstName]]&amp;" "&amp;Table1[[#This Row],[LastName]]</f>
        <v>Ava Simeon-Arthur</v>
      </c>
      <c r="E193" s="18" t="s">
        <v>33</v>
      </c>
      <c r="F193" s="20">
        <v>23876</v>
      </c>
      <c r="G193" s="18">
        <f ca="1">DATEDIF(Table1[[#This Row],[BirthDate]],TODAY(),"Y")</f>
        <v>59</v>
      </c>
      <c r="H193" s="18" t="str">
        <f ca="1">VLOOKUP(Table1[[#This Row],[Age]],AgeGroup,2,TRUE)</f>
        <v>56-65</v>
      </c>
      <c r="I193" s="18" t="s">
        <v>24</v>
      </c>
      <c r="J193" s="18" t="s">
        <v>679</v>
      </c>
      <c r="K193" s="18" t="s">
        <v>36</v>
      </c>
      <c r="L193" s="18" t="s">
        <v>36</v>
      </c>
      <c r="M193" s="18" t="s">
        <v>680</v>
      </c>
      <c r="N193" s="20">
        <v>38236</v>
      </c>
      <c r="O193" s="19">
        <f ca="1">DATEDIF(Table1[[#This Row],[DateHired]],TODAY(),"M")/12</f>
        <v>20.416666666666668</v>
      </c>
      <c r="P193" s="18" t="s">
        <v>26</v>
      </c>
      <c r="Q193" s="18" t="s">
        <v>358</v>
      </c>
      <c r="R193" s="18" t="s">
        <v>315</v>
      </c>
      <c r="S193" s="18" t="s">
        <v>674</v>
      </c>
    </row>
    <row r="194" spans="1:19" ht="15" customHeight="1">
      <c r="A194" s="18" t="s">
        <v>691</v>
      </c>
      <c r="B194" s="18" t="s">
        <v>692</v>
      </c>
      <c r="C194" s="18" t="s">
        <v>693</v>
      </c>
      <c r="D194" s="18" t="str">
        <f>Table1[[#This Row],[FirstName]]&amp;" "&amp;Table1[[#This Row],[LastName]]</f>
        <v>Shurnelle Fullerton</v>
      </c>
      <c r="E194" s="18" t="s">
        <v>33</v>
      </c>
      <c r="F194" s="20">
        <v>29681</v>
      </c>
      <c r="G194" s="18">
        <f ca="1">DATEDIF(Table1[[#This Row],[BirthDate]],TODAY(),"Y")</f>
        <v>43</v>
      </c>
      <c r="H194" s="18" t="str">
        <f ca="1">VLOOKUP(Table1[[#This Row],[Age]],AgeGroup,2,TRUE)</f>
        <v>36-45</v>
      </c>
      <c r="I194" s="18" t="s">
        <v>24</v>
      </c>
      <c r="J194" s="18" t="s">
        <v>816</v>
      </c>
      <c r="K194" s="18" t="s">
        <v>36</v>
      </c>
      <c r="L194" s="18" t="s">
        <v>36</v>
      </c>
      <c r="M194" s="18" t="s">
        <v>695</v>
      </c>
      <c r="N194" s="20">
        <v>43689</v>
      </c>
      <c r="O194" s="19">
        <f ca="1">DATEDIF(Table1[[#This Row],[DateHired]],TODAY(),"M")/12</f>
        <v>5.5</v>
      </c>
      <c r="P194" s="18" t="s">
        <v>322</v>
      </c>
      <c r="Q194" s="18" t="s">
        <v>358</v>
      </c>
      <c r="R194" s="18" t="s">
        <v>315</v>
      </c>
      <c r="S194" s="18" t="s">
        <v>674</v>
      </c>
    </row>
    <row r="195" spans="1:19" ht="15" customHeight="1">
      <c r="A195" s="18">
        <v>131331</v>
      </c>
      <c r="B195" s="18" t="s">
        <v>1580</v>
      </c>
      <c r="C195" s="18" t="s">
        <v>493</v>
      </c>
      <c r="D195" s="18" t="str">
        <f>Table1[[#This Row],[FirstName]]&amp;" "&amp;Table1[[#This Row],[LastName]]</f>
        <v>Jerod Charles</v>
      </c>
      <c r="E195" s="18" t="s">
        <v>22</v>
      </c>
      <c r="F195" s="20">
        <v>37098</v>
      </c>
      <c r="G195" s="18">
        <f ca="1">DATEDIF(Table1[[#This Row],[BirthDate]],TODAY(),"Y")</f>
        <v>23</v>
      </c>
      <c r="H195" s="18" t="str">
        <f ca="1">VLOOKUP(Table1[[#This Row],[Age]],AgeGroup,2,TRUE)</f>
        <v>19-25</v>
      </c>
      <c r="I195" s="18" t="s">
        <v>24</v>
      </c>
      <c r="J195" s="18" t="s">
        <v>861</v>
      </c>
      <c r="K195" s="18" t="s">
        <v>761</v>
      </c>
      <c r="L195" s="18" t="s">
        <v>762</v>
      </c>
      <c r="M195" s="18" t="s">
        <v>763</v>
      </c>
      <c r="N195" s="20">
        <v>44888</v>
      </c>
      <c r="O195" s="19">
        <f ca="1">DATEDIF(Table1[[#This Row],[DateHired]],TODAY(),"M")/12</f>
        <v>2.25</v>
      </c>
      <c r="P195" s="18" t="s">
        <v>26</v>
      </c>
      <c r="Q195" s="18" t="s">
        <v>27</v>
      </c>
      <c r="R195" s="18" t="s">
        <v>539</v>
      </c>
      <c r="S195" s="18" t="s">
        <v>674</v>
      </c>
    </row>
    <row r="196" spans="1:19" ht="15" customHeight="1">
      <c r="A196" s="18">
        <v>131332</v>
      </c>
      <c r="B196" s="18" t="s">
        <v>1581</v>
      </c>
      <c r="C196" s="18" t="s">
        <v>602</v>
      </c>
      <c r="D196" s="18" t="str">
        <f>Table1[[#This Row],[FirstName]]&amp;" "&amp;Table1[[#This Row],[LastName]]</f>
        <v>Yondel Liverpool</v>
      </c>
      <c r="E196" s="18" t="s">
        <v>33</v>
      </c>
      <c r="F196" s="20">
        <v>32712</v>
      </c>
      <c r="G196" s="18">
        <f ca="1">DATEDIF(Table1[[#This Row],[BirthDate]],TODAY(),"Y")</f>
        <v>35</v>
      </c>
      <c r="H196" s="18" t="str">
        <f ca="1">VLOOKUP(Table1[[#This Row],[Age]],AgeGroup,2,TRUE)</f>
        <v>26-35</v>
      </c>
      <c r="I196" s="18" t="s">
        <v>24</v>
      </c>
      <c r="J196" s="18" t="s">
        <v>861</v>
      </c>
      <c r="K196" s="18" t="s">
        <v>761</v>
      </c>
      <c r="L196" s="18" t="s">
        <v>762</v>
      </c>
      <c r="M196" s="18" t="s">
        <v>763</v>
      </c>
      <c r="N196" s="20">
        <v>44889</v>
      </c>
      <c r="O196" s="19">
        <f ca="1">DATEDIF(Table1[[#This Row],[DateHired]],TODAY(),"M")/12</f>
        <v>2.25</v>
      </c>
      <c r="P196" s="18" t="s">
        <v>26</v>
      </c>
      <c r="Q196" s="18" t="s">
        <v>27</v>
      </c>
      <c r="R196" s="18" t="s">
        <v>377</v>
      </c>
      <c r="S196" s="18" t="s">
        <v>674</v>
      </c>
    </row>
    <row r="197" spans="1:19" ht="15" customHeight="1">
      <c r="A197" s="18">
        <v>131316</v>
      </c>
      <c r="B197" s="18" t="s">
        <v>947</v>
      </c>
      <c r="C197" s="18" t="s">
        <v>65</v>
      </c>
      <c r="D197" s="18" t="str">
        <f>Table1[[#This Row],[FirstName]]&amp;" "&amp;Table1[[#This Row],[LastName]]</f>
        <v>Kervaughn Clarke</v>
      </c>
      <c r="E197" s="18" t="s">
        <v>22</v>
      </c>
      <c r="F197" s="20">
        <v>33738</v>
      </c>
      <c r="G197" s="18">
        <f ca="1">DATEDIF(Table1[[#This Row],[BirthDate]],TODAY(),"Y")</f>
        <v>32</v>
      </c>
      <c r="H197" s="18" t="str">
        <f ca="1">VLOOKUP(Table1[[#This Row],[Age]],AgeGroup,2,TRUE)</f>
        <v>26-35</v>
      </c>
      <c r="I197" s="18" t="s">
        <v>24</v>
      </c>
      <c r="J197" s="18" t="s">
        <v>861</v>
      </c>
      <c r="K197" s="18" t="s">
        <v>761</v>
      </c>
      <c r="L197" s="18" t="s">
        <v>762</v>
      </c>
      <c r="M197" s="18" t="s">
        <v>763</v>
      </c>
      <c r="N197" s="20">
        <v>44811</v>
      </c>
      <c r="O197" s="19">
        <f ca="1">DATEDIF(Table1[[#This Row],[DateHired]],TODAY(),"M")/12</f>
        <v>2.4166666666666665</v>
      </c>
      <c r="P197" s="18" t="s">
        <v>26</v>
      </c>
      <c r="Q197" s="18" t="s">
        <v>27</v>
      </c>
      <c r="R197" s="18" t="s">
        <v>434</v>
      </c>
      <c r="S197" s="18" t="s">
        <v>674</v>
      </c>
    </row>
    <row r="198" spans="1:19" ht="15" customHeight="1">
      <c r="A198" s="18">
        <v>131318</v>
      </c>
      <c r="B198" s="18" t="s">
        <v>556</v>
      </c>
      <c r="C198" s="18" t="s">
        <v>1167</v>
      </c>
      <c r="D198" s="18" t="str">
        <f>Table1[[#This Row],[FirstName]]&amp;" "&amp;Table1[[#This Row],[LastName]]</f>
        <v>Allison Wright Arrindell</v>
      </c>
      <c r="E198" s="18" t="s">
        <v>33</v>
      </c>
      <c r="F198" s="20">
        <v>27576</v>
      </c>
      <c r="G198" s="18">
        <f ca="1">DATEDIF(Table1[[#This Row],[BirthDate]],TODAY(),"Y")</f>
        <v>49</v>
      </c>
      <c r="H198" s="18" t="str">
        <f ca="1">VLOOKUP(Table1[[#This Row],[Age]],AgeGroup,2,TRUE)</f>
        <v>46-55</v>
      </c>
      <c r="I198" s="18" t="s">
        <v>24</v>
      </c>
      <c r="J198" s="18" t="s">
        <v>861</v>
      </c>
      <c r="K198" s="18" t="s">
        <v>761</v>
      </c>
      <c r="L198" s="18" t="s">
        <v>762</v>
      </c>
      <c r="M198" s="18" t="s">
        <v>84</v>
      </c>
      <c r="N198" s="20">
        <v>44811</v>
      </c>
      <c r="O198" s="19">
        <f ca="1">DATEDIF(Table1[[#This Row],[DateHired]],TODAY(),"M")/12</f>
        <v>2.4166666666666665</v>
      </c>
      <c r="P198" s="18" t="s">
        <v>26</v>
      </c>
      <c r="Q198" s="18" t="s">
        <v>358</v>
      </c>
      <c r="R198" s="18" t="s">
        <v>315</v>
      </c>
      <c r="S198" s="18" t="s">
        <v>674</v>
      </c>
    </row>
    <row r="199" spans="1:19" ht="15" customHeight="1">
      <c r="A199" s="18">
        <v>131311</v>
      </c>
      <c r="B199" s="18" t="s">
        <v>979</v>
      </c>
      <c r="C199" s="18" t="s">
        <v>1080</v>
      </c>
      <c r="D199" s="18" t="str">
        <f>Table1[[#This Row],[FirstName]]&amp;" "&amp;Table1[[#This Row],[LastName]]</f>
        <v>Jenelle Salina-Williams</v>
      </c>
      <c r="E199" s="18" t="s">
        <v>33</v>
      </c>
      <c r="F199" s="20">
        <v>30064</v>
      </c>
      <c r="G199" s="18">
        <f ca="1">DATEDIF(Table1[[#This Row],[BirthDate]],TODAY(),"Y")</f>
        <v>42</v>
      </c>
      <c r="H199" s="18" t="str">
        <f ca="1">VLOOKUP(Table1[[#This Row],[Age]],AgeGroup,2,TRUE)</f>
        <v>36-45</v>
      </c>
      <c r="I199" s="18" t="s">
        <v>24</v>
      </c>
      <c r="J199" s="18" t="s">
        <v>861</v>
      </c>
      <c r="K199" s="18" t="s">
        <v>761</v>
      </c>
      <c r="L199" s="18" t="s">
        <v>762</v>
      </c>
      <c r="M199" s="18" t="s">
        <v>763</v>
      </c>
      <c r="N199" s="20">
        <v>44811</v>
      </c>
      <c r="O199" s="19">
        <f ca="1">DATEDIF(Table1[[#This Row],[DateHired]],TODAY(),"M")/12</f>
        <v>2.4166666666666665</v>
      </c>
      <c r="P199" s="18" t="s">
        <v>26</v>
      </c>
      <c r="Q199" s="18" t="s">
        <v>358</v>
      </c>
      <c r="R199" s="18" t="s">
        <v>539</v>
      </c>
      <c r="S199" s="18" t="s">
        <v>674</v>
      </c>
    </row>
    <row r="200" spans="1:19" ht="15" customHeight="1">
      <c r="A200" s="18">
        <v>131317</v>
      </c>
      <c r="B200" s="18" t="s">
        <v>858</v>
      </c>
      <c r="C200" s="18" t="s">
        <v>859</v>
      </c>
      <c r="D200" s="18" t="str">
        <f>Table1[[#This Row],[FirstName]]&amp;" "&amp;Table1[[#This Row],[LastName]]</f>
        <v>Shamaleen Ghany</v>
      </c>
      <c r="E200" s="18" t="s">
        <v>33</v>
      </c>
      <c r="F200" s="20">
        <v>38243</v>
      </c>
      <c r="G200" s="18">
        <f ca="1">DATEDIF(Table1[[#This Row],[BirthDate]],TODAY(),"Y")</f>
        <v>20</v>
      </c>
      <c r="H200" s="18" t="str">
        <f ca="1">VLOOKUP(Table1[[#This Row],[Age]],AgeGroup,2,TRUE)</f>
        <v>19-25</v>
      </c>
      <c r="I200" s="18" t="s">
        <v>24</v>
      </c>
      <c r="J200" s="18" t="s">
        <v>861</v>
      </c>
      <c r="K200" s="18" t="s">
        <v>761</v>
      </c>
      <c r="L200" s="18" t="s">
        <v>762</v>
      </c>
      <c r="M200" s="18" t="s">
        <v>763</v>
      </c>
      <c r="N200" s="20">
        <v>44811</v>
      </c>
      <c r="O200" s="19">
        <f ca="1">DATEDIF(Table1[[#This Row],[DateHired]],TODAY(),"M")/12</f>
        <v>2.4166666666666665</v>
      </c>
      <c r="P200" s="18" t="s">
        <v>26</v>
      </c>
      <c r="Q200" s="18" t="s">
        <v>27</v>
      </c>
      <c r="R200" s="18" t="s">
        <v>539</v>
      </c>
      <c r="S200" s="18" t="s">
        <v>674</v>
      </c>
    </row>
    <row r="201" spans="1:19" ht="15" customHeight="1">
      <c r="A201" s="18">
        <v>131277</v>
      </c>
      <c r="B201" s="18" t="s">
        <v>921</v>
      </c>
      <c r="C201" s="18" t="s">
        <v>400</v>
      </c>
      <c r="D201" s="18" t="str">
        <f>Table1[[#This Row],[FirstName]]&amp;" "&amp;Table1[[#This Row],[LastName]]</f>
        <v>Curtisha Noreiga</v>
      </c>
      <c r="E201" s="18" t="s">
        <v>33</v>
      </c>
      <c r="F201" s="20">
        <v>34712</v>
      </c>
      <c r="G201" s="18">
        <f ca="1">DATEDIF(Table1[[#This Row],[BirthDate]],TODAY(),"Y")</f>
        <v>30</v>
      </c>
      <c r="H201" s="18" t="str">
        <f ca="1">VLOOKUP(Table1[[#This Row],[Age]],AgeGroup,2,TRUE)</f>
        <v>26-35</v>
      </c>
      <c r="I201" s="18" t="s">
        <v>24</v>
      </c>
      <c r="J201" s="18" t="s">
        <v>861</v>
      </c>
      <c r="K201" s="18" t="s">
        <v>761</v>
      </c>
      <c r="L201" s="18" t="s">
        <v>762</v>
      </c>
      <c r="M201" s="18" t="s">
        <v>763</v>
      </c>
      <c r="N201" s="20">
        <v>44718</v>
      </c>
      <c r="O201" s="19">
        <f ca="1">DATEDIF(Table1[[#This Row],[DateHired]],TODAY(),"M")/12</f>
        <v>2.6666666666666665</v>
      </c>
      <c r="P201" s="18" t="s">
        <v>26</v>
      </c>
      <c r="Q201" s="18" t="s">
        <v>27</v>
      </c>
      <c r="R201" s="18" t="s">
        <v>539</v>
      </c>
      <c r="S201" s="18" t="s">
        <v>674</v>
      </c>
    </row>
    <row r="202" spans="1:19" ht="15" customHeight="1">
      <c r="A202" s="18">
        <v>121009</v>
      </c>
      <c r="B202" s="18" t="s">
        <v>367</v>
      </c>
      <c r="C202" s="18" t="s">
        <v>1013</v>
      </c>
      <c r="D202" s="18" t="str">
        <f>Table1[[#This Row],[FirstName]]&amp;" "&amp;Table1[[#This Row],[LastName]]</f>
        <v>David Lopez</v>
      </c>
      <c r="E202" s="18" t="s">
        <v>22</v>
      </c>
      <c r="F202" s="20">
        <v>31711</v>
      </c>
      <c r="G202" s="18">
        <f ca="1">DATEDIF(Table1[[#This Row],[BirthDate]],TODAY(),"Y")</f>
        <v>38</v>
      </c>
      <c r="H202" s="18" t="str">
        <f ca="1">VLOOKUP(Table1[[#This Row],[Age]],AgeGroup,2,TRUE)</f>
        <v>36-45</v>
      </c>
      <c r="I202" s="18" t="s">
        <v>24</v>
      </c>
      <c r="J202" s="18" t="s">
        <v>861</v>
      </c>
      <c r="K202" s="18" t="s">
        <v>761</v>
      </c>
      <c r="L202" s="18" t="s">
        <v>762</v>
      </c>
      <c r="M202" s="18" t="s">
        <v>763</v>
      </c>
      <c r="N202" s="20">
        <v>42450</v>
      </c>
      <c r="O202" s="19">
        <f ca="1">DATEDIF(Table1[[#This Row],[DateHired]],TODAY(),"M")/12</f>
        <v>8.9166666666666661</v>
      </c>
      <c r="P202" s="18" t="s">
        <v>26</v>
      </c>
      <c r="Q202" s="18" t="s">
        <v>27</v>
      </c>
      <c r="R202" s="18" t="s">
        <v>434</v>
      </c>
      <c r="S202" s="18" t="s">
        <v>674</v>
      </c>
    </row>
    <row r="203" spans="1:19" ht="15" customHeight="1">
      <c r="A203" s="18">
        <v>131326</v>
      </c>
      <c r="B203" s="18" t="s">
        <v>1259</v>
      </c>
      <c r="C203" s="18" t="s">
        <v>1260</v>
      </c>
      <c r="D203" s="18" t="str">
        <f>Table1[[#This Row],[FirstName]]&amp;" "&amp;Table1[[#This Row],[LastName]]</f>
        <v>Sharon Ramkissoon-De Freitas</v>
      </c>
      <c r="E203" s="18" t="s">
        <v>33</v>
      </c>
      <c r="F203" s="20">
        <v>25457</v>
      </c>
      <c r="G203" s="18">
        <f ca="1">DATEDIF(Table1[[#This Row],[BirthDate]],TODAY(),"Y")</f>
        <v>55</v>
      </c>
      <c r="H203" s="18" t="str">
        <f ca="1">VLOOKUP(Table1[[#This Row],[Age]],AgeGroup,2,TRUE)</f>
        <v>46-55</v>
      </c>
      <c r="I203" s="18" t="s">
        <v>24</v>
      </c>
      <c r="J203" s="18" t="s">
        <v>1262</v>
      </c>
      <c r="K203" s="18" t="s">
        <v>36</v>
      </c>
      <c r="L203" s="18" t="s">
        <v>36</v>
      </c>
      <c r="M203" s="18" t="s">
        <v>725</v>
      </c>
      <c r="N203" s="20">
        <v>44844</v>
      </c>
      <c r="O203" s="19">
        <f ca="1">DATEDIF(Table1[[#This Row],[DateHired]],TODAY(),"M")/12</f>
        <v>2.3333333333333335</v>
      </c>
      <c r="P203" s="18" t="s">
        <v>26</v>
      </c>
      <c r="Q203" s="18" t="s">
        <v>358</v>
      </c>
      <c r="R203" s="18" t="s">
        <v>315</v>
      </c>
      <c r="S203" s="18" t="s">
        <v>674</v>
      </c>
    </row>
    <row r="204" spans="1:19" ht="15" customHeight="1">
      <c r="A204" s="18">
        <v>131061</v>
      </c>
      <c r="B204" s="18" t="s">
        <v>1103</v>
      </c>
      <c r="C204" s="18" t="s">
        <v>209</v>
      </c>
      <c r="D204" s="18" t="str">
        <f>Table1[[#This Row],[FirstName]]&amp;" "&amp;Table1[[#This Row],[LastName]]</f>
        <v>Reuel Daniel</v>
      </c>
      <c r="E204" s="18" t="s">
        <v>22</v>
      </c>
      <c r="F204" s="20">
        <v>28942</v>
      </c>
      <c r="G204" s="18">
        <f ca="1">DATEDIF(Table1[[#This Row],[BirthDate]],TODAY(),"Y")</f>
        <v>45</v>
      </c>
      <c r="H204" s="18" t="str">
        <f ca="1">VLOOKUP(Table1[[#This Row],[Age]],AgeGroup,2,TRUE)</f>
        <v>36-45</v>
      </c>
      <c r="I204" s="18" t="s">
        <v>24</v>
      </c>
      <c r="J204" s="18" t="s">
        <v>1105</v>
      </c>
      <c r="K204" s="18" t="s">
        <v>761</v>
      </c>
      <c r="L204" s="18" t="s">
        <v>762</v>
      </c>
      <c r="M204" s="18" t="s">
        <v>871</v>
      </c>
      <c r="N204" s="20">
        <v>42917</v>
      </c>
      <c r="O204" s="19">
        <f ca="1">DATEDIF(Table1[[#This Row],[DateHired]],TODAY(),"M")/12</f>
        <v>7.666666666666667</v>
      </c>
      <c r="P204" s="18" t="s">
        <v>26</v>
      </c>
      <c r="Q204" s="18" t="s">
        <v>358</v>
      </c>
      <c r="R204" s="18" t="s">
        <v>315</v>
      </c>
      <c r="S204" s="18" t="s">
        <v>674</v>
      </c>
    </row>
    <row r="205" spans="1:19" ht="15" customHeight="1">
      <c r="A205" s="18">
        <v>131310</v>
      </c>
      <c r="B205" s="18" t="s">
        <v>234</v>
      </c>
      <c r="C205" s="18" t="s">
        <v>1263</v>
      </c>
      <c r="D205" s="18" t="str">
        <f>Table1[[#This Row],[FirstName]]&amp;" "&amp;Table1[[#This Row],[LastName]]</f>
        <v>Roger Jordan</v>
      </c>
      <c r="E205" s="18" t="s">
        <v>22</v>
      </c>
      <c r="F205" s="20">
        <v>25472</v>
      </c>
      <c r="G205" s="18">
        <f ca="1">DATEDIF(Table1[[#This Row],[BirthDate]],TODAY(),"Y")</f>
        <v>55</v>
      </c>
      <c r="H205" s="18" t="str">
        <f ca="1">VLOOKUP(Table1[[#This Row],[Age]],AgeGroup,2,TRUE)</f>
        <v>46-55</v>
      </c>
      <c r="I205" s="18" t="s">
        <v>24</v>
      </c>
      <c r="J205" s="18" t="s">
        <v>925</v>
      </c>
      <c r="K205" s="18" t="s">
        <v>761</v>
      </c>
      <c r="L205" s="18" t="s">
        <v>762</v>
      </c>
      <c r="M205" s="18" t="s">
        <v>830</v>
      </c>
      <c r="N205" s="20">
        <v>44810</v>
      </c>
      <c r="O205" s="19">
        <f ca="1">DATEDIF(Table1[[#This Row],[DateHired]],TODAY(),"M")/12</f>
        <v>2.4166666666666665</v>
      </c>
      <c r="P205" s="18" t="s">
        <v>26</v>
      </c>
      <c r="Q205" s="18" t="s">
        <v>358</v>
      </c>
      <c r="R205" s="18" t="s">
        <v>539</v>
      </c>
      <c r="S205" s="18" t="s">
        <v>674</v>
      </c>
    </row>
    <row r="206" spans="1:19" ht="15" customHeight="1">
      <c r="A206" s="18">
        <v>131307</v>
      </c>
      <c r="B206" s="18" t="s">
        <v>1021</v>
      </c>
      <c r="C206" s="18" t="s">
        <v>1022</v>
      </c>
      <c r="D206" s="18" t="str">
        <f>Table1[[#This Row],[FirstName]]&amp;" "&amp;Table1[[#This Row],[LastName]]</f>
        <v>Anando Cross</v>
      </c>
      <c r="E206" s="18" t="s">
        <v>22</v>
      </c>
      <c r="F206" s="20">
        <v>31556</v>
      </c>
      <c r="G206" s="18">
        <f ca="1">DATEDIF(Table1[[#This Row],[BirthDate]],TODAY(),"Y")</f>
        <v>38</v>
      </c>
      <c r="H206" s="18" t="str">
        <f ca="1">VLOOKUP(Table1[[#This Row],[Age]],AgeGroup,2,TRUE)</f>
        <v>36-45</v>
      </c>
      <c r="I206" s="18" t="s">
        <v>24</v>
      </c>
      <c r="J206" s="18" t="s">
        <v>925</v>
      </c>
      <c r="K206" s="18" t="s">
        <v>761</v>
      </c>
      <c r="L206" s="18" t="s">
        <v>762</v>
      </c>
      <c r="M206" s="18" t="s">
        <v>830</v>
      </c>
      <c r="N206" s="20">
        <v>44810</v>
      </c>
      <c r="O206" s="19">
        <f ca="1">DATEDIF(Table1[[#This Row],[DateHired]],TODAY(),"M")/12</f>
        <v>2.4166666666666665</v>
      </c>
      <c r="P206" s="18" t="s">
        <v>393</v>
      </c>
      <c r="Q206" s="18" t="s">
        <v>27</v>
      </c>
      <c r="R206" s="18" t="s">
        <v>539</v>
      </c>
      <c r="S206" s="18" t="s">
        <v>674</v>
      </c>
    </row>
    <row r="207" spans="1:19" ht="15" customHeight="1">
      <c r="A207" s="18">
        <v>110942</v>
      </c>
      <c r="B207" s="18" t="s">
        <v>1052</v>
      </c>
      <c r="C207" s="18" t="s">
        <v>257</v>
      </c>
      <c r="D207" s="18" t="str">
        <f>Table1[[#This Row],[FirstName]]&amp;" "&amp;Table1[[#This Row],[LastName]]</f>
        <v>Lasandra Williams</v>
      </c>
      <c r="E207" s="18" t="s">
        <v>33</v>
      </c>
      <c r="F207" s="20">
        <v>30274</v>
      </c>
      <c r="G207" s="18">
        <f ca="1">DATEDIF(Table1[[#This Row],[BirthDate]],TODAY(),"Y")</f>
        <v>42</v>
      </c>
      <c r="H207" s="18" t="str">
        <f ca="1">VLOOKUP(Table1[[#This Row],[Age]],AgeGroup,2,TRUE)</f>
        <v>36-45</v>
      </c>
      <c r="I207" s="18" t="s">
        <v>24</v>
      </c>
      <c r="J207" s="18" t="s">
        <v>1054</v>
      </c>
      <c r="K207" s="18" t="s">
        <v>36</v>
      </c>
      <c r="L207" s="18" t="s">
        <v>36</v>
      </c>
      <c r="M207" s="18" t="s">
        <v>680</v>
      </c>
      <c r="N207" s="20">
        <v>42036</v>
      </c>
      <c r="O207" s="19">
        <f ca="1">DATEDIF(Table1[[#This Row],[DateHired]],TODAY(),"M")/12</f>
        <v>10.083333333333334</v>
      </c>
      <c r="P207" s="18" t="s">
        <v>26</v>
      </c>
      <c r="Q207" s="18" t="s">
        <v>27</v>
      </c>
      <c r="R207" s="18" t="s">
        <v>315</v>
      </c>
      <c r="S207" s="18" t="s">
        <v>674</v>
      </c>
    </row>
    <row r="208" spans="1:19" ht="15" customHeight="1">
      <c r="A208" s="18">
        <v>100079</v>
      </c>
      <c r="B208" s="18" t="s">
        <v>757</v>
      </c>
      <c r="C208" s="18" t="s">
        <v>758</v>
      </c>
      <c r="D208" s="18" t="str">
        <f>Table1[[#This Row],[FirstName]]&amp;" "&amp;Table1[[#This Row],[LastName]]</f>
        <v>Adeola Barrow-Villafana</v>
      </c>
      <c r="E208" s="18" t="s">
        <v>33</v>
      </c>
      <c r="F208" s="20">
        <v>27603</v>
      </c>
      <c r="G208" s="18">
        <f ca="1">DATEDIF(Table1[[#This Row],[BirthDate]],TODAY(),"Y")</f>
        <v>49</v>
      </c>
      <c r="H208" s="18" t="str">
        <f ca="1">VLOOKUP(Table1[[#This Row],[Age]],AgeGroup,2,TRUE)</f>
        <v>46-55</v>
      </c>
      <c r="I208" s="18" t="s">
        <v>24</v>
      </c>
      <c r="J208" s="18" t="s">
        <v>760</v>
      </c>
      <c r="K208" s="18" t="s">
        <v>761</v>
      </c>
      <c r="L208" s="18" t="s">
        <v>762</v>
      </c>
      <c r="M208" s="18" t="s">
        <v>763</v>
      </c>
      <c r="N208" s="20">
        <v>39644</v>
      </c>
      <c r="O208" s="19">
        <f ca="1">DATEDIF(Table1[[#This Row],[DateHired]],TODAY(),"M")/12</f>
        <v>16.583333333333332</v>
      </c>
      <c r="P208" s="18" t="s">
        <v>357</v>
      </c>
      <c r="Q208" s="18" t="s">
        <v>643</v>
      </c>
      <c r="R208" s="18" t="s">
        <v>315</v>
      </c>
      <c r="S208" s="18" t="s">
        <v>674</v>
      </c>
    </row>
    <row r="209" spans="1:19" ht="15" customHeight="1">
      <c r="A209" s="18">
        <v>131195</v>
      </c>
      <c r="B209" s="18" t="s">
        <v>902</v>
      </c>
      <c r="C209" s="18" t="s">
        <v>903</v>
      </c>
      <c r="D209" s="18" t="str">
        <f>Table1[[#This Row],[FirstName]]&amp;" "&amp;Table1[[#This Row],[LastName]]</f>
        <v>Jermol Greenidge</v>
      </c>
      <c r="E209" s="18" t="s">
        <v>22</v>
      </c>
      <c r="F209" s="20">
        <v>35516</v>
      </c>
      <c r="G209" s="18">
        <f ca="1">DATEDIF(Table1[[#This Row],[BirthDate]],TODAY(),"Y")</f>
        <v>27</v>
      </c>
      <c r="H209" s="18" t="str">
        <f ca="1">VLOOKUP(Table1[[#This Row],[Age]],AgeGroup,2,TRUE)</f>
        <v>26-35</v>
      </c>
      <c r="I209" s="18" t="s">
        <v>24</v>
      </c>
      <c r="J209" s="18" t="s">
        <v>905</v>
      </c>
      <c r="K209" s="18" t="s">
        <v>761</v>
      </c>
      <c r="L209" s="18" t="s">
        <v>762</v>
      </c>
      <c r="M209" s="18" t="s">
        <v>776</v>
      </c>
      <c r="N209" s="20">
        <v>43891</v>
      </c>
      <c r="O209" s="19">
        <f ca="1">DATEDIF(Table1[[#This Row],[DateHired]],TODAY(),"M")/12</f>
        <v>5</v>
      </c>
      <c r="P209" s="18" t="s">
        <v>26</v>
      </c>
      <c r="Q209" s="18" t="s">
        <v>27</v>
      </c>
      <c r="R209" s="18" t="s">
        <v>315</v>
      </c>
      <c r="S209" s="18" t="s">
        <v>674</v>
      </c>
    </row>
    <row r="210" spans="1:19" ht="15" customHeight="1">
      <c r="A210" s="18">
        <v>131193</v>
      </c>
      <c r="B210" s="18" t="s">
        <v>965</v>
      </c>
      <c r="C210" s="18" t="s">
        <v>966</v>
      </c>
      <c r="D210" s="18" t="str">
        <f>Table1[[#This Row],[FirstName]]&amp;" "&amp;Table1[[#This Row],[LastName]]</f>
        <v>Dhawren St. Bryce</v>
      </c>
      <c r="E210" s="18" t="s">
        <v>22</v>
      </c>
      <c r="F210" s="20">
        <v>33170</v>
      </c>
      <c r="G210" s="18">
        <f ca="1">DATEDIF(Table1[[#This Row],[BirthDate]],TODAY(),"Y")</f>
        <v>34</v>
      </c>
      <c r="H210" s="18" t="str">
        <f ca="1">VLOOKUP(Table1[[#This Row],[Age]],AgeGroup,2,TRUE)</f>
        <v>26-35</v>
      </c>
      <c r="I210" s="18" t="s">
        <v>24</v>
      </c>
      <c r="J210" s="18" t="s">
        <v>968</v>
      </c>
      <c r="K210" s="18" t="s">
        <v>36</v>
      </c>
      <c r="L210" s="18" t="s">
        <v>36</v>
      </c>
      <c r="M210" s="18" t="s">
        <v>690</v>
      </c>
      <c r="N210" s="20">
        <v>43859</v>
      </c>
      <c r="O210" s="19">
        <f ca="1">DATEDIF(Table1[[#This Row],[DateHired]],TODAY(),"M")/12</f>
        <v>5.083333333333333</v>
      </c>
      <c r="P210" s="18" t="s">
        <v>26</v>
      </c>
      <c r="Q210" s="18" t="s">
        <v>27</v>
      </c>
      <c r="R210" s="18" t="s">
        <v>315</v>
      </c>
      <c r="S210" s="18" t="s">
        <v>674</v>
      </c>
    </row>
    <row r="211" spans="1:19" ht="15" customHeight="1">
      <c r="A211" s="18">
        <v>131357</v>
      </c>
      <c r="B211" s="18" t="s">
        <v>1582</v>
      </c>
      <c r="C211" s="18" t="s">
        <v>1000</v>
      </c>
      <c r="D211" s="18" t="str">
        <f>Table1[[#This Row],[FirstName]]&amp;" "&amp;Table1[[#This Row],[LastName]]</f>
        <v>Lynwayne Gomez</v>
      </c>
      <c r="E211" s="18" t="s">
        <v>22</v>
      </c>
      <c r="F211" s="20">
        <v>28537</v>
      </c>
      <c r="G211" s="18">
        <f ca="1">DATEDIF(Table1[[#This Row],[BirthDate]],TODAY(),"Y")</f>
        <v>47</v>
      </c>
      <c r="H211" s="18" t="str">
        <f ca="1">VLOOKUP(Table1[[#This Row],[Age]],AgeGroup,2,TRUE)</f>
        <v>46-55</v>
      </c>
      <c r="I211" s="18" t="s">
        <v>24</v>
      </c>
      <c r="J211" s="18" t="s">
        <v>1188</v>
      </c>
      <c r="K211" s="18" t="s">
        <v>1583</v>
      </c>
      <c r="L211" s="18" t="s">
        <v>36</v>
      </c>
      <c r="M211" s="18" t="s">
        <v>776</v>
      </c>
      <c r="N211" s="20">
        <v>45022</v>
      </c>
      <c r="O211" s="19">
        <f ca="1">DATEDIF(Table1[[#This Row],[DateHired]],TODAY(),"M")/12</f>
        <v>1.8333333333333333</v>
      </c>
      <c r="P211" s="18" t="s">
        <v>26</v>
      </c>
      <c r="Q211" s="18" t="s">
        <v>27</v>
      </c>
      <c r="R211" s="18" t="s">
        <v>539</v>
      </c>
      <c r="S211" s="18" t="s">
        <v>674</v>
      </c>
    </row>
    <row r="212" spans="1:19" ht="15" customHeight="1">
      <c r="A212" s="18">
        <v>131371</v>
      </c>
      <c r="B212" s="18" t="s">
        <v>378</v>
      </c>
      <c r="C212" s="18" t="s">
        <v>1584</v>
      </c>
      <c r="D212" s="18" t="str">
        <f>Table1[[#This Row],[FirstName]]&amp;" "&amp;Table1[[#This Row],[LastName]]</f>
        <v>Jeremiah Scott</v>
      </c>
      <c r="E212" s="18" t="s">
        <v>33</v>
      </c>
      <c r="F212" s="20">
        <v>37446</v>
      </c>
      <c r="G212" s="18">
        <f ca="1">DATEDIF(Table1[[#This Row],[BirthDate]],TODAY(),"Y")</f>
        <v>22</v>
      </c>
      <c r="H212" s="18" t="str">
        <f ca="1">VLOOKUP(Table1[[#This Row],[Age]],AgeGroup,2,TRUE)</f>
        <v>19-25</v>
      </c>
      <c r="I212" s="18" t="s">
        <v>24</v>
      </c>
      <c r="J212" s="18" t="s">
        <v>1188</v>
      </c>
      <c r="K212" s="18" t="s">
        <v>761</v>
      </c>
      <c r="L212" s="18" t="s">
        <v>762</v>
      </c>
      <c r="M212" s="18" t="s">
        <v>776</v>
      </c>
      <c r="N212" s="20">
        <v>45082</v>
      </c>
      <c r="O212" s="19">
        <f ca="1">DATEDIF(Table1[[#This Row],[DateHired]],TODAY(),"M")/12</f>
        <v>1.75</v>
      </c>
      <c r="P212" s="18" t="s">
        <v>26</v>
      </c>
      <c r="Q212" s="18" t="s">
        <v>358</v>
      </c>
      <c r="R212" s="18" t="s">
        <v>315</v>
      </c>
      <c r="S212" s="18" t="s">
        <v>674</v>
      </c>
    </row>
    <row r="213" spans="1:19" ht="15" customHeight="1">
      <c r="A213" s="18">
        <v>131329</v>
      </c>
      <c r="B213" s="18" t="s">
        <v>1585</v>
      </c>
      <c r="C213" s="18" t="s">
        <v>235</v>
      </c>
      <c r="D213" s="18" t="str">
        <f>Table1[[#This Row],[FirstName]]&amp;" "&amp;Table1[[#This Row],[LastName]]</f>
        <v>Tyreese Edwards</v>
      </c>
      <c r="E213" s="18" t="s">
        <v>22</v>
      </c>
      <c r="F213" s="20">
        <v>37952</v>
      </c>
      <c r="G213" s="18">
        <f ca="1">DATEDIF(Table1[[#This Row],[BirthDate]],TODAY(),"Y")</f>
        <v>21</v>
      </c>
      <c r="H213" s="18" t="str">
        <f ca="1">VLOOKUP(Table1[[#This Row],[Age]],AgeGroup,2,TRUE)</f>
        <v>19-25</v>
      </c>
      <c r="I213" s="18" t="s">
        <v>24</v>
      </c>
      <c r="J213" s="18" t="s">
        <v>1188</v>
      </c>
      <c r="K213" s="18" t="s">
        <v>761</v>
      </c>
      <c r="L213" s="18" t="s">
        <v>762</v>
      </c>
      <c r="M213" s="18" t="s">
        <v>776</v>
      </c>
      <c r="N213" s="20">
        <v>44868</v>
      </c>
      <c r="O213" s="19">
        <f ca="1">DATEDIF(Table1[[#This Row],[DateHired]],TODAY(),"M")/12</f>
        <v>2.3333333333333335</v>
      </c>
      <c r="P213" s="18" t="s">
        <v>26</v>
      </c>
      <c r="Q213" s="18" t="s">
        <v>27</v>
      </c>
      <c r="R213" s="18" t="s">
        <v>377</v>
      </c>
      <c r="S213" s="18" t="s">
        <v>674</v>
      </c>
    </row>
    <row r="214" spans="1:19" ht="15" customHeight="1">
      <c r="A214" s="18">
        <v>131301</v>
      </c>
      <c r="B214" s="18" t="s">
        <v>975</v>
      </c>
      <c r="C214" s="18" t="s">
        <v>1006</v>
      </c>
      <c r="D214" s="18" t="str">
        <f>Table1[[#This Row],[FirstName]]&amp;" "&amp;Table1[[#This Row],[LastName]]</f>
        <v>Candice Jennings</v>
      </c>
      <c r="E214" s="18" t="s">
        <v>33</v>
      </c>
      <c r="F214" s="20">
        <v>31769</v>
      </c>
      <c r="G214" s="18">
        <f ca="1">DATEDIF(Table1[[#This Row],[BirthDate]],TODAY(),"Y")</f>
        <v>38</v>
      </c>
      <c r="H214" s="18" t="str">
        <f ca="1">VLOOKUP(Table1[[#This Row],[Age]],AgeGroup,2,TRUE)</f>
        <v>36-45</v>
      </c>
      <c r="I214" s="18" t="s">
        <v>24</v>
      </c>
      <c r="J214" s="18" t="s">
        <v>929</v>
      </c>
      <c r="K214" s="18" t="s">
        <v>761</v>
      </c>
      <c r="L214" s="18" t="s">
        <v>762</v>
      </c>
      <c r="M214" s="18" t="s">
        <v>763</v>
      </c>
      <c r="N214" s="20">
        <v>44784</v>
      </c>
      <c r="O214" s="19">
        <f ca="1">DATEDIF(Table1[[#This Row],[DateHired]],TODAY(),"M")/12</f>
        <v>2.5</v>
      </c>
      <c r="P214" s="18" t="s">
        <v>26</v>
      </c>
      <c r="Q214" s="18" t="s">
        <v>27</v>
      </c>
      <c r="R214" s="18" t="s">
        <v>434</v>
      </c>
      <c r="S214" s="18" t="s">
        <v>674</v>
      </c>
    </row>
    <row r="215" spans="1:19" ht="15" customHeight="1">
      <c r="A215" s="18">
        <v>110994</v>
      </c>
      <c r="B215" s="18" t="s">
        <v>1265</v>
      </c>
      <c r="C215" s="18" t="s">
        <v>1266</v>
      </c>
      <c r="D215" s="18" t="str">
        <f>Table1[[#This Row],[FirstName]]&amp;" "&amp;Table1[[#This Row],[LastName]]</f>
        <v>Millie Brusco</v>
      </c>
      <c r="E215" s="18" t="s">
        <v>33</v>
      </c>
      <c r="F215" s="20">
        <v>25137</v>
      </c>
      <c r="G215" s="18">
        <f ca="1">DATEDIF(Table1[[#This Row],[BirthDate]],TODAY(),"Y")</f>
        <v>56</v>
      </c>
      <c r="H215" s="18" t="str">
        <f ca="1">VLOOKUP(Table1[[#This Row],[Age]],AgeGroup,2,TRUE)</f>
        <v>56-65</v>
      </c>
      <c r="I215" s="18" t="s">
        <v>24</v>
      </c>
      <c r="J215" s="18" t="s">
        <v>929</v>
      </c>
      <c r="K215" s="18" t="s">
        <v>761</v>
      </c>
      <c r="L215" s="18" t="s">
        <v>762</v>
      </c>
      <c r="M215" s="18" t="s">
        <v>763</v>
      </c>
      <c r="N215" s="20">
        <v>42431</v>
      </c>
      <c r="O215" s="19">
        <f ca="1">DATEDIF(Table1[[#This Row],[DateHired]],TODAY(),"M")/12</f>
        <v>9</v>
      </c>
      <c r="P215" s="18" t="s">
        <v>26</v>
      </c>
      <c r="Q215" s="18" t="s">
        <v>336</v>
      </c>
      <c r="R215" s="18" t="s">
        <v>434</v>
      </c>
      <c r="S215" s="18" t="s">
        <v>674</v>
      </c>
    </row>
    <row r="216" spans="1:19" ht="15" customHeight="1">
      <c r="A216" s="18">
        <v>110995</v>
      </c>
      <c r="B216" s="18" t="s">
        <v>926</v>
      </c>
      <c r="C216" s="18" t="s">
        <v>927</v>
      </c>
      <c r="D216" s="18" t="str">
        <f>Table1[[#This Row],[FirstName]]&amp;" "&amp;Table1[[#This Row],[LastName]]</f>
        <v>Loren Fisher</v>
      </c>
      <c r="E216" s="18" t="s">
        <v>33</v>
      </c>
      <c r="F216" s="20">
        <v>34753</v>
      </c>
      <c r="G216" s="18">
        <f ca="1">DATEDIF(Table1[[#This Row],[BirthDate]],TODAY(),"Y")</f>
        <v>30</v>
      </c>
      <c r="H216" s="18" t="str">
        <f ca="1">VLOOKUP(Table1[[#This Row],[Age]],AgeGroup,2,TRUE)</f>
        <v>26-35</v>
      </c>
      <c r="I216" s="18" t="s">
        <v>24</v>
      </c>
      <c r="J216" s="18" t="s">
        <v>929</v>
      </c>
      <c r="K216" s="18" t="s">
        <v>761</v>
      </c>
      <c r="L216" s="18" t="s">
        <v>762</v>
      </c>
      <c r="M216" s="18" t="s">
        <v>763</v>
      </c>
      <c r="N216" s="20">
        <v>42431</v>
      </c>
      <c r="O216" s="19">
        <f ca="1">DATEDIF(Table1[[#This Row],[DateHired]],TODAY(),"M")/12</f>
        <v>9</v>
      </c>
      <c r="P216" s="18" t="s">
        <v>26</v>
      </c>
      <c r="Q216" s="18" t="s">
        <v>27</v>
      </c>
      <c r="R216" s="18" t="s">
        <v>539</v>
      </c>
      <c r="S216" s="18" t="s">
        <v>674</v>
      </c>
    </row>
    <row r="217" spans="1:19" ht="15" customHeight="1">
      <c r="A217" s="18">
        <v>110958</v>
      </c>
      <c r="B217" s="18" t="s">
        <v>1369</v>
      </c>
      <c r="C217" s="18" t="s">
        <v>1370</v>
      </c>
      <c r="D217" s="18" t="str">
        <f>Table1[[#This Row],[FirstName]]&amp;" "&amp;Table1[[#This Row],[LastName]]</f>
        <v>Mahadai Dipchan</v>
      </c>
      <c r="E217" s="18" t="s">
        <v>33</v>
      </c>
      <c r="F217" s="20">
        <v>23347</v>
      </c>
      <c r="G217" s="18">
        <f ca="1">DATEDIF(Table1[[#This Row],[BirthDate]],TODAY(),"Y")</f>
        <v>61</v>
      </c>
      <c r="H217" s="18" t="str">
        <f ca="1">VLOOKUP(Table1[[#This Row],[Age]],AgeGroup,2,TRUE)</f>
        <v>56-65</v>
      </c>
      <c r="I217" s="18" t="s">
        <v>24</v>
      </c>
      <c r="J217" s="18" t="s">
        <v>929</v>
      </c>
      <c r="K217" s="18" t="s">
        <v>761</v>
      </c>
      <c r="L217" s="18" t="s">
        <v>762</v>
      </c>
      <c r="M217" s="18" t="s">
        <v>84</v>
      </c>
      <c r="N217" s="20">
        <v>42086</v>
      </c>
      <c r="O217" s="19">
        <f ca="1">DATEDIF(Table1[[#This Row],[DateHired]],TODAY(),"M")/12</f>
        <v>9.9166666666666661</v>
      </c>
      <c r="P217" s="18" t="s">
        <v>26</v>
      </c>
      <c r="Q217" s="18" t="s">
        <v>27</v>
      </c>
      <c r="R217" s="18" t="s">
        <v>315</v>
      </c>
      <c r="S217" s="18" t="s">
        <v>674</v>
      </c>
    </row>
    <row r="218" spans="1:19" ht="15" customHeight="1">
      <c r="A218" s="18">
        <v>131148</v>
      </c>
      <c r="B218" s="18" t="s">
        <v>844</v>
      </c>
      <c r="C218" s="18" t="s">
        <v>845</v>
      </c>
      <c r="D218" s="18" t="str">
        <f>Table1[[#This Row],[FirstName]]&amp;" "&amp;Table1[[#This Row],[LastName]]</f>
        <v>Garth Mentor</v>
      </c>
      <c r="E218" s="18" t="s">
        <v>22</v>
      </c>
      <c r="F218" s="20">
        <v>34163</v>
      </c>
      <c r="G218" s="18">
        <f ca="1">DATEDIF(Table1[[#This Row],[BirthDate]],TODAY(),"Y")</f>
        <v>31</v>
      </c>
      <c r="H218" s="18" t="str">
        <f ca="1">VLOOKUP(Table1[[#This Row],[Age]],AgeGroup,2,TRUE)</f>
        <v>26-35</v>
      </c>
      <c r="I218" s="18" t="s">
        <v>24</v>
      </c>
      <c r="J218" s="18" t="s">
        <v>847</v>
      </c>
      <c r="K218" s="18" t="s">
        <v>36</v>
      </c>
      <c r="L218" s="18" t="s">
        <v>36</v>
      </c>
      <c r="M218" s="18" t="s">
        <v>848</v>
      </c>
      <c r="N218" s="20">
        <v>43556</v>
      </c>
      <c r="O218" s="19">
        <f ca="1">DATEDIF(Table1[[#This Row],[DateHired]],TODAY(),"M")/12</f>
        <v>5.916666666666667</v>
      </c>
      <c r="P218" s="18" t="s">
        <v>849</v>
      </c>
      <c r="Q218" s="18" t="s">
        <v>27</v>
      </c>
      <c r="R218" s="18" t="s">
        <v>315</v>
      </c>
      <c r="S218" s="18" t="s">
        <v>674</v>
      </c>
    </row>
    <row r="219" spans="1:19" ht="15" customHeight="1">
      <c r="A219" s="18">
        <v>131223</v>
      </c>
      <c r="B219" s="18" t="s">
        <v>958</v>
      </c>
      <c r="C219" s="18" t="s">
        <v>959</v>
      </c>
      <c r="D219" s="18" t="str">
        <f>Table1[[#This Row],[FirstName]]&amp;" "&amp;Table1[[#This Row],[LastName]]</f>
        <v>Jonathan Barran</v>
      </c>
      <c r="E219" s="18" t="s">
        <v>22</v>
      </c>
      <c r="F219" s="20">
        <v>33364</v>
      </c>
      <c r="G219" s="18">
        <f ca="1">DATEDIF(Table1[[#This Row],[BirthDate]],TODAY(),"Y")</f>
        <v>33</v>
      </c>
      <c r="H219" s="18" t="str">
        <f ca="1">VLOOKUP(Table1[[#This Row],[Age]],AgeGroup,2,TRUE)</f>
        <v>26-35</v>
      </c>
      <c r="I219" s="18" t="s">
        <v>24</v>
      </c>
      <c r="J219" s="18" t="s">
        <v>102</v>
      </c>
      <c r="K219" s="18" t="s">
        <v>36</v>
      </c>
      <c r="L219" s="18" t="s">
        <v>36</v>
      </c>
      <c r="M219" s="18" t="s">
        <v>50</v>
      </c>
      <c r="N219" s="20">
        <v>44201</v>
      </c>
      <c r="O219" s="19">
        <f ca="1">DATEDIF(Table1[[#This Row],[DateHired]],TODAY(),"M")/12</f>
        <v>4.166666666666667</v>
      </c>
      <c r="P219" s="18" t="s">
        <v>26</v>
      </c>
      <c r="Q219" s="18" t="s">
        <v>27</v>
      </c>
      <c r="R219" s="18" t="s">
        <v>315</v>
      </c>
      <c r="S219" s="18" t="s">
        <v>674</v>
      </c>
    </row>
    <row r="220" spans="1:19" ht="15" customHeight="1">
      <c r="A220" s="18">
        <v>131333</v>
      </c>
      <c r="B220" s="18" t="s">
        <v>884</v>
      </c>
      <c r="C220" s="18" t="s">
        <v>885</v>
      </c>
      <c r="D220" s="18" t="str">
        <f>Table1[[#This Row],[FirstName]]&amp;" "&amp;Table1[[#This Row],[LastName]]</f>
        <v>Randall McIntyre</v>
      </c>
      <c r="E220" s="18" t="s">
        <v>22</v>
      </c>
      <c r="F220" s="20">
        <v>36707</v>
      </c>
      <c r="G220" s="18">
        <f ca="1">DATEDIF(Table1[[#This Row],[BirthDate]],TODAY(),"Y")</f>
        <v>24</v>
      </c>
      <c r="H220" s="18" t="str">
        <f ca="1">VLOOKUP(Table1[[#This Row],[Age]],AgeGroup,2,TRUE)</f>
        <v>19-25</v>
      </c>
      <c r="I220" s="18" t="s">
        <v>24</v>
      </c>
      <c r="J220" s="18" t="s">
        <v>887</v>
      </c>
      <c r="K220" s="18" t="s">
        <v>36</v>
      </c>
      <c r="L220" s="18" t="s">
        <v>36</v>
      </c>
      <c r="M220" s="18" t="s">
        <v>734</v>
      </c>
      <c r="N220" s="20">
        <v>44927</v>
      </c>
      <c r="O220" s="19">
        <f ca="1">DATEDIF(Table1[[#This Row],[DateHired]],TODAY(),"M")/12</f>
        <v>2.1666666666666665</v>
      </c>
      <c r="P220" s="18" t="s">
        <v>26</v>
      </c>
      <c r="Q220" s="18" t="s">
        <v>27</v>
      </c>
      <c r="R220" s="18" t="s">
        <v>315</v>
      </c>
      <c r="S220" s="18" t="s">
        <v>674</v>
      </c>
    </row>
    <row r="221" spans="1:19" ht="15" customHeight="1">
      <c r="A221" s="18">
        <v>131334</v>
      </c>
      <c r="B221" s="18" t="s">
        <v>896</v>
      </c>
      <c r="C221" s="18" t="s">
        <v>897</v>
      </c>
      <c r="D221" s="18" t="str">
        <f>Table1[[#This Row],[FirstName]]&amp;" "&amp;Table1[[#This Row],[LastName]]</f>
        <v>Joselle Hazelwood</v>
      </c>
      <c r="E221" s="18" t="s">
        <v>33</v>
      </c>
      <c r="F221" s="20">
        <v>35774</v>
      </c>
      <c r="G221" s="18">
        <f ca="1">DATEDIF(Table1[[#This Row],[BirthDate]],TODAY(),"Y")</f>
        <v>27</v>
      </c>
      <c r="H221" s="18" t="str">
        <f ca="1">VLOOKUP(Table1[[#This Row],[Age]],AgeGroup,2,TRUE)</f>
        <v>26-35</v>
      </c>
      <c r="I221" s="18" t="s">
        <v>24</v>
      </c>
      <c r="J221" s="18" t="s">
        <v>887</v>
      </c>
      <c r="K221" s="18" t="s">
        <v>36</v>
      </c>
      <c r="L221" s="18" t="s">
        <v>36</v>
      </c>
      <c r="M221" s="18" t="s">
        <v>734</v>
      </c>
      <c r="N221" s="20">
        <v>44927</v>
      </c>
      <c r="O221" s="19">
        <f ca="1">DATEDIF(Table1[[#This Row],[DateHired]],TODAY(),"M")/12</f>
        <v>2.1666666666666665</v>
      </c>
      <c r="P221" s="18" t="s">
        <v>664</v>
      </c>
      <c r="Q221" s="18" t="s">
        <v>27</v>
      </c>
      <c r="R221" s="18" t="s">
        <v>315</v>
      </c>
      <c r="S221" s="18" t="s">
        <v>674</v>
      </c>
    </row>
    <row r="222" spans="1:19" ht="15" customHeight="1">
      <c r="A222" s="18">
        <v>131339</v>
      </c>
      <c r="B222" s="18" t="s">
        <v>1180</v>
      </c>
      <c r="C222" s="18" t="s">
        <v>1181</v>
      </c>
      <c r="D222" s="18" t="str">
        <f>Table1[[#This Row],[FirstName]]&amp;" "&amp;Table1[[#This Row],[LastName]]</f>
        <v>Willon Nurse</v>
      </c>
      <c r="E222" s="18" t="s">
        <v>22</v>
      </c>
      <c r="F222" s="20">
        <v>27329</v>
      </c>
      <c r="G222" s="18">
        <f ca="1">DATEDIF(Table1[[#This Row],[BirthDate]],TODAY(),"Y")</f>
        <v>50</v>
      </c>
      <c r="H222" s="18" t="str">
        <f ca="1">VLOOKUP(Table1[[#This Row],[Age]],AgeGroup,2,TRUE)</f>
        <v>46-55</v>
      </c>
      <c r="I222" s="18" t="s">
        <v>24</v>
      </c>
      <c r="J222" s="18" t="s">
        <v>946</v>
      </c>
      <c r="K222" s="18" t="s">
        <v>36</v>
      </c>
      <c r="L222" s="18" t="s">
        <v>36</v>
      </c>
      <c r="M222" s="18" t="s">
        <v>680</v>
      </c>
      <c r="N222" s="20">
        <v>44927</v>
      </c>
      <c r="O222" s="19">
        <f ca="1">DATEDIF(Table1[[#This Row],[DateHired]],TODAY(),"M")/12</f>
        <v>2.1666666666666665</v>
      </c>
      <c r="P222" s="18" t="s">
        <v>26</v>
      </c>
      <c r="Q222" s="18" t="s">
        <v>27</v>
      </c>
      <c r="R222" s="18" t="s">
        <v>315</v>
      </c>
      <c r="S222" s="18" t="s">
        <v>674</v>
      </c>
    </row>
    <row r="223" spans="1:19" ht="15" customHeight="1">
      <c r="A223" s="18">
        <v>131336</v>
      </c>
      <c r="B223" s="18" t="s">
        <v>1098</v>
      </c>
      <c r="C223" s="18" t="s">
        <v>1099</v>
      </c>
      <c r="D223" s="18" t="str">
        <f>Table1[[#This Row],[FirstName]]&amp;" "&amp;Table1[[#This Row],[LastName]]</f>
        <v>Keshiah Briggs-Thomas</v>
      </c>
      <c r="E223" s="18" t="s">
        <v>33</v>
      </c>
      <c r="F223" s="20">
        <v>29508</v>
      </c>
      <c r="G223" s="18">
        <f ca="1">DATEDIF(Table1[[#This Row],[BirthDate]],TODAY(),"Y")</f>
        <v>44</v>
      </c>
      <c r="H223" s="18" t="str">
        <f ca="1">VLOOKUP(Table1[[#This Row],[Age]],AgeGroup,2,TRUE)</f>
        <v>36-45</v>
      </c>
      <c r="I223" s="18" t="s">
        <v>24</v>
      </c>
      <c r="J223" s="18" t="s">
        <v>946</v>
      </c>
      <c r="K223" s="18" t="s">
        <v>36</v>
      </c>
      <c r="L223" s="18" t="s">
        <v>36</v>
      </c>
      <c r="M223" s="18" t="s">
        <v>680</v>
      </c>
      <c r="N223" s="20">
        <v>44927</v>
      </c>
      <c r="O223" s="19">
        <f ca="1">DATEDIF(Table1[[#This Row],[DateHired]],TODAY(),"M")/12</f>
        <v>2.1666666666666665</v>
      </c>
      <c r="P223" s="18" t="s">
        <v>26</v>
      </c>
      <c r="Q223" s="18" t="s">
        <v>27</v>
      </c>
      <c r="R223" s="18" t="s">
        <v>315</v>
      </c>
      <c r="S223" s="18" t="s">
        <v>674</v>
      </c>
    </row>
    <row r="224" spans="1:19" ht="15" customHeight="1">
      <c r="A224" s="18">
        <v>131337</v>
      </c>
      <c r="B224" s="18" t="s">
        <v>48</v>
      </c>
      <c r="C224" s="18" t="s">
        <v>773</v>
      </c>
      <c r="D224" s="18" t="str">
        <f>Table1[[#This Row],[FirstName]]&amp;" "&amp;Table1[[#This Row],[LastName]]</f>
        <v>Sandy Clements</v>
      </c>
      <c r="E224" s="18" t="s">
        <v>33</v>
      </c>
      <c r="F224" s="20">
        <v>33649</v>
      </c>
      <c r="G224" s="18">
        <f ca="1">DATEDIF(Table1[[#This Row],[BirthDate]],TODAY(),"Y")</f>
        <v>33</v>
      </c>
      <c r="H224" s="18" t="str">
        <f ca="1">VLOOKUP(Table1[[#This Row],[Age]],AgeGroup,2,TRUE)</f>
        <v>26-35</v>
      </c>
      <c r="I224" s="18" t="s">
        <v>24</v>
      </c>
      <c r="J224" s="18" t="s">
        <v>946</v>
      </c>
      <c r="K224" s="18" t="s">
        <v>36</v>
      </c>
      <c r="L224" s="18" t="s">
        <v>36</v>
      </c>
      <c r="M224" s="18" t="s">
        <v>680</v>
      </c>
      <c r="N224" s="20">
        <v>44927</v>
      </c>
      <c r="O224" s="19">
        <f ca="1">DATEDIF(Table1[[#This Row],[DateHired]],TODAY(),"M")/12</f>
        <v>2.1666666666666665</v>
      </c>
      <c r="P224" s="18" t="s">
        <v>26</v>
      </c>
      <c r="Q224" s="18" t="s">
        <v>358</v>
      </c>
      <c r="R224" s="18" t="s">
        <v>315</v>
      </c>
      <c r="S224" s="18" t="s">
        <v>674</v>
      </c>
    </row>
    <row r="225" spans="1:19" ht="15" customHeight="1">
      <c r="A225" s="18">
        <v>100200</v>
      </c>
      <c r="B225" s="18" t="s">
        <v>1412</v>
      </c>
      <c r="C225" s="18" t="s">
        <v>1586</v>
      </c>
      <c r="D225" s="18" t="str">
        <f>Table1[[#This Row],[FirstName]]&amp;" "&amp;Table1[[#This Row],[LastName]]</f>
        <v>Alma Elder</v>
      </c>
      <c r="E225" s="18" t="s">
        <v>33</v>
      </c>
      <c r="F225" s="20">
        <v>22109</v>
      </c>
      <c r="G225" s="18">
        <f ca="1">DATEDIF(Table1[[#This Row],[BirthDate]],TODAY(),"Y")</f>
        <v>64</v>
      </c>
      <c r="H225" s="18" t="str">
        <f ca="1">VLOOKUP(Table1[[#This Row],[Age]],AgeGroup,2,TRUE)</f>
        <v>56-65</v>
      </c>
      <c r="I225" s="18" t="s">
        <v>24</v>
      </c>
      <c r="J225" s="18" t="s">
        <v>946</v>
      </c>
      <c r="K225" s="18" t="s">
        <v>36</v>
      </c>
      <c r="L225" s="18" t="s">
        <v>36</v>
      </c>
      <c r="M225" s="18" t="s">
        <v>680</v>
      </c>
      <c r="N225" s="20">
        <v>39328</v>
      </c>
      <c r="O225" s="19">
        <f ca="1">DATEDIF(Table1[[#This Row],[DateHired]],TODAY(),"M")/12</f>
        <v>17.5</v>
      </c>
      <c r="P225" s="18" t="s">
        <v>26</v>
      </c>
      <c r="Q225" s="18" t="s">
        <v>358</v>
      </c>
      <c r="R225" s="18" t="s">
        <v>315</v>
      </c>
      <c r="S225" s="18" t="s">
        <v>674</v>
      </c>
    </row>
    <row r="226" spans="1:19" ht="15" customHeight="1">
      <c r="A226" s="18">
        <v>100050</v>
      </c>
      <c r="B226" s="18" t="s">
        <v>1354</v>
      </c>
      <c r="C226" s="18" t="s">
        <v>346</v>
      </c>
      <c r="D226" s="18" t="str">
        <f>Table1[[#This Row],[FirstName]]&amp;" "&amp;Table1[[#This Row],[LastName]]</f>
        <v>Rosalind James</v>
      </c>
      <c r="E226" s="18" t="s">
        <v>33</v>
      </c>
      <c r="F226" s="20">
        <v>21621</v>
      </c>
      <c r="G226" s="18">
        <f ca="1">DATEDIF(Table1[[#This Row],[BirthDate]],TODAY(),"Y")</f>
        <v>65</v>
      </c>
      <c r="H226" s="18" t="str">
        <f ca="1">VLOOKUP(Table1[[#This Row],[Age]],AgeGroup,2,TRUE)</f>
        <v>56-65</v>
      </c>
      <c r="I226" s="18" t="s">
        <v>24</v>
      </c>
      <c r="J226" s="18" t="s">
        <v>946</v>
      </c>
      <c r="K226" s="18" t="s">
        <v>761</v>
      </c>
      <c r="L226" s="18" t="s">
        <v>762</v>
      </c>
      <c r="M226" s="18" t="s">
        <v>800</v>
      </c>
      <c r="N226" s="20">
        <v>36342</v>
      </c>
      <c r="O226" s="19">
        <f ca="1">DATEDIF(Table1[[#This Row],[DateHired]],TODAY(),"M")/12</f>
        <v>25.666666666666668</v>
      </c>
      <c r="P226" s="18" t="s">
        <v>26</v>
      </c>
      <c r="Q226" s="18" t="s">
        <v>27</v>
      </c>
      <c r="R226" s="18" t="s">
        <v>315</v>
      </c>
      <c r="S226" s="18" t="s">
        <v>674</v>
      </c>
    </row>
    <row r="227" spans="1:19" ht="15" customHeight="1">
      <c r="A227" s="18">
        <v>110967</v>
      </c>
      <c r="B227" s="18" t="s">
        <v>939</v>
      </c>
      <c r="C227" s="18" t="s">
        <v>940</v>
      </c>
      <c r="D227" s="18" t="str">
        <f>Table1[[#This Row],[FirstName]]&amp;" "&amp;Table1[[#This Row],[LastName]]</f>
        <v>Valerie Hicks</v>
      </c>
      <c r="E227" s="18" t="s">
        <v>33</v>
      </c>
      <c r="F227" s="20">
        <v>33648</v>
      </c>
      <c r="G227" s="18">
        <f ca="1">DATEDIF(Table1[[#This Row],[BirthDate]],TODAY(),"Y")</f>
        <v>33</v>
      </c>
      <c r="H227" s="18" t="str">
        <f ca="1">VLOOKUP(Table1[[#This Row],[Age]],AgeGroup,2,TRUE)</f>
        <v>26-35</v>
      </c>
      <c r="I227" s="18" t="s">
        <v>24</v>
      </c>
      <c r="J227" s="18" t="s">
        <v>699</v>
      </c>
      <c r="K227" s="18" t="s">
        <v>36</v>
      </c>
      <c r="L227" s="18" t="s">
        <v>36</v>
      </c>
      <c r="M227" s="18" t="s">
        <v>447</v>
      </c>
      <c r="N227" s="20">
        <v>42254</v>
      </c>
      <c r="O227" s="19">
        <f ca="1">DATEDIF(Table1[[#This Row],[DateHired]],TODAY(),"M")/12</f>
        <v>9.4166666666666661</v>
      </c>
      <c r="P227" s="18" t="s">
        <v>26</v>
      </c>
      <c r="Q227" s="18" t="s">
        <v>27</v>
      </c>
      <c r="R227" s="18" t="s">
        <v>377</v>
      </c>
      <c r="S227" s="18" t="s">
        <v>674</v>
      </c>
    </row>
    <row r="228" spans="1:19" ht="15" customHeight="1">
      <c r="A228" s="18">
        <v>100829</v>
      </c>
      <c r="B228" s="18" t="s">
        <v>696</v>
      </c>
      <c r="C228" s="18" t="s">
        <v>697</v>
      </c>
      <c r="D228" s="18" t="str">
        <f>Table1[[#This Row],[FirstName]]&amp;" "&amp;Table1[[#This Row],[LastName]]</f>
        <v>Lynthea Reefe</v>
      </c>
      <c r="E228" s="18" t="s">
        <v>33</v>
      </c>
      <c r="F228" s="20">
        <v>33564</v>
      </c>
      <c r="G228" s="18">
        <f ca="1">DATEDIF(Table1[[#This Row],[BirthDate]],TODAY(),"Y")</f>
        <v>33</v>
      </c>
      <c r="H228" s="18" t="str">
        <f ca="1">VLOOKUP(Table1[[#This Row],[Age]],AgeGroup,2,TRUE)</f>
        <v>26-35</v>
      </c>
      <c r="I228" s="18" t="s">
        <v>24</v>
      </c>
      <c r="J228" s="18" t="s">
        <v>699</v>
      </c>
      <c r="K228" s="18" t="s">
        <v>36</v>
      </c>
      <c r="L228" s="18" t="s">
        <v>36</v>
      </c>
      <c r="M228" s="18" t="s">
        <v>447</v>
      </c>
      <c r="N228" s="20">
        <v>41652</v>
      </c>
      <c r="O228" s="19">
        <f ca="1">DATEDIF(Table1[[#This Row],[DateHired]],TODAY(),"M")/12</f>
        <v>11.083333333333334</v>
      </c>
      <c r="P228" s="18" t="s">
        <v>700</v>
      </c>
      <c r="Q228" s="18" t="s">
        <v>27</v>
      </c>
      <c r="R228" s="18" t="s">
        <v>315</v>
      </c>
      <c r="S228" s="18" t="s">
        <v>674</v>
      </c>
    </row>
    <row r="229" spans="1:19" ht="15" customHeight="1">
      <c r="A229" s="18">
        <v>131143</v>
      </c>
      <c r="B229" s="18" t="s">
        <v>801</v>
      </c>
      <c r="C229" s="18" t="s">
        <v>493</v>
      </c>
      <c r="D229" s="18" t="str">
        <f>Table1[[#This Row],[FirstName]]&amp;" "&amp;Table1[[#This Row],[LastName]]</f>
        <v>Zane Charles</v>
      </c>
      <c r="E229" s="18" t="s">
        <v>22</v>
      </c>
      <c r="F229" s="20">
        <v>35429</v>
      </c>
      <c r="G229" s="18">
        <f ca="1">DATEDIF(Table1[[#This Row],[BirthDate]],TODAY(),"Y")</f>
        <v>28</v>
      </c>
      <c r="H229" s="18" t="str">
        <f ca="1">VLOOKUP(Table1[[#This Row],[Age]],AgeGroup,2,TRUE)</f>
        <v>26-35</v>
      </c>
      <c r="I229" s="18" t="s">
        <v>24</v>
      </c>
      <c r="J229" s="18" t="s">
        <v>803</v>
      </c>
      <c r="K229" s="18" t="s">
        <v>36</v>
      </c>
      <c r="L229" s="18" t="s">
        <v>36</v>
      </c>
      <c r="M229" s="18" t="s">
        <v>447</v>
      </c>
      <c r="N229" s="20">
        <v>43515</v>
      </c>
      <c r="O229" s="19">
        <f ca="1">DATEDIF(Table1[[#This Row],[DateHired]],TODAY(),"M")/12</f>
        <v>6</v>
      </c>
      <c r="P229" s="18" t="s">
        <v>385</v>
      </c>
      <c r="Q229" s="18" t="s">
        <v>27</v>
      </c>
      <c r="R229" s="18" t="s">
        <v>315</v>
      </c>
      <c r="S229" s="18" t="s">
        <v>674</v>
      </c>
    </row>
    <row r="230" spans="1:19" ht="15" customHeight="1">
      <c r="A230" s="18">
        <v>131262</v>
      </c>
      <c r="B230" s="18" t="s">
        <v>906</v>
      </c>
      <c r="C230" s="18" t="s">
        <v>493</v>
      </c>
      <c r="D230" s="18" t="str">
        <f>Table1[[#This Row],[FirstName]]&amp;" "&amp;Table1[[#This Row],[LastName]]</f>
        <v>Akeem Charles</v>
      </c>
      <c r="E230" s="18" t="s">
        <v>22</v>
      </c>
      <c r="F230" s="20">
        <v>35406</v>
      </c>
      <c r="G230" s="18">
        <f ca="1">DATEDIF(Table1[[#This Row],[BirthDate]],TODAY(),"Y")</f>
        <v>28</v>
      </c>
      <c r="H230" s="18" t="str">
        <f ca="1">VLOOKUP(Table1[[#This Row],[Age]],AgeGroup,2,TRUE)</f>
        <v>26-35</v>
      </c>
      <c r="I230" s="18" t="s">
        <v>24</v>
      </c>
      <c r="J230" s="18" t="s">
        <v>770</v>
      </c>
      <c r="K230" s="18" t="s">
        <v>761</v>
      </c>
      <c r="L230" s="18" t="s">
        <v>762</v>
      </c>
      <c r="M230" s="18" t="s">
        <v>776</v>
      </c>
      <c r="N230" s="20">
        <v>44494</v>
      </c>
      <c r="O230" s="19">
        <f ca="1">DATEDIF(Table1[[#This Row],[DateHired]],TODAY(),"M")/12</f>
        <v>3.3333333333333335</v>
      </c>
      <c r="P230" s="18" t="s">
        <v>26</v>
      </c>
      <c r="Q230" s="18" t="s">
        <v>27</v>
      </c>
      <c r="R230" s="18" t="s">
        <v>434</v>
      </c>
      <c r="S230" s="18" t="s">
        <v>674</v>
      </c>
    </row>
    <row r="231" spans="1:19" ht="15" customHeight="1">
      <c r="A231" s="18">
        <v>131239</v>
      </c>
      <c r="B231" s="18" t="s">
        <v>1587</v>
      </c>
      <c r="C231" s="18" t="s">
        <v>1588</v>
      </c>
      <c r="D231" s="18" t="str">
        <f>Table1[[#This Row],[FirstName]]&amp;" "&amp;Table1[[#This Row],[LastName]]</f>
        <v>Atiba Stapleton</v>
      </c>
      <c r="E231" s="18" t="s">
        <v>1280</v>
      </c>
      <c r="F231" s="20">
        <v>30222</v>
      </c>
      <c r="G231" s="18">
        <f ca="1">DATEDIF(Table1[[#This Row],[BirthDate]],TODAY(),"Y")</f>
        <v>42</v>
      </c>
      <c r="H231" s="18" t="str">
        <f ca="1">VLOOKUP(Table1[[#This Row],[Age]],AgeGroup,2,TRUE)</f>
        <v>36-45</v>
      </c>
      <c r="I231" s="18" t="s">
        <v>24</v>
      </c>
      <c r="J231" s="18" t="s">
        <v>770</v>
      </c>
      <c r="K231" s="18" t="s">
        <v>761</v>
      </c>
      <c r="L231" s="18" t="s">
        <v>762</v>
      </c>
      <c r="M231" s="18" t="s">
        <v>776</v>
      </c>
      <c r="N231" s="20">
        <v>44271</v>
      </c>
      <c r="O231" s="19">
        <f ca="1">DATEDIF(Table1[[#This Row],[DateHired]],TODAY(),"M")/12</f>
        <v>3.9166666666666665</v>
      </c>
      <c r="P231" s="18" t="s">
        <v>26</v>
      </c>
      <c r="Q231" s="18" t="s">
        <v>27</v>
      </c>
      <c r="R231" s="18" t="s">
        <v>315</v>
      </c>
      <c r="S231" s="18" t="s">
        <v>674</v>
      </c>
    </row>
    <row r="232" spans="1:19" ht="15" customHeight="1">
      <c r="A232" s="18">
        <v>131241</v>
      </c>
      <c r="B232" s="18" t="s">
        <v>367</v>
      </c>
      <c r="C232" s="18" t="s">
        <v>400</v>
      </c>
      <c r="D232" s="18" t="str">
        <f>Table1[[#This Row],[FirstName]]&amp;" "&amp;Table1[[#This Row],[LastName]]</f>
        <v>David Noreiga</v>
      </c>
      <c r="E232" s="18" t="s">
        <v>22</v>
      </c>
      <c r="F232" s="20">
        <v>37722</v>
      </c>
      <c r="G232" s="18">
        <f ca="1">DATEDIF(Table1[[#This Row],[BirthDate]],TODAY(),"Y")</f>
        <v>21</v>
      </c>
      <c r="H232" s="18" t="str">
        <f ca="1">VLOOKUP(Table1[[#This Row],[Age]],AgeGroup,2,TRUE)</f>
        <v>19-25</v>
      </c>
      <c r="I232" s="18" t="s">
        <v>24</v>
      </c>
      <c r="J232" s="18" t="s">
        <v>770</v>
      </c>
      <c r="K232" s="18" t="s">
        <v>761</v>
      </c>
      <c r="L232" s="18" t="s">
        <v>762</v>
      </c>
      <c r="M232" s="18" t="s">
        <v>776</v>
      </c>
      <c r="N232" s="20">
        <v>44287</v>
      </c>
      <c r="O232" s="19">
        <f ca="1">DATEDIF(Table1[[#This Row],[DateHired]],TODAY(),"M")/12</f>
        <v>3.9166666666666665</v>
      </c>
      <c r="P232" s="18" t="s">
        <v>26</v>
      </c>
      <c r="Q232" s="18" t="s">
        <v>27</v>
      </c>
      <c r="R232" s="18" t="s">
        <v>434</v>
      </c>
      <c r="S232" s="18" t="s">
        <v>674</v>
      </c>
    </row>
    <row r="233" spans="1:19" ht="15" customHeight="1">
      <c r="A233" s="18">
        <v>110986</v>
      </c>
      <c r="B233" s="18" t="s">
        <v>1173</v>
      </c>
      <c r="C233" s="18" t="s">
        <v>44</v>
      </c>
      <c r="D233" s="18" t="str">
        <f>Table1[[#This Row],[FirstName]]&amp;" "&amp;Table1[[#This Row],[LastName]]</f>
        <v>Michael Joseph</v>
      </c>
      <c r="E233" s="18" t="s">
        <v>22</v>
      </c>
      <c r="F233" s="20">
        <v>27309</v>
      </c>
      <c r="G233" s="18">
        <f ca="1">DATEDIF(Table1[[#This Row],[BirthDate]],TODAY(),"Y")</f>
        <v>50</v>
      </c>
      <c r="H233" s="18" t="str">
        <f ca="1">VLOOKUP(Table1[[#This Row],[Age]],AgeGroup,2,TRUE)</f>
        <v>46-55</v>
      </c>
      <c r="I233" s="18" t="s">
        <v>24</v>
      </c>
      <c r="J233" s="18" t="s">
        <v>770</v>
      </c>
      <c r="K233" s="18" t="s">
        <v>761</v>
      </c>
      <c r="L233" s="18" t="s">
        <v>762</v>
      </c>
      <c r="M233" s="18" t="s">
        <v>776</v>
      </c>
      <c r="N233" s="20">
        <v>42431</v>
      </c>
      <c r="O233" s="19">
        <f ca="1">DATEDIF(Table1[[#This Row],[DateHired]],TODAY(),"M")/12</f>
        <v>9</v>
      </c>
      <c r="P233" s="18" t="s">
        <v>26</v>
      </c>
      <c r="Q233" s="18" t="s">
        <v>358</v>
      </c>
      <c r="R233" s="18" t="s">
        <v>434</v>
      </c>
      <c r="S233" s="18" t="s">
        <v>674</v>
      </c>
    </row>
    <row r="234" spans="1:19" ht="15" customHeight="1">
      <c r="A234" s="18">
        <v>131152</v>
      </c>
      <c r="B234" s="18" t="s">
        <v>936</v>
      </c>
      <c r="C234" s="18" t="s">
        <v>622</v>
      </c>
      <c r="D234" s="18" t="str">
        <f>Table1[[#This Row],[FirstName]]&amp;" "&amp;Table1[[#This Row],[LastName]]</f>
        <v>Gyasi Browne</v>
      </c>
      <c r="E234" s="18" t="s">
        <v>22</v>
      </c>
      <c r="F234" s="20">
        <v>33989</v>
      </c>
      <c r="G234" s="18">
        <f ca="1">DATEDIF(Table1[[#This Row],[BirthDate]],TODAY(),"Y")</f>
        <v>32</v>
      </c>
      <c r="H234" s="18" t="str">
        <f ca="1">VLOOKUP(Table1[[#This Row],[Age]],AgeGroup,2,TRUE)</f>
        <v>26-35</v>
      </c>
      <c r="I234" s="18" t="s">
        <v>24</v>
      </c>
      <c r="J234" s="18" t="s">
        <v>938</v>
      </c>
      <c r="K234" s="18" t="s">
        <v>36</v>
      </c>
      <c r="L234" s="18" t="s">
        <v>36</v>
      </c>
      <c r="M234" s="18" t="s">
        <v>1571</v>
      </c>
      <c r="N234" s="20">
        <v>43570</v>
      </c>
      <c r="O234" s="19">
        <f ca="1">DATEDIF(Table1[[#This Row],[DateHired]],TODAY(),"M")/12</f>
        <v>5.833333333333333</v>
      </c>
      <c r="P234" s="18" t="s">
        <v>26</v>
      </c>
      <c r="Q234" s="18" t="s">
        <v>27</v>
      </c>
      <c r="R234" s="18" t="s">
        <v>315</v>
      </c>
      <c r="S234" s="18" t="s">
        <v>674</v>
      </c>
    </row>
    <row r="235" spans="1:19" ht="15" customHeight="1">
      <c r="A235" s="18">
        <v>110996</v>
      </c>
      <c r="B235" s="18" t="s">
        <v>1111</v>
      </c>
      <c r="C235" s="18" t="s">
        <v>1112</v>
      </c>
      <c r="D235" s="18" t="str">
        <f>Table1[[#This Row],[FirstName]]&amp;" "&amp;Table1[[#This Row],[LastName]]</f>
        <v>Janelle Norea</v>
      </c>
      <c r="E235" s="18" t="s">
        <v>33</v>
      </c>
      <c r="F235" s="20">
        <v>28467</v>
      </c>
      <c r="G235" s="18">
        <f ca="1">DATEDIF(Table1[[#This Row],[BirthDate]],TODAY(),"Y")</f>
        <v>47</v>
      </c>
      <c r="H235" s="18" t="str">
        <f ca="1">VLOOKUP(Table1[[#This Row],[Age]],AgeGroup,2,TRUE)</f>
        <v>46-55</v>
      </c>
      <c r="I235" s="18" t="s">
        <v>24</v>
      </c>
      <c r="J235" s="18" t="s">
        <v>1114</v>
      </c>
      <c r="K235" s="18" t="s">
        <v>761</v>
      </c>
      <c r="L235" s="18" t="s">
        <v>762</v>
      </c>
      <c r="M235" s="18" t="s">
        <v>776</v>
      </c>
      <c r="N235" s="20">
        <v>42432</v>
      </c>
      <c r="O235" s="19">
        <f ca="1">DATEDIF(Table1[[#This Row],[DateHired]],TODAY(),"M")/12</f>
        <v>9</v>
      </c>
      <c r="P235" s="18" t="s">
        <v>26</v>
      </c>
      <c r="Q235" s="18" t="s">
        <v>27</v>
      </c>
      <c r="R235" s="18" t="s">
        <v>434</v>
      </c>
      <c r="S235" s="18" t="s">
        <v>674</v>
      </c>
    </row>
    <row r="236" spans="1:19" ht="15" customHeight="1">
      <c r="A236" s="18">
        <v>111005</v>
      </c>
      <c r="B236" s="18" t="s">
        <v>767</v>
      </c>
      <c r="C236" s="18" t="s">
        <v>400</v>
      </c>
      <c r="D236" s="18" t="str">
        <f>Table1[[#This Row],[FirstName]]&amp;" "&amp;Table1[[#This Row],[LastName]]</f>
        <v>George Noreiga</v>
      </c>
      <c r="E236" s="18" t="s">
        <v>22</v>
      </c>
      <c r="F236" s="20">
        <v>22759</v>
      </c>
      <c r="G236" s="18">
        <f ca="1">DATEDIF(Table1[[#This Row],[BirthDate]],TODAY(),"Y")</f>
        <v>62</v>
      </c>
      <c r="H236" s="18" t="str">
        <f ca="1">VLOOKUP(Table1[[#This Row],[Age]],AgeGroup,2,TRUE)</f>
        <v>56-65</v>
      </c>
      <c r="I236" s="18" t="s">
        <v>24</v>
      </c>
      <c r="J236" s="18" t="s">
        <v>1193</v>
      </c>
      <c r="K236" s="18" t="s">
        <v>761</v>
      </c>
      <c r="L236" s="18" t="s">
        <v>762</v>
      </c>
      <c r="M236" s="18" t="s">
        <v>776</v>
      </c>
      <c r="N236" s="20">
        <v>42431</v>
      </c>
      <c r="O236" s="19">
        <f ca="1">DATEDIF(Table1[[#This Row],[DateHired]],TODAY(),"M")/12</f>
        <v>9</v>
      </c>
      <c r="P236" s="18" t="s">
        <v>26</v>
      </c>
      <c r="Q236" s="18" t="s">
        <v>358</v>
      </c>
      <c r="R236" s="18" t="s">
        <v>377</v>
      </c>
      <c r="S236" s="18" t="s">
        <v>674</v>
      </c>
    </row>
    <row r="237" spans="1:19" ht="15" customHeight="1">
      <c r="A237" s="18">
        <v>100614</v>
      </c>
      <c r="B237" s="18" t="s">
        <v>1121</v>
      </c>
      <c r="C237" s="18" t="s">
        <v>44</v>
      </c>
      <c r="D237" s="18" t="str">
        <f>Table1[[#This Row],[FirstName]]&amp;" "&amp;Table1[[#This Row],[LastName]]</f>
        <v>Richard Joseph</v>
      </c>
      <c r="E237" s="18" t="s">
        <v>22</v>
      </c>
      <c r="F237" s="20">
        <v>26950</v>
      </c>
      <c r="G237" s="18">
        <f ca="1">DATEDIF(Table1[[#This Row],[BirthDate]],TODAY(),"Y")</f>
        <v>51</v>
      </c>
      <c r="H237" s="18" t="str">
        <f ca="1">VLOOKUP(Table1[[#This Row],[Age]],AgeGroup,2,TRUE)</f>
        <v>46-55</v>
      </c>
      <c r="I237" s="18" t="s">
        <v>24</v>
      </c>
      <c r="J237" s="18" t="s">
        <v>1193</v>
      </c>
      <c r="K237" s="18" t="s">
        <v>761</v>
      </c>
      <c r="L237" s="18" t="s">
        <v>762</v>
      </c>
      <c r="M237" s="18" t="s">
        <v>776</v>
      </c>
      <c r="N237" s="20">
        <v>40742</v>
      </c>
      <c r="O237" s="19">
        <f ca="1">DATEDIF(Table1[[#This Row],[DateHired]],TODAY(),"M")/12</f>
        <v>13.583333333333334</v>
      </c>
      <c r="P237" s="18" t="s">
        <v>26</v>
      </c>
      <c r="Q237" s="18" t="s">
        <v>27</v>
      </c>
      <c r="R237" s="18" t="s">
        <v>1194</v>
      </c>
      <c r="S237" s="18" t="s">
        <v>674</v>
      </c>
    </row>
    <row r="238" spans="1:19" ht="15" customHeight="1">
      <c r="A238" s="18" t="s">
        <v>1589</v>
      </c>
      <c r="B238" s="18" t="s">
        <v>1590</v>
      </c>
      <c r="C238" s="18" t="s">
        <v>1591</v>
      </c>
      <c r="D238" s="18" t="str">
        <f>Table1[[#This Row],[FirstName]]&amp;" "&amp;Table1[[#This Row],[LastName]]</f>
        <v>Samuel  McNichol</v>
      </c>
      <c r="E238" s="18" t="s">
        <v>22</v>
      </c>
      <c r="F238" s="20">
        <v>19011</v>
      </c>
      <c r="G238" s="18">
        <f ca="1">DATEDIF(Table1[[#This Row],[BirthDate]],TODAY(),"Y")</f>
        <v>73</v>
      </c>
      <c r="H238" s="18" t="str">
        <f ca="1">VLOOKUP(Table1[[#This Row],[Age]],AgeGroup,2,TRUE)</f>
        <v>66-85</v>
      </c>
      <c r="I238" s="18" t="s">
        <v>24</v>
      </c>
      <c r="J238" s="18" t="s">
        <v>1592</v>
      </c>
      <c r="K238" s="18" t="s">
        <v>36</v>
      </c>
      <c r="L238" s="18" t="s">
        <v>36</v>
      </c>
      <c r="M238" s="18" t="s">
        <v>680</v>
      </c>
      <c r="N238" s="20">
        <v>45059</v>
      </c>
      <c r="O238" s="19">
        <f ca="1">DATEDIF(Table1[[#This Row],[DateHired]],TODAY(),"M")/12</f>
        <v>1.75</v>
      </c>
      <c r="P238" s="18" t="s">
        <v>1593</v>
      </c>
      <c r="Q238" s="18" t="s">
        <v>358</v>
      </c>
      <c r="R238" s="18" t="s">
        <v>315</v>
      </c>
      <c r="S238" s="18" t="s">
        <v>674</v>
      </c>
    </row>
    <row r="239" spans="1:19" ht="15" customHeight="1">
      <c r="A239" s="18">
        <v>131373</v>
      </c>
      <c r="B239" s="18" t="s">
        <v>1594</v>
      </c>
      <c r="C239" s="18" t="s">
        <v>687</v>
      </c>
      <c r="D239" s="18" t="str">
        <f>Table1[[#This Row],[FirstName]]&amp;" "&amp;Table1[[#This Row],[LastName]]</f>
        <v>Llenessa Francis</v>
      </c>
      <c r="E239" s="18" t="s">
        <v>33</v>
      </c>
      <c r="F239" s="20">
        <v>38536</v>
      </c>
      <c r="G239" s="18">
        <f ca="1">DATEDIF(Table1[[#This Row],[BirthDate]],TODAY(),"Y")</f>
        <v>19</v>
      </c>
      <c r="H239" s="18" t="str">
        <f ca="1">VLOOKUP(Table1[[#This Row],[Age]],AgeGroup,2,TRUE)</f>
        <v>19-25</v>
      </c>
      <c r="I239" s="18" t="s">
        <v>24</v>
      </c>
      <c r="J239" s="18" t="s">
        <v>829</v>
      </c>
      <c r="K239" s="18" t="s">
        <v>761</v>
      </c>
      <c r="L239" s="18" t="s">
        <v>762</v>
      </c>
      <c r="M239" s="18" t="s">
        <v>830</v>
      </c>
      <c r="N239" s="20">
        <v>45110</v>
      </c>
      <c r="O239" s="19">
        <f ca="1">DATEDIF(Table1[[#This Row],[DateHired]],TODAY(),"M")/12</f>
        <v>1.6666666666666667</v>
      </c>
      <c r="P239" s="18" t="s">
        <v>26</v>
      </c>
      <c r="Q239" s="18" t="s">
        <v>27</v>
      </c>
      <c r="R239" s="18" t="s">
        <v>315</v>
      </c>
      <c r="S239" s="18" t="s">
        <v>674</v>
      </c>
    </row>
    <row r="240" spans="1:19" ht="15" customHeight="1">
      <c r="A240" s="18">
        <v>131372</v>
      </c>
      <c r="B240" s="18" t="s">
        <v>1103</v>
      </c>
      <c r="C240" s="18" t="s">
        <v>1595</v>
      </c>
      <c r="D240" s="18" t="str">
        <f>Table1[[#This Row],[FirstName]]&amp;" "&amp;Table1[[#This Row],[LastName]]</f>
        <v>Reuel Salvary</v>
      </c>
      <c r="E240" s="18" t="s">
        <v>33</v>
      </c>
      <c r="F240" s="20">
        <v>38536</v>
      </c>
      <c r="G240" s="18">
        <f ca="1">DATEDIF(Table1[[#This Row],[BirthDate]],TODAY(),"Y")</f>
        <v>19</v>
      </c>
      <c r="H240" s="18" t="str">
        <f ca="1">VLOOKUP(Table1[[#This Row],[Age]],AgeGroup,2,TRUE)</f>
        <v>19-25</v>
      </c>
      <c r="I240" s="18" t="s">
        <v>24</v>
      </c>
      <c r="J240" s="18" t="s">
        <v>829</v>
      </c>
      <c r="K240" s="18" t="s">
        <v>761</v>
      </c>
      <c r="L240" s="18" t="s">
        <v>762</v>
      </c>
      <c r="M240" s="18" t="s">
        <v>830</v>
      </c>
      <c r="N240" s="20">
        <v>45110</v>
      </c>
      <c r="O240" s="19">
        <f ca="1">DATEDIF(Table1[[#This Row],[DateHired]],TODAY(),"M")/12</f>
        <v>1.6666666666666667</v>
      </c>
      <c r="P240" s="18" t="s">
        <v>26</v>
      </c>
      <c r="Q240" s="18" t="s">
        <v>358</v>
      </c>
      <c r="R240" s="18" t="s">
        <v>377</v>
      </c>
      <c r="S240" s="18" t="s">
        <v>674</v>
      </c>
    </row>
    <row r="241" spans="1:19" ht="15" customHeight="1">
      <c r="A241" s="18">
        <v>131102</v>
      </c>
      <c r="B241" s="18" t="s">
        <v>1248</v>
      </c>
      <c r="C241" s="18" t="s">
        <v>1249</v>
      </c>
      <c r="D241" s="18" t="str">
        <f>Table1[[#This Row],[FirstName]]&amp;" "&amp;Table1[[#This Row],[LastName]]</f>
        <v>Gyton Preau</v>
      </c>
      <c r="E241" s="18" t="s">
        <v>22</v>
      </c>
      <c r="F241" s="20">
        <v>25160</v>
      </c>
      <c r="G241" s="18">
        <f ca="1">DATEDIF(Table1[[#This Row],[BirthDate]],TODAY(),"Y")</f>
        <v>56</v>
      </c>
      <c r="H241" s="18" t="str">
        <f ca="1">VLOOKUP(Table1[[#This Row],[Age]],AgeGroup,2,TRUE)</f>
        <v>56-65</v>
      </c>
      <c r="I241" s="18" t="s">
        <v>24</v>
      </c>
      <c r="J241" s="18" t="s">
        <v>829</v>
      </c>
      <c r="K241" s="18" t="s">
        <v>761</v>
      </c>
      <c r="L241" s="18" t="s">
        <v>762</v>
      </c>
      <c r="M241" s="18" t="s">
        <v>830</v>
      </c>
      <c r="N241" s="20">
        <v>43147</v>
      </c>
      <c r="O241" s="19">
        <f ca="1">DATEDIF(Table1[[#This Row],[DateHired]],TODAY(),"M")/12</f>
        <v>7</v>
      </c>
      <c r="P241" s="18" t="s">
        <v>26</v>
      </c>
      <c r="Q241" s="18" t="s">
        <v>27</v>
      </c>
      <c r="R241" s="18" t="s">
        <v>434</v>
      </c>
      <c r="S241" s="18" t="s">
        <v>674</v>
      </c>
    </row>
    <row r="242" spans="1:19" ht="15" customHeight="1">
      <c r="A242" s="18">
        <v>131396</v>
      </c>
      <c r="B242" s="18" t="s">
        <v>994</v>
      </c>
      <c r="C242" s="18" t="s">
        <v>1252</v>
      </c>
      <c r="D242" s="18" t="str">
        <f>Table1[[#This Row],[FirstName]]&amp;" "&amp;Table1[[#This Row],[LastName]]</f>
        <v>Brent Roberts-Brown</v>
      </c>
      <c r="E242" s="18" t="s">
        <v>22</v>
      </c>
      <c r="F242" s="20">
        <v>29356</v>
      </c>
      <c r="G242" s="18">
        <f ca="1">DATEDIF(Table1[[#This Row],[BirthDate]],TODAY(),"Y")</f>
        <v>44</v>
      </c>
      <c r="H242" s="18" t="str">
        <f ca="1">VLOOKUP(Table1[[#This Row],[Age]],AgeGroup,2,TRUE)</f>
        <v>36-45</v>
      </c>
      <c r="I242" s="18" t="s">
        <v>24</v>
      </c>
      <c r="J242" s="18" t="s">
        <v>1304</v>
      </c>
      <c r="K242" s="18" t="s">
        <v>761</v>
      </c>
      <c r="L242" s="18" t="s">
        <v>762</v>
      </c>
      <c r="M242" s="18" t="s">
        <v>871</v>
      </c>
      <c r="N242" s="20">
        <v>45180</v>
      </c>
      <c r="O242" s="19">
        <f ca="1">DATEDIF(Table1[[#This Row],[DateHired]],TODAY(),"M")/12</f>
        <v>1.4166666666666667</v>
      </c>
      <c r="P242" s="18" t="s">
        <v>26</v>
      </c>
      <c r="Q242" s="18" t="s">
        <v>27</v>
      </c>
      <c r="R242" s="18" t="s">
        <v>438</v>
      </c>
      <c r="S242" s="18" t="s">
        <v>674</v>
      </c>
    </row>
    <row r="243" spans="1:19" ht="15" customHeight="1">
      <c r="A243" s="18">
        <v>131276</v>
      </c>
      <c r="B243" s="18" t="s">
        <v>915</v>
      </c>
      <c r="C243" s="18" t="s">
        <v>916</v>
      </c>
      <c r="D243" s="18" t="str">
        <f>Table1[[#This Row],[FirstName]]&amp;" "&amp;Table1[[#This Row],[LastName]]</f>
        <v>Kofi Bruce</v>
      </c>
      <c r="E243" s="18" t="s">
        <v>22</v>
      </c>
      <c r="F243" s="20">
        <v>34782</v>
      </c>
      <c r="G243" s="18">
        <f ca="1">DATEDIF(Table1[[#This Row],[BirthDate]],TODAY(),"Y")</f>
        <v>29</v>
      </c>
      <c r="H243" s="18" t="str">
        <f ca="1">VLOOKUP(Table1[[#This Row],[Age]],AgeGroup,2,TRUE)</f>
        <v>26-35</v>
      </c>
      <c r="I243" s="18" t="s">
        <v>24</v>
      </c>
      <c r="J243" s="18" t="s">
        <v>796</v>
      </c>
      <c r="K243" s="18" t="s">
        <v>36</v>
      </c>
      <c r="L243" s="18" t="s">
        <v>36</v>
      </c>
      <c r="M243" s="18" t="s">
        <v>734</v>
      </c>
      <c r="N243" s="20">
        <v>44713</v>
      </c>
      <c r="O243" s="19">
        <f ca="1">DATEDIF(Table1[[#This Row],[DateHired]],TODAY(),"M")/12</f>
        <v>2.75</v>
      </c>
      <c r="P243" s="18" t="s">
        <v>26</v>
      </c>
      <c r="Q243" s="18" t="s">
        <v>27</v>
      </c>
      <c r="R243" s="18" t="s">
        <v>315</v>
      </c>
      <c r="S243" s="18" t="s">
        <v>674</v>
      </c>
    </row>
    <row r="244" spans="1:19" ht="15" customHeight="1">
      <c r="A244" s="18">
        <v>131279</v>
      </c>
      <c r="B244" s="18" t="s">
        <v>793</v>
      </c>
      <c r="C244" s="18" t="s">
        <v>794</v>
      </c>
      <c r="D244" s="18" t="str">
        <f>Table1[[#This Row],[FirstName]]&amp;" "&amp;Table1[[#This Row],[LastName]]</f>
        <v>Eldrea Rawlins</v>
      </c>
      <c r="E244" s="18" t="s">
        <v>33</v>
      </c>
      <c r="F244" s="20">
        <v>33254</v>
      </c>
      <c r="G244" s="18">
        <f ca="1">DATEDIF(Table1[[#This Row],[BirthDate]],TODAY(),"Y")</f>
        <v>34</v>
      </c>
      <c r="H244" s="18" t="str">
        <f ca="1">VLOOKUP(Table1[[#This Row],[Age]],AgeGroup,2,TRUE)</f>
        <v>26-35</v>
      </c>
      <c r="I244" s="18" t="s">
        <v>24</v>
      </c>
      <c r="J244" s="18" t="s">
        <v>796</v>
      </c>
      <c r="K244" s="18" t="s">
        <v>36</v>
      </c>
      <c r="L244" s="18" t="s">
        <v>36</v>
      </c>
      <c r="M244" s="18" t="s">
        <v>734</v>
      </c>
      <c r="N244" s="20">
        <v>44718</v>
      </c>
      <c r="O244" s="19">
        <f ca="1">DATEDIF(Table1[[#This Row],[DateHired]],TODAY(),"M")/12</f>
        <v>2.6666666666666665</v>
      </c>
      <c r="P244" s="18" t="s">
        <v>797</v>
      </c>
      <c r="Q244" s="18" t="s">
        <v>27</v>
      </c>
      <c r="R244" s="18" t="s">
        <v>315</v>
      </c>
      <c r="S244" s="18" t="s">
        <v>674</v>
      </c>
    </row>
    <row r="245" spans="1:19" ht="15" customHeight="1">
      <c r="A245" s="18">
        <v>131159</v>
      </c>
      <c r="B245" s="18" t="s">
        <v>918</v>
      </c>
      <c r="C245" s="18" t="s">
        <v>919</v>
      </c>
      <c r="D245" s="18" t="str">
        <f>Table1[[#This Row],[FirstName]]&amp;" "&amp;Table1[[#This Row],[LastName]]</f>
        <v>Azaria Rambaran</v>
      </c>
      <c r="E245" s="18" t="s">
        <v>33</v>
      </c>
      <c r="F245" s="20">
        <v>34821</v>
      </c>
      <c r="G245" s="18">
        <f ca="1">DATEDIF(Table1[[#This Row],[BirthDate]],TODAY(),"Y")</f>
        <v>29</v>
      </c>
      <c r="H245" s="18" t="str">
        <f ca="1">VLOOKUP(Table1[[#This Row],[Age]],AgeGroup,2,TRUE)</f>
        <v>26-35</v>
      </c>
      <c r="I245" s="18" t="s">
        <v>24</v>
      </c>
      <c r="J245" s="18" t="s">
        <v>796</v>
      </c>
      <c r="K245" s="18" t="s">
        <v>36</v>
      </c>
      <c r="L245" s="18" t="s">
        <v>36</v>
      </c>
      <c r="M245" s="18" t="s">
        <v>734</v>
      </c>
      <c r="N245" s="20">
        <v>43691</v>
      </c>
      <c r="O245" s="19">
        <f ca="1">DATEDIF(Table1[[#This Row],[DateHired]],TODAY(),"M")/12</f>
        <v>5.5</v>
      </c>
      <c r="P245" s="18" t="s">
        <v>26</v>
      </c>
      <c r="Q245" s="18" t="s">
        <v>27</v>
      </c>
      <c r="R245" s="18" t="s">
        <v>315</v>
      </c>
      <c r="S245" s="18" t="s">
        <v>674</v>
      </c>
    </row>
    <row r="246" spans="1:19" ht="15" customHeight="1">
      <c r="A246" s="18">
        <v>100699</v>
      </c>
      <c r="B246" s="18" t="s">
        <v>983</v>
      </c>
      <c r="C246" s="18" t="s">
        <v>493</v>
      </c>
      <c r="D246" s="18" t="str">
        <f>Table1[[#This Row],[FirstName]]&amp;" "&amp;Table1[[#This Row],[LastName]]</f>
        <v>La Tricia Charles</v>
      </c>
      <c r="E246" s="18" t="s">
        <v>33</v>
      </c>
      <c r="F246" s="20">
        <v>32747</v>
      </c>
      <c r="G246" s="18">
        <f ca="1">DATEDIF(Table1[[#This Row],[BirthDate]],TODAY(),"Y")</f>
        <v>35</v>
      </c>
      <c r="H246" s="18" t="str">
        <f ca="1">VLOOKUP(Table1[[#This Row],[Age]],AgeGroup,2,TRUE)</f>
        <v>26-35</v>
      </c>
      <c r="I246" s="18" t="s">
        <v>24</v>
      </c>
      <c r="J246" s="18" t="s">
        <v>796</v>
      </c>
      <c r="K246" s="18" t="s">
        <v>36</v>
      </c>
      <c r="L246" s="18" t="s">
        <v>36</v>
      </c>
      <c r="M246" s="18" t="s">
        <v>734</v>
      </c>
      <c r="N246" s="20">
        <v>41456</v>
      </c>
      <c r="O246" s="19">
        <f ca="1">DATEDIF(Table1[[#This Row],[DateHired]],TODAY(),"M")/12</f>
        <v>11.666666666666666</v>
      </c>
      <c r="P246" s="18" t="s">
        <v>26</v>
      </c>
      <c r="Q246" s="18" t="s">
        <v>27</v>
      </c>
      <c r="R246" s="18" t="s">
        <v>315</v>
      </c>
      <c r="S246" s="18" t="s">
        <v>674</v>
      </c>
    </row>
    <row r="247" spans="1:19" ht="15" customHeight="1">
      <c r="A247" s="18">
        <v>131218</v>
      </c>
      <c r="B247" s="18" t="s">
        <v>888</v>
      </c>
      <c r="C247" s="18" t="s">
        <v>889</v>
      </c>
      <c r="D247" s="18" t="str">
        <f>Table1[[#This Row],[FirstName]]&amp;" "&amp;Table1[[#This Row],[LastName]]</f>
        <v>Allex Mc Nichol</v>
      </c>
      <c r="E247" s="18" t="s">
        <v>22</v>
      </c>
      <c r="F247" s="20">
        <v>36255</v>
      </c>
      <c r="G247" s="18">
        <f ca="1">DATEDIF(Table1[[#This Row],[BirthDate]],TODAY(),"Y")</f>
        <v>25</v>
      </c>
      <c r="H247" s="18" t="str">
        <f ca="1">VLOOKUP(Table1[[#This Row],[Age]],AgeGroup,2,TRUE)</f>
        <v>19-25</v>
      </c>
      <c r="I247" s="18" t="s">
        <v>24</v>
      </c>
      <c r="J247" s="18" t="s">
        <v>891</v>
      </c>
      <c r="K247" s="18" t="s">
        <v>36</v>
      </c>
      <c r="L247" s="18" t="s">
        <v>36</v>
      </c>
      <c r="M247" s="18" t="s">
        <v>690</v>
      </c>
      <c r="N247" s="20">
        <v>44146</v>
      </c>
      <c r="O247" s="19">
        <f ca="1">DATEDIF(Table1[[#This Row],[DateHired]],TODAY(),"M")/12</f>
        <v>4.25</v>
      </c>
      <c r="P247" s="18" t="s">
        <v>26</v>
      </c>
      <c r="Q247" s="18" t="s">
        <v>27</v>
      </c>
      <c r="R247" s="18" t="s">
        <v>315</v>
      </c>
      <c r="S247" s="18" t="s">
        <v>674</v>
      </c>
    </row>
    <row r="248" spans="1:19" ht="15" customHeight="1">
      <c r="A248" s="18">
        <v>131299</v>
      </c>
      <c r="B248" s="18" t="s">
        <v>862</v>
      </c>
      <c r="C248" s="18" t="s">
        <v>863</v>
      </c>
      <c r="D248" s="18" t="str">
        <f>Table1[[#This Row],[FirstName]]&amp;" "&amp;Table1[[#This Row],[LastName]]</f>
        <v>Len Archer</v>
      </c>
      <c r="E248" s="18" t="s">
        <v>22</v>
      </c>
      <c r="F248" s="20">
        <v>38230</v>
      </c>
      <c r="G248" s="18">
        <f ca="1">DATEDIF(Table1[[#This Row],[BirthDate]],TODAY(),"Y")</f>
        <v>20</v>
      </c>
      <c r="H248" s="18" t="str">
        <f ca="1">VLOOKUP(Table1[[#This Row],[Age]],AgeGroup,2,TRUE)</f>
        <v>19-25</v>
      </c>
      <c r="I248" s="18" t="s">
        <v>24</v>
      </c>
      <c r="J248" s="18" t="s">
        <v>1596</v>
      </c>
      <c r="K248" s="18" t="s">
        <v>36</v>
      </c>
      <c r="L248" s="18" t="s">
        <v>36</v>
      </c>
      <c r="M248" s="18" t="s">
        <v>834</v>
      </c>
      <c r="N248" s="20">
        <v>44804</v>
      </c>
      <c r="O248" s="19">
        <f ca="1">DATEDIF(Table1[[#This Row],[DateHired]],TODAY(),"M")/12</f>
        <v>2.5</v>
      </c>
      <c r="P248" s="18" t="s">
        <v>26</v>
      </c>
      <c r="Q248" s="18" t="s">
        <v>358</v>
      </c>
      <c r="R248" s="18" t="s">
        <v>315</v>
      </c>
      <c r="S248" s="18" t="s">
        <v>1597</v>
      </c>
    </row>
    <row r="249" spans="1:19" ht="15" customHeight="1">
      <c r="A249" s="18">
        <v>131376</v>
      </c>
      <c r="B249" s="18" t="s">
        <v>1598</v>
      </c>
      <c r="C249" s="18" t="s">
        <v>1504</v>
      </c>
      <c r="D249" s="18" t="str">
        <f>Table1[[#This Row],[FirstName]]&amp;" "&amp;Table1[[#This Row],[LastName]]</f>
        <v>Beyonce King</v>
      </c>
      <c r="E249" s="18" t="s">
        <v>33</v>
      </c>
      <c r="F249" s="20">
        <v>37523</v>
      </c>
      <c r="G249" s="18">
        <f ca="1">DATEDIF(Table1[[#This Row],[BirthDate]],TODAY(),"Y")</f>
        <v>22</v>
      </c>
      <c r="H249" s="18" t="str">
        <f ca="1">VLOOKUP(Table1[[#This Row],[Age]],AgeGroup,2,TRUE)</f>
        <v>19-25</v>
      </c>
      <c r="I249" s="18" t="s">
        <v>1441</v>
      </c>
      <c r="J249" s="18" t="s">
        <v>543</v>
      </c>
      <c r="K249" s="18" t="s">
        <v>36</v>
      </c>
      <c r="L249" s="18" t="s">
        <v>36</v>
      </c>
      <c r="M249" s="18" t="s">
        <v>1599</v>
      </c>
      <c r="N249" s="20">
        <v>45139</v>
      </c>
      <c r="O249" s="19">
        <f ca="1">DATEDIF(Table1[[#This Row],[DateHired]],TODAY(),"M")/12</f>
        <v>1.5833333333333333</v>
      </c>
      <c r="P249" s="18" t="s">
        <v>26</v>
      </c>
      <c r="Q249" s="18" t="s">
        <v>358</v>
      </c>
      <c r="R249" s="18" t="s">
        <v>315</v>
      </c>
      <c r="S249" s="18" t="s">
        <v>674</v>
      </c>
    </row>
    <row r="250" spans="1:19" ht="15" customHeight="1">
      <c r="A250" s="18">
        <v>131377</v>
      </c>
      <c r="B250" s="18" t="s">
        <v>1600</v>
      </c>
      <c r="C250" s="18" t="s">
        <v>126</v>
      </c>
      <c r="D250" s="18" t="str">
        <f>Table1[[#This Row],[FirstName]]&amp;" "&amp;Table1[[#This Row],[LastName]]</f>
        <v>Jean-Rylle Pierre</v>
      </c>
      <c r="E250" s="18" t="s">
        <v>33</v>
      </c>
      <c r="F250" s="20">
        <v>36614</v>
      </c>
      <c r="G250" s="18">
        <f ca="1">DATEDIF(Table1[[#This Row],[BirthDate]],TODAY(),"Y")</f>
        <v>24</v>
      </c>
      <c r="H250" s="18" t="str">
        <f ca="1">VLOOKUP(Table1[[#This Row],[Age]],AgeGroup,2,TRUE)</f>
        <v>19-25</v>
      </c>
      <c r="I250" s="18" t="s">
        <v>1441</v>
      </c>
      <c r="J250" s="18" t="s">
        <v>1601</v>
      </c>
      <c r="K250" s="18" t="s">
        <v>36</v>
      </c>
      <c r="L250" s="18" t="s">
        <v>36</v>
      </c>
      <c r="M250" s="18" t="s">
        <v>1447</v>
      </c>
      <c r="N250" s="20">
        <v>45139</v>
      </c>
      <c r="O250" s="19">
        <f ca="1">DATEDIF(Table1[[#This Row],[DateHired]],TODAY(),"M")/12</f>
        <v>1.5833333333333333</v>
      </c>
      <c r="P250" s="18" t="s">
        <v>26</v>
      </c>
      <c r="Q250" s="18" t="s">
        <v>27</v>
      </c>
      <c r="R250" s="18" t="s">
        <v>315</v>
      </c>
      <c r="S250" s="18" t="s">
        <v>674</v>
      </c>
    </row>
    <row r="251" spans="1:19" ht="15" customHeight="1">
      <c r="A251" s="18">
        <v>131378</v>
      </c>
      <c r="B251" s="18" t="s">
        <v>1602</v>
      </c>
      <c r="C251" s="18" t="s">
        <v>1603</v>
      </c>
      <c r="D251" s="18" t="str">
        <f>Table1[[#This Row],[FirstName]]&amp;" "&amp;Table1[[#This Row],[LastName]]</f>
        <v>Aaliyah Khan</v>
      </c>
      <c r="E251" s="18" t="s">
        <v>33</v>
      </c>
      <c r="F251" s="20">
        <v>38581</v>
      </c>
      <c r="G251" s="18">
        <f ca="1">DATEDIF(Table1[[#This Row],[BirthDate]],TODAY(),"Y")</f>
        <v>19</v>
      </c>
      <c r="H251" s="18" t="str">
        <f ca="1">VLOOKUP(Table1[[#This Row],[Age]],AgeGroup,2,TRUE)</f>
        <v>19-25</v>
      </c>
      <c r="I251" s="18" t="s">
        <v>1441</v>
      </c>
      <c r="J251" s="18" t="s">
        <v>1160</v>
      </c>
      <c r="K251" s="18" t="s">
        <v>36</v>
      </c>
      <c r="L251" s="18" t="s">
        <v>36</v>
      </c>
      <c r="M251" s="18" t="s">
        <v>1604</v>
      </c>
      <c r="N251" s="20">
        <v>45139</v>
      </c>
      <c r="O251" s="19">
        <f ca="1">DATEDIF(Table1[[#This Row],[DateHired]],TODAY(),"M")/12</f>
        <v>1.5833333333333333</v>
      </c>
      <c r="P251" s="18" t="s">
        <v>26</v>
      </c>
      <c r="Q251" s="18" t="s">
        <v>27</v>
      </c>
      <c r="R251" s="18" t="s">
        <v>315</v>
      </c>
      <c r="S251" s="18" t="s">
        <v>674</v>
      </c>
    </row>
    <row r="252" spans="1:19" ht="15" customHeight="1">
      <c r="A252" s="18">
        <v>131265</v>
      </c>
      <c r="B252" s="18" t="s">
        <v>1438</v>
      </c>
      <c r="C252" s="18" t="s">
        <v>1439</v>
      </c>
      <c r="D252" s="18" t="str">
        <f>Table1[[#This Row],[FirstName]]&amp;" "&amp;Table1[[#This Row],[LastName]]</f>
        <v>Kadan Esson</v>
      </c>
      <c r="E252" s="18" t="s">
        <v>33</v>
      </c>
      <c r="F252" s="20">
        <v>35955</v>
      </c>
      <c r="G252" s="18">
        <f ca="1">DATEDIF(Table1[[#This Row],[BirthDate]],TODAY(),"Y")</f>
        <v>26</v>
      </c>
      <c r="H252" s="18" t="str">
        <f ca="1">VLOOKUP(Table1[[#This Row],[Age]],AgeGroup,2,TRUE)</f>
        <v>26-35</v>
      </c>
      <c r="I252" s="18" t="s">
        <v>1441</v>
      </c>
      <c r="J252" s="18" t="s">
        <v>1442</v>
      </c>
      <c r="K252" s="18" t="s">
        <v>36</v>
      </c>
      <c r="L252" s="18" t="s">
        <v>36</v>
      </c>
      <c r="M252" s="18" t="s">
        <v>690</v>
      </c>
      <c r="N252" s="20">
        <v>44501</v>
      </c>
      <c r="O252" s="19">
        <f ca="1">DATEDIF(Table1[[#This Row],[DateHired]],TODAY(),"M")/12</f>
        <v>3.3333333333333335</v>
      </c>
      <c r="P252" s="18" t="s">
        <v>26</v>
      </c>
      <c r="Q252" s="18" t="s">
        <v>27</v>
      </c>
      <c r="R252" s="18" t="s">
        <v>539</v>
      </c>
      <c r="S252" s="18" t="s">
        <v>674</v>
      </c>
    </row>
    <row r="253" spans="1:19" ht="15" customHeight="1">
      <c r="A253" s="18">
        <v>100409</v>
      </c>
      <c r="B253" s="18" t="s">
        <v>345</v>
      </c>
      <c r="C253" s="18" t="s">
        <v>346</v>
      </c>
      <c r="D253" s="18" t="str">
        <f>Table1[[#This Row],[FirstName]]&amp;" "&amp;Table1[[#This Row],[LastName]]</f>
        <v>Narsha James</v>
      </c>
      <c r="E253" s="18" t="s">
        <v>33</v>
      </c>
      <c r="F253" s="20">
        <v>30485</v>
      </c>
      <c r="G253" s="18">
        <f ca="1">DATEDIF(Table1[[#This Row],[BirthDate]],TODAY(),"Y")</f>
        <v>41</v>
      </c>
      <c r="H253" s="18" t="str">
        <f ca="1">VLOOKUP(Table1[[#This Row],[Age]],AgeGroup,2,TRUE)</f>
        <v>36-45</v>
      </c>
      <c r="I253" s="18" t="s">
        <v>313</v>
      </c>
      <c r="J253" s="18" t="s">
        <v>102</v>
      </c>
      <c r="K253" s="18" t="s">
        <v>36</v>
      </c>
      <c r="L253" s="18" t="s">
        <v>36</v>
      </c>
      <c r="M253" s="18" t="s">
        <v>46</v>
      </c>
      <c r="N253" s="20">
        <v>39753</v>
      </c>
      <c r="O253" s="19">
        <f ca="1">DATEDIF(Table1[[#This Row],[DateHired]],TODAY(),"M")/12</f>
        <v>16.333333333333332</v>
      </c>
      <c r="P253" s="18" t="s">
        <v>348</v>
      </c>
      <c r="Q253" s="18" t="s">
        <v>27</v>
      </c>
      <c r="R253" s="18" t="s">
        <v>315</v>
      </c>
      <c r="S253" s="18" t="s">
        <v>29</v>
      </c>
    </row>
    <row r="254" spans="1:19" ht="15" customHeight="1">
      <c r="A254" s="18">
        <v>100086</v>
      </c>
      <c r="B254" s="18" t="s">
        <v>540</v>
      </c>
      <c r="C254" s="18" t="s">
        <v>541</v>
      </c>
      <c r="D254" s="18" t="str">
        <f>Table1[[#This Row],[FirstName]]&amp;" "&amp;Table1[[#This Row],[LastName]]</f>
        <v>Alison Sookia-Charles</v>
      </c>
      <c r="E254" s="18" t="s">
        <v>33</v>
      </c>
      <c r="F254" s="20">
        <v>26306</v>
      </c>
      <c r="G254" s="18">
        <f ca="1">DATEDIF(Table1[[#This Row],[BirthDate]],TODAY(),"Y")</f>
        <v>53</v>
      </c>
      <c r="H254" s="18" t="str">
        <f ca="1">VLOOKUP(Table1[[#This Row],[Age]],AgeGroup,2,TRUE)</f>
        <v>46-55</v>
      </c>
      <c r="I254" s="18" t="s">
        <v>313</v>
      </c>
      <c r="J254" s="18" t="s">
        <v>543</v>
      </c>
      <c r="K254" s="18" t="s">
        <v>36</v>
      </c>
      <c r="L254" s="18" t="s">
        <v>36</v>
      </c>
      <c r="M254" s="18" t="s">
        <v>37</v>
      </c>
      <c r="N254" s="20">
        <v>38978</v>
      </c>
      <c r="O254" s="19">
        <f ca="1">DATEDIF(Table1[[#This Row],[DateHired]],TODAY(),"M")/12</f>
        <v>18.416666666666668</v>
      </c>
      <c r="P254" s="18" t="s">
        <v>26</v>
      </c>
      <c r="Q254" s="18" t="s">
        <v>358</v>
      </c>
      <c r="R254" s="18" t="s">
        <v>315</v>
      </c>
      <c r="S254" s="18" t="s">
        <v>316</v>
      </c>
    </row>
    <row r="255" spans="1:19" ht="15" customHeight="1">
      <c r="A255" s="18">
        <v>100464</v>
      </c>
      <c r="B255" s="18" t="s">
        <v>420</v>
      </c>
      <c r="C255" s="18" t="s">
        <v>421</v>
      </c>
      <c r="D255" s="18" t="str">
        <f>Table1[[#This Row],[FirstName]]&amp;" "&amp;Table1[[#This Row],[LastName]]</f>
        <v>Renee Christopher</v>
      </c>
      <c r="E255" s="18" t="s">
        <v>33</v>
      </c>
      <c r="F255" s="20">
        <v>31392</v>
      </c>
      <c r="G255" s="18">
        <f ca="1">DATEDIF(Table1[[#This Row],[BirthDate]],TODAY(),"Y")</f>
        <v>39</v>
      </c>
      <c r="H255" s="18" t="str">
        <f ca="1">VLOOKUP(Table1[[#This Row],[Age]],AgeGroup,2,TRUE)</f>
        <v>36-45</v>
      </c>
      <c r="I255" s="18" t="s">
        <v>313</v>
      </c>
      <c r="J255" s="18" t="s">
        <v>423</v>
      </c>
      <c r="K255" s="18" t="s">
        <v>36</v>
      </c>
      <c r="L255" s="18" t="s">
        <v>36</v>
      </c>
      <c r="M255" s="18" t="s">
        <v>42</v>
      </c>
      <c r="N255" s="20">
        <v>40909</v>
      </c>
      <c r="O255" s="19">
        <f ca="1">DATEDIF(Table1[[#This Row],[DateHired]],TODAY(),"M")/12</f>
        <v>13.166666666666666</v>
      </c>
      <c r="P255" s="18" t="s">
        <v>26</v>
      </c>
      <c r="Q255" s="18" t="s">
        <v>27</v>
      </c>
      <c r="R255" s="18" t="s">
        <v>315</v>
      </c>
      <c r="S255" s="18" t="s">
        <v>316</v>
      </c>
    </row>
    <row r="256" spans="1:19" ht="15" customHeight="1">
      <c r="A256" s="18">
        <v>100142</v>
      </c>
      <c r="B256" s="18" t="s">
        <v>511</v>
      </c>
      <c r="C256" s="18" t="s">
        <v>512</v>
      </c>
      <c r="D256" s="18" t="str">
        <f>Table1[[#This Row],[FirstName]]&amp;" "&amp;Table1[[#This Row],[LastName]]</f>
        <v>Loverne Jacobs-Browne</v>
      </c>
      <c r="E256" s="18" t="s">
        <v>33</v>
      </c>
      <c r="F256" s="20">
        <v>27638</v>
      </c>
      <c r="G256" s="18">
        <f ca="1">DATEDIF(Table1[[#This Row],[BirthDate]],TODAY(),"Y")</f>
        <v>49</v>
      </c>
      <c r="H256" s="18" t="str">
        <f ca="1">VLOOKUP(Table1[[#This Row],[Age]],AgeGroup,2,TRUE)</f>
        <v>46-55</v>
      </c>
      <c r="I256" s="18" t="s">
        <v>313</v>
      </c>
      <c r="J256" s="18" t="s">
        <v>1605</v>
      </c>
      <c r="K256" s="18" t="s">
        <v>36</v>
      </c>
      <c r="L256" s="18" t="s">
        <v>36</v>
      </c>
      <c r="M256" s="18" t="s">
        <v>37</v>
      </c>
      <c r="N256" s="20">
        <v>38565</v>
      </c>
      <c r="O256" s="19">
        <f ca="1">DATEDIF(Table1[[#This Row],[DateHired]],TODAY(),"M")/12</f>
        <v>19.583333333333332</v>
      </c>
      <c r="P256" s="18" t="s">
        <v>26</v>
      </c>
      <c r="Q256" s="18" t="s">
        <v>358</v>
      </c>
      <c r="R256" s="18" t="s">
        <v>315</v>
      </c>
      <c r="S256" s="18" t="s">
        <v>316</v>
      </c>
    </row>
    <row r="257" spans="1:19" ht="15" customHeight="1">
      <c r="A257" s="18">
        <v>131161</v>
      </c>
      <c r="B257" s="18" t="s">
        <v>489</v>
      </c>
      <c r="C257" s="18" t="s">
        <v>490</v>
      </c>
      <c r="D257" s="18" t="str">
        <f>Table1[[#This Row],[FirstName]]&amp;" "&amp;Table1[[#This Row],[LastName]]</f>
        <v>Angelle Bullard-Roberts</v>
      </c>
      <c r="E257" s="18" t="s">
        <v>33</v>
      </c>
      <c r="F257" s="20">
        <v>27896</v>
      </c>
      <c r="G257" s="18">
        <f ca="1">DATEDIF(Table1[[#This Row],[BirthDate]],TODAY(),"Y")</f>
        <v>48</v>
      </c>
      <c r="H257" s="18" t="str">
        <f ca="1">VLOOKUP(Table1[[#This Row],[Age]],AgeGroup,2,TRUE)</f>
        <v>46-55</v>
      </c>
      <c r="I257" s="18" t="s">
        <v>313</v>
      </c>
      <c r="J257" s="18" t="s">
        <v>333</v>
      </c>
      <c r="K257" s="18" t="s">
        <v>36</v>
      </c>
      <c r="L257" s="18" t="s">
        <v>36</v>
      </c>
      <c r="M257" s="18" t="s">
        <v>447</v>
      </c>
      <c r="N257" s="20">
        <v>43691</v>
      </c>
      <c r="O257" s="19">
        <f ca="1">DATEDIF(Table1[[#This Row],[DateHired]],TODAY(),"M")/12</f>
        <v>5.5</v>
      </c>
      <c r="P257" s="18" t="s">
        <v>26</v>
      </c>
      <c r="Q257" s="18" t="s">
        <v>358</v>
      </c>
      <c r="R257" s="18" t="s">
        <v>315</v>
      </c>
      <c r="S257" s="18" t="s">
        <v>316</v>
      </c>
    </row>
    <row r="258" spans="1:19" ht="15" customHeight="1">
      <c r="A258" s="18">
        <v>100342</v>
      </c>
      <c r="B258" s="18" t="s">
        <v>290</v>
      </c>
      <c r="C258" s="18" t="s">
        <v>519</v>
      </c>
      <c r="D258" s="18" t="str">
        <f>Table1[[#This Row],[FirstName]]&amp;" "&amp;Table1[[#This Row],[LastName]]</f>
        <v>Meredith Montrichard</v>
      </c>
      <c r="E258" s="18" t="s">
        <v>33</v>
      </c>
      <c r="F258" s="20">
        <v>27232</v>
      </c>
      <c r="G258" s="18">
        <f ca="1">DATEDIF(Table1[[#This Row],[BirthDate]],TODAY(),"Y")</f>
        <v>50</v>
      </c>
      <c r="H258" s="18" t="str">
        <f ca="1">VLOOKUP(Table1[[#This Row],[Age]],AgeGroup,2,TRUE)</f>
        <v>46-55</v>
      </c>
      <c r="I258" s="18" t="s">
        <v>313</v>
      </c>
      <c r="J258" s="18" t="s">
        <v>333</v>
      </c>
      <c r="K258" s="18" t="s">
        <v>36</v>
      </c>
      <c r="L258" s="18" t="s">
        <v>36</v>
      </c>
      <c r="M258" s="18" t="s">
        <v>74</v>
      </c>
      <c r="N258" s="20">
        <v>41518</v>
      </c>
      <c r="O258" s="19">
        <f ca="1">DATEDIF(Table1[[#This Row],[DateHired]],TODAY(),"M")/12</f>
        <v>11.5</v>
      </c>
      <c r="P258" s="18" t="s">
        <v>26</v>
      </c>
      <c r="Q258" s="18" t="s">
        <v>27</v>
      </c>
      <c r="R258" s="18" t="s">
        <v>315</v>
      </c>
      <c r="S258" s="18" t="s">
        <v>316</v>
      </c>
    </row>
    <row r="259" spans="1:19" ht="15" customHeight="1">
      <c r="A259" s="18">
        <v>100720</v>
      </c>
      <c r="B259" s="18" t="s">
        <v>390</v>
      </c>
      <c r="C259" s="18" t="s">
        <v>391</v>
      </c>
      <c r="D259" s="18" t="str">
        <f>Table1[[#This Row],[FirstName]]&amp;" "&amp;Table1[[#This Row],[LastName]]</f>
        <v>Lydia Campbell-George</v>
      </c>
      <c r="E259" s="18" t="s">
        <v>33</v>
      </c>
      <c r="F259" s="20">
        <v>29416</v>
      </c>
      <c r="G259" s="18">
        <f ca="1">DATEDIF(Table1[[#This Row],[BirthDate]],TODAY(),"Y")</f>
        <v>44</v>
      </c>
      <c r="H259" s="18" t="str">
        <f ca="1">VLOOKUP(Table1[[#This Row],[Age]],AgeGroup,2,TRUE)</f>
        <v>36-45</v>
      </c>
      <c r="I259" s="18" t="s">
        <v>313</v>
      </c>
      <c r="J259" s="18" t="s">
        <v>333</v>
      </c>
      <c r="K259" s="18" t="s">
        <v>36</v>
      </c>
      <c r="L259" s="18" t="s">
        <v>36</v>
      </c>
      <c r="M259" s="18" t="s">
        <v>129</v>
      </c>
      <c r="N259" s="20">
        <v>41512</v>
      </c>
      <c r="O259" s="19">
        <f ca="1">DATEDIF(Table1[[#This Row],[DateHired]],TODAY(),"M")/12</f>
        <v>11.5</v>
      </c>
      <c r="P259" s="18" t="s">
        <v>393</v>
      </c>
      <c r="Q259" s="18" t="s">
        <v>358</v>
      </c>
      <c r="R259" s="18" t="s">
        <v>377</v>
      </c>
      <c r="S259" s="18" t="s">
        <v>316</v>
      </c>
    </row>
    <row r="260" spans="1:19" ht="15" customHeight="1">
      <c r="A260" s="18">
        <v>100663</v>
      </c>
      <c r="B260" s="18" t="s">
        <v>644</v>
      </c>
      <c r="C260" s="18" t="s">
        <v>645</v>
      </c>
      <c r="D260" s="18" t="str">
        <f>Table1[[#This Row],[FirstName]]&amp;" "&amp;Table1[[#This Row],[LastName]]</f>
        <v>Andy Manzano</v>
      </c>
      <c r="E260" s="18" t="s">
        <v>22</v>
      </c>
      <c r="F260" s="20">
        <v>21312</v>
      </c>
      <c r="G260" s="18">
        <f ca="1">DATEDIF(Table1[[#This Row],[BirthDate]],TODAY(),"Y")</f>
        <v>66</v>
      </c>
      <c r="H260" s="18" t="str">
        <f ca="1">VLOOKUP(Table1[[#This Row],[Age]],AgeGroup,2,TRUE)</f>
        <v>66-85</v>
      </c>
      <c r="I260" s="18" t="s">
        <v>313</v>
      </c>
      <c r="J260" s="18" t="s">
        <v>333</v>
      </c>
      <c r="K260" s="18" t="s">
        <v>36</v>
      </c>
      <c r="L260" s="18" t="s">
        <v>36</v>
      </c>
      <c r="M260" s="18" t="s">
        <v>154</v>
      </c>
      <c r="N260" s="20">
        <v>41153</v>
      </c>
      <c r="O260" s="19">
        <f ca="1">DATEDIF(Table1[[#This Row],[DateHired]],TODAY(),"M")/12</f>
        <v>12.5</v>
      </c>
      <c r="P260" s="18" t="s">
        <v>26</v>
      </c>
      <c r="Q260" s="18" t="s">
        <v>358</v>
      </c>
      <c r="R260" s="18" t="s">
        <v>315</v>
      </c>
      <c r="S260" s="18" t="s">
        <v>316</v>
      </c>
    </row>
    <row r="261" spans="1:19" ht="15" customHeight="1">
      <c r="A261" s="18">
        <v>100613</v>
      </c>
      <c r="B261" s="18" t="s">
        <v>373</v>
      </c>
      <c r="C261" s="18" t="s">
        <v>374</v>
      </c>
      <c r="D261" s="18" t="str">
        <f>Table1[[#This Row],[FirstName]]&amp;" "&amp;Table1[[#This Row],[LastName]]</f>
        <v>Anne Akpaka</v>
      </c>
      <c r="E261" s="18" t="s">
        <v>33</v>
      </c>
      <c r="F261" s="20">
        <v>24434</v>
      </c>
      <c r="G261" s="18">
        <f ca="1">DATEDIF(Table1[[#This Row],[BirthDate]],TODAY(),"Y")</f>
        <v>58</v>
      </c>
      <c r="H261" s="18" t="str">
        <f ca="1">VLOOKUP(Table1[[#This Row],[Age]],AgeGroup,2,TRUE)</f>
        <v>56-65</v>
      </c>
      <c r="I261" s="18" t="s">
        <v>313</v>
      </c>
      <c r="J261" s="18" t="s">
        <v>333</v>
      </c>
      <c r="K261" s="18" t="s">
        <v>36</v>
      </c>
      <c r="L261" s="18" t="s">
        <v>36</v>
      </c>
      <c r="M261" s="18" t="s">
        <v>46</v>
      </c>
      <c r="N261" s="20">
        <v>40764</v>
      </c>
      <c r="O261" s="19">
        <f ca="1">DATEDIF(Table1[[#This Row],[DateHired]],TODAY(),"M")/12</f>
        <v>13.5</v>
      </c>
      <c r="P261" s="18" t="s">
        <v>376</v>
      </c>
      <c r="Q261" s="18" t="s">
        <v>358</v>
      </c>
      <c r="R261" s="18" t="s">
        <v>377</v>
      </c>
      <c r="S261" s="18" t="s">
        <v>316</v>
      </c>
    </row>
    <row r="262" spans="1:19" ht="15" customHeight="1">
      <c r="A262" s="18">
        <v>100603</v>
      </c>
      <c r="B262" s="18" t="s">
        <v>378</v>
      </c>
      <c r="C262" s="18" t="s">
        <v>379</v>
      </c>
      <c r="D262" s="18" t="str">
        <f>Table1[[#This Row],[FirstName]]&amp;" "&amp;Table1[[#This Row],[LastName]]</f>
        <v>Jeremiah Eton</v>
      </c>
      <c r="E262" s="18" t="s">
        <v>22</v>
      </c>
      <c r="F262" s="20">
        <v>24099</v>
      </c>
      <c r="G262" s="18">
        <f ca="1">DATEDIF(Table1[[#This Row],[BirthDate]],TODAY(),"Y")</f>
        <v>59</v>
      </c>
      <c r="H262" s="18" t="str">
        <f ca="1">VLOOKUP(Table1[[#This Row],[Age]],AgeGroup,2,TRUE)</f>
        <v>56-65</v>
      </c>
      <c r="I262" s="18" t="s">
        <v>313</v>
      </c>
      <c r="J262" s="18" t="s">
        <v>333</v>
      </c>
      <c r="K262" s="18" t="s">
        <v>36</v>
      </c>
      <c r="L262" s="18" t="s">
        <v>36</v>
      </c>
      <c r="M262" s="18" t="s">
        <v>381</v>
      </c>
      <c r="N262" s="20">
        <v>40613</v>
      </c>
      <c r="O262" s="19">
        <f ca="1">DATEDIF(Table1[[#This Row],[DateHired]],TODAY(),"M")/12</f>
        <v>13.916666666666666</v>
      </c>
      <c r="P262" s="18" t="s">
        <v>376</v>
      </c>
      <c r="Q262" s="18" t="s">
        <v>358</v>
      </c>
      <c r="R262" s="18" t="s">
        <v>315</v>
      </c>
      <c r="S262" s="18" t="s">
        <v>316</v>
      </c>
    </row>
    <row r="263" spans="1:19" ht="15" customHeight="1">
      <c r="A263" s="18">
        <v>100551</v>
      </c>
      <c r="B263" s="18" t="s">
        <v>536</v>
      </c>
      <c r="C263" s="18" t="s">
        <v>537</v>
      </c>
      <c r="D263" s="18" t="str">
        <f>Table1[[#This Row],[FirstName]]&amp;" "&amp;Table1[[#This Row],[LastName]]</f>
        <v>Dave Cassie</v>
      </c>
      <c r="E263" s="18" t="s">
        <v>22</v>
      </c>
      <c r="F263" s="20">
        <v>26528</v>
      </c>
      <c r="G263" s="18">
        <f ca="1">DATEDIF(Table1[[#This Row],[BirthDate]],TODAY(),"Y")</f>
        <v>52</v>
      </c>
      <c r="H263" s="18" t="str">
        <f ca="1">VLOOKUP(Table1[[#This Row],[Age]],AgeGroup,2,TRUE)</f>
        <v>46-55</v>
      </c>
      <c r="I263" s="18" t="s">
        <v>313</v>
      </c>
      <c r="J263" s="18" t="s">
        <v>333</v>
      </c>
      <c r="K263" s="18" t="s">
        <v>36</v>
      </c>
      <c r="L263" s="18" t="s">
        <v>36</v>
      </c>
      <c r="M263" s="18" t="s">
        <v>447</v>
      </c>
      <c r="N263" s="20">
        <v>40422</v>
      </c>
      <c r="O263" s="19">
        <f ca="1">DATEDIF(Table1[[#This Row],[DateHired]],TODAY(),"M")/12</f>
        <v>14.5</v>
      </c>
      <c r="P263" s="18" t="s">
        <v>26</v>
      </c>
      <c r="Q263" s="18" t="s">
        <v>27</v>
      </c>
      <c r="R263" s="18" t="s">
        <v>539</v>
      </c>
      <c r="S263" s="18" t="s">
        <v>316</v>
      </c>
    </row>
    <row r="264" spans="1:19" ht="15" customHeight="1">
      <c r="A264" s="18">
        <v>100530</v>
      </c>
      <c r="B264" s="18" t="s">
        <v>435</v>
      </c>
      <c r="C264" s="18" t="s">
        <v>436</v>
      </c>
      <c r="D264" s="18" t="str">
        <f>Table1[[#This Row],[FirstName]]&amp;" "&amp;Table1[[#This Row],[LastName]]</f>
        <v>Zola Phillips</v>
      </c>
      <c r="E264" s="18" t="s">
        <v>33</v>
      </c>
      <c r="F264" s="20">
        <v>30935</v>
      </c>
      <c r="G264" s="18">
        <f ca="1">DATEDIF(Table1[[#This Row],[BirthDate]],TODAY(),"Y")</f>
        <v>40</v>
      </c>
      <c r="H264" s="18" t="str">
        <f ca="1">VLOOKUP(Table1[[#This Row],[Age]],AgeGroup,2,TRUE)</f>
        <v>36-45</v>
      </c>
      <c r="I264" s="18" t="s">
        <v>313</v>
      </c>
      <c r="J264" s="18" t="s">
        <v>333</v>
      </c>
      <c r="K264" s="18" t="s">
        <v>36</v>
      </c>
      <c r="L264" s="18" t="s">
        <v>36</v>
      </c>
      <c r="M264" s="18" t="s">
        <v>46</v>
      </c>
      <c r="N264" s="20">
        <v>40401</v>
      </c>
      <c r="O264" s="19">
        <f ca="1">DATEDIF(Table1[[#This Row],[DateHired]],TODAY(),"M")/12</f>
        <v>14.5</v>
      </c>
      <c r="P264" s="18" t="s">
        <v>26</v>
      </c>
      <c r="Q264" s="18" t="s">
        <v>358</v>
      </c>
      <c r="R264" s="18" t="s">
        <v>315</v>
      </c>
      <c r="S264" s="18" t="s">
        <v>316</v>
      </c>
    </row>
    <row r="265" spans="1:19" ht="15" customHeight="1">
      <c r="A265" s="18">
        <v>100502</v>
      </c>
      <c r="B265" s="18" t="s">
        <v>607</v>
      </c>
      <c r="C265" s="18" t="s">
        <v>608</v>
      </c>
      <c r="D265" s="18" t="str">
        <f>Table1[[#This Row],[FirstName]]&amp;" "&amp;Table1[[#This Row],[LastName]]</f>
        <v>Ricardo Rodriguez</v>
      </c>
      <c r="E265" s="18" t="s">
        <v>22</v>
      </c>
      <c r="F265" s="20">
        <v>22955</v>
      </c>
      <c r="G265" s="18">
        <f ca="1">DATEDIF(Table1[[#This Row],[BirthDate]],TODAY(),"Y")</f>
        <v>62</v>
      </c>
      <c r="H265" s="18" t="str">
        <f ca="1">VLOOKUP(Table1[[#This Row],[Age]],AgeGroup,2,TRUE)</f>
        <v>56-65</v>
      </c>
      <c r="I265" s="18" t="s">
        <v>313</v>
      </c>
      <c r="J265" s="18" t="s">
        <v>333</v>
      </c>
      <c r="K265" s="18" t="s">
        <v>36</v>
      </c>
      <c r="L265" s="18" t="s">
        <v>36</v>
      </c>
      <c r="M265" s="18" t="s">
        <v>325</v>
      </c>
      <c r="N265" s="20">
        <v>40182</v>
      </c>
      <c r="O265" s="19">
        <f ca="1">DATEDIF(Table1[[#This Row],[DateHired]],TODAY(),"M")/12</f>
        <v>15.166666666666666</v>
      </c>
      <c r="P265" s="18" t="s">
        <v>26</v>
      </c>
      <c r="Q265" s="18" t="s">
        <v>27</v>
      </c>
      <c r="R265" s="18" t="s">
        <v>434</v>
      </c>
      <c r="S265" s="18" t="s">
        <v>316</v>
      </c>
    </row>
    <row r="266" spans="1:19" ht="15" customHeight="1">
      <c r="A266" s="18">
        <v>100121</v>
      </c>
      <c r="B266" s="18" t="s">
        <v>367</v>
      </c>
      <c r="C266" s="18" t="s">
        <v>364</v>
      </c>
      <c r="D266" s="18" t="str">
        <f>Table1[[#This Row],[FirstName]]&amp;" "&amp;Table1[[#This Row],[LastName]]</f>
        <v>David Chand</v>
      </c>
      <c r="E266" s="18" t="s">
        <v>22</v>
      </c>
      <c r="F266" s="20">
        <v>21990</v>
      </c>
      <c r="G266" s="18">
        <f ca="1">DATEDIF(Table1[[#This Row],[BirthDate]],TODAY(),"Y")</f>
        <v>64</v>
      </c>
      <c r="H266" s="18" t="str">
        <f ca="1">VLOOKUP(Table1[[#This Row],[Age]],AgeGroup,2,TRUE)</f>
        <v>56-65</v>
      </c>
      <c r="I266" s="18" t="s">
        <v>313</v>
      </c>
      <c r="J266" s="18" t="s">
        <v>333</v>
      </c>
      <c r="K266" s="18" t="s">
        <v>36</v>
      </c>
      <c r="L266" s="18" t="s">
        <v>36</v>
      </c>
      <c r="M266" s="18" t="s">
        <v>362</v>
      </c>
      <c r="N266" s="20">
        <v>38565</v>
      </c>
      <c r="O266" s="19">
        <f ca="1">DATEDIF(Table1[[#This Row],[DateHired]],TODAY(),"M")/12</f>
        <v>19.583333333333332</v>
      </c>
      <c r="P266" s="18" t="s">
        <v>366</v>
      </c>
      <c r="Q266" s="18" t="s">
        <v>358</v>
      </c>
      <c r="R266" s="18" t="s">
        <v>315</v>
      </c>
      <c r="S266" s="18" t="s">
        <v>316</v>
      </c>
    </row>
    <row r="267" spans="1:19" ht="15" customHeight="1">
      <c r="A267" s="18">
        <v>100177</v>
      </c>
      <c r="B267" s="18" t="s">
        <v>363</v>
      </c>
      <c r="C267" s="18" t="s">
        <v>364</v>
      </c>
      <c r="D267" s="18" t="str">
        <f>Table1[[#This Row],[FirstName]]&amp;" "&amp;Table1[[#This Row],[LastName]]</f>
        <v>Susan Chand</v>
      </c>
      <c r="E267" s="18" t="s">
        <v>33</v>
      </c>
      <c r="F267" s="20">
        <v>23744</v>
      </c>
      <c r="G267" s="18">
        <f ca="1">DATEDIF(Table1[[#This Row],[BirthDate]],TODAY(),"Y")</f>
        <v>60</v>
      </c>
      <c r="H267" s="18" t="str">
        <f ca="1">VLOOKUP(Table1[[#This Row],[Age]],AgeGroup,2,TRUE)</f>
        <v>56-65</v>
      </c>
      <c r="I267" s="18" t="s">
        <v>313</v>
      </c>
      <c r="J267" s="18" t="s">
        <v>333</v>
      </c>
      <c r="K267" s="18" t="s">
        <v>36</v>
      </c>
      <c r="L267" s="18" t="s">
        <v>36</v>
      </c>
      <c r="M267" s="18" t="s">
        <v>46</v>
      </c>
      <c r="N267" s="20">
        <v>38565</v>
      </c>
      <c r="O267" s="19">
        <f ca="1">DATEDIF(Table1[[#This Row],[DateHired]],TODAY(),"M")/12</f>
        <v>19.583333333333332</v>
      </c>
      <c r="P267" s="18" t="s">
        <v>366</v>
      </c>
      <c r="Q267" s="18" t="s">
        <v>358</v>
      </c>
      <c r="R267" s="18" t="s">
        <v>315</v>
      </c>
      <c r="S267" s="18" t="s">
        <v>316</v>
      </c>
    </row>
    <row r="268" spans="1:19" ht="15" customHeight="1">
      <c r="A268" s="18">
        <v>100341</v>
      </c>
      <c r="B268" s="18" t="s">
        <v>359</v>
      </c>
      <c r="C268" s="18" t="s">
        <v>360</v>
      </c>
      <c r="D268" s="18" t="str">
        <f>Table1[[#This Row],[FirstName]]&amp;" "&amp;Table1[[#This Row],[LastName]]</f>
        <v>Faye Mentore - Mc Kie</v>
      </c>
      <c r="E268" s="18" t="s">
        <v>33</v>
      </c>
      <c r="F268" s="20">
        <v>21808</v>
      </c>
      <c r="G268" s="18">
        <f ca="1">DATEDIF(Table1[[#This Row],[BirthDate]],TODAY(),"Y")</f>
        <v>65</v>
      </c>
      <c r="H268" s="18" t="str">
        <f ca="1">VLOOKUP(Table1[[#This Row],[Age]],AgeGroup,2,TRUE)</f>
        <v>56-65</v>
      </c>
      <c r="I268" s="18" t="s">
        <v>313</v>
      </c>
      <c r="J268" s="18" t="s">
        <v>333</v>
      </c>
      <c r="K268" s="18" t="s">
        <v>36</v>
      </c>
      <c r="L268" s="18" t="s">
        <v>36</v>
      </c>
      <c r="M268" s="18" t="s">
        <v>362</v>
      </c>
      <c r="N268" s="20">
        <v>37104</v>
      </c>
      <c r="O268" s="19">
        <f ca="1">DATEDIF(Table1[[#This Row],[DateHired]],TODAY(),"M")/12</f>
        <v>23.583333333333332</v>
      </c>
      <c r="P268" s="18" t="s">
        <v>357</v>
      </c>
      <c r="Q268" s="18" t="s">
        <v>358</v>
      </c>
      <c r="R268" s="18" t="s">
        <v>315</v>
      </c>
      <c r="S268" s="18" t="s">
        <v>316</v>
      </c>
    </row>
    <row r="269" spans="1:19" ht="15" customHeight="1">
      <c r="A269" s="18">
        <v>100253</v>
      </c>
      <c r="B269" s="18" t="s">
        <v>575</v>
      </c>
      <c r="C269" s="18" t="s">
        <v>436</v>
      </c>
      <c r="D269" s="18" t="str">
        <f>Table1[[#This Row],[FirstName]]&amp;" "&amp;Table1[[#This Row],[LastName]]</f>
        <v>Del Phillips</v>
      </c>
      <c r="E269" s="18" t="s">
        <v>33</v>
      </c>
      <c r="F269" s="20">
        <v>24095</v>
      </c>
      <c r="G269" s="18">
        <f ca="1">DATEDIF(Table1[[#This Row],[BirthDate]],TODAY(),"Y")</f>
        <v>59</v>
      </c>
      <c r="H269" s="18" t="str">
        <f ca="1">VLOOKUP(Table1[[#This Row],[Age]],AgeGroup,2,TRUE)</f>
        <v>56-65</v>
      </c>
      <c r="I269" s="18" t="s">
        <v>313</v>
      </c>
      <c r="J269" s="18" t="s">
        <v>333</v>
      </c>
      <c r="K269" s="18" t="s">
        <v>36</v>
      </c>
      <c r="L269" s="18" t="s">
        <v>36</v>
      </c>
      <c r="M269" s="18" t="s">
        <v>381</v>
      </c>
      <c r="N269" s="20">
        <v>35309</v>
      </c>
      <c r="O269" s="19">
        <f ca="1">DATEDIF(Table1[[#This Row],[DateHired]],TODAY(),"M")/12</f>
        <v>28.5</v>
      </c>
      <c r="P269" s="18" t="s">
        <v>26</v>
      </c>
      <c r="Q269" s="18" t="s">
        <v>336</v>
      </c>
      <c r="R269" s="18" t="s">
        <v>315</v>
      </c>
      <c r="S269" s="18" t="s">
        <v>316</v>
      </c>
    </row>
    <row r="270" spans="1:19" ht="15" customHeight="1">
      <c r="A270" s="18">
        <v>100139</v>
      </c>
      <c r="B270" s="18" t="s">
        <v>330</v>
      </c>
      <c r="C270" s="18" t="s">
        <v>331</v>
      </c>
      <c r="D270" s="18" t="str">
        <f>Table1[[#This Row],[FirstName]]&amp;" "&amp;Table1[[#This Row],[LastName]]</f>
        <v>Damaris Cordoba Alvarez</v>
      </c>
      <c r="E270" s="18" t="s">
        <v>33</v>
      </c>
      <c r="F270" s="20">
        <v>22969</v>
      </c>
      <c r="G270" s="18">
        <f ca="1">DATEDIF(Table1[[#This Row],[BirthDate]],TODAY(),"Y")</f>
        <v>62</v>
      </c>
      <c r="H270" s="18" t="str">
        <f ca="1">VLOOKUP(Table1[[#This Row],[Age]],AgeGroup,2,TRUE)</f>
        <v>56-65</v>
      </c>
      <c r="I270" s="18" t="s">
        <v>313</v>
      </c>
      <c r="J270" s="18" t="s">
        <v>333</v>
      </c>
      <c r="K270" s="18" t="s">
        <v>36</v>
      </c>
      <c r="L270" s="18" t="s">
        <v>36</v>
      </c>
      <c r="M270" s="18" t="s">
        <v>334</v>
      </c>
      <c r="N270" s="20">
        <v>34578</v>
      </c>
      <c r="O270" s="19">
        <f ca="1">DATEDIF(Table1[[#This Row],[DateHired]],TODAY(),"M")/12</f>
        <v>30.5</v>
      </c>
      <c r="P270" s="18" t="s">
        <v>335</v>
      </c>
      <c r="Q270" s="18" t="s">
        <v>336</v>
      </c>
      <c r="R270" s="18" t="s">
        <v>315</v>
      </c>
      <c r="S270" s="18" t="s">
        <v>316</v>
      </c>
    </row>
    <row r="271" spans="1:19" ht="15" customHeight="1">
      <c r="A271" s="18">
        <v>100255</v>
      </c>
      <c r="B271" s="18" t="s">
        <v>586</v>
      </c>
      <c r="C271" s="18" t="s">
        <v>587</v>
      </c>
      <c r="D271" s="18" t="str">
        <f>Table1[[#This Row],[FirstName]]&amp;" "&amp;Table1[[#This Row],[LastName]]</f>
        <v>Judeth Mc Leod-James</v>
      </c>
      <c r="E271" s="18" t="s">
        <v>33</v>
      </c>
      <c r="F271" s="20">
        <v>24056</v>
      </c>
      <c r="G271" s="18">
        <f ca="1">DATEDIF(Table1[[#This Row],[BirthDate]],TODAY(),"Y")</f>
        <v>59</v>
      </c>
      <c r="H271" s="18" t="str">
        <f ca="1">VLOOKUP(Table1[[#This Row],[Age]],AgeGroup,2,TRUE)</f>
        <v>56-65</v>
      </c>
      <c r="I271" s="18" t="s">
        <v>313</v>
      </c>
      <c r="J271" s="18" t="s">
        <v>333</v>
      </c>
      <c r="K271" s="18" t="s">
        <v>36</v>
      </c>
      <c r="L271" s="18" t="s">
        <v>36</v>
      </c>
      <c r="M271" s="18" t="s">
        <v>362</v>
      </c>
      <c r="N271" s="20">
        <v>34213</v>
      </c>
      <c r="O271" s="19">
        <f ca="1">DATEDIF(Table1[[#This Row],[DateHired]],TODAY(),"M")/12</f>
        <v>31.5</v>
      </c>
      <c r="P271" s="18" t="s">
        <v>26</v>
      </c>
      <c r="Q271" s="18" t="s">
        <v>336</v>
      </c>
      <c r="R271" s="18" t="s">
        <v>315</v>
      </c>
      <c r="S271" s="18" t="s">
        <v>316</v>
      </c>
    </row>
    <row r="272" spans="1:19" ht="15" customHeight="1">
      <c r="A272" s="18">
        <v>100320</v>
      </c>
      <c r="B272" s="18" t="s">
        <v>566</v>
      </c>
      <c r="C272" s="18" t="s">
        <v>567</v>
      </c>
      <c r="D272" s="18" t="str">
        <f>Table1[[#This Row],[FirstName]]&amp;" "&amp;Table1[[#This Row],[LastName]]</f>
        <v>Renis Gabriel</v>
      </c>
      <c r="E272" s="18" t="s">
        <v>33</v>
      </c>
      <c r="F272" s="20">
        <v>24799</v>
      </c>
      <c r="G272" s="18">
        <f ca="1">DATEDIF(Table1[[#This Row],[BirthDate]],TODAY(),"Y")</f>
        <v>57</v>
      </c>
      <c r="H272" s="18" t="str">
        <f ca="1">VLOOKUP(Table1[[#This Row],[Age]],AgeGroup,2,TRUE)</f>
        <v>56-65</v>
      </c>
      <c r="I272" s="18" t="s">
        <v>313</v>
      </c>
      <c r="J272" s="18" t="s">
        <v>333</v>
      </c>
      <c r="K272" s="18" t="s">
        <v>36</v>
      </c>
      <c r="L272" s="18" t="s">
        <v>36</v>
      </c>
      <c r="M272" s="18" t="s">
        <v>74</v>
      </c>
      <c r="N272" s="20">
        <v>34213</v>
      </c>
      <c r="O272" s="19">
        <f ca="1">DATEDIF(Table1[[#This Row],[DateHired]],TODAY(),"M")/12</f>
        <v>31.5</v>
      </c>
      <c r="P272" s="18" t="s">
        <v>26</v>
      </c>
      <c r="Q272" s="18" t="s">
        <v>358</v>
      </c>
      <c r="R272" s="18" t="s">
        <v>315</v>
      </c>
      <c r="S272" s="18" t="s">
        <v>316</v>
      </c>
    </row>
    <row r="273" spans="1:19" ht="15" customHeight="1">
      <c r="A273" s="18">
        <v>100656</v>
      </c>
      <c r="B273" s="18" t="s">
        <v>556</v>
      </c>
      <c r="C273" s="18" t="s">
        <v>557</v>
      </c>
      <c r="D273" s="18" t="str">
        <f>Table1[[#This Row],[FirstName]]&amp;" "&amp;Table1[[#This Row],[LastName]]</f>
        <v>Allison Campbell-Sanderson</v>
      </c>
      <c r="E273" s="18" t="s">
        <v>33</v>
      </c>
      <c r="F273" s="20">
        <v>25184</v>
      </c>
      <c r="G273" s="18">
        <f ca="1">DATEDIF(Table1[[#This Row],[BirthDate]],TODAY(),"Y")</f>
        <v>56</v>
      </c>
      <c r="H273" s="18" t="str">
        <f ca="1">VLOOKUP(Table1[[#This Row],[Age]],AgeGroup,2,TRUE)</f>
        <v>56-65</v>
      </c>
      <c r="I273" s="18" t="s">
        <v>313</v>
      </c>
      <c r="J273" s="18" t="s">
        <v>1606</v>
      </c>
      <c r="K273" s="18" t="s">
        <v>36</v>
      </c>
      <c r="L273" s="18" t="s">
        <v>36</v>
      </c>
      <c r="M273" s="18" t="s">
        <v>74</v>
      </c>
      <c r="N273" s="20">
        <v>41091</v>
      </c>
      <c r="O273" s="19">
        <f ca="1">DATEDIF(Table1[[#This Row],[DateHired]],TODAY(),"M")/12</f>
        <v>12.666666666666666</v>
      </c>
      <c r="P273" s="18" t="s">
        <v>26</v>
      </c>
      <c r="Q273" s="18" t="s">
        <v>358</v>
      </c>
      <c r="R273" s="18" t="s">
        <v>315</v>
      </c>
      <c r="S273" s="18" t="s">
        <v>316</v>
      </c>
    </row>
    <row r="274" spans="1:19" ht="15" customHeight="1">
      <c r="A274" s="18">
        <v>100506</v>
      </c>
      <c r="B274" s="18" t="s">
        <v>369</v>
      </c>
      <c r="C274" s="18" t="s">
        <v>370</v>
      </c>
      <c r="D274" s="18" t="str">
        <f>Table1[[#This Row],[FirstName]]&amp;" "&amp;Table1[[#This Row],[LastName]]</f>
        <v>Chanchal Gayen</v>
      </c>
      <c r="E274" s="18" t="s">
        <v>22</v>
      </c>
      <c r="F274" s="20">
        <v>21618</v>
      </c>
      <c r="G274" s="18">
        <f ca="1">DATEDIF(Table1[[#This Row],[BirthDate]],TODAY(),"Y")</f>
        <v>65</v>
      </c>
      <c r="H274" s="18" t="str">
        <f ca="1">VLOOKUP(Table1[[#This Row],[Age]],AgeGroup,2,TRUE)</f>
        <v>56-65</v>
      </c>
      <c r="I274" s="18" t="s">
        <v>313</v>
      </c>
      <c r="J274" s="18" t="s">
        <v>372</v>
      </c>
      <c r="K274" s="18" t="s">
        <v>36</v>
      </c>
      <c r="L274" s="18" t="s">
        <v>36</v>
      </c>
      <c r="M274" s="18" t="s">
        <v>154</v>
      </c>
      <c r="N274" s="20">
        <v>40200</v>
      </c>
      <c r="O274" s="19">
        <f ca="1">DATEDIF(Table1[[#This Row],[DateHired]],TODAY(),"M")/12</f>
        <v>15.083333333333334</v>
      </c>
      <c r="P274" s="18" t="s">
        <v>366</v>
      </c>
      <c r="Q274" s="18" t="s">
        <v>358</v>
      </c>
      <c r="R274" s="18" t="s">
        <v>315</v>
      </c>
      <c r="S274" s="18" t="s">
        <v>316</v>
      </c>
    </row>
    <row r="275" spans="1:19" ht="15" customHeight="1">
      <c r="A275" s="18">
        <v>100415</v>
      </c>
      <c r="B275" s="18" t="s">
        <v>386</v>
      </c>
      <c r="C275" s="18" t="s">
        <v>44</v>
      </c>
      <c r="D275" s="18" t="str">
        <f>Table1[[#This Row],[FirstName]]&amp;" "&amp;Table1[[#This Row],[LastName]]</f>
        <v>Terencia Joseph</v>
      </c>
      <c r="E275" s="18" t="s">
        <v>33</v>
      </c>
      <c r="F275" s="20">
        <v>27113</v>
      </c>
      <c r="G275" s="18">
        <f ca="1">DATEDIF(Table1[[#This Row],[BirthDate]],TODAY(),"Y")</f>
        <v>50</v>
      </c>
      <c r="H275" s="18" t="str">
        <f ca="1">VLOOKUP(Table1[[#This Row],[Age]],AgeGroup,2,TRUE)</f>
        <v>46-55</v>
      </c>
      <c r="I275" s="18" t="s">
        <v>313</v>
      </c>
      <c r="J275" s="18" t="s">
        <v>372</v>
      </c>
      <c r="K275" s="18" t="s">
        <v>36</v>
      </c>
      <c r="L275" s="18" t="s">
        <v>36</v>
      </c>
      <c r="M275" s="18" t="s">
        <v>388</v>
      </c>
      <c r="N275" s="20">
        <v>39699</v>
      </c>
      <c r="O275" s="19">
        <f ca="1">DATEDIF(Table1[[#This Row],[DateHired]],TODAY(),"M")/12</f>
        <v>16.416666666666668</v>
      </c>
      <c r="P275" s="18" t="s">
        <v>385</v>
      </c>
      <c r="Q275" s="18" t="s">
        <v>27</v>
      </c>
      <c r="R275" s="18" t="s">
        <v>539</v>
      </c>
      <c r="S275" s="18" t="s">
        <v>316</v>
      </c>
    </row>
    <row r="276" spans="1:19" ht="15" customHeight="1">
      <c r="A276" s="18">
        <v>100136</v>
      </c>
      <c r="B276" s="18" t="s">
        <v>480</v>
      </c>
      <c r="C276" s="18" t="s">
        <v>481</v>
      </c>
      <c r="D276" s="18" t="str">
        <f>Table1[[#This Row],[FirstName]]&amp;" "&amp;Table1[[#This Row],[LastName]]</f>
        <v>Fiona Rajkumar</v>
      </c>
      <c r="E276" s="18" t="s">
        <v>33</v>
      </c>
      <c r="F276" s="20">
        <v>28241</v>
      </c>
      <c r="G276" s="18">
        <f ca="1">DATEDIF(Table1[[#This Row],[BirthDate]],TODAY(),"Y")</f>
        <v>47</v>
      </c>
      <c r="H276" s="18" t="str">
        <f ca="1">VLOOKUP(Table1[[#This Row],[Age]],AgeGroup,2,TRUE)</f>
        <v>46-55</v>
      </c>
      <c r="I276" s="18" t="s">
        <v>313</v>
      </c>
      <c r="J276" s="18" t="s">
        <v>372</v>
      </c>
      <c r="K276" s="18" t="s">
        <v>36</v>
      </c>
      <c r="L276" s="18" t="s">
        <v>36</v>
      </c>
      <c r="M276" s="18" t="s">
        <v>388</v>
      </c>
      <c r="N276" s="20">
        <v>39309</v>
      </c>
      <c r="O276" s="19">
        <f ca="1">DATEDIF(Table1[[#This Row],[DateHired]],TODAY(),"M")/12</f>
        <v>17.5</v>
      </c>
      <c r="P276" s="18" t="s">
        <v>26</v>
      </c>
      <c r="Q276" s="18" t="s">
        <v>358</v>
      </c>
      <c r="R276" s="18" t="s">
        <v>377</v>
      </c>
      <c r="S276" s="18" t="s">
        <v>316</v>
      </c>
    </row>
    <row r="277" spans="1:19" ht="15" customHeight="1">
      <c r="A277" s="18">
        <v>100135</v>
      </c>
      <c r="B277" s="18" t="s">
        <v>524</v>
      </c>
      <c r="C277" s="18" t="s">
        <v>525</v>
      </c>
      <c r="D277" s="18" t="str">
        <f>Table1[[#This Row],[FirstName]]&amp;" "&amp;Table1[[#This Row],[LastName]]</f>
        <v>Shelley Lyons</v>
      </c>
      <c r="E277" s="18" t="s">
        <v>33</v>
      </c>
      <c r="F277" s="20">
        <v>26872</v>
      </c>
      <c r="G277" s="18">
        <f ca="1">DATEDIF(Table1[[#This Row],[BirthDate]],TODAY(),"Y")</f>
        <v>51</v>
      </c>
      <c r="H277" s="18" t="str">
        <f ca="1">VLOOKUP(Table1[[#This Row],[Age]],AgeGroup,2,TRUE)</f>
        <v>46-55</v>
      </c>
      <c r="I277" s="18" t="s">
        <v>313</v>
      </c>
      <c r="J277" s="18" t="s">
        <v>372</v>
      </c>
      <c r="K277" s="18" t="s">
        <v>36</v>
      </c>
      <c r="L277" s="18" t="s">
        <v>36</v>
      </c>
      <c r="M277" s="18" t="s">
        <v>74</v>
      </c>
      <c r="N277" s="20">
        <v>38961</v>
      </c>
      <c r="O277" s="19">
        <f ca="1">DATEDIF(Table1[[#This Row],[DateHired]],TODAY(),"M")/12</f>
        <v>18.5</v>
      </c>
      <c r="P277" s="18" t="s">
        <v>26</v>
      </c>
      <c r="Q277" s="18" t="s">
        <v>27</v>
      </c>
      <c r="R277" s="18" t="s">
        <v>315</v>
      </c>
      <c r="S277" s="18" t="s">
        <v>316</v>
      </c>
    </row>
    <row r="278" spans="1:19" ht="15" customHeight="1">
      <c r="A278" s="18">
        <v>100153</v>
      </c>
      <c r="B278" s="18" t="s">
        <v>581</v>
      </c>
      <c r="C278" s="18" t="s">
        <v>582</v>
      </c>
      <c r="D278" s="18" t="str">
        <f>Table1[[#This Row],[FirstName]]&amp;" "&amp;Table1[[#This Row],[LastName]]</f>
        <v>Austin Pope</v>
      </c>
      <c r="E278" s="18" t="s">
        <v>22</v>
      </c>
      <c r="F278" s="20">
        <v>23937</v>
      </c>
      <c r="G278" s="18">
        <f ca="1">DATEDIF(Table1[[#This Row],[BirthDate]],TODAY(),"Y")</f>
        <v>59</v>
      </c>
      <c r="H278" s="18" t="str">
        <f ca="1">VLOOKUP(Table1[[#This Row],[Age]],AgeGroup,2,TRUE)</f>
        <v>56-65</v>
      </c>
      <c r="I278" s="18" t="s">
        <v>313</v>
      </c>
      <c r="J278" s="18" t="s">
        <v>372</v>
      </c>
      <c r="K278" s="18" t="s">
        <v>36</v>
      </c>
      <c r="L278" s="18" t="s">
        <v>36</v>
      </c>
      <c r="M278" s="18" t="s">
        <v>447</v>
      </c>
      <c r="N278" s="20">
        <v>38231</v>
      </c>
      <c r="O278" s="19">
        <f ca="1">DATEDIF(Table1[[#This Row],[DateHired]],TODAY(),"M")/12</f>
        <v>20.5</v>
      </c>
      <c r="P278" s="18" t="s">
        <v>26</v>
      </c>
      <c r="Q278" s="18" t="s">
        <v>27</v>
      </c>
      <c r="R278" s="18" t="s">
        <v>434</v>
      </c>
      <c r="S278" s="18" t="s">
        <v>316</v>
      </c>
    </row>
    <row r="279" spans="1:19" ht="15" customHeight="1">
      <c r="A279" s="18">
        <v>100480</v>
      </c>
      <c r="B279" s="18" t="s">
        <v>340</v>
      </c>
      <c r="C279" s="18" t="s">
        <v>341</v>
      </c>
      <c r="D279" s="18" t="str">
        <f>Table1[[#This Row],[FirstName]]&amp;" "&amp;Table1[[#This Row],[LastName]]</f>
        <v>Emmanuel Antwi</v>
      </c>
      <c r="E279" s="18" t="s">
        <v>22</v>
      </c>
      <c r="F279" s="20">
        <v>19826</v>
      </c>
      <c r="G279" s="18">
        <f ca="1">DATEDIF(Table1[[#This Row],[BirthDate]],TODAY(),"Y")</f>
        <v>70</v>
      </c>
      <c r="H279" s="18" t="str">
        <f ca="1">VLOOKUP(Table1[[#This Row],[Age]],AgeGroup,2,TRUE)</f>
        <v>66-85</v>
      </c>
      <c r="I279" s="18" t="s">
        <v>313</v>
      </c>
      <c r="J279" s="18" t="s">
        <v>1607</v>
      </c>
      <c r="K279" s="18" t="s">
        <v>36</v>
      </c>
      <c r="L279" s="18" t="s">
        <v>36</v>
      </c>
      <c r="M279" s="18" t="s">
        <v>88</v>
      </c>
      <c r="N279" s="20">
        <v>40107</v>
      </c>
      <c r="O279" s="19">
        <f ca="1">DATEDIF(Table1[[#This Row],[DateHired]],TODAY(),"M")/12</f>
        <v>15.333333333333334</v>
      </c>
      <c r="P279" s="18" t="s">
        <v>1608</v>
      </c>
      <c r="Q279" s="18" t="s">
        <v>358</v>
      </c>
      <c r="R279" s="18" t="s">
        <v>315</v>
      </c>
      <c r="S279" s="18" t="s">
        <v>316</v>
      </c>
    </row>
    <row r="280" spans="1:19" ht="15" customHeight="1">
      <c r="A280" s="18">
        <v>100708</v>
      </c>
      <c r="B280" s="18" t="s">
        <v>508</v>
      </c>
      <c r="C280" s="18" t="s">
        <v>509</v>
      </c>
      <c r="D280" s="18" t="str">
        <f>Table1[[#This Row],[FirstName]]&amp;" "&amp;Table1[[#This Row],[LastName]]</f>
        <v>Katy-Ann Knights-Dyett</v>
      </c>
      <c r="E280" s="18" t="s">
        <v>33</v>
      </c>
      <c r="F280" s="20">
        <v>27468</v>
      </c>
      <c r="G280" s="18">
        <f ca="1">DATEDIF(Table1[[#This Row],[BirthDate]],TODAY(),"Y")</f>
        <v>49</v>
      </c>
      <c r="H280" s="18" t="str">
        <f ca="1">VLOOKUP(Table1[[#This Row],[Age]],AgeGroup,2,TRUE)</f>
        <v>46-55</v>
      </c>
      <c r="I280" s="18" t="s">
        <v>313</v>
      </c>
      <c r="J280" s="18" t="s">
        <v>352</v>
      </c>
      <c r="K280" s="18" t="s">
        <v>36</v>
      </c>
      <c r="L280" s="18" t="s">
        <v>36</v>
      </c>
      <c r="M280" s="18" t="s">
        <v>129</v>
      </c>
      <c r="N280" s="20">
        <v>41501</v>
      </c>
      <c r="O280" s="19">
        <f ca="1">DATEDIF(Table1[[#This Row],[DateHired]],TODAY(),"M")/12</f>
        <v>11.5</v>
      </c>
      <c r="P280" s="18" t="s">
        <v>26</v>
      </c>
      <c r="Q280" s="18" t="s">
        <v>358</v>
      </c>
      <c r="R280" s="18" t="s">
        <v>315</v>
      </c>
      <c r="S280" s="18" t="s">
        <v>316</v>
      </c>
    </row>
    <row r="281" spans="1:19" ht="15" customHeight="1">
      <c r="A281" s="18">
        <v>100332</v>
      </c>
      <c r="B281" s="18" t="s">
        <v>610</v>
      </c>
      <c r="C281" s="18" t="s">
        <v>611</v>
      </c>
      <c r="D281" s="18" t="str">
        <f>Table1[[#This Row],[FirstName]]&amp;" "&amp;Table1[[#This Row],[LastName]]</f>
        <v>Clyde Best</v>
      </c>
      <c r="E281" s="18" t="s">
        <v>22</v>
      </c>
      <c r="F281" s="20">
        <v>22895</v>
      </c>
      <c r="G281" s="18">
        <f ca="1">DATEDIF(Table1[[#This Row],[BirthDate]],TODAY(),"Y")</f>
        <v>62</v>
      </c>
      <c r="H281" s="18" t="str">
        <f ca="1">VLOOKUP(Table1[[#This Row],[Age]],AgeGroup,2,TRUE)</f>
        <v>56-65</v>
      </c>
      <c r="I281" s="18" t="s">
        <v>313</v>
      </c>
      <c r="J281" s="18" t="s">
        <v>613</v>
      </c>
      <c r="K281" s="18" t="s">
        <v>36</v>
      </c>
      <c r="L281" s="18" t="s">
        <v>36</v>
      </c>
      <c r="M281" s="18" t="s">
        <v>46</v>
      </c>
      <c r="N281" s="20">
        <v>35674</v>
      </c>
      <c r="O281" s="19">
        <f ca="1">DATEDIF(Table1[[#This Row],[DateHired]],TODAY(),"M")/12</f>
        <v>27.5</v>
      </c>
      <c r="P281" s="18" t="s">
        <v>26</v>
      </c>
      <c r="Q281" s="18" t="s">
        <v>358</v>
      </c>
      <c r="R281" s="18" t="s">
        <v>315</v>
      </c>
      <c r="S281" s="18" t="s">
        <v>316</v>
      </c>
    </row>
    <row r="282" spans="1:19" ht="15" customHeight="1">
      <c r="A282" s="18">
        <v>100166</v>
      </c>
      <c r="B282" s="18" t="s">
        <v>650</v>
      </c>
      <c r="C282" s="18" t="s">
        <v>651</v>
      </c>
      <c r="D282" s="18" t="str">
        <f>Table1[[#This Row],[FirstName]]&amp;" "&amp;Table1[[#This Row],[LastName]]</f>
        <v>Phyllis Woolford</v>
      </c>
      <c r="E282" s="18" t="s">
        <v>33</v>
      </c>
      <c r="F282" s="20">
        <v>15401</v>
      </c>
      <c r="G282" s="18">
        <f ca="1">DATEDIF(Table1[[#This Row],[BirthDate]],TODAY(),"Y")</f>
        <v>83</v>
      </c>
      <c r="H282" s="18" t="str">
        <f ca="1">VLOOKUP(Table1[[#This Row],[Age]],AgeGroup,2,TRUE)</f>
        <v>66-85</v>
      </c>
      <c r="I282" s="18" t="s">
        <v>313</v>
      </c>
      <c r="J282" s="18" t="s">
        <v>466</v>
      </c>
      <c r="K282" s="18" t="s">
        <v>36</v>
      </c>
      <c r="L282" s="18" t="s">
        <v>36</v>
      </c>
      <c r="M282" s="18" t="s">
        <v>129</v>
      </c>
      <c r="N282" s="20">
        <v>38687</v>
      </c>
      <c r="O282" s="19">
        <f ca="1">DATEDIF(Table1[[#This Row],[DateHired]],TODAY(),"M")/12</f>
        <v>19.25</v>
      </c>
      <c r="P282" s="18" t="s">
        <v>26</v>
      </c>
      <c r="Q282" s="18" t="s">
        <v>358</v>
      </c>
      <c r="R282" s="18" t="s">
        <v>315</v>
      </c>
      <c r="S282" s="18" t="s">
        <v>316</v>
      </c>
    </row>
    <row r="283" spans="1:19" ht="15" customHeight="1">
      <c r="A283" s="18">
        <v>100129</v>
      </c>
      <c r="B283" s="18" t="s">
        <v>463</v>
      </c>
      <c r="C283" s="18" t="s">
        <v>464</v>
      </c>
      <c r="D283" s="18" t="str">
        <f>Table1[[#This Row],[FirstName]]&amp;" "&amp;Table1[[#This Row],[LastName]]</f>
        <v>Vernris Simon-Frederick</v>
      </c>
      <c r="E283" s="18" t="s">
        <v>33</v>
      </c>
      <c r="F283" s="20">
        <v>29855</v>
      </c>
      <c r="G283" s="18">
        <f ca="1">DATEDIF(Table1[[#This Row],[BirthDate]],TODAY(),"Y")</f>
        <v>43</v>
      </c>
      <c r="H283" s="18" t="str">
        <f ca="1">VLOOKUP(Table1[[#This Row],[Age]],AgeGroup,2,TRUE)</f>
        <v>36-45</v>
      </c>
      <c r="I283" s="18" t="s">
        <v>313</v>
      </c>
      <c r="J283" s="18" t="s">
        <v>466</v>
      </c>
      <c r="K283" s="18" t="s">
        <v>36</v>
      </c>
      <c r="L283" s="18" t="s">
        <v>36</v>
      </c>
      <c r="M283" s="18" t="s">
        <v>42</v>
      </c>
      <c r="N283" s="20">
        <v>38231</v>
      </c>
      <c r="O283" s="19">
        <f ca="1">DATEDIF(Table1[[#This Row],[DateHired]],TODAY(),"M")/12</f>
        <v>20.5</v>
      </c>
      <c r="P283" s="18" t="s">
        <v>26</v>
      </c>
      <c r="Q283" s="18" t="s">
        <v>358</v>
      </c>
      <c r="R283" s="18" t="s">
        <v>315</v>
      </c>
      <c r="S283" s="18" t="s">
        <v>316</v>
      </c>
    </row>
    <row r="284" spans="1:19" ht="15" customHeight="1">
      <c r="A284" s="18">
        <v>131160</v>
      </c>
      <c r="B284" s="18" t="s">
        <v>589</v>
      </c>
      <c r="C284" s="18" t="s">
        <v>590</v>
      </c>
      <c r="D284" s="18" t="str">
        <f>Table1[[#This Row],[FirstName]]&amp;" "&amp;Table1[[#This Row],[LastName]]</f>
        <v>Ronnie Roberts</v>
      </c>
      <c r="E284" s="18" t="s">
        <v>22</v>
      </c>
      <c r="F284" s="20">
        <v>23592</v>
      </c>
      <c r="G284" s="18">
        <f ca="1">DATEDIF(Table1[[#This Row],[BirthDate]],TODAY(),"Y")</f>
        <v>60</v>
      </c>
      <c r="H284" s="18" t="str">
        <f ca="1">VLOOKUP(Table1[[#This Row],[Age]],AgeGroup,2,TRUE)</f>
        <v>56-65</v>
      </c>
      <c r="I284" s="18" t="s">
        <v>313</v>
      </c>
      <c r="J284" s="18" t="s">
        <v>592</v>
      </c>
      <c r="K284" s="18" t="s">
        <v>36</v>
      </c>
      <c r="L284" s="18" t="s">
        <v>36</v>
      </c>
      <c r="M284" s="18" t="s">
        <v>593</v>
      </c>
      <c r="N284" s="20">
        <v>43691</v>
      </c>
      <c r="O284" s="19">
        <f ca="1">DATEDIF(Table1[[#This Row],[DateHired]],TODAY(),"M")/12</f>
        <v>5.5</v>
      </c>
      <c r="P284" s="18" t="s">
        <v>26</v>
      </c>
      <c r="Q284" s="18" t="s">
        <v>358</v>
      </c>
      <c r="R284" s="18" t="s">
        <v>315</v>
      </c>
      <c r="S284" s="18" t="s">
        <v>316</v>
      </c>
    </row>
    <row r="285" spans="1:19" ht="15" customHeight="1">
      <c r="A285" s="18">
        <v>131025</v>
      </c>
      <c r="B285" s="18" t="s">
        <v>413</v>
      </c>
      <c r="C285" s="18" t="s">
        <v>414</v>
      </c>
      <c r="D285" s="18" t="str">
        <f>Table1[[#This Row],[FirstName]]&amp;" "&amp;Table1[[#This Row],[LastName]]</f>
        <v>Kezlynn Daisley-Harrow</v>
      </c>
      <c r="E285" s="18" t="s">
        <v>33</v>
      </c>
      <c r="F285" s="20">
        <v>31554</v>
      </c>
      <c r="G285" s="18">
        <f ca="1">DATEDIF(Table1[[#This Row],[BirthDate]],TODAY(),"Y")</f>
        <v>38</v>
      </c>
      <c r="H285" s="18" t="str">
        <f ca="1">VLOOKUP(Table1[[#This Row],[Age]],AgeGroup,2,TRUE)</f>
        <v>36-45</v>
      </c>
      <c r="I285" s="18" t="s">
        <v>313</v>
      </c>
      <c r="J285" s="18" t="s">
        <v>102</v>
      </c>
      <c r="K285" s="18" t="s">
        <v>36</v>
      </c>
      <c r="L285" s="18" t="s">
        <v>36</v>
      </c>
      <c r="M285" s="18" t="s">
        <v>154</v>
      </c>
      <c r="N285" s="20">
        <v>42621</v>
      </c>
      <c r="O285" s="19">
        <f ca="1">DATEDIF(Table1[[#This Row],[DateHired]],TODAY(),"M")/12</f>
        <v>8.4166666666666661</v>
      </c>
      <c r="P285" s="18" t="s">
        <v>26</v>
      </c>
      <c r="Q285" s="18" t="s">
        <v>358</v>
      </c>
      <c r="R285" s="18" t="s">
        <v>315</v>
      </c>
      <c r="S285" s="18" t="s">
        <v>316</v>
      </c>
    </row>
    <row r="286" spans="1:19" ht="15" customHeight="1">
      <c r="A286" s="18">
        <v>100747</v>
      </c>
      <c r="B286" s="18" t="s">
        <v>614</v>
      </c>
      <c r="C286" s="18" t="s">
        <v>615</v>
      </c>
      <c r="D286" s="18" t="str">
        <f>Table1[[#This Row],[FirstName]]&amp;" "&amp;Table1[[#This Row],[LastName]]</f>
        <v>Dolores Bruce-Bernard</v>
      </c>
      <c r="E286" s="18" t="s">
        <v>33</v>
      </c>
      <c r="F286" s="20">
        <v>22574</v>
      </c>
      <c r="G286" s="18">
        <f ca="1">DATEDIF(Table1[[#This Row],[BirthDate]],TODAY(),"Y")</f>
        <v>63</v>
      </c>
      <c r="H286" s="18" t="str">
        <f ca="1">VLOOKUP(Table1[[#This Row],[Age]],AgeGroup,2,TRUE)</f>
        <v>56-65</v>
      </c>
      <c r="I286" s="18" t="s">
        <v>313</v>
      </c>
      <c r="J286" s="18" t="s">
        <v>102</v>
      </c>
      <c r="K286" s="18" t="s">
        <v>36</v>
      </c>
      <c r="L286" s="18" t="s">
        <v>36</v>
      </c>
      <c r="M286" s="18" t="s">
        <v>552</v>
      </c>
      <c r="N286" s="20">
        <v>41543</v>
      </c>
      <c r="O286" s="19">
        <f ca="1">DATEDIF(Table1[[#This Row],[DateHired]],TODAY(),"M")/12</f>
        <v>11.416666666666666</v>
      </c>
      <c r="P286" s="18" t="s">
        <v>26</v>
      </c>
      <c r="Q286" s="18" t="s">
        <v>336</v>
      </c>
      <c r="R286" s="18" t="s">
        <v>315</v>
      </c>
      <c r="S286" s="18" t="s">
        <v>316</v>
      </c>
    </row>
    <row r="287" spans="1:19" ht="15" customHeight="1">
      <c r="A287" s="18">
        <v>100770</v>
      </c>
      <c r="B287" s="18" t="s">
        <v>549</v>
      </c>
      <c r="C287" s="18" t="s">
        <v>550</v>
      </c>
      <c r="D287" s="18" t="str">
        <f>Table1[[#This Row],[FirstName]]&amp;" "&amp;Table1[[#This Row],[LastName]]</f>
        <v>Jocelyn Pierre-Isaac</v>
      </c>
      <c r="E287" s="18" t="s">
        <v>33</v>
      </c>
      <c r="F287" s="20">
        <v>25232</v>
      </c>
      <c r="G287" s="18">
        <f ca="1">DATEDIF(Table1[[#This Row],[BirthDate]],TODAY(),"Y")</f>
        <v>56</v>
      </c>
      <c r="H287" s="18" t="str">
        <f ca="1">VLOOKUP(Table1[[#This Row],[Age]],AgeGroup,2,TRUE)</f>
        <v>56-65</v>
      </c>
      <c r="I287" s="18" t="s">
        <v>313</v>
      </c>
      <c r="J287" s="18" t="s">
        <v>102</v>
      </c>
      <c r="K287" s="18" t="s">
        <v>36</v>
      </c>
      <c r="L287" s="18" t="s">
        <v>36</v>
      </c>
      <c r="M287" s="18" t="s">
        <v>552</v>
      </c>
      <c r="N287" s="20">
        <v>41518</v>
      </c>
      <c r="O287" s="19">
        <f ca="1">DATEDIF(Table1[[#This Row],[DateHired]],TODAY(),"M")/12</f>
        <v>11.5</v>
      </c>
      <c r="P287" s="18" t="s">
        <v>26</v>
      </c>
      <c r="Q287" s="18" t="s">
        <v>358</v>
      </c>
      <c r="R287" s="18" t="s">
        <v>315</v>
      </c>
      <c r="S287" s="18" t="s">
        <v>316</v>
      </c>
    </row>
    <row r="288" spans="1:19" ht="15" customHeight="1">
      <c r="A288" s="18">
        <v>100683</v>
      </c>
      <c r="B288" s="18" t="s">
        <v>382</v>
      </c>
      <c r="C288" s="18" t="s">
        <v>383</v>
      </c>
      <c r="D288" s="18" t="str">
        <f>Table1[[#This Row],[FirstName]]&amp;" "&amp;Table1[[#This Row],[LastName]]</f>
        <v>Sadia Moore</v>
      </c>
      <c r="E288" s="18" t="s">
        <v>33</v>
      </c>
      <c r="F288" s="20">
        <v>30377</v>
      </c>
      <c r="G288" s="18">
        <f ca="1">DATEDIF(Table1[[#This Row],[BirthDate]],TODAY(),"Y")</f>
        <v>42</v>
      </c>
      <c r="H288" s="18" t="str">
        <f ca="1">VLOOKUP(Table1[[#This Row],[Age]],AgeGroup,2,TRUE)</f>
        <v>36-45</v>
      </c>
      <c r="I288" s="18" t="s">
        <v>313</v>
      </c>
      <c r="J288" s="18" t="s">
        <v>102</v>
      </c>
      <c r="K288" s="18" t="s">
        <v>36</v>
      </c>
      <c r="L288" s="18" t="s">
        <v>36</v>
      </c>
      <c r="M288" s="18" t="s">
        <v>46</v>
      </c>
      <c r="N288" s="20">
        <v>41334</v>
      </c>
      <c r="O288" s="19">
        <f ca="1">DATEDIF(Table1[[#This Row],[DateHired]],TODAY(),"M")/12</f>
        <v>12</v>
      </c>
      <c r="P288" s="18" t="s">
        <v>385</v>
      </c>
      <c r="Q288" s="18" t="s">
        <v>27</v>
      </c>
      <c r="R288" s="18" t="s">
        <v>315</v>
      </c>
      <c r="S288" s="18" t="s">
        <v>316</v>
      </c>
    </row>
    <row r="289" spans="1:19" ht="15" customHeight="1">
      <c r="A289" s="18">
        <v>100662</v>
      </c>
      <c r="B289" s="18" t="s">
        <v>431</v>
      </c>
      <c r="C289" s="18" t="s">
        <v>432</v>
      </c>
      <c r="D289" s="18" t="str">
        <f>Table1[[#This Row],[FirstName]]&amp;" "&amp;Table1[[#This Row],[LastName]]</f>
        <v>Akilah Riley-Richardson</v>
      </c>
      <c r="E289" s="18" t="s">
        <v>33</v>
      </c>
      <c r="F289" s="20">
        <v>30725</v>
      </c>
      <c r="G289" s="18">
        <f ca="1">DATEDIF(Table1[[#This Row],[BirthDate]],TODAY(),"Y")</f>
        <v>41</v>
      </c>
      <c r="H289" s="18" t="str">
        <f ca="1">VLOOKUP(Table1[[#This Row],[Age]],AgeGroup,2,TRUE)</f>
        <v>36-45</v>
      </c>
      <c r="I289" s="18" t="s">
        <v>313</v>
      </c>
      <c r="J289" s="18" t="s">
        <v>102</v>
      </c>
      <c r="K289" s="18" t="s">
        <v>36</v>
      </c>
      <c r="L289" s="18" t="s">
        <v>36</v>
      </c>
      <c r="M289" s="18" t="s">
        <v>321</v>
      </c>
      <c r="N289" s="20">
        <v>41155</v>
      </c>
      <c r="O289" s="19">
        <f ca="1">DATEDIF(Table1[[#This Row],[DateHired]],TODAY(),"M")/12</f>
        <v>12.5</v>
      </c>
      <c r="P289" s="18" t="s">
        <v>26</v>
      </c>
      <c r="Q289" s="18" t="s">
        <v>27</v>
      </c>
      <c r="R289" s="18" t="s">
        <v>434</v>
      </c>
      <c r="S289" s="18" t="s">
        <v>316</v>
      </c>
    </row>
    <row r="290" spans="1:19" ht="15" customHeight="1">
      <c r="A290" s="18">
        <v>100648</v>
      </c>
      <c r="B290" s="18" t="s">
        <v>637</v>
      </c>
      <c r="C290" s="18" t="s">
        <v>638</v>
      </c>
      <c r="D290" s="18" t="str">
        <f>Table1[[#This Row],[FirstName]]&amp;" "&amp;Table1[[#This Row],[LastName]]</f>
        <v>Val Tobias</v>
      </c>
      <c r="E290" s="18" t="s">
        <v>22</v>
      </c>
      <c r="F290" s="20">
        <v>21662</v>
      </c>
      <c r="G290" s="18">
        <f ca="1">DATEDIF(Table1[[#This Row],[BirthDate]],TODAY(),"Y")</f>
        <v>65</v>
      </c>
      <c r="H290" s="18" t="str">
        <f ca="1">VLOOKUP(Table1[[#This Row],[Age]],AgeGroup,2,TRUE)</f>
        <v>56-65</v>
      </c>
      <c r="I290" s="18" t="s">
        <v>313</v>
      </c>
      <c r="J290" s="18" t="s">
        <v>102</v>
      </c>
      <c r="K290" s="18" t="s">
        <v>36</v>
      </c>
      <c r="L290" s="18" t="s">
        <v>36</v>
      </c>
      <c r="M290" s="18" t="s">
        <v>129</v>
      </c>
      <c r="N290" s="20">
        <v>41099</v>
      </c>
      <c r="O290" s="19">
        <f ca="1">DATEDIF(Table1[[#This Row],[DateHired]],TODAY(),"M")/12</f>
        <v>12.583333333333334</v>
      </c>
      <c r="P290" s="18" t="s">
        <v>26</v>
      </c>
      <c r="Q290" s="18" t="s">
        <v>358</v>
      </c>
      <c r="R290" s="18" t="s">
        <v>315</v>
      </c>
      <c r="S290" s="18" t="s">
        <v>316</v>
      </c>
    </row>
    <row r="291" spans="1:19" ht="15" customHeight="1">
      <c r="A291" s="18">
        <v>100650</v>
      </c>
      <c r="B291" s="18" t="s">
        <v>604</v>
      </c>
      <c r="C291" s="18" t="s">
        <v>605</v>
      </c>
      <c r="D291" s="18" t="str">
        <f>Table1[[#This Row],[FirstName]]&amp;" "&amp;Table1[[#This Row],[LastName]]</f>
        <v>Lloyd Johnson</v>
      </c>
      <c r="E291" s="18" t="s">
        <v>22</v>
      </c>
      <c r="F291" s="20">
        <v>22637</v>
      </c>
      <c r="G291" s="18">
        <f ca="1">DATEDIF(Table1[[#This Row],[BirthDate]],TODAY(),"Y")</f>
        <v>63</v>
      </c>
      <c r="H291" s="18" t="str">
        <f ca="1">VLOOKUP(Table1[[#This Row],[Age]],AgeGroup,2,TRUE)</f>
        <v>56-65</v>
      </c>
      <c r="I291" s="18" t="s">
        <v>313</v>
      </c>
      <c r="J291" s="18" t="s">
        <v>102</v>
      </c>
      <c r="K291" s="18" t="s">
        <v>36</v>
      </c>
      <c r="L291" s="18" t="s">
        <v>36</v>
      </c>
      <c r="M291" s="18" t="s">
        <v>42</v>
      </c>
      <c r="N291" s="20">
        <v>40915</v>
      </c>
      <c r="O291" s="19">
        <f ca="1">DATEDIF(Table1[[#This Row],[DateHired]],TODAY(),"M")/12</f>
        <v>13.083333333333334</v>
      </c>
      <c r="P291" s="18" t="s">
        <v>26</v>
      </c>
      <c r="Q291" s="18" t="s">
        <v>358</v>
      </c>
      <c r="R291" s="18" t="s">
        <v>315</v>
      </c>
      <c r="S291" s="18" t="s">
        <v>316</v>
      </c>
    </row>
    <row r="292" spans="1:19" ht="15" customHeight="1">
      <c r="A292" s="18">
        <v>100172</v>
      </c>
      <c r="B292" s="18" t="s">
        <v>560</v>
      </c>
      <c r="C292" s="18" t="s">
        <v>561</v>
      </c>
      <c r="D292" s="18" t="str">
        <f>Table1[[#This Row],[FirstName]]&amp;" "&amp;Table1[[#This Row],[LastName]]</f>
        <v>Cyril Marshall</v>
      </c>
      <c r="E292" s="18" t="s">
        <v>22</v>
      </c>
      <c r="F292" s="20">
        <v>25291</v>
      </c>
      <c r="G292" s="18">
        <f ca="1">DATEDIF(Table1[[#This Row],[BirthDate]],TODAY(),"Y")</f>
        <v>55</v>
      </c>
      <c r="H292" s="18" t="str">
        <f ca="1">VLOOKUP(Table1[[#This Row],[Age]],AgeGroup,2,TRUE)</f>
        <v>46-55</v>
      </c>
      <c r="I292" s="18" t="s">
        <v>313</v>
      </c>
      <c r="J292" s="18" t="s">
        <v>102</v>
      </c>
      <c r="K292" s="18" t="s">
        <v>36</v>
      </c>
      <c r="L292" s="18" t="s">
        <v>36</v>
      </c>
      <c r="M292" s="18" t="s">
        <v>154</v>
      </c>
      <c r="N292" s="20">
        <v>40909</v>
      </c>
      <c r="O292" s="19">
        <f ca="1">DATEDIF(Table1[[#This Row],[DateHired]],TODAY(),"M")/12</f>
        <v>13.166666666666666</v>
      </c>
      <c r="P292" s="18" t="s">
        <v>26</v>
      </c>
      <c r="Q292" s="18" t="s">
        <v>358</v>
      </c>
      <c r="R292" s="18" t="s">
        <v>315</v>
      </c>
      <c r="S292" s="18" t="s">
        <v>316</v>
      </c>
    </row>
    <row r="293" spans="1:19" ht="15" customHeight="1">
      <c r="A293" s="18">
        <v>100599</v>
      </c>
      <c r="B293" s="18" t="s">
        <v>654</v>
      </c>
      <c r="C293" s="18" t="s">
        <v>655</v>
      </c>
      <c r="D293" s="18" t="str">
        <f>Table1[[#This Row],[FirstName]]&amp;" "&amp;Table1[[#This Row],[LastName]]</f>
        <v>Vanessa Samlalsingh</v>
      </c>
      <c r="E293" s="18" t="s">
        <v>33</v>
      </c>
      <c r="F293" s="20">
        <v>23632</v>
      </c>
      <c r="G293" s="18">
        <f ca="1">DATEDIF(Table1[[#This Row],[BirthDate]],TODAY(),"Y")</f>
        <v>60</v>
      </c>
      <c r="H293" s="18" t="str">
        <f ca="1">VLOOKUP(Table1[[#This Row],[Age]],AgeGroup,2,TRUE)</f>
        <v>56-65</v>
      </c>
      <c r="I293" s="18" t="s">
        <v>313</v>
      </c>
      <c r="J293" s="18" t="s">
        <v>102</v>
      </c>
      <c r="K293" s="18" t="s">
        <v>36</v>
      </c>
      <c r="L293" s="18" t="s">
        <v>36</v>
      </c>
      <c r="M293" s="18" t="s">
        <v>46</v>
      </c>
      <c r="N293" s="20">
        <v>40546</v>
      </c>
      <c r="O293" s="19">
        <f ca="1">DATEDIF(Table1[[#This Row],[DateHired]],TODAY(),"M")/12</f>
        <v>14.166666666666666</v>
      </c>
      <c r="P293" s="18" t="s">
        <v>657</v>
      </c>
      <c r="Q293" s="18" t="s">
        <v>358</v>
      </c>
      <c r="R293" s="18" t="s">
        <v>315</v>
      </c>
      <c r="S293" s="18" t="s">
        <v>316</v>
      </c>
    </row>
    <row r="294" spans="1:19" ht="15" customHeight="1">
      <c r="A294" s="18">
        <v>100575</v>
      </c>
      <c r="B294" s="18" t="s">
        <v>572</v>
      </c>
      <c r="C294" s="18" t="s">
        <v>573</v>
      </c>
      <c r="D294" s="18" t="str">
        <f>Table1[[#This Row],[FirstName]]&amp;" "&amp;Table1[[#This Row],[LastName]]</f>
        <v>Leiba-Ann Ferreira</v>
      </c>
      <c r="E294" s="18" t="s">
        <v>33</v>
      </c>
      <c r="F294" s="20">
        <v>24415</v>
      </c>
      <c r="G294" s="18">
        <f ca="1">DATEDIF(Table1[[#This Row],[BirthDate]],TODAY(),"Y")</f>
        <v>58</v>
      </c>
      <c r="H294" s="18" t="str">
        <f ca="1">VLOOKUP(Table1[[#This Row],[Age]],AgeGroup,2,TRUE)</f>
        <v>56-65</v>
      </c>
      <c r="I294" s="18" t="s">
        <v>313</v>
      </c>
      <c r="J294" s="18" t="s">
        <v>102</v>
      </c>
      <c r="K294" s="18" t="s">
        <v>36</v>
      </c>
      <c r="L294" s="18" t="s">
        <v>36</v>
      </c>
      <c r="M294" s="18" t="s">
        <v>74</v>
      </c>
      <c r="N294" s="20">
        <v>40452</v>
      </c>
      <c r="O294" s="19">
        <f ca="1">DATEDIF(Table1[[#This Row],[DateHired]],TODAY(),"M")/12</f>
        <v>14.416666666666666</v>
      </c>
      <c r="P294" s="18" t="s">
        <v>26</v>
      </c>
      <c r="Q294" s="18" t="s">
        <v>358</v>
      </c>
      <c r="R294" s="18" t="s">
        <v>434</v>
      </c>
      <c r="S294" s="18" t="s">
        <v>316</v>
      </c>
    </row>
    <row r="295" spans="1:19" ht="15" customHeight="1">
      <c r="A295" s="18">
        <v>100554</v>
      </c>
      <c r="B295" s="18" t="s">
        <v>310</v>
      </c>
      <c r="C295" s="18" t="s">
        <v>311</v>
      </c>
      <c r="D295" s="18" t="str">
        <f>Table1[[#This Row],[FirstName]]&amp;" "&amp;Table1[[#This Row],[LastName]]</f>
        <v>Fay White</v>
      </c>
      <c r="E295" s="18" t="s">
        <v>33</v>
      </c>
      <c r="F295" s="20">
        <v>29895</v>
      </c>
      <c r="G295" s="18">
        <f ca="1">DATEDIF(Table1[[#This Row],[BirthDate]],TODAY(),"Y")</f>
        <v>43</v>
      </c>
      <c r="H295" s="18" t="str">
        <f ca="1">VLOOKUP(Table1[[#This Row],[Age]],AgeGroup,2,TRUE)</f>
        <v>36-45</v>
      </c>
      <c r="I295" s="18" t="s">
        <v>313</v>
      </c>
      <c r="J295" s="18" t="s">
        <v>102</v>
      </c>
      <c r="K295" s="18" t="s">
        <v>36</v>
      </c>
      <c r="L295" s="18" t="s">
        <v>36</v>
      </c>
      <c r="M295" s="18" t="s">
        <v>74</v>
      </c>
      <c r="N295" s="20">
        <v>40422</v>
      </c>
      <c r="O295" s="19">
        <f ca="1">DATEDIF(Table1[[#This Row],[DateHired]],TODAY(),"M")/12</f>
        <v>14.5</v>
      </c>
      <c r="P295" s="18" t="s">
        <v>314</v>
      </c>
      <c r="Q295" s="18" t="s">
        <v>27</v>
      </c>
      <c r="R295" s="18" t="s">
        <v>315</v>
      </c>
      <c r="S295" s="18" t="s">
        <v>316</v>
      </c>
    </row>
    <row r="296" spans="1:19" ht="15" customHeight="1">
      <c r="A296" s="18">
        <v>100534</v>
      </c>
      <c r="B296" s="18" t="s">
        <v>51</v>
      </c>
      <c r="C296" s="18" t="s">
        <v>499</v>
      </c>
      <c r="D296" s="18" t="str">
        <f>Table1[[#This Row],[FirstName]]&amp;" "&amp;Table1[[#This Row],[LastName]]</f>
        <v>Alana Alexander-Walker</v>
      </c>
      <c r="E296" s="18" t="s">
        <v>33</v>
      </c>
      <c r="F296" s="20">
        <v>27795</v>
      </c>
      <c r="G296" s="18">
        <f ca="1">DATEDIF(Table1[[#This Row],[BirthDate]],TODAY(),"Y")</f>
        <v>49</v>
      </c>
      <c r="H296" s="18" t="str">
        <f ca="1">VLOOKUP(Table1[[#This Row],[Age]],AgeGroup,2,TRUE)</f>
        <v>46-55</v>
      </c>
      <c r="I296" s="18" t="s">
        <v>313</v>
      </c>
      <c r="J296" s="18" t="s">
        <v>102</v>
      </c>
      <c r="K296" s="18" t="s">
        <v>36</v>
      </c>
      <c r="L296" s="18" t="s">
        <v>36</v>
      </c>
      <c r="M296" s="18" t="s">
        <v>552</v>
      </c>
      <c r="N296" s="20">
        <v>40391</v>
      </c>
      <c r="O296" s="19">
        <f ca="1">DATEDIF(Table1[[#This Row],[DateHired]],TODAY(),"M")/12</f>
        <v>14.583333333333334</v>
      </c>
      <c r="P296" s="18" t="s">
        <v>26</v>
      </c>
      <c r="Q296" s="18" t="s">
        <v>358</v>
      </c>
      <c r="R296" s="18" t="s">
        <v>315</v>
      </c>
      <c r="S296" s="18" t="s">
        <v>316</v>
      </c>
    </row>
    <row r="297" spans="1:19" ht="15" customHeight="1">
      <c r="A297" s="18">
        <v>100512</v>
      </c>
      <c r="B297" s="18" t="s">
        <v>1609</v>
      </c>
      <c r="C297" s="18" t="s">
        <v>622</v>
      </c>
      <c r="D297" s="18" t="str">
        <f>Table1[[#This Row],[FirstName]]&amp;" "&amp;Table1[[#This Row],[LastName]]</f>
        <v>Torrence Browne</v>
      </c>
      <c r="E297" s="18" t="s">
        <v>22</v>
      </c>
      <c r="F297" s="20">
        <v>22569</v>
      </c>
      <c r="G297" s="18">
        <f ca="1">DATEDIF(Table1[[#This Row],[BirthDate]],TODAY(),"Y")</f>
        <v>63</v>
      </c>
      <c r="H297" s="18" t="str">
        <f ca="1">VLOOKUP(Table1[[#This Row],[Age]],AgeGroup,2,TRUE)</f>
        <v>56-65</v>
      </c>
      <c r="I297" s="18" t="s">
        <v>313</v>
      </c>
      <c r="J297" s="18" t="s">
        <v>102</v>
      </c>
      <c r="K297" s="18" t="s">
        <v>36</v>
      </c>
      <c r="L297" s="18" t="s">
        <v>36</v>
      </c>
      <c r="M297" s="18" t="s">
        <v>46</v>
      </c>
      <c r="N297" s="20">
        <v>40179</v>
      </c>
      <c r="O297" s="19">
        <f ca="1">DATEDIF(Table1[[#This Row],[DateHired]],TODAY(),"M")/12</f>
        <v>15.166666666666666</v>
      </c>
      <c r="P297" s="18" t="s">
        <v>26</v>
      </c>
      <c r="Q297" s="18" t="s">
        <v>358</v>
      </c>
      <c r="R297" s="18" t="s">
        <v>315</v>
      </c>
      <c r="S297" s="18" t="s">
        <v>316</v>
      </c>
    </row>
    <row r="298" spans="1:19" ht="15" customHeight="1">
      <c r="A298" s="18">
        <v>100485</v>
      </c>
      <c r="B298" s="18" t="s">
        <v>458</v>
      </c>
      <c r="C298" s="18" t="s">
        <v>257</v>
      </c>
      <c r="D298" s="18" t="str">
        <f>Table1[[#This Row],[FirstName]]&amp;" "&amp;Table1[[#This Row],[LastName]]</f>
        <v>Dana Williams</v>
      </c>
      <c r="E298" s="18" t="s">
        <v>33</v>
      </c>
      <c r="F298" s="20">
        <v>29864</v>
      </c>
      <c r="G298" s="18">
        <f ca="1">DATEDIF(Table1[[#This Row],[BirthDate]],TODAY(),"Y")</f>
        <v>43</v>
      </c>
      <c r="H298" s="18" t="str">
        <f ca="1">VLOOKUP(Table1[[#This Row],[Age]],AgeGroup,2,TRUE)</f>
        <v>36-45</v>
      </c>
      <c r="I298" s="18" t="s">
        <v>313</v>
      </c>
      <c r="J298" s="18" t="s">
        <v>102</v>
      </c>
      <c r="K298" s="18" t="s">
        <v>36</v>
      </c>
      <c r="L298" s="18" t="s">
        <v>36</v>
      </c>
      <c r="M298" s="18" t="s">
        <v>84</v>
      </c>
      <c r="N298" s="20">
        <v>40119</v>
      </c>
      <c r="O298" s="19">
        <f ca="1">DATEDIF(Table1[[#This Row],[DateHired]],TODAY(),"M")/12</f>
        <v>15.333333333333334</v>
      </c>
      <c r="P298" s="18" t="s">
        <v>26</v>
      </c>
      <c r="Q298" s="18" t="s">
        <v>358</v>
      </c>
      <c r="R298" s="18" t="s">
        <v>315</v>
      </c>
      <c r="S298" s="18" t="s">
        <v>316</v>
      </c>
    </row>
    <row r="299" spans="1:19" ht="15" customHeight="1">
      <c r="A299" s="18">
        <v>100411</v>
      </c>
      <c r="B299" s="18" t="s">
        <v>577</v>
      </c>
      <c r="C299" s="18" t="s">
        <v>578</v>
      </c>
      <c r="D299" s="18" t="str">
        <f>Table1[[#This Row],[FirstName]]&amp;" "&amp;Table1[[#This Row],[LastName]]</f>
        <v>Imo Bakari</v>
      </c>
      <c r="E299" s="18" t="s">
        <v>22</v>
      </c>
      <c r="F299" s="20">
        <v>23714</v>
      </c>
      <c r="G299" s="18">
        <f ca="1">DATEDIF(Table1[[#This Row],[BirthDate]],TODAY(),"Y")</f>
        <v>60</v>
      </c>
      <c r="H299" s="18" t="str">
        <f ca="1">VLOOKUP(Table1[[#This Row],[Age]],AgeGroup,2,TRUE)</f>
        <v>56-65</v>
      </c>
      <c r="I299" s="18" t="s">
        <v>313</v>
      </c>
      <c r="J299" s="18" t="s">
        <v>102</v>
      </c>
      <c r="K299" s="18" t="s">
        <v>36</v>
      </c>
      <c r="L299" s="18" t="s">
        <v>36</v>
      </c>
      <c r="M299" s="18" t="s">
        <v>46</v>
      </c>
      <c r="N299" s="20">
        <v>39692</v>
      </c>
      <c r="O299" s="19">
        <f ca="1">DATEDIF(Table1[[#This Row],[DateHired]],TODAY(),"M")/12</f>
        <v>16.5</v>
      </c>
      <c r="P299" s="18" t="s">
        <v>26</v>
      </c>
      <c r="Q299" s="18" t="s">
        <v>358</v>
      </c>
      <c r="R299" s="18" t="s">
        <v>539</v>
      </c>
      <c r="S299" s="18" t="s">
        <v>316</v>
      </c>
    </row>
    <row r="300" spans="1:19" ht="15" customHeight="1">
      <c r="A300" s="18">
        <v>100395</v>
      </c>
      <c r="B300" s="18" t="s">
        <v>444</v>
      </c>
      <c r="C300" s="18" t="s">
        <v>445</v>
      </c>
      <c r="D300" s="18" t="str">
        <f>Table1[[#This Row],[FirstName]]&amp;" "&amp;Table1[[#This Row],[LastName]]</f>
        <v>Dwayne Lawrence</v>
      </c>
      <c r="E300" s="18" t="s">
        <v>22</v>
      </c>
      <c r="F300" s="20">
        <v>30308</v>
      </c>
      <c r="G300" s="18">
        <f ca="1">DATEDIF(Table1[[#This Row],[BirthDate]],TODAY(),"Y")</f>
        <v>42</v>
      </c>
      <c r="H300" s="18" t="str">
        <f ca="1">VLOOKUP(Table1[[#This Row],[Age]],AgeGroup,2,TRUE)</f>
        <v>36-45</v>
      </c>
      <c r="I300" s="18" t="s">
        <v>313</v>
      </c>
      <c r="J300" s="18" t="s">
        <v>102</v>
      </c>
      <c r="K300" s="18" t="s">
        <v>36</v>
      </c>
      <c r="L300" s="18" t="s">
        <v>36</v>
      </c>
      <c r="M300" s="18" t="s">
        <v>447</v>
      </c>
      <c r="N300" s="20">
        <v>39692</v>
      </c>
      <c r="O300" s="19">
        <f ca="1">DATEDIF(Table1[[#This Row],[DateHired]],TODAY(),"M")/12</f>
        <v>16.5</v>
      </c>
      <c r="P300" s="18" t="s">
        <v>26</v>
      </c>
      <c r="Q300" s="18" t="s">
        <v>358</v>
      </c>
      <c r="R300" s="18" t="s">
        <v>315</v>
      </c>
      <c r="S300" s="18" t="s">
        <v>316</v>
      </c>
    </row>
    <row r="301" spans="1:19" ht="15" customHeight="1">
      <c r="A301" s="18">
        <v>100416</v>
      </c>
      <c r="B301" s="18" t="s">
        <v>640</v>
      </c>
      <c r="C301" s="18" t="s">
        <v>641</v>
      </c>
      <c r="D301" s="18" t="str">
        <f>Table1[[#This Row],[FirstName]]&amp;" "&amp;Table1[[#This Row],[LastName]]</f>
        <v>Shurland Spencer</v>
      </c>
      <c r="E301" s="18" t="s">
        <v>33</v>
      </c>
      <c r="F301" s="20">
        <v>21392</v>
      </c>
      <c r="G301" s="18">
        <f ca="1">DATEDIF(Table1[[#This Row],[BirthDate]],TODAY(),"Y")</f>
        <v>66</v>
      </c>
      <c r="H301" s="18" t="str">
        <f ca="1">VLOOKUP(Table1[[#This Row],[Age]],AgeGroup,2,TRUE)</f>
        <v>66-85</v>
      </c>
      <c r="I301" s="18" t="s">
        <v>313</v>
      </c>
      <c r="J301" s="18" t="s">
        <v>102</v>
      </c>
      <c r="K301" s="18" t="s">
        <v>36</v>
      </c>
      <c r="L301" s="18" t="s">
        <v>36</v>
      </c>
      <c r="M301" s="18" t="s">
        <v>74</v>
      </c>
      <c r="N301" s="20">
        <v>39692</v>
      </c>
      <c r="O301" s="19">
        <f ca="1">DATEDIF(Table1[[#This Row],[DateHired]],TODAY(),"M")/12</f>
        <v>16.5</v>
      </c>
      <c r="P301" s="18" t="s">
        <v>26</v>
      </c>
      <c r="Q301" s="18" t="s">
        <v>643</v>
      </c>
      <c r="R301" s="18" t="s">
        <v>315</v>
      </c>
      <c r="S301" s="18" t="s">
        <v>316</v>
      </c>
    </row>
    <row r="302" spans="1:19" ht="15" customHeight="1">
      <c r="A302" s="18">
        <v>100164</v>
      </c>
      <c r="B302" s="18" t="s">
        <v>323</v>
      </c>
      <c r="C302" s="18" t="s">
        <v>215</v>
      </c>
      <c r="D302" s="18" t="str">
        <f>Table1[[#This Row],[FirstName]]&amp;" "&amp;Table1[[#This Row],[LastName]]</f>
        <v>Connell Hunte</v>
      </c>
      <c r="E302" s="18" t="s">
        <v>22</v>
      </c>
      <c r="F302" s="20">
        <v>24801</v>
      </c>
      <c r="G302" s="18">
        <f ca="1">DATEDIF(Table1[[#This Row],[BirthDate]],TODAY(),"Y")</f>
        <v>57</v>
      </c>
      <c r="H302" s="18" t="str">
        <f ca="1">VLOOKUP(Table1[[#This Row],[Age]],AgeGroup,2,TRUE)</f>
        <v>56-65</v>
      </c>
      <c r="I302" s="18" t="s">
        <v>313</v>
      </c>
      <c r="J302" s="18" t="s">
        <v>102</v>
      </c>
      <c r="K302" s="18" t="s">
        <v>36</v>
      </c>
      <c r="L302" s="18" t="s">
        <v>36</v>
      </c>
      <c r="M302" s="18" t="s">
        <v>325</v>
      </c>
      <c r="N302" s="20">
        <v>39448</v>
      </c>
      <c r="O302" s="19">
        <f ca="1">DATEDIF(Table1[[#This Row],[DateHired]],TODAY(),"M")/12</f>
        <v>17.166666666666668</v>
      </c>
      <c r="P302" s="18" t="s">
        <v>322</v>
      </c>
      <c r="Q302" s="18" t="s">
        <v>27</v>
      </c>
      <c r="R302" s="18" t="s">
        <v>315</v>
      </c>
      <c r="S302" s="18" t="s">
        <v>316</v>
      </c>
    </row>
    <row r="303" spans="1:19" ht="15" customHeight="1">
      <c r="A303" s="18">
        <v>100183</v>
      </c>
      <c r="B303" s="18" t="s">
        <v>658</v>
      </c>
      <c r="C303" s="18" t="s">
        <v>659</v>
      </c>
      <c r="D303" s="18" t="str">
        <f>Table1[[#This Row],[FirstName]]&amp;" "&amp;Table1[[#This Row],[LastName]]</f>
        <v>Arvis Wallace-Quaccoo</v>
      </c>
      <c r="E303" s="18" t="s">
        <v>33</v>
      </c>
      <c r="F303" s="20">
        <v>20872</v>
      </c>
      <c r="G303" s="18">
        <f ca="1">DATEDIF(Table1[[#This Row],[BirthDate]],TODAY(),"Y")</f>
        <v>68</v>
      </c>
      <c r="H303" s="18" t="str">
        <f ca="1">VLOOKUP(Table1[[#This Row],[Age]],AgeGroup,2,TRUE)</f>
        <v>66-85</v>
      </c>
      <c r="I303" s="18" t="s">
        <v>313</v>
      </c>
      <c r="J303" s="18" t="s">
        <v>102</v>
      </c>
      <c r="K303" s="18" t="s">
        <v>36</v>
      </c>
      <c r="L303" s="18" t="s">
        <v>36</v>
      </c>
      <c r="M303" s="18" t="s">
        <v>46</v>
      </c>
      <c r="N303" s="20">
        <v>39448</v>
      </c>
      <c r="O303" s="19">
        <f ca="1">DATEDIF(Table1[[#This Row],[DateHired]],TODAY(),"M")/12</f>
        <v>17.166666666666668</v>
      </c>
      <c r="P303" s="18" t="s">
        <v>657</v>
      </c>
      <c r="Q303" s="18" t="s">
        <v>336</v>
      </c>
      <c r="R303" s="18" t="s">
        <v>315</v>
      </c>
      <c r="S303" s="18" t="s">
        <v>316</v>
      </c>
    </row>
    <row r="304" spans="1:19" ht="15" customHeight="1">
      <c r="A304" s="18">
        <v>100132</v>
      </c>
      <c r="B304" s="18" t="s">
        <v>353</v>
      </c>
      <c r="C304" s="18" t="s">
        <v>354</v>
      </c>
      <c r="D304" s="18" t="str">
        <f>Table1[[#This Row],[FirstName]]&amp;" "&amp;Table1[[#This Row],[LastName]]</f>
        <v>Soushira Liverpool-Morris</v>
      </c>
      <c r="E304" s="18" t="s">
        <v>33</v>
      </c>
      <c r="F304" s="20">
        <v>26551</v>
      </c>
      <c r="G304" s="18">
        <f ca="1">DATEDIF(Table1[[#This Row],[BirthDate]],TODAY(),"Y")</f>
        <v>52</v>
      </c>
      <c r="H304" s="18" t="str">
        <f ca="1">VLOOKUP(Table1[[#This Row],[Age]],AgeGroup,2,TRUE)</f>
        <v>46-55</v>
      </c>
      <c r="I304" s="18" t="s">
        <v>313</v>
      </c>
      <c r="J304" s="18" t="s">
        <v>102</v>
      </c>
      <c r="K304" s="18" t="s">
        <v>36</v>
      </c>
      <c r="L304" s="18" t="s">
        <v>36</v>
      </c>
      <c r="M304" s="18" t="s">
        <v>356</v>
      </c>
      <c r="N304" s="20">
        <v>39335</v>
      </c>
      <c r="O304" s="19">
        <f ca="1">DATEDIF(Table1[[#This Row],[DateHired]],TODAY(),"M")/12</f>
        <v>17.416666666666668</v>
      </c>
      <c r="P304" s="18" t="s">
        <v>357</v>
      </c>
      <c r="Q304" s="18" t="s">
        <v>358</v>
      </c>
      <c r="R304" s="18" t="s">
        <v>315</v>
      </c>
      <c r="S304" s="18" t="s">
        <v>316</v>
      </c>
    </row>
    <row r="305" spans="1:19" ht="15" customHeight="1">
      <c r="A305" s="18">
        <v>100038</v>
      </c>
      <c r="B305" s="18" t="s">
        <v>460</v>
      </c>
      <c r="C305" s="18" t="s">
        <v>31</v>
      </c>
      <c r="D305" s="18" t="str">
        <f>Table1[[#This Row],[FirstName]]&amp;" "&amp;Table1[[#This Row],[LastName]]</f>
        <v>Amanda K. Thomas</v>
      </c>
      <c r="E305" s="18" t="s">
        <v>33</v>
      </c>
      <c r="F305" s="20">
        <v>29878</v>
      </c>
      <c r="G305" s="18">
        <f ca="1">DATEDIF(Table1[[#This Row],[BirthDate]],TODAY(),"Y")</f>
        <v>43</v>
      </c>
      <c r="H305" s="18" t="str">
        <f ca="1">VLOOKUP(Table1[[#This Row],[Age]],AgeGroup,2,TRUE)</f>
        <v>36-45</v>
      </c>
      <c r="I305" s="18" t="s">
        <v>313</v>
      </c>
      <c r="J305" s="18" t="s">
        <v>102</v>
      </c>
      <c r="K305" s="18" t="s">
        <v>36</v>
      </c>
      <c r="L305" s="18" t="s">
        <v>36</v>
      </c>
      <c r="M305" s="18" t="s">
        <v>462</v>
      </c>
      <c r="N305" s="20">
        <v>39027</v>
      </c>
      <c r="O305" s="19">
        <f ca="1">DATEDIF(Table1[[#This Row],[DateHired]],TODAY(),"M")/12</f>
        <v>18.25</v>
      </c>
      <c r="P305" s="18" t="s">
        <v>26</v>
      </c>
      <c r="Q305" s="18" t="s">
        <v>27</v>
      </c>
      <c r="R305" s="18" t="s">
        <v>315</v>
      </c>
      <c r="S305" s="18" t="s">
        <v>316</v>
      </c>
    </row>
    <row r="306" spans="1:19" ht="15" customHeight="1">
      <c r="A306" s="18">
        <v>100148</v>
      </c>
      <c r="B306" s="18" t="s">
        <v>530</v>
      </c>
      <c r="C306" s="18" t="s">
        <v>104</v>
      </c>
      <c r="D306" s="18" t="str">
        <f>Table1[[#This Row],[FirstName]]&amp;" "&amp;Table1[[#This Row],[LastName]]</f>
        <v>Davley-Ann Wilson</v>
      </c>
      <c r="E306" s="18" t="s">
        <v>33</v>
      </c>
      <c r="F306" s="20">
        <v>26693</v>
      </c>
      <c r="G306" s="18">
        <f ca="1">DATEDIF(Table1[[#This Row],[BirthDate]],TODAY(),"Y")</f>
        <v>52</v>
      </c>
      <c r="H306" s="18" t="str">
        <f ca="1">VLOOKUP(Table1[[#This Row],[Age]],AgeGroup,2,TRUE)</f>
        <v>46-55</v>
      </c>
      <c r="I306" s="18" t="s">
        <v>313</v>
      </c>
      <c r="J306" s="18" t="s">
        <v>102</v>
      </c>
      <c r="K306" s="18" t="s">
        <v>36</v>
      </c>
      <c r="L306" s="18" t="s">
        <v>36</v>
      </c>
      <c r="M306" s="18" t="s">
        <v>447</v>
      </c>
      <c r="N306" s="20">
        <v>38991</v>
      </c>
      <c r="O306" s="19">
        <f ca="1">DATEDIF(Table1[[#This Row],[DateHired]],TODAY(),"M")/12</f>
        <v>18.416666666666668</v>
      </c>
      <c r="P306" s="18" t="s">
        <v>26</v>
      </c>
      <c r="Q306" s="18" t="s">
        <v>27</v>
      </c>
      <c r="R306" s="18" t="s">
        <v>315</v>
      </c>
      <c r="S306" s="18" t="s">
        <v>316</v>
      </c>
    </row>
    <row r="307" spans="1:19" ht="15" customHeight="1">
      <c r="A307" s="18">
        <v>100134</v>
      </c>
      <c r="B307" s="18" t="s">
        <v>661</v>
      </c>
      <c r="C307" s="18" t="s">
        <v>662</v>
      </c>
      <c r="D307" s="18" t="str">
        <f>Table1[[#This Row],[FirstName]]&amp;" "&amp;Table1[[#This Row],[LastName]]</f>
        <v>Janese Chin Aleong-La Rocque</v>
      </c>
      <c r="E307" s="18" t="s">
        <v>33</v>
      </c>
      <c r="F307" s="20">
        <v>30355</v>
      </c>
      <c r="G307" s="18">
        <f ca="1">DATEDIF(Table1[[#This Row],[BirthDate]],TODAY(),"Y")</f>
        <v>42</v>
      </c>
      <c r="H307" s="18" t="str">
        <f ca="1">VLOOKUP(Table1[[#This Row],[Age]],AgeGroup,2,TRUE)</f>
        <v>36-45</v>
      </c>
      <c r="I307" s="18" t="s">
        <v>313</v>
      </c>
      <c r="J307" s="18" t="s">
        <v>102</v>
      </c>
      <c r="K307" s="18" t="s">
        <v>36</v>
      </c>
      <c r="L307" s="18" t="s">
        <v>36</v>
      </c>
      <c r="M307" s="18" t="s">
        <v>74</v>
      </c>
      <c r="N307" s="20">
        <v>38579</v>
      </c>
      <c r="O307" s="19">
        <f ca="1">DATEDIF(Table1[[#This Row],[DateHired]],TODAY(),"M")/12</f>
        <v>19.5</v>
      </c>
      <c r="P307" s="18" t="s">
        <v>664</v>
      </c>
      <c r="Q307" s="18" t="s">
        <v>358</v>
      </c>
      <c r="R307" s="18" t="s">
        <v>315</v>
      </c>
      <c r="S307" s="18" t="s">
        <v>316</v>
      </c>
    </row>
    <row r="308" spans="1:19" ht="15" customHeight="1">
      <c r="A308" s="18">
        <v>100175</v>
      </c>
      <c r="B308" s="18" t="s">
        <v>527</v>
      </c>
      <c r="C308" s="18" t="s">
        <v>528</v>
      </c>
      <c r="D308" s="18" t="str">
        <f>Table1[[#This Row],[FirstName]]&amp;" "&amp;Table1[[#This Row],[LastName]]</f>
        <v>Janine Mc Ewen-Simmons</v>
      </c>
      <c r="E308" s="18" t="s">
        <v>33</v>
      </c>
      <c r="F308" s="20">
        <v>26751</v>
      </c>
      <c r="G308" s="18">
        <f ca="1">DATEDIF(Table1[[#This Row],[BirthDate]],TODAY(),"Y")</f>
        <v>51</v>
      </c>
      <c r="H308" s="18" t="str">
        <f ca="1">VLOOKUP(Table1[[#This Row],[Age]],AgeGroup,2,TRUE)</f>
        <v>46-55</v>
      </c>
      <c r="I308" s="18" t="s">
        <v>313</v>
      </c>
      <c r="J308" s="18" t="s">
        <v>102</v>
      </c>
      <c r="K308" s="18" t="s">
        <v>36</v>
      </c>
      <c r="L308" s="18" t="s">
        <v>36</v>
      </c>
      <c r="M308" s="18" t="s">
        <v>362</v>
      </c>
      <c r="N308" s="20">
        <v>37417</v>
      </c>
      <c r="O308" s="19">
        <f ca="1">DATEDIF(Table1[[#This Row],[DateHired]],TODAY(),"M")/12</f>
        <v>22.666666666666668</v>
      </c>
      <c r="P308" s="18" t="s">
        <v>26</v>
      </c>
      <c r="Q308" s="18" t="s">
        <v>358</v>
      </c>
      <c r="R308" s="18" t="s">
        <v>315</v>
      </c>
      <c r="S308" s="18" t="s">
        <v>316</v>
      </c>
    </row>
    <row r="309" spans="1:19" ht="15" customHeight="1">
      <c r="A309" s="18">
        <v>100159</v>
      </c>
      <c r="B309" s="18" t="s">
        <v>486</v>
      </c>
      <c r="C309" s="18" t="s">
        <v>487</v>
      </c>
      <c r="D309" s="18" t="str">
        <f>Table1[[#This Row],[FirstName]]&amp;" "&amp;Table1[[#This Row],[LastName]]</f>
        <v>Clairene Mcdavid-Adams</v>
      </c>
      <c r="E309" s="18" t="s">
        <v>33</v>
      </c>
      <c r="F309" s="20">
        <v>28293</v>
      </c>
      <c r="G309" s="18">
        <f ca="1">DATEDIF(Table1[[#This Row],[BirthDate]],TODAY(),"Y")</f>
        <v>47</v>
      </c>
      <c r="H309" s="18" t="str">
        <f ca="1">VLOOKUP(Table1[[#This Row],[Age]],AgeGroup,2,TRUE)</f>
        <v>46-55</v>
      </c>
      <c r="I309" s="18" t="s">
        <v>313</v>
      </c>
      <c r="J309" s="18" t="s">
        <v>102</v>
      </c>
      <c r="K309" s="18" t="s">
        <v>36</v>
      </c>
      <c r="L309" s="18" t="s">
        <v>36</v>
      </c>
      <c r="M309" s="18" t="s">
        <v>447</v>
      </c>
      <c r="N309" s="20">
        <v>36342</v>
      </c>
      <c r="O309" s="19">
        <f ca="1">DATEDIF(Table1[[#This Row],[DateHired]],TODAY(),"M")/12</f>
        <v>25.666666666666668</v>
      </c>
      <c r="P309" s="18" t="s">
        <v>26</v>
      </c>
      <c r="Q309" s="18" t="s">
        <v>358</v>
      </c>
      <c r="R309" s="18" t="s">
        <v>315</v>
      </c>
      <c r="S309" s="18" t="s">
        <v>316</v>
      </c>
    </row>
    <row r="310" spans="1:19" ht="15" customHeight="1">
      <c r="A310" s="18">
        <v>100161</v>
      </c>
      <c r="B310" s="18" t="s">
        <v>75</v>
      </c>
      <c r="C310" s="18" t="s">
        <v>635</v>
      </c>
      <c r="D310" s="18" t="str">
        <f>Table1[[#This Row],[FirstName]]&amp;" "&amp;Table1[[#This Row],[LastName]]</f>
        <v>Cynthia Cudjoe</v>
      </c>
      <c r="E310" s="18" t="s">
        <v>33</v>
      </c>
      <c r="F310" s="20">
        <v>21709</v>
      </c>
      <c r="G310" s="18">
        <f ca="1">DATEDIF(Table1[[#This Row],[BirthDate]],TODAY(),"Y")</f>
        <v>65</v>
      </c>
      <c r="H310" s="18" t="str">
        <f ca="1">VLOOKUP(Table1[[#This Row],[Age]],AgeGroup,2,TRUE)</f>
        <v>56-65</v>
      </c>
      <c r="I310" s="18" t="s">
        <v>313</v>
      </c>
      <c r="J310" s="18" t="s">
        <v>102</v>
      </c>
      <c r="K310" s="18" t="s">
        <v>36</v>
      </c>
      <c r="L310" s="18" t="s">
        <v>36</v>
      </c>
      <c r="M310" s="18" t="s">
        <v>325</v>
      </c>
      <c r="N310" s="20">
        <v>36039</v>
      </c>
      <c r="O310" s="19">
        <f ca="1">DATEDIF(Table1[[#This Row],[DateHired]],TODAY(),"M")/12</f>
        <v>26.5</v>
      </c>
      <c r="P310" s="18" t="s">
        <v>26</v>
      </c>
      <c r="Q310" s="18" t="s">
        <v>27</v>
      </c>
      <c r="R310" s="18" t="s">
        <v>315</v>
      </c>
      <c r="S310" s="18" t="s">
        <v>316</v>
      </c>
    </row>
    <row r="311" spans="1:19" ht="15" customHeight="1">
      <c r="A311" s="18">
        <v>100630</v>
      </c>
      <c r="B311" s="18" t="s">
        <v>553</v>
      </c>
      <c r="C311" s="18" t="s">
        <v>554</v>
      </c>
      <c r="D311" s="18" t="str">
        <f>Table1[[#This Row],[FirstName]]&amp;" "&amp;Table1[[#This Row],[LastName]]</f>
        <v>Roland Sealy</v>
      </c>
      <c r="E311" s="18" t="s">
        <v>22</v>
      </c>
      <c r="F311" s="20">
        <v>25395</v>
      </c>
      <c r="G311" s="18">
        <f ca="1">DATEDIF(Table1[[#This Row],[BirthDate]],TODAY(),"Y")</f>
        <v>55</v>
      </c>
      <c r="H311" s="18" t="str">
        <f ca="1">VLOOKUP(Table1[[#This Row],[Age]],AgeGroup,2,TRUE)</f>
        <v>46-55</v>
      </c>
      <c r="I311" s="18" t="s">
        <v>313</v>
      </c>
      <c r="J311" s="18" t="s">
        <v>1575</v>
      </c>
      <c r="K311" s="18" t="s">
        <v>36</v>
      </c>
      <c r="L311" s="18" t="s">
        <v>36</v>
      </c>
      <c r="M311" s="18" t="s">
        <v>362</v>
      </c>
      <c r="N311" s="20">
        <v>41154</v>
      </c>
      <c r="O311" s="19">
        <f ca="1">DATEDIF(Table1[[#This Row],[DateHired]],TODAY(),"M")/12</f>
        <v>12.5</v>
      </c>
      <c r="P311" s="18" t="s">
        <v>26</v>
      </c>
      <c r="Q311" s="18" t="s">
        <v>358</v>
      </c>
      <c r="R311" s="18" t="s">
        <v>315</v>
      </c>
      <c r="S311" s="18" t="s">
        <v>316</v>
      </c>
    </row>
    <row r="312" spans="1:19" ht="15" customHeight="1">
      <c r="A312" s="18">
        <v>100303</v>
      </c>
      <c r="B312" s="18" t="s">
        <v>563</v>
      </c>
      <c r="C312" s="18" t="s">
        <v>564</v>
      </c>
      <c r="D312" s="18" t="str">
        <f>Table1[[#This Row],[FirstName]]&amp;" "&amp;Table1[[#This Row],[LastName]]</f>
        <v>Nichole Fraser</v>
      </c>
      <c r="E312" s="18" t="s">
        <v>33</v>
      </c>
      <c r="F312" s="20">
        <v>25441</v>
      </c>
      <c r="G312" s="18">
        <f ca="1">DATEDIF(Table1[[#This Row],[BirthDate]],TODAY(),"Y")</f>
        <v>55</v>
      </c>
      <c r="H312" s="18" t="str">
        <f ca="1">VLOOKUP(Table1[[#This Row],[Age]],AgeGroup,2,TRUE)</f>
        <v>46-55</v>
      </c>
      <c r="I312" s="18" t="s">
        <v>313</v>
      </c>
      <c r="J312" s="18" t="s">
        <v>1575</v>
      </c>
      <c r="K312" s="18" t="s">
        <v>36</v>
      </c>
      <c r="L312" s="18" t="s">
        <v>36</v>
      </c>
      <c r="M312" s="18" t="s">
        <v>362</v>
      </c>
      <c r="N312" s="20">
        <v>39295</v>
      </c>
      <c r="O312" s="19">
        <f ca="1">DATEDIF(Table1[[#This Row],[DateHired]],TODAY(),"M")/12</f>
        <v>17.583333333333332</v>
      </c>
      <c r="P312" s="18" t="s">
        <v>26</v>
      </c>
      <c r="Q312" s="18" t="s">
        <v>336</v>
      </c>
      <c r="R312" s="18" t="s">
        <v>315</v>
      </c>
      <c r="S312" s="18" t="s">
        <v>316</v>
      </c>
    </row>
    <row r="313" spans="1:19" ht="15" customHeight="1">
      <c r="A313" s="18">
        <v>100345</v>
      </c>
      <c r="B313" s="18" t="s">
        <v>515</v>
      </c>
      <c r="C313" s="18" t="s">
        <v>516</v>
      </c>
      <c r="D313" s="18" t="str">
        <f>Table1[[#This Row],[FirstName]]&amp;" "&amp;Table1[[#This Row],[LastName]]</f>
        <v>Esther Cedeno</v>
      </c>
      <c r="E313" s="18" t="s">
        <v>33</v>
      </c>
      <c r="F313" s="20">
        <v>27426</v>
      </c>
      <c r="G313" s="18">
        <f ca="1">DATEDIF(Table1[[#This Row],[BirthDate]],TODAY(),"Y")</f>
        <v>50</v>
      </c>
      <c r="H313" s="18" t="str">
        <f ca="1">VLOOKUP(Table1[[#This Row],[Age]],AgeGroup,2,TRUE)</f>
        <v>46-55</v>
      </c>
      <c r="I313" s="18" t="s">
        <v>313</v>
      </c>
      <c r="J313" s="18" t="s">
        <v>1575</v>
      </c>
      <c r="K313" s="18" t="s">
        <v>36</v>
      </c>
      <c r="L313" s="18" t="s">
        <v>36</v>
      </c>
      <c r="M313" s="18" t="s">
        <v>518</v>
      </c>
      <c r="N313" s="20">
        <v>38231</v>
      </c>
      <c r="O313" s="19">
        <f ca="1">DATEDIF(Table1[[#This Row],[DateHired]],TODAY(),"M")/12</f>
        <v>20.5</v>
      </c>
      <c r="P313" s="18" t="s">
        <v>26</v>
      </c>
      <c r="Q313" s="18" t="s">
        <v>336</v>
      </c>
      <c r="R313" s="18" t="s">
        <v>315</v>
      </c>
      <c r="S313" s="18" t="s">
        <v>316</v>
      </c>
    </row>
    <row r="314" spans="1:19" ht="15" customHeight="1">
      <c r="A314" s="18">
        <v>100157</v>
      </c>
      <c r="B314" s="18" t="s">
        <v>584</v>
      </c>
      <c r="C314" s="18" t="s">
        <v>440</v>
      </c>
      <c r="D314" s="18" t="str">
        <f>Table1[[#This Row],[FirstName]]&amp;" "&amp;Table1[[#This Row],[LastName]]</f>
        <v>Camille Mitchell</v>
      </c>
      <c r="E314" s="18" t="s">
        <v>33</v>
      </c>
      <c r="F314" s="20">
        <v>23884</v>
      </c>
      <c r="G314" s="18">
        <f ca="1">DATEDIF(Table1[[#This Row],[BirthDate]],TODAY(),"Y")</f>
        <v>59</v>
      </c>
      <c r="H314" s="18" t="str">
        <f ca="1">VLOOKUP(Table1[[#This Row],[Age]],AgeGroup,2,TRUE)</f>
        <v>56-65</v>
      </c>
      <c r="I314" s="18" t="s">
        <v>313</v>
      </c>
      <c r="J314" s="18" t="s">
        <v>1575</v>
      </c>
      <c r="K314" s="18" t="s">
        <v>36</v>
      </c>
      <c r="L314" s="18" t="s">
        <v>36</v>
      </c>
      <c r="M314" s="18" t="s">
        <v>447</v>
      </c>
      <c r="N314" s="20">
        <v>35309</v>
      </c>
      <c r="O314" s="19">
        <f ca="1">DATEDIF(Table1[[#This Row],[DateHired]],TODAY(),"M")/12</f>
        <v>28.5</v>
      </c>
      <c r="P314" s="18" t="s">
        <v>26</v>
      </c>
      <c r="Q314" s="18" t="s">
        <v>336</v>
      </c>
      <c r="R314" s="18" t="s">
        <v>315</v>
      </c>
      <c r="S314" s="18" t="s">
        <v>316</v>
      </c>
    </row>
    <row r="315" spans="1:19" ht="15" customHeight="1">
      <c r="A315" s="18">
        <v>100109</v>
      </c>
      <c r="B315" s="18" t="s">
        <v>399</v>
      </c>
      <c r="C315" s="18" t="s">
        <v>521</v>
      </c>
      <c r="D315" s="18" t="str">
        <f>Table1[[#This Row],[FirstName]]&amp;" "&amp;Table1[[#This Row],[LastName]]</f>
        <v>Stacey Simmons-Roberts</v>
      </c>
      <c r="E315" s="18" t="s">
        <v>33</v>
      </c>
      <c r="F315" s="20">
        <v>27256</v>
      </c>
      <c r="G315" s="18">
        <f ca="1">DATEDIF(Table1[[#This Row],[BirthDate]],TODAY(),"Y")</f>
        <v>50</v>
      </c>
      <c r="H315" s="18" t="str">
        <f ca="1">VLOOKUP(Table1[[#This Row],[Age]],AgeGroup,2,TRUE)</f>
        <v>46-55</v>
      </c>
      <c r="I315" s="18" t="s">
        <v>313</v>
      </c>
      <c r="J315" s="18" t="s">
        <v>1610</v>
      </c>
      <c r="K315" s="18" t="s">
        <v>36</v>
      </c>
      <c r="L315" s="18" t="s">
        <v>36</v>
      </c>
      <c r="M315" s="18" t="s">
        <v>381</v>
      </c>
      <c r="N315" s="20">
        <v>39295</v>
      </c>
      <c r="O315" s="19">
        <f ca="1">DATEDIF(Table1[[#This Row],[DateHired]],TODAY(),"M")/12</f>
        <v>17.583333333333332</v>
      </c>
      <c r="P315" s="18" t="s">
        <v>26</v>
      </c>
      <c r="Q315" s="18" t="s">
        <v>358</v>
      </c>
      <c r="R315" s="18" t="s">
        <v>315</v>
      </c>
      <c r="S315" s="18" t="s">
        <v>316</v>
      </c>
    </row>
    <row r="316" spans="1:19" ht="15" customHeight="1">
      <c r="A316" s="18">
        <v>100889</v>
      </c>
      <c r="B316" s="18" t="s">
        <v>317</v>
      </c>
      <c r="C316" s="18" t="s">
        <v>318</v>
      </c>
      <c r="D316" s="18" t="str">
        <f>Table1[[#This Row],[FirstName]]&amp;" "&amp;Table1[[#This Row],[LastName]]</f>
        <v>Glenda-Mae Hinkson</v>
      </c>
      <c r="E316" s="18" t="s">
        <v>33</v>
      </c>
      <c r="F316" s="20">
        <v>26270</v>
      </c>
      <c r="G316" s="18">
        <f ca="1">DATEDIF(Table1[[#This Row],[BirthDate]],TODAY(),"Y")</f>
        <v>53</v>
      </c>
      <c r="H316" s="18" t="str">
        <f ca="1">VLOOKUP(Table1[[#This Row],[Age]],AgeGroup,2,TRUE)</f>
        <v>46-55</v>
      </c>
      <c r="I316" s="18" t="s">
        <v>313</v>
      </c>
      <c r="J316" s="18" t="s">
        <v>1611</v>
      </c>
      <c r="K316" s="18" t="s">
        <v>36</v>
      </c>
      <c r="L316" s="18" t="s">
        <v>36</v>
      </c>
      <c r="M316" s="18" t="s">
        <v>321</v>
      </c>
      <c r="N316" s="20">
        <v>41869</v>
      </c>
      <c r="O316" s="19">
        <f ca="1">DATEDIF(Table1[[#This Row],[DateHired]],TODAY(),"M")/12</f>
        <v>10.5</v>
      </c>
      <c r="P316" s="18" t="s">
        <v>322</v>
      </c>
      <c r="Q316" s="18" t="s">
        <v>27</v>
      </c>
      <c r="R316" s="18" t="s">
        <v>315</v>
      </c>
      <c r="S316" s="18" t="s">
        <v>316</v>
      </c>
    </row>
    <row r="317" spans="1:19" ht="15" customHeight="1">
      <c r="A317" s="18">
        <v>121015</v>
      </c>
      <c r="B317" s="18" t="s">
        <v>495</v>
      </c>
      <c r="C317" s="18" t="s">
        <v>496</v>
      </c>
      <c r="D317" s="18" t="str">
        <f>Table1[[#This Row],[FirstName]]&amp;" "&amp;Table1[[#This Row],[LastName]]</f>
        <v>Kerron Hislop</v>
      </c>
      <c r="E317" s="18" t="s">
        <v>22</v>
      </c>
      <c r="F317" s="20">
        <v>27950</v>
      </c>
      <c r="G317" s="18">
        <f ca="1">DATEDIF(Table1[[#This Row],[BirthDate]],TODAY(),"Y")</f>
        <v>48</v>
      </c>
      <c r="H317" s="18" t="str">
        <f ca="1">VLOOKUP(Table1[[#This Row],[Age]],AgeGroup,2,TRUE)</f>
        <v>46-55</v>
      </c>
      <c r="I317" s="18" t="s">
        <v>313</v>
      </c>
      <c r="J317" s="18" t="s">
        <v>1612</v>
      </c>
      <c r="K317" s="18" t="s">
        <v>36</v>
      </c>
      <c r="L317" s="18" t="s">
        <v>36</v>
      </c>
      <c r="M317" s="18" t="s">
        <v>334</v>
      </c>
      <c r="N317" s="20">
        <v>42552</v>
      </c>
      <c r="O317" s="19">
        <f ca="1">DATEDIF(Table1[[#This Row],[DateHired]],TODAY(),"M")/12</f>
        <v>8.6666666666666661</v>
      </c>
      <c r="P317" s="18" t="s">
        <v>26</v>
      </c>
      <c r="Q317" s="18" t="s">
        <v>358</v>
      </c>
      <c r="R317" s="18" t="s">
        <v>315</v>
      </c>
      <c r="S317" s="18" t="s">
        <v>316</v>
      </c>
    </row>
    <row r="318" spans="1:19" ht="15" customHeight="1">
      <c r="A318" s="18">
        <v>100531</v>
      </c>
      <c r="B318" s="18" t="s">
        <v>598</v>
      </c>
      <c r="C318" s="18" t="s">
        <v>440</v>
      </c>
      <c r="D318" s="18" t="str">
        <f>Table1[[#This Row],[FirstName]]&amp;" "&amp;Table1[[#This Row],[LastName]]</f>
        <v>Claudette Mitchell</v>
      </c>
      <c r="E318" s="18" t="s">
        <v>33</v>
      </c>
      <c r="F318" s="20">
        <v>23209</v>
      </c>
      <c r="G318" s="18">
        <f ca="1">DATEDIF(Table1[[#This Row],[BirthDate]],TODAY(),"Y")</f>
        <v>61</v>
      </c>
      <c r="H318" s="18" t="str">
        <f ca="1">VLOOKUP(Table1[[#This Row],[Age]],AgeGroup,2,TRUE)</f>
        <v>56-65</v>
      </c>
      <c r="I318" s="18" t="s">
        <v>313</v>
      </c>
      <c r="J318" s="18" t="s">
        <v>1613</v>
      </c>
      <c r="K318" s="18" t="s">
        <v>36</v>
      </c>
      <c r="L318" s="18" t="s">
        <v>36</v>
      </c>
      <c r="M318" s="18" t="s">
        <v>552</v>
      </c>
      <c r="N318" s="20">
        <v>40391</v>
      </c>
      <c r="O318" s="19">
        <f ca="1">DATEDIF(Table1[[#This Row],[DateHired]],TODAY(),"M")/12</f>
        <v>14.583333333333334</v>
      </c>
      <c r="P318" s="18" t="s">
        <v>26</v>
      </c>
      <c r="Q318" s="18" t="s">
        <v>27</v>
      </c>
      <c r="R318" s="18" t="s">
        <v>315</v>
      </c>
      <c r="S318" s="18" t="s">
        <v>316</v>
      </c>
    </row>
    <row r="319" spans="1:19" ht="15" customHeight="1">
      <c r="A319" s="18">
        <v>100568</v>
      </c>
      <c r="B319" s="18" t="s">
        <v>470</v>
      </c>
      <c r="C319" s="18" t="s">
        <v>471</v>
      </c>
      <c r="D319" s="18" t="str">
        <f>Table1[[#This Row],[FirstName]]&amp;" "&amp;Table1[[#This Row],[LastName]]</f>
        <v>Sherri-Lyn Legall</v>
      </c>
      <c r="E319" s="18" t="s">
        <v>33</v>
      </c>
      <c r="F319" s="20">
        <v>29328</v>
      </c>
      <c r="G319" s="18">
        <f ca="1">DATEDIF(Table1[[#This Row],[BirthDate]],TODAY(),"Y")</f>
        <v>44</v>
      </c>
      <c r="H319" s="18" t="str">
        <f ca="1">VLOOKUP(Table1[[#This Row],[Age]],AgeGroup,2,TRUE)</f>
        <v>36-45</v>
      </c>
      <c r="I319" s="18" t="s">
        <v>313</v>
      </c>
      <c r="J319" s="18" t="s">
        <v>1614</v>
      </c>
      <c r="K319" s="18" t="s">
        <v>36</v>
      </c>
      <c r="L319" s="18" t="s">
        <v>36</v>
      </c>
      <c r="M319" s="18" t="s">
        <v>50</v>
      </c>
      <c r="N319" s="20">
        <v>40427</v>
      </c>
      <c r="O319" s="19">
        <f ca="1">DATEDIF(Table1[[#This Row],[DateHired]],TODAY(),"M")/12</f>
        <v>14.416666666666666</v>
      </c>
      <c r="P319" s="18" t="s">
        <v>26</v>
      </c>
      <c r="Q319" s="18" t="s">
        <v>27</v>
      </c>
      <c r="R319" s="18" t="s">
        <v>315</v>
      </c>
      <c r="S319" s="18" t="s">
        <v>316</v>
      </c>
    </row>
    <row r="320" spans="1:19" ht="15" customHeight="1">
      <c r="A320" s="18">
        <v>100857</v>
      </c>
      <c r="B320" s="18" t="s">
        <v>402</v>
      </c>
      <c r="C320" s="18" t="s">
        <v>403</v>
      </c>
      <c r="D320" s="18" t="str">
        <f>Table1[[#This Row],[FirstName]]&amp;" "&amp;Table1[[#This Row],[LastName]]</f>
        <v>Odell Jueanville</v>
      </c>
      <c r="E320" s="18" t="s">
        <v>22</v>
      </c>
      <c r="F320" s="20">
        <v>33875</v>
      </c>
      <c r="G320" s="18">
        <f ca="1">DATEDIF(Table1[[#This Row],[BirthDate]],TODAY(),"Y")</f>
        <v>32</v>
      </c>
      <c r="H320" s="18" t="str">
        <f ca="1">VLOOKUP(Table1[[#This Row],[Age]],AgeGroup,2,TRUE)</f>
        <v>26-35</v>
      </c>
      <c r="I320" s="18" t="s">
        <v>313</v>
      </c>
      <c r="J320" s="18" t="s">
        <v>405</v>
      </c>
      <c r="K320" s="18" t="s">
        <v>36</v>
      </c>
      <c r="L320" s="18" t="s">
        <v>36</v>
      </c>
      <c r="M320" s="18" t="s">
        <v>381</v>
      </c>
      <c r="N320" s="20">
        <v>41694</v>
      </c>
      <c r="O320" s="19">
        <f ca="1">DATEDIF(Table1[[#This Row],[DateHired]],TODAY(),"M")/12</f>
        <v>11</v>
      </c>
      <c r="P320" s="18" t="s">
        <v>26</v>
      </c>
      <c r="Q320" s="18" t="s">
        <v>27</v>
      </c>
      <c r="R320" s="18" t="s">
        <v>315</v>
      </c>
      <c r="S320" s="18" t="s">
        <v>316</v>
      </c>
    </row>
    <row r="321" spans="1:19" ht="15" customHeight="1">
      <c r="A321" s="18">
        <v>100365</v>
      </c>
      <c r="B321" s="18" t="s">
        <v>483</v>
      </c>
      <c r="C321" s="18" t="s">
        <v>484</v>
      </c>
      <c r="D321" s="18" t="str">
        <f>Table1[[#This Row],[FirstName]]&amp;" "&amp;Table1[[#This Row],[LastName]]</f>
        <v>Nicole Bengochea</v>
      </c>
      <c r="E321" s="18" t="s">
        <v>33</v>
      </c>
      <c r="F321" s="20">
        <v>28378</v>
      </c>
      <c r="G321" s="18">
        <f ca="1">DATEDIF(Table1[[#This Row],[BirthDate]],TODAY(),"Y")</f>
        <v>47</v>
      </c>
      <c r="H321" s="18" t="str">
        <f ca="1">VLOOKUP(Table1[[#This Row],[Age]],AgeGroup,2,TRUE)</f>
        <v>46-55</v>
      </c>
      <c r="I321" s="18" t="s">
        <v>313</v>
      </c>
      <c r="J321" s="18" t="s">
        <v>405</v>
      </c>
      <c r="K321" s="18" t="s">
        <v>36</v>
      </c>
      <c r="L321" s="18" t="s">
        <v>36</v>
      </c>
      <c r="M321" s="18" t="s">
        <v>74</v>
      </c>
      <c r="N321" s="20">
        <v>39326</v>
      </c>
      <c r="O321" s="19">
        <f ca="1">DATEDIF(Table1[[#This Row],[DateHired]],TODAY(),"M")/12</f>
        <v>17.5</v>
      </c>
      <c r="P321" s="18" t="s">
        <v>26</v>
      </c>
      <c r="Q321" s="18" t="s">
        <v>27</v>
      </c>
      <c r="R321" s="18" t="s">
        <v>315</v>
      </c>
      <c r="S321" s="18" t="s">
        <v>316</v>
      </c>
    </row>
    <row r="322" spans="1:19" ht="15" customHeight="1">
      <c r="A322" s="18">
        <v>100211</v>
      </c>
      <c r="B322" s="18" t="s">
        <v>624</v>
      </c>
      <c r="C322" s="18" t="s">
        <v>625</v>
      </c>
      <c r="D322" s="18" t="str">
        <f>Table1[[#This Row],[FirstName]]&amp;" "&amp;Table1[[#This Row],[LastName]]</f>
        <v>Yvonne Francis-Victor</v>
      </c>
      <c r="E322" s="18" t="s">
        <v>33</v>
      </c>
      <c r="F322" s="20">
        <v>22367</v>
      </c>
      <c r="G322" s="18">
        <f ca="1">DATEDIF(Table1[[#This Row],[BirthDate]],TODAY(),"Y")</f>
        <v>63</v>
      </c>
      <c r="H322" s="18" t="str">
        <f ca="1">VLOOKUP(Table1[[#This Row],[Age]],AgeGroup,2,TRUE)</f>
        <v>56-65</v>
      </c>
      <c r="I322" s="18" t="s">
        <v>313</v>
      </c>
      <c r="J322" s="18" t="s">
        <v>627</v>
      </c>
      <c r="K322" s="18" t="s">
        <v>36</v>
      </c>
      <c r="L322" s="18" t="s">
        <v>36</v>
      </c>
      <c r="M322" s="18" t="s">
        <v>552</v>
      </c>
      <c r="N322" s="20">
        <v>35065</v>
      </c>
      <c r="O322" s="19">
        <f ca="1">DATEDIF(Table1[[#This Row],[DateHired]],TODAY(),"M")/12</f>
        <v>29.166666666666668</v>
      </c>
      <c r="P322" s="18" t="s">
        <v>26</v>
      </c>
      <c r="Q322" s="18" t="s">
        <v>358</v>
      </c>
      <c r="R322" s="18" t="s">
        <v>315</v>
      </c>
      <c r="S322" s="18" t="s">
        <v>316</v>
      </c>
    </row>
    <row r="323" spans="1:19" ht="15" customHeight="1">
      <c r="A323" s="18">
        <v>100796</v>
      </c>
      <c r="B323" s="18" t="s">
        <v>594</v>
      </c>
      <c r="C323" s="18" t="s">
        <v>595</v>
      </c>
      <c r="D323" s="18" t="str">
        <f>Table1[[#This Row],[FirstName]]&amp;" "&amp;Table1[[#This Row],[LastName]]</f>
        <v>Tara Sookoo-Bisnath</v>
      </c>
      <c r="E323" s="18" t="s">
        <v>33</v>
      </c>
      <c r="F323" s="20">
        <v>23549</v>
      </c>
      <c r="G323" s="18">
        <f ca="1">DATEDIF(Table1[[#This Row],[BirthDate]],TODAY(),"Y")</f>
        <v>60</v>
      </c>
      <c r="H323" s="18" t="str">
        <f ca="1">VLOOKUP(Table1[[#This Row],[Age]],AgeGroup,2,TRUE)</f>
        <v>56-65</v>
      </c>
      <c r="I323" s="18" t="s">
        <v>313</v>
      </c>
      <c r="J323" s="18" t="s">
        <v>419</v>
      </c>
      <c r="K323" s="18" t="s">
        <v>36</v>
      </c>
      <c r="L323" s="18" t="s">
        <v>36</v>
      </c>
      <c r="M323" s="18" t="s">
        <v>129</v>
      </c>
      <c r="N323" s="20">
        <v>41518</v>
      </c>
      <c r="O323" s="19">
        <f ca="1">DATEDIF(Table1[[#This Row],[DateHired]],TODAY(),"M")/12</f>
        <v>11.5</v>
      </c>
      <c r="P323" s="18" t="s">
        <v>26</v>
      </c>
      <c r="Q323" s="18" t="s">
        <v>358</v>
      </c>
      <c r="R323" s="18" t="s">
        <v>539</v>
      </c>
      <c r="S323" s="18" t="s">
        <v>316</v>
      </c>
    </row>
    <row r="324" spans="1:19" ht="15" customHeight="1">
      <c r="A324" s="18">
        <v>110963</v>
      </c>
      <c r="B324" s="18" t="s">
        <v>280</v>
      </c>
      <c r="C324" s="18" t="s">
        <v>281</v>
      </c>
      <c r="D324" s="18" t="str">
        <f>Table1[[#This Row],[FirstName]]&amp;" "&amp;Table1[[#This Row],[LastName]]</f>
        <v>Winston Mathura</v>
      </c>
      <c r="E324" s="18" t="s">
        <v>22</v>
      </c>
      <c r="F324" s="20">
        <v>20101</v>
      </c>
      <c r="G324" s="18">
        <f ca="1">DATEDIF(Table1[[#This Row],[BirthDate]],TODAY(),"Y")</f>
        <v>70</v>
      </c>
      <c r="H324" s="18" t="str">
        <f ca="1">VLOOKUP(Table1[[#This Row],[Age]],AgeGroup,2,TRUE)</f>
        <v>66-85</v>
      </c>
      <c r="I324" s="18" t="s">
        <v>313</v>
      </c>
      <c r="J324" s="18" t="s">
        <v>283</v>
      </c>
      <c r="K324" s="18" t="s">
        <v>36</v>
      </c>
      <c r="L324" s="18" t="s">
        <v>36</v>
      </c>
      <c r="M324" s="18" t="s">
        <v>1615</v>
      </c>
      <c r="N324" s="20">
        <v>42156</v>
      </c>
      <c r="O324" s="19">
        <f ca="1">DATEDIF(Table1[[#This Row],[DateHired]],TODAY(),"M")/12</f>
        <v>9.75</v>
      </c>
      <c r="P324" s="18" t="s">
        <v>26</v>
      </c>
      <c r="Q324" s="18" t="s">
        <v>27</v>
      </c>
      <c r="R324" s="18" t="s">
        <v>539</v>
      </c>
      <c r="S324" s="18" t="s">
        <v>316</v>
      </c>
    </row>
    <row r="325" spans="1:19" ht="15" customHeight="1">
      <c r="A325" s="18">
        <v>100631</v>
      </c>
      <c r="B325" s="18" t="s">
        <v>229</v>
      </c>
      <c r="C325" s="18" t="s">
        <v>230</v>
      </c>
      <c r="D325" s="18" t="str">
        <f>Table1[[#This Row],[FirstName]]&amp;" "&amp;Table1[[#This Row],[LastName]]</f>
        <v>Rudolph Mannie</v>
      </c>
      <c r="E325" s="18" t="s">
        <v>22</v>
      </c>
      <c r="F325" s="20">
        <v>26665</v>
      </c>
      <c r="G325" s="18">
        <f ca="1">DATEDIF(Table1[[#This Row],[BirthDate]],TODAY(),"Y")</f>
        <v>52</v>
      </c>
      <c r="H325" s="18" t="str">
        <f ca="1">VLOOKUP(Table1[[#This Row],[Age]],AgeGroup,2,TRUE)</f>
        <v>46-55</v>
      </c>
      <c r="I325" s="18" t="s">
        <v>313</v>
      </c>
      <c r="J325" s="18" t="s">
        <v>283</v>
      </c>
      <c r="K325" s="18" t="s">
        <v>36</v>
      </c>
      <c r="L325" s="18" t="s">
        <v>36</v>
      </c>
      <c r="M325" s="18" t="s">
        <v>1615</v>
      </c>
      <c r="N325" s="20">
        <v>40909</v>
      </c>
      <c r="O325" s="19">
        <f ca="1">DATEDIF(Table1[[#This Row],[DateHired]],TODAY(),"M")/12</f>
        <v>13.166666666666666</v>
      </c>
      <c r="P325" s="18" t="s">
        <v>26</v>
      </c>
      <c r="Q325" s="18" t="s">
        <v>358</v>
      </c>
      <c r="R325" s="18" t="s">
        <v>539</v>
      </c>
      <c r="S325" s="18" t="s">
        <v>316</v>
      </c>
    </row>
    <row r="326" spans="1:19" ht="15" customHeight="1">
      <c r="A326" s="18">
        <v>100496</v>
      </c>
      <c r="B326" s="18" t="s">
        <v>601</v>
      </c>
      <c r="C326" s="18" t="s">
        <v>602</v>
      </c>
      <c r="D326" s="18" t="str">
        <f>Table1[[#This Row],[FirstName]]&amp;" "&amp;Table1[[#This Row],[LastName]]</f>
        <v>Robert Liverpool</v>
      </c>
      <c r="E326" s="18" t="s">
        <v>22</v>
      </c>
      <c r="F326" s="20">
        <v>22997</v>
      </c>
      <c r="G326" s="18">
        <f ca="1">DATEDIF(Table1[[#This Row],[BirthDate]],TODAY(),"Y")</f>
        <v>62</v>
      </c>
      <c r="H326" s="18" t="str">
        <f ca="1">VLOOKUP(Table1[[#This Row],[Age]],AgeGroup,2,TRUE)</f>
        <v>56-65</v>
      </c>
      <c r="I326" s="18" t="s">
        <v>313</v>
      </c>
      <c r="J326" s="18" t="s">
        <v>62</v>
      </c>
      <c r="K326" s="18" t="s">
        <v>36</v>
      </c>
      <c r="L326" s="18" t="s">
        <v>36</v>
      </c>
      <c r="M326" s="18" t="s">
        <v>154</v>
      </c>
      <c r="N326" s="20">
        <v>40179</v>
      </c>
      <c r="O326" s="19">
        <f ca="1">DATEDIF(Table1[[#This Row],[DateHired]],TODAY(),"M")/12</f>
        <v>15.166666666666666</v>
      </c>
      <c r="P326" s="18" t="s">
        <v>26</v>
      </c>
      <c r="Q326" s="18" t="s">
        <v>358</v>
      </c>
      <c r="R326" s="18" t="s">
        <v>315</v>
      </c>
      <c r="S326" s="18" t="s">
        <v>316</v>
      </c>
    </row>
    <row r="327" spans="1:19" ht="15" customHeight="1">
      <c r="A327" s="18">
        <v>100170</v>
      </c>
      <c r="B327" s="18" t="s">
        <v>617</v>
      </c>
      <c r="C327" s="18" t="s">
        <v>618</v>
      </c>
      <c r="D327" s="18" t="str">
        <f>Table1[[#This Row],[FirstName]]&amp;" "&amp;Table1[[#This Row],[LastName]]</f>
        <v>Fazadudin Hosein</v>
      </c>
      <c r="E327" s="18" t="s">
        <v>22</v>
      </c>
      <c r="F327" s="20">
        <v>22239</v>
      </c>
      <c r="G327" s="18">
        <f ca="1">DATEDIF(Table1[[#This Row],[BirthDate]],TODAY(),"Y")</f>
        <v>64</v>
      </c>
      <c r="H327" s="18" t="str">
        <f ca="1">VLOOKUP(Table1[[#This Row],[Age]],AgeGroup,2,TRUE)</f>
        <v>56-65</v>
      </c>
      <c r="I327" s="18" t="s">
        <v>313</v>
      </c>
      <c r="J327" s="18" t="s">
        <v>1616</v>
      </c>
      <c r="K327" s="18" t="s">
        <v>36</v>
      </c>
      <c r="L327" s="18" t="s">
        <v>36</v>
      </c>
      <c r="M327" s="18" t="s">
        <v>154</v>
      </c>
      <c r="N327" s="20">
        <v>41122</v>
      </c>
      <c r="O327" s="19">
        <f ca="1">DATEDIF(Table1[[#This Row],[DateHired]],TODAY(),"M")/12</f>
        <v>12.583333333333334</v>
      </c>
      <c r="P327" s="18" t="s">
        <v>26</v>
      </c>
      <c r="Q327" s="18" t="s">
        <v>358</v>
      </c>
      <c r="R327" s="18" t="s">
        <v>315</v>
      </c>
      <c r="S327" s="18" t="s">
        <v>316</v>
      </c>
    </row>
    <row r="328" spans="1:19" ht="15" customHeight="1">
      <c r="A328" s="18">
        <v>100547</v>
      </c>
      <c r="B328" s="18" t="s">
        <v>1305</v>
      </c>
      <c r="C328" s="18" t="s">
        <v>159</v>
      </c>
      <c r="D328" s="18" t="str">
        <f>Table1[[#This Row],[FirstName]]&amp;" "&amp;Table1[[#This Row],[LastName]]</f>
        <v>Kathleen Lewis</v>
      </c>
      <c r="E328" s="18" t="s">
        <v>33</v>
      </c>
      <c r="F328" s="20">
        <v>24071</v>
      </c>
      <c r="G328" s="18">
        <f ca="1">DATEDIF(Table1[[#This Row],[BirthDate]],TODAY(),"Y")</f>
        <v>59</v>
      </c>
      <c r="H328" s="18" t="str">
        <f ca="1">VLOOKUP(Table1[[#This Row],[Age]],AgeGroup,2,TRUE)</f>
        <v>56-65</v>
      </c>
      <c r="I328" s="18" t="s">
        <v>313</v>
      </c>
      <c r="J328" s="18" t="s">
        <v>1307</v>
      </c>
      <c r="K328" s="18" t="s">
        <v>36</v>
      </c>
      <c r="L328" s="18" t="s">
        <v>36</v>
      </c>
      <c r="M328" s="18" t="s">
        <v>1224</v>
      </c>
      <c r="N328" s="20">
        <v>40391</v>
      </c>
      <c r="O328" s="19">
        <f ca="1">DATEDIF(Table1[[#This Row],[DateHired]],TODAY(),"M")/12</f>
        <v>14.583333333333334</v>
      </c>
      <c r="P328" s="18" t="s">
        <v>26</v>
      </c>
      <c r="Q328" s="18" t="s">
        <v>27</v>
      </c>
      <c r="R328" s="18" t="s">
        <v>315</v>
      </c>
      <c r="S328" s="18" t="s">
        <v>674</v>
      </c>
    </row>
    <row r="329" spans="1:19" ht="15" customHeight="1">
      <c r="A329" s="18">
        <v>100826</v>
      </c>
      <c r="B329" s="18" t="s">
        <v>730</v>
      </c>
      <c r="C329" s="18" t="s">
        <v>731</v>
      </c>
      <c r="D329" s="18" t="str">
        <f>Table1[[#This Row],[FirstName]]&amp;" "&amp;Table1[[#This Row],[LastName]]</f>
        <v>Lucrisha La Fleur</v>
      </c>
      <c r="E329" s="18" t="s">
        <v>33</v>
      </c>
      <c r="F329" s="20">
        <v>31191</v>
      </c>
      <c r="G329" s="18">
        <f ca="1">DATEDIF(Table1[[#This Row],[BirthDate]],TODAY(),"Y")</f>
        <v>39</v>
      </c>
      <c r="H329" s="18" t="str">
        <f ca="1">VLOOKUP(Table1[[#This Row],[Age]],AgeGroup,2,TRUE)</f>
        <v>36-45</v>
      </c>
      <c r="I329" s="18" t="s">
        <v>313</v>
      </c>
      <c r="J329" s="18" t="s">
        <v>733</v>
      </c>
      <c r="K329" s="18" t="s">
        <v>36</v>
      </c>
      <c r="L329" s="18" t="s">
        <v>36</v>
      </c>
      <c r="M329" s="18" t="s">
        <v>734</v>
      </c>
      <c r="N329" s="20">
        <v>41646</v>
      </c>
      <c r="O329" s="19">
        <f ca="1">DATEDIF(Table1[[#This Row],[DateHired]],TODAY(),"M")/12</f>
        <v>11.083333333333334</v>
      </c>
      <c r="P329" s="18" t="s">
        <v>357</v>
      </c>
      <c r="Q329" s="18" t="s">
        <v>358</v>
      </c>
      <c r="R329" s="18" t="s">
        <v>315</v>
      </c>
      <c r="S329" s="18" t="s">
        <v>674</v>
      </c>
    </row>
    <row r="330" spans="1:19" ht="15" customHeight="1">
      <c r="A330" s="18">
        <v>131060</v>
      </c>
      <c r="B330" s="18" t="s">
        <v>1154</v>
      </c>
      <c r="C330" s="18" t="s">
        <v>1155</v>
      </c>
      <c r="D330" s="18" t="str">
        <f>Table1[[#This Row],[FirstName]]&amp;" "&amp;Table1[[#This Row],[LastName]]</f>
        <v>Eartha Emmanuel-Rawlins</v>
      </c>
      <c r="E330" s="18" t="s">
        <v>33</v>
      </c>
      <c r="F330" s="20">
        <v>27937</v>
      </c>
      <c r="G330" s="18">
        <f ca="1">DATEDIF(Table1[[#This Row],[BirthDate]],TODAY(),"Y")</f>
        <v>48</v>
      </c>
      <c r="H330" s="18" t="str">
        <f ca="1">VLOOKUP(Table1[[#This Row],[Age]],AgeGroup,2,TRUE)</f>
        <v>46-55</v>
      </c>
      <c r="I330" s="18" t="s">
        <v>313</v>
      </c>
      <c r="J330" s="18" t="s">
        <v>1157</v>
      </c>
      <c r="K330" s="18" t="s">
        <v>36</v>
      </c>
      <c r="L330" s="18" t="s">
        <v>36</v>
      </c>
      <c r="M330" s="18" t="s">
        <v>734</v>
      </c>
      <c r="N330" s="20">
        <v>42917</v>
      </c>
      <c r="O330" s="19">
        <f ca="1">DATEDIF(Table1[[#This Row],[DateHired]],TODAY(),"M")/12</f>
        <v>7.666666666666667</v>
      </c>
      <c r="P330" s="18" t="s">
        <v>26</v>
      </c>
      <c r="Q330" s="18" t="s">
        <v>358</v>
      </c>
      <c r="R330" s="18" t="s">
        <v>315</v>
      </c>
      <c r="S330" s="18" t="s">
        <v>674</v>
      </c>
    </row>
    <row r="331" spans="1:19" ht="15" customHeight="1">
      <c r="A331" s="18">
        <v>100431</v>
      </c>
      <c r="B331" s="18" t="s">
        <v>1375</v>
      </c>
      <c r="C331" s="18" t="s">
        <v>1376</v>
      </c>
      <c r="D331" s="18" t="str">
        <f>Table1[[#This Row],[FirstName]]&amp;" "&amp;Table1[[#This Row],[LastName]]</f>
        <v>Jennifer Lawrence-David</v>
      </c>
      <c r="E331" s="18" t="s">
        <v>33</v>
      </c>
      <c r="F331" s="20">
        <v>23094</v>
      </c>
      <c r="G331" s="18">
        <f ca="1">DATEDIF(Table1[[#This Row],[BirthDate]],TODAY(),"Y")</f>
        <v>61</v>
      </c>
      <c r="H331" s="18" t="str">
        <f ca="1">VLOOKUP(Table1[[#This Row],[Age]],AgeGroup,2,TRUE)</f>
        <v>56-65</v>
      </c>
      <c r="I331" s="18" t="s">
        <v>313</v>
      </c>
      <c r="J331" s="18" t="s">
        <v>1378</v>
      </c>
      <c r="K331" s="18" t="s">
        <v>36</v>
      </c>
      <c r="L331" s="18" t="s">
        <v>36</v>
      </c>
      <c r="M331" s="18" t="s">
        <v>734</v>
      </c>
      <c r="N331" s="20">
        <v>39818</v>
      </c>
      <c r="O331" s="19">
        <f ca="1">DATEDIF(Table1[[#This Row],[DateHired]],TODAY(),"M")/12</f>
        <v>16.166666666666668</v>
      </c>
      <c r="P331" s="18" t="s">
        <v>26</v>
      </c>
      <c r="Q331" s="18" t="s">
        <v>358</v>
      </c>
      <c r="R331" s="18" t="s">
        <v>315</v>
      </c>
      <c r="S331" s="18" t="s">
        <v>674</v>
      </c>
    </row>
    <row r="332" spans="1:19" ht="15" customHeight="1">
      <c r="A332" s="18">
        <v>100465</v>
      </c>
      <c r="B332" s="18" t="s">
        <v>1055</v>
      </c>
      <c r="C332" s="18" t="s">
        <v>1056</v>
      </c>
      <c r="D332" s="18" t="str">
        <f>Table1[[#This Row],[FirstName]]&amp;" "&amp;Table1[[#This Row],[LastName]]</f>
        <v>Melissa O'Neil</v>
      </c>
      <c r="E332" s="18" t="s">
        <v>33</v>
      </c>
      <c r="F332" s="20">
        <v>30548</v>
      </c>
      <c r="G332" s="18">
        <f ca="1">DATEDIF(Table1[[#This Row],[BirthDate]],TODAY(),"Y")</f>
        <v>41</v>
      </c>
      <c r="H332" s="18" t="str">
        <f ca="1">VLOOKUP(Table1[[#This Row],[Age]],AgeGroup,2,TRUE)</f>
        <v>36-45</v>
      </c>
      <c r="I332" s="18" t="s">
        <v>313</v>
      </c>
      <c r="J332" s="18" t="s">
        <v>1058</v>
      </c>
      <c r="K332" s="18" t="s">
        <v>36</v>
      </c>
      <c r="L332" s="18" t="s">
        <v>36</v>
      </c>
      <c r="M332" s="18" t="s">
        <v>734</v>
      </c>
      <c r="N332" s="20">
        <v>40075</v>
      </c>
      <c r="O332" s="19">
        <f ca="1">DATEDIF(Table1[[#This Row],[DateHired]],TODAY(),"M")/12</f>
        <v>15.416666666666666</v>
      </c>
      <c r="P332" s="18" t="s">
        <v>26</v>
      </c>
      <c r="Q332" s="18" t="s">
        <v>643</v>
      </c>
      <c r="R332" s="18" t="s">
        <v>315</v>
      </c>
      <c r="S332" s="18" t="s">
        <v>674</v>
      </c>
    </row>
    <row r="333" spans="1:19" ht="15" customHeight="1">
      <c r="A333" s="18">
        <v>100638</v>
      </c>
      <c r="B333" s="18" t="s">
        <v>726</v>
      </c>
      <c r="C333" s="18" t="s">
        <v>727</v>
      </c>
      <c r="D333" s="18" t="str">
        <f>Table1[[#This Row],[FirstName]]&amp;" "&amp;Table1[[#This Row],[LastName]]</f>
        <v>Rhobyn Alleyne</v>
      </c>
      <c r="E333" s="18" t="s">
        <v>33</v>
      </c>
      <c r="F333" s="20">
        <v>31638</v>
      </c>
      <c r="G333" s="18">
        <f ca="1">DATEDIF(Table1[[#This Row],[BirthDate]],TODAY(),"Y")</f>
        <v>38</v>
      </c>
      <c r="H333" s="18" t="str">
        <f ca="1">VLOOKUP(Table1[[#This Row],[Age]],AgeGroup,2,TRUE)</f>
        <v>36-45</v>
      </c>
      <c r="I333" s="18" t="s">
        <v>313</v>
      </c>
      <c r="J333" s="18" t="s">
        <v>543</v>
      </c>
      <c r="K333" s="18" t="s">
        <v>36</v>
      </c>
      <c r="L333" s="18" t="s">
        <v>36</v>
      </c>
      <c r="M333" s="18" t="s">
        <v>729</v>
      </c>
      <c r="N333" s="20">
        <v>40940</v>
      </c>
      <c r="O333" s="19">
        <f ca="1">DATEDIF(Table1[[#This Row],[DateHired]],TODAY(),"M")/12</f>
        <v>13.083333333333334</v>
      </c>
      <c r="P333" s="18" t="s">
        <v>357</v>
      </c>
      <c r="Q333" s="18" t="s">
        <v>27</v>
      </c>
      <c r="R333" s="18" t="s">
        <v>315</v>
      </c>
      <c r="S333" s="18" t="s">
        <v>674</v>
      </c>
    </row>
    <row r="334" spans="1:19" ht="15" customHeight="1">
      <c r="A334" s="18">
        <v>100548</v>
      </c>
      <c r="B334" s="18" t="s">
        <v>710</v>
      </c>
      <c r="C334" s="18" t="s">
        <v>159</v>
      </c>
      <c r="D334" s="18" t="str">
        <f>Table1[[#This Row],[FirstName]]&amp;" "&amp;Table1[[#This Row],[LastName]]</f>
        <v>Merlika Lewis</v>
      </c>
      <c r="E334" s="18" t="s">
        <v>33</v>
      </c>
      <c r="F334" s="20">
        <v>31191</v>
      </c>
      <c r="G334" s="18">
        <f ca="1">DATEDIF(Table1[[#This Row],[BirthDate]],TODAY(),"Y")</f>
        <v>39</v>
      </c>
      <c r="H334" s="18" t="str">
        <f ca="1">VLOOKUP(Table1[[#This Row],[Age]],AgeGroup,2,TRUE)</f>
        <v>36-45</v>
      </c>
      <c r="I334" s="18" t="s">
        <v>313</v>
      </c>
      <c r="J334" s="18" t="s">
        <v>543</v>
      </c>
      <c r="K334" s="18" t="s">
        <v>36</v>
      </c>
      <c r="L334" s="18" t="s">
        <v>36</v>
      </c>
      <c r="M334" s="18" t="s">
        <v>712</v>
      </c>
      <c r="N334" s="20">
        <v>40391</v>
      </c>
      <c r="O334" s="19">
        <f ca="1">DATEDIF(Table1[[#This Row],[DateHired]],TODAY(),"M")/12</f>
        <v>14.583333333333334</v>
      </c>
      <c r="P334" s="18" t="s">
        <v>348</v>
      </c>
      <c r="Q334" s="18" t="s">
        <v>27</v>
      </c>
      <c r="R334" s="18" t="s">
        <v>315</v>
      </c>
      <c r="S334" s="18" t="s">
        <v>674</v>
      </c>
    </row>
    <row r="335" spans="1:19" ht="15" customHeight="1">
      <c r="A335" s="18">
        <v>100532</v>
      </c>
      <c r="B335" s="18" t="s">
        <v>735</v>
      </c>
      <c r="C335" s="18" t="s">
        <v>736</v>
      </c>
      <c r="D335" s="18" t="str">
        <f>Table1[[#This Row],[FirstName]]&amp;" "&amp;Table1[[#This Row],[LastName]]</f>
        <v>Feona Henery-Gittens</v>
      </c>
      <c r="E335" s="18" t="s">
        <v>33</v>
      </c>
      <c r="F335" s="20">
        <v>30540</v>
      </c>
      <c r="G335" s="18">
        <f ca="1">DATEDIF(Table1[[#This Row],[BirthDate]],TODAY(),"Y")</f>
        <v>41</v>
      </c>
      <c r="H335" s="18" t="str">
        <f ca="1">VLOOKUP(Table1[[#This Row],[Age]],AgeGroup,2,TRUE)</f>
        <v>36-45</v>
      </c>
      <c r="I335" s="18" t="s">
        <v>313</v>
      </c>
      <c r="J335" s="18" t="s">
        <v>543</v>
      </c>
      <c r="K335" s="18" t="s">
        <v>36</v>
      </c>
      <c r="L335" s="18" t="s">
        <v>36</v>
      </c>
      <c r="M335" s="18" t="s">
        <v>552</v>
      </c>
      <c r="N335" s="20">
        <v>40292</v>
      </c>
      <c r="O335" s="19">
        <f ca="1">DATEDIF(Table1[[#This Row],[DateHired]],TODAY(),"M")/12</f>
        <v>14.833333333333334</v>
      </c>
      <c r="P335" s="18" t="s">
        <v>357</v>
      </c>
      <c r="Q335" s="18" t="s">
        <v>27</v>
      </c>
      <c r="R335" s="18" t="s">
        <v>315</v>
      </c>
      <c r="S335" s="18" t="s">
        <v>674</v>
      </c>
    </row>
    <row r="336" spans="1:19" ht="15" customHeight="1">
      <c r="A336" s="18">
        <v>100312</v>
      </c>
      <c r="B336" s="18" t="s">
        <v>1316</v>
      </c>
      <c r="C336" s="18" t="s">
        <v>1317</v>
      </c>
      <c r="D336" s="18" t="str">
        <f>Table1[[#This Row],[FirstName]]&amp;" "&amp;Table1[[#This Row],[LastName]]</f>
        <v>Heather La Motte</v>
      </c>
      <c r="E336" s="18" t="s">
        <v>33</v>
      </c>
      <c r="F336" s="20">
        <v>24282</v>
      </c>
      <c r="G336" s="18">
        <f ca="1">DATEDIF(Table1[[#This Row],[BirthDate]],TODAY(),"Y")</f>
        <v>58</v>
      </c>
      <c r="H336" s="18" t="str">
        <f ca="1">VLOOKUP(Table1[[#This Row],[Age]],AgeGroup,2,TRUE)</f>
        <v>56-65</v>
      </c>
      <c r="I336" s="18" t="s">
        <v>313</v>
      </c>
      <c r="J336" s="18" t="s">
        <v>543</v>
      </c>
      <c r="K336" s="18" t="s">
        <v>36</v>
      </c>
      <c r="L336" s="18" t="s">
        <v>36</v>
      </c>
      <c r="M336" s="18" t="s">
        <v>46</v>
      </c>
      <c r="N336" s="20">
        <v>38992</v>
      </c>
      <c r="O336" s="19">
        <f ca="1">DATEDIF(Table1[[#This Row],[DateHired]],TODAY(),"M")/12</f>
        <v>18.416666666666668</v>
      </c>
      <c r="P336" s="18" t="s">
        <v>26</v>
      </c>
      <c r="Q336" s="18" t="s">
        <v>27</v>
      </c>
      <c r="R336" s="18" t="s">
        <v>539</v>
      </c>
      <c r="S336" s="18" t="s">
        <v>674</v>
      </c>
    </row>
    <row r="337" spans="1:19" ht="15" customHeight="1">
      <c r="A337" s="18">
        <v>100311</v>
      </c>
      <c r="B337" s="18" t="s">
        <v>1148</v>
      </c>
      <c r="C337" s="18" t="s">
        <v>1149</v>
      </c>
      <c r="D337" s="18" t="str">
        <f>Table1[[#This Row],[FirstName]]&amp;" "&amp;Table1[[#This Row],[LastName]]</f>
        <v>Renell Clarke-Patterson</v>
      </c>
      <c r="E337" s="18" t="s">
        <v>33</v>
      </c>
      <c r="F337" s="20">
        <v>28408</v>
      </c>
      <c r="G337" s="18">
        <f ca="1">DATEDIF(Table1[[#This Row],[BirthDate]],TODAY(),"Y")</f>
        <v>47</v>
      </c>
      <c r="H337" s="18" t="str">
        <f ca="1">VLOOKUP(Table1[[#This Row],[Age]],AgeGroup,2,TRUE)</f>
        <v>46-55</v>
      </c>
      <c r="I337" s="18" t="s">
        <v>313</v>
      </c>
      <c r="J337" s="18" t="s">
        <v>543</v>
      </c>
      <c r="K337" s="18" t="s">
        <v>36</v>
      </c>
      <c r="L337" s="18" t="s">
        <v>36</v>
      </c>
      <c r="M337" s="18" t="s">
        <v>84</v>
      </c>
      <c r="N337" s="20">
        <v>38607</v>
      </c>
      <c r="O337" s="19">
        <f ca="1">DATEDIF(Table1[[#This Row],[DateHired]],TODAY(),"M")/12</f>
        <v>19.416666666666668</v>
      </c>
      <c r="P337" s="18" t="s">
        <v>26</v>
      </c>
      <c r="Q337" s="18" t="s">
        <v>27</v>
      </c>
      <c r="R337" s="18" t="s">
        <v>315</v>
      </c>
      <c r="S337" s="18" t="s">
        <v>674</v>
      </c>
    </row>
    <row r="338" spans="1:19" ht="15" customHeight="1">
      <c r="A338" s="18">
        <v>100258</v>
      </c>
      <c r="B338" s="18" t="s">
        <v>1002</v>
      </c>
      <c r="C338" s="18" t="s">
        <v>220</v>
      </c>
      <c r="D338" s="18" t="str">
        <f>Table1[[#This Row],[FirstName]]&amp;" "&amp;Table1[[#This Row],[LastName]]</f>
        <v>Latoya Alexander</v>
      </c>
      <c r="E338" s="18" t="s">
        <v>33</v>
      </c>
      <c r="F338" s="20">
        <v>29263</v>
      </c>
      <c r="G338" s="18">
        <f ca="1">DATEDIF(Table1[[#This Row],[BirthDate]],TODAY(),"Y")</f>
        <v>45</v>
      </c>
      <c r="H338" s="18" t="str">
        <f ca="1">VLOOKUP(Table1[[#This Row],[Age]],AgeGroup,2,TRUE)</f>
        <v>36-45</v>
      </c>
      <c r="I338" s="18" t="s">
        <v>313</v>
      </c>
      <c r="J338" s="18" t="s">
        <v>543</v>
      </c>
      <c r="K338" s="18" t="s">
        <v>36</v>
      </c>
      <c r="L338" s="18" t="s">
        <v>36</v>
      </c>
      <c r="M338" s="18" t="s">
        <v>834</v>
      </c>
      <c r="N338" s="20">
        <v>36039</v>
      </c>
      <c r="O338" s="19">
        <f ca="1">DATEDIF(Table1[[#This Row],[DateHired]],TODAY(),"M")/12</f>
        <v>26.5</v>
      </c>
      <c r="P338" s="18" t="s">
        <v>26</v>
      </c>
      <c r="Q338" s="18" t="s">
        <v>336</v>
      </c>
      <c r="R338" s="18" t="s">
        <v>315</v>
      </c>
      <c r="S338" s="18" t="s">
        <v>674</v>
      </c>
    </row>
    <row r="339" spans="1:19" ht="15" customHeight="1">
      <c r="A339" s="18">
        <v>100239</v>
      </c>
      <c r="B339" s="18" t="s">
        <v>1344</v>
      </c>
      <c r="C339" s="18" t="s">
        <v>1345</v>
      </c>
      <c r="D339" s="18" t="str">
        <f>Table1[[#This Row],[FirstName]]&amp;" "&amp;Table1[[#This Row],[LastName]]</f>
        <v>Joyce Laltoo</v>
      </c>
      <c r="E339" s="18" t="s">
        <v>33</v>
      </c>
      <c r="F339" s="20">
        <v>23809</v>
      </c>
      <c r="G339" s="18">
        <f ca="1">DATEDIF(Table1[[#This Row],[BirthDate]],TODAY(),"Y")</f>
        <v>59</v>
      </c>
      <c r="H339" s="18" t="str">
        <f ca="1">VLOOKUP(Table1[[#This Row],[Age]],AgeGroup,2,TRUE)</f>
        <v>56-65</v>
      </c>
      <c r="I339" s="18" t="s">
        <v>313</v>
      </c>
      <c r="J339" s="18" t="s">
        <v>543</v>
      </c>
      <c r="K339" s="18" t="s">
        <v>36</v>
      </c>
      <c r="L339" s="18" t="s">
        <v>36</v>
      </c>
      <c r="M339" s="18" t="s">
        <v>843</v>
      </c>
      <c r="N339" s="20">
        <v>35301</v>
      </c>
      <c r="O339" s="19">
        <f ca="1">DATEDIF(Table1[[#This Row],[DateHired]],TODAY(),"M")/12</f>
        <v>28.5</v>
      </c>
      <c r="P339" s="18" t="s">
        <v>26</v>
      </c>
      <c r="Q339" s="18" t="s">
        <v>358</v>
      </c>
      <c r="R339" s="18" t="s">
        <v>315</v>
      </c>
      <c r="S339" s="18" t="s">
        <v>674</v>
      </c>
    </row>
    <row r="340" spans="1:19" ht="15" customHeight="1">
      <c r="A340" s="18">
        <v>100262</v>
      </c>
      <c r="B340" s="18" t="s">
        <v>1296</v>
      </c>
      <c r="C340" s="18" t="s">
        <v>1297</v>
      </c>
      <c r="D340" s="18" t="str">
        <f>Table1[[#This Row],[FirstName]]&amp;" "&amp;Table1[[#This Row],[LastName]]</f>
        <v>Rowena Moore-Mc Nichol</v>
      </c>
      <c r="E340" s="18" t="s">
        <v>33</v>
      </c>
      <c r="F340" s="20">
        <v>24585</v>
      </c>
      <c r="G340" s="18">
        <f ca="1">DATEDIF(Table1[[#This Row],[BirthDate]],TODAY(),"Y")</f>
        <v>57</v>
      </c>
      <c r="H340" s="18" t="str">
        <f ca="1">VLOOKUP(Table1[[#This Row],[Age]],AgeGroup,2,TRUE)</f>
        <v>56-65</v>
      </c>
      <c r="I340" s="18" t="s">
        <v>313</v>
      </c>
      <c r="J340" s="18" t="s">
        <v>543</v>
      </c>
      <c r="K340" s="18" t="s">
        <v>36</v>
      </c>
      <c r="L340" s="18" t="s">
        <v>36</v>
      </c>
      <c r="M340" s="18" t="s">
        <v>848</v>
      </c>
      <c r="N340" s="20">
        <v>34857</v>
      </c>
      <c r="O340" s="19">
        <f ca="1">DATEDIF(Table1[[#This Row],[DateHired]],TODAY(),"M")/12</f>
        <v>29.666666666666668</v>
      </c>
      <c r="P340" s="18" t="s">
        <v>26</v>
      </c>
      <c r="Q340" s="18" t="s">
        <v>358</v>
      </c>
      <c r="R340" s="18" t="s">
        <v>315</v>
      </c>
      <c r="S340" s="18" t="s">
        <v>674</v>
      </c>
    </row>
    <row r="341" spans="1:19" ht="15" customHeight="1">
      <c r="A341" s="18">
        <v>100005</v>
      </c>
      <c r="B341" s="18" t="s">
        <v>1406</v>
      </c>
      <c r="C341" s="18" t="s">
        <v>748</v>
      </c>
      <c r="D341" s="18" t="str">
        <f>Table1[[#This Row],[FirstName]]&amp;" "&amp;Table1[[#This Row],[LastName]]</f>
        <v>Joanne Blake</v>
      </c>
      <c r="E341" s="18" t="s">
        <v>33</v>
      </c>
      <c r="F341" s="20">
        <v>22554</v>
      </c>
      <c r="G341" s="18">
        <f ca="1">DATEDIF(Table1[[#This Row],[BirthDate]],TODAY(),"Y")</f>
        <v>63</v>
      </c>
      <c r="H341" s="18" t="str">
        <f ca="1">VLOOKUP(Table1[[#This Row],[Age]],AgeGroup,2,TRUE)</f>
        <v>56-65</v>
      </c>
      <c r="I341" s="18" t="s">
        <v>313</v>
      </c>
      <c r="J341" s="18" t="s">
        <v>1179</v>
      </c>
      <c r="K341" s="18" t="s">
        <v>36</v>
      </c>
      <c r="L341" s="18" t="s">
        <v>36</v>
      </c>
      <c r="M341" s="18" t="s">
        <v>154</v>
      </c>
      <c r="N341" s="20">
        <v>35683</v>
      </c>
      <c r="O341" s="19">
        <f ca="1">DATEDIF(Table1[[#This Row],[DateHired]],TODAY(),"M")/12</f>
        <v>27.416666666666668</v>
      </c>
      <c r="P341" s="18" t="s">
        <v>26</v>
      </c>
      <c r="Q341" s="18" t="s">
        <v>358</v>
      </c>
      <c r="R341" s="18" t="s">
        <v>315</v>
      </c>
      <c r="S341" s="18" t="s">
        <v>674</v>
      </c>
    </row>
    <row r="342" spans="1:19" ht="15" customHeight="1">
      <c r="A342" s="18">
        <v>100126</v>
      </c>
      <c r="B342" s="18" t="s">
        <v>1177</v>
      </c>
      <c r="C342" s="18" t="s">
        <v>31</v>
      </c>
      <c r="D342" s="18" t="str">
        <f>Table1[[#This Row],[FirstName]]&amp;" "&amp;Table1[[#This Row],[LastName]]</f>
        <v>Lisa Thomas</v>
      </c>
      <c r="E342" s="18" t="s">
        <v>33</v>
      </c>
      <c r="F342" s="20">
        <v>27048</v>
      </c>
      <c r="G342" s="18">
        <f ca="1">DATEDIF(Table1[[#This Row],[BirthDate]],TODAY(),"Y")</f>
        <v>51</v>
      </c>
      <c r="H342" s="18" t="str">
        <f ca="1">VLOOKUP(Table1[[#This Row],[Age]],AgeGroup,2,TRUE)</f>
        <v>46-55</v>
      </c>
      <c r="I342" s="18" t="s">
        <v>313</v>
      </c>
      <c r="J342" s="18" t="s">
        <v>1179</v>
      </c>
      <c r="K342" s="18" t="s">
        <v>36</v>
      </c>
      <c r="L342" s="18" t="s">
        <v>36</v>
      </c>
      <c r="M342" s="18" t="s">
        <v>88</v>
      </c>
      <c r="N342" s="20">
        <v>35135</v>
      </c>
      <c r="O342" s="19">
        <f ca="1">DATEDIF(Table1[[#This Row],[DateHired]],TODAY(),"M")/12</f>
        <v>28.916666666666668</v>
      </c>
      <c r="P342" s="18" t="s">
        <v>26</v>
      </c>
      <c r="Q342" s="18" t="s">
        <v>27</v>
      </c>
      <c r="R342" s="18" t="s">
        <v>434</v>
      </c>
      <c r="S342" s="18" t="s">
        <v>674</v>
      </c>
    </row>
    <row r="343" spans="1:19" ht="15" customHeight="1">
      <c r="A343" s="18">
        <v>100392</v>
      </c>
      <c r="B343" s="18" t="s">
        <v>1066</v>
      </c>
      <c r="C343" s="18" t="s">
        <v>1067</v>
      </c>
      <c r="D343" s="18" t="str">
        <f>Table1[[#This Row],[FirstName]]&amp;" "&amp;Table1[[#This Row],[LastName]]</f>
        <v>Ketosh John-Greer</v>
      </c>
      <c r="E343" s="18" t="s">
        <v>33</v>
      </c>
      <c r="F343" s="20">
        <v>30126</v>
      </c>
      <c r="G343" s="18">
        <f ca="1">DATEDIF(Table1[[#This Row],[BirthDate]],TODAY(),"Y")</f>
        <v>42</v>
      </c>
      <c r="H343" s="18" t="str">
        <f ca="1">VLOOKUP(Table1[[#This Row],[Age]],AgeGroup,2,TRUE)</f>
        <v>36-45</v>
      </c>
      <c r="I343" s="18" t="s">
        <v>313</v>
      </c>
      <c r="J343" s="18" t="s">
        <v>1069</v>
      </c>
      <c r="K343" s="18" t="s">
        <v>36</v>
      </c>
      <c r="L343" s="18" t="s">
        <v>36</v>
      </c>
      <c r="M343" s="18" t="s">
        <v>1043</v>
      </c>
      <c r="N343" s="20">
        <v>39692</v>
      </c>
      <c r="O343" s="19">
        <f ca="1">DATEDIF(Table1[[#This Row],[DateHired]],TODAY(),"M")/12</f>
        <v>16.5</v>
      </c>
      <c r="P343" s="18" t="s">
        <v>26</v>
      </c>
      <c r="Q343" s="18" t="s">
        <v>27</v>
      </c>
      <c r="R343" s="18" t="s">
        <v>315</v>
      </c>
      <c r="S343" s="18" t="s">
        <v>674</v>
      </c>
    </row>
    <row r="344" spans="1:19" ht="15" customHeight="1">
      <c r="A344" s="18">
        <v>100251</v>
      </c>
      <c r="B344" s="18" t="s">
        <v>1313</v>
      </c>
      <c r="C344" s="18" t="s">
        <v>1314</v>
      </c>
      <c r="D344" s="18" t="str">
        <f>Table1[[#This Row],[FirstName]]&amp;" "&amp;Table1[[#This Row],[LastName]]</f>
        <v>Beverly Khan-Alexis</v>
      </c>
      <c r="E344" s="18" t="s">
        <v>33</v>
      </c>
      <c r="F344" s="20">
        <v>24346</v>
      </c>
      <c r="G344" s="18">
        <f ca="1">DATEDIF(Table1[[#This Row],[BirthDate]],TODAY(),"Y")</f>
        <v>58</v>
      </c>
      <c r="H344" s="18" t="str">
        <f ca="1">VLOOKUP(Table1[[#This Row],[Age]],AgeGroup,2,TRUE)</f>
        <v>56-65</v>
      </c>
      <c r="I344" s="18" t="s">
        <v>313</v>
      </c>
      <c r="J344" s="18" t="s">
        <v>1069</v>
      </c>
      <c r="K344" s="18" t="s">
        <v>36</v>
      </c>
      <c r="L344" s="18" t="s">
        <v>36</v>
      </c>
      <c r="M344" s="18" t="s">
        <v>1043</v>
      </c>
      <c r="N344" s="20">
        <v>39398</v>
      </c>
      <c r="O344" s="19">
        <f ca="1">DATEDIF(Table1[[#This Row],[DateHired]],TODAY(),"M")/12</f>
        <v>17.25</v>
      </c>
      <c r="P344" s="18" t="s">
        <v>26</v>
      </c>
      <c r="Q344" s="18" t="s">
        <v>358</v>
      </c>
      <c r="R344" s="18" t="s">
        <v>315</v>
      </c>
      <c r="S344" s="18" t="s">
        <v>674</v>
      </c>
    </row>
    <row r="345" spans="1:19" ht="15" customHeight="1">
      <c r="A345" s="18">
        <v>100387</v>
      </c>
      <c r="B345" s="18" t="s">
        <v>985</v>
      </c>
      <c r="C345" s="18" t="s">
        <v>986</v>
      </c>
      <c r="D345" s="18" t="str">
        <f>Table1[[#This Row],[FirstName]]&amp;" "&amp;Table1[[#This Row],[LastName]]</f>
        <v>Chemela Huyghue-Hamilton</v>
      </c>
      <c r="E345" s="18" t="s">
        <v>33</v>
      </c>
      <c r="F345" s="20">
        <v>32660</v>
      </c>
      <c r="G345" s="18">
        <f ca="1">DATEDIF(Table1[[#This Row],[BirthDate]],TODAY(),"Y")</f>
        <v>35</v>
      </c>
      <c r="H345" s="18" t="str">
        <f ca="1">VLOOKUP(Table1[[#This Row],[Age]],AgeGroup,2,TRUE)</f>
        <v>26-35</v>
      </c>
      <c r="I345" s="18" t="s">
        <v>313</v>
      </c>
      <c r="J345" s="18" t="s">
        <v>423</v>
      </c>
      <c r="K345" s="18" t="s">
        <v>36</v>
      </c>
      <c r="L345" s="18" t="s">
        <v>36</v>
      </c>
      <c r="M345" s="18" t="s">
        <v>84</v>
      </c>
      <c r="N345" s="20">
        <v>39692</v>
      </c>
      <c r="O345" s="19">
        <f ca="1">DATEDIF(Table1[[#This Row],[DateHired]],TODAY(),"M")/12</f>
        <v>16.5</v>
      </c>
      <c r="P345" s="18" t="s">
        <v>26</v>
      </c>
      <c r="Q345" s="18" t="s">
        <v>27</v>
      </c>
      <c r="R345" s="18" t="s">
        <v>315</v>
      </c>
      <c r="S345" s="18" t="s">
        <v>674</v>
      </c>
    </row>
    <row r="346" spans="1:19" ht="15" customHeight="1">
      <c r="A346" s="18">
        <v>100274</v>
      </c>
      <c r="B346" s="18" t="s">
        <v>1421</v>
      </c>
      <c r="C346" s="18" t="s">
        <v>126</v>
      </c>
      <c r="D346" s="18" t="str">
        <f>Table1[[#This Row],[FirstName]]&amp;" "&amp;Table1[[#This Row],[LastName]]</f>
        <v>Le-Roy Pierre</v>
      </c>
      <c r="E346" s="18" t="s">
        <v>22</v>
      </c>
      <c r="F346" s="20">
        <v>22064</v>
      </c>
      <c r="G346" s="18">
        <f ca="1">DATEDIF(Table1[[#This Row],[BirthDate]],TODAY(),"Y")</f>
        <v>64</v>
      </c>
      <c r="H346" s="18" t="str">
        <f ca="1">VLOOKUP(Table1[[#This Row],[Age]],AgeGroup,2,TRUE)</f>
        <v>56-65</v>
      </c>
      <c r="I346" s="18" t="s">
        <v>313</v>
      </c>
      <c r="J346" s="18" t="s">
        <v>1423</v>
      </c>
      <c r="K346" s="18" t="s">
        <v>36</v>
      </c>
      <c r="L346" s="18" t="s">
        <v>36</v>
      </c>
      <c r="M346" s="18" t="s">
        <v>1424</v>
      </c>
      <c r="N346" s="20">
        <v>35070</v>
      </c>
      <c r="O346" s="19">
        <f ca="1">DATEDIF(Table1[[#This Row],[DateHired]],TODAY(),"M")/12</f>
        <v>29.083333333333332</v>
      </c>
      <c r="P346" s="18" t="s">
        <v>26</v>
      </c>
      <c r="Q346" s="18" t="s">
        <v>358</v>
      </c>
      <c r="R346" s="18" t="s">
        <v>315</v>
      </c>
      <c r="S346" s="18" t="s">
        <v>674</v>
      </c>
    </row>
    <row r="347" spans="1:19" ht="15" customHeight="1">
      <c r="A347" s="18">
        <v>100385</v>
      </c>
      <c r="B347" s="18" t="s">
        <v>1027</v>
      </c>
      <c r="C347" s="18" t="s">
        <v>1028</v>
      </c>
      <c r="D347" s="18" t="str">
        <f>Table1[[#This Row],[FirstName]]&amp;" "&amp;Table1[[#This Row],[LastName]]</f>
        <v>Jillene John-Harris</v>
      </c>
      <c r="E347" s="18" t="s">
        <v>33</v>
      </c>
      <c r="F347" s="20">
        <v>31170</v>
      </c>
      <c r="G347" s="18">
        <f ca="1">DATEDIF(Table1[[#This Row],[BirthDate]],TODAY(),"Y")</f>
        <v>39</v>
      </c>
      <c r="H347" s="18" t="str">
        <f ca="1">VLOOKUP(Table1[[#This Row],[Age]],AgeGroup,2,TRUE)</f>
        <v>36-45</v>
      </c>
      <c r="I347" s="18" t="s">
        <v>313</v>
      </c>
      <c r="J347" s="18" t="s">
        <v>1030</v>
      </c>
      <c r="K347" s="18" t="s">
        <v>36</v>
      </c>
      <c r="L347" s="18" t="s">
        <v>36</v>
      </c>
      <c r="M347" s="18" t="s">
        <v>848</v>
      </c>
      <c r="N347" s="20">
        <v>39692</v>
      </c>
      <c r="O347" s="19">
        <f ca="1">DATEDIF(Table1[[#This Row],[DateHired]],TODAY(),"M")/12</f>
        <v>16.5</v>
      </c>
      <c r="P347" s="18" t="s">
        <v>26</v>
      </c>
      <c r="Q347" s="18" t="s">
        <v>358</v>
      </c>
      <c r="R347" s="18" t="s">
        <v>315</v>
      </c>
      <c r="S347" s="18" t="s">
        <v>674</v>
      </c>
    </row>
    <row r="348" spans="1:19" ht="15" customHeight="1">
      <c r="A348" s="18">
        <v>100304</v>
      </c>
      <c r="B348" s="18" t="s">
        <v>1255</v>
      </c>
      <c r="C348" s="18" t="s">
        <v>1256</v>
      </c>
      <c r="D348" s="18" t="str">
        <f>Table1[[#This Row],[FirstName]]&amp;" "&amp;Table1[[#This Row],[LastName]]</f>
        <v>Lavonne Noel</v>
      </c>
      <c r="E348" s="18" t="s">
        <v>33</v>
      </c>
      <c r="F348" s="20">
        <v>25317</v>
      </c>
      <c r="G348" s="18">
        <f ca="1">DATEDIF(Table1[[#This Row],[BirthDate]],TODAY(),"Y")</f>
        <v>55</v>
      </c>
      <c r="H348" s="18" t="str">
        <f ca="1">VLOOKUP(Table1[[#This Row],[Age]],AgeGroup,2,TRUE)</f>
        <v>46-55</v>
      </c>
      <c r="I348" s="18" t="s">
        <v>313</v>
      </c>
      <c r="J348" s="18" t="s">
        <v>1258</v>
      </c>
      <c r="K348" s="18" t="s">
        <v>36</v>
      </c>
      <c r="L348" s="18" t="s">
        <v>36</v>
      </c>
      <c r="M348" s="18" t="s">
        <v>848</v>
      </c>
      <c r="N348" s="20">
        <v>35796</v>
      </c>
      <c r="O348" s="19">
        <f ca="1">DATEDIF(Table1[[#This Row],[DateHired]],TODAY(),"M")/12</f>
        <v>27.166666666666668</v>
      </c>
      <c r="P348" s="18" t="s">
        <v>26</v>
      </c>
      <c r="Q348" s="18" t="s">
        <v>336</v>
      </c>
      <c r="R348" s="18" t="s">
        <v>315</v>
      </c>
      <c r="S348" s="18" t="s">
        <v>674</v>
      </c>
    </row>
    <row r="349" spans="1:19" ht="15" customHeight="1">
      <c r="A349" s="18">
        <v>100193</v>
      </c>
      <c r="B349" s="18" t="s">
        <v>1197</v>
      </c>
      <c r="C349" s="18" t="s">
        <v>1617</v>
      </c>
      <c r="D349" s="18" t="str">
        <f>Table1[[#This Row],[FirstName]]&amp;" "&amp;Table1[[#This Row],[LastName]]</f>
        <v>Monique Griffith</v>
      </c>
      <c r="E349" s="18" t="s">
        <v>33</v>
      </c>
      <c r="F349" s="20">
        <v>26787</v>
      </c>
      <c r="G349" s="18">
        <f ca="1">DATEDIF(Table1[[#This Row],[BirthDate]],TODAY(),"Y")</f>
        <v>51</v>
      </c>
      <c r="H349" s="18" t="str">
        <f ca="1">VLOOKUP(Table1[[#This Row],[Age]],AgeGroup,2,TRUE)</f>
        <v>46-55</v>
      </c>
      <c r="I349" s="18" t="s">
        <v>313</v>
      </c>
      <c r="J349" s="18" t="s">
        <v>1200</v>
      </c>
      <c r="K349" s="18" t="s">
        <v>36</v>
      </c>
      <c r="L349" s="18" t="s">
        <v>36</v>
      </c>
      <c r="M349" s="18" t="s">
        <v>944</v>
      </c>
      <c r="N349" s="20">
        <v>38292</v>
      </c>
      <c r="O349" s="19">
        <f ca="1">DATEDIF(Table1[[#This Row],[DateHired]],TODAY(),"M")/12</f>
        <v>20.333333333333332</v>
      </c>
      <c r="P349" s="18" t="s">
        <v>26</v>
      </c>
      <c r="Q349" s="18" t="s">
        <v>358</v>
      </c>
      <c r="R349" s="18" t="s">
        <v>315</v>
      </c>
      <c r="S349" s="18" t="s">
        <v>674</v>
      </c>
    </row>
    <row r="350" spans="1:19" ht="15" customHeight="1">
      <c r="A350" s="18">
        <v>100593</v>
      </c>
      <c r="B350" s="18" t="s">
        <v>969</v>
      </c>
      <c r="C350" s="18" t="s">
        <v>970</v>
      </c>
      <c r="D350" s="18" t="str">
        <f>Table1[[#This Row],[FirstName]]&amp;" "&amp;Table1[[#This Row],[LastName]]</f>
        <v>Anastasia Mulraine-Campbell</v>
      </c>
      <c r="E350" s="18" t="s">
        <v>33</v>
      </c>
      <c r="F350" s="20">
        <v>32841</v>
      </c>
      <c r="G350" s="18">
        <f ca="1">DATEDIF(Table1[[#This Row],[BirthDate]],TODAY(),"Y")</f>
        <v>35</v>
      </c>
      <c r="H350" s="18" t="str">
        <f ca="1">VLOOKUP(Table1[[#This Row],[Age]],AgeGroup,2,TRUE)</f>
        <v>26-35</v>
      </c>
      <c r="I350" s="18" t="s">
        <v>313</v>
      </c>
      <c r="J350" s="18" t="s">
        <v>972</v>
      </c>
      <c r="K350" s="18" t="s">
        <v>36</v>
      </c>
      <c r="L350" s="18" t="s">
        <v>36</v>
      </c>
      <c r="M350" s="18" t="s">
        <v>854</v>
      </c>
      <c r="N350" s="20">
        <v>40546</v>
      </c>
      <c r="O350" s="19">
        <f ca="1">DATEDIF(Table1[[#This Row],[DateHired]],TODAY(),"M")/12</f>
        <v>14.166666666666666</v>
      </c>
      <c r="P350" s="18" t="s">
        <v>26</v>
      </c>
      <c r="Q350" s="18" t="s">
        <v>358</v>
      </c>
      <c r="R350" s="18" t="s">
        <v>315</v>
      </c>
      <c r="S350" s="18" t="s">
        <v>674</v>
      </c>
    </row>
    <row r="351" spans="1:19" ht="15" customHeight="1">
      <c r="A351" s="18">
        <v>131374</v>
      </c>
      <c r="B351" s="18" t="s">
        <v>1618</v>
      </c>
      <c r="C351" s="18" t="s">
        <v>1285</v>
      </c>
      <c r="D351" s="18" t="str">
        <f>Table1[[#This Row],[FirstName]]&amp;" "&amp;Table1[[#This Row],[LastName]]</f>
        <v>Lena Caesar</v>
      </c>
      <c r="E351" s="18" t="s">
        <v>33</v>
      </c>
      <c r="F351" s="20">
        <v>19373</v>
      </c>
      <c r="G351" s="18">
        <f ca="1">DATEDIF(Table1[[#This Row],[BirthDate]],TODAY(),"Y")</f>
        <v>72</v>
      </c>
      <c r="H351" s="18" t="str">
        <f ca="1">VLOOKUP(Table1[[#This Row],[Age]],AgeGroup,2,TRUE)</f>
        <v>66-85</v>
      </c>
      <c r="I351" s="18" t="s">
        <v>313</v>
      </c>
      <c r="J351" s="18" t="s">
        <v>1619</v>
      </c>
      <c r="K351" s="18" t="s">
        <v>36</v>
      </c>
      <c r="L351" s="18" t="s">
        <v>36</v>
      </c>
      <c r="M351" s="18" t="s">
        <v>1620</v>
      </c>
      <c r="N351" s="20">
        <v>45108</v>
      </c>
      <c r="O351" s="19">
        <f ca="1">DATEDIF(Table1[[#This Row],[DateHired]],TODAY(),"M")/12</f>
        <v>1.6666666666666667</v>
      </c>
      <c r="P351" s="18" t="s">
        <v>1621</v>
      </c>
      <c r="Q351" s="18" t="s">
        <v>358</v>
      </c>
      <c r="R351" s="18" t="s">
        <v>315</v>
      </c>
      <c r="S351" s="18" t="s">
        <v>674</v>
      </c>
    </row>
    <row r="352" spans="1:19" ht="15" customHeight="1">
      <c r="A352" s="18">
        <v>100667</v>
      </c>
      <c r="B352" s="18" t="s">
        <v>1354</v>
      </c>
      <c r="C352" s="18" t="s">
        <v>897</v>
      </c>
      <c r="D352" s="18" t="str">
        <f>Table1[[#This Row],[FirstName]]&amp;" "&amp;Table1[[#This Row],[LastName]]</f>
        <v>Rosalind Hazelwood</v>
      </c>
      <c r="E352" s="18" t="s">
        <v>33</v>
      </c>
      <c r="F352" s="20">
        <v>23552</v>
      </c>
      <c r="G352" s="18">
        <f ca="1">DATEDIF(Table1[[#This Row],[BirthDate]],TODAY(),"Y")</f>
        <v>60</v>
      </c>
      <c r="H352" s="18" t="str">
        <f ca="1">VLOOKUP(Table1[[#This Row],[Age]],AgeGroup,2,TRUE)</f>
        <v>56-65</v>
      </c>
      <c r="I352" s="18" t="s">
        <v>313</v>
      </c>
      <c r="J352" s="18" t="s">
        <v>1356</v>
      </c>
      <c r="K352" s="18" t="s">
        <v>36</v>
      </c>
      <c r="L352" s="18" t="s">
        <v>36</v>
      </c>
      <c r="M352" s="18" t="s">
        <v>1357</v>
      </c>
      <c r="N352" s="20">
        <v>40918</v>
      </c>
      <c r="O352" s="19">
        <f ca="1">DATEDIF(Table1[[#This Row],[DateHired]],TODAY(),"M")/12</f>
        <v>13.083333333333334</v>
      </c>
      <c r="P352" s="18" t="s">
        <v>26</v>
      </c>
      <c r="Q352" s="18" t="s">
        <v>358</v>
      </c>
      <c r="R352" s="18" t="s">
        <v>315</v>
      </c>
      <c r="S352" s="18" t="s">
        <v>674</v>
      </c>
    </row>
    <row r="353" spans="1:19" ht="15" customHeight="1">
      <c r="A353" s="18">
        <v>100273</v>
      </c>
      <c r="B353" s="18" t="s">
        <v>604</v>
      </c>
      <c r="C353" s="18" t="s">
        <v>1274</v>
      </c>
      <c r="D353" s="18" t="str">
        <f>Table1[[#This Row],[FirstName]]&amp;" "&amp;Table1[[#This Row],[LastName]]</f>
        <v>Lloyd Jacott</v>
      </c>
      <c r="E353" s="18" t="s">
        <v>22</v>
      </c>
      <c r="F353" s="20">
        <v>24843</v>
      </c>
      <c r="G353" s="18">
        <f ca="1">DATEDIF(Table1[[#This Row],[BirthDate]],TODAY(),"Y")</f>
        <v>57</v>
      </c>
      <c r="H353" s="18" t="str">
        <f ca="1">VLOOKUP(Table1[[#This Row],[Age]],AgeGroup,2,TRUE)</f>
        <v>56-65</v>
      </c>
      <c r="I353" s="18" t="s">
        <v>313</v>
      </c>
      <c r="J353" s="18" t="s">
        <v>1276</v>
      </c>
      <c r="K353" s="18" t="s">
        <v>36</v>
      </c>
      <c r="L353" s="18" t="s">
        <v>36</v>
      </c>
      <c r="M353" s="18" t="s">
        <v>843</v>
      </c>
      <c r="N353" s="20">
        <v>39274</v>
      </c>
      <c r="O353" s="19">
        <f ca="1">DATEDIF(Table1[[#This Row],[DateHired]],TODAY(),"M")/12</f>
        <v>17.583333333333332</v>
      </c>
      <c r="P353" s="18" t="s">
        <v>26</v>
      </c>
      <c r="Q353" s="18" t="s">
        <v>358</v>
      </c>
      <c r="R353" s="18" t="s">
        <v>315</v>
      </c>
      <c r="S353" s="18" t="s">
        <v>674</v>
      </c>
    </row>
    <row r="354" spans="1:19" ht="15" customHeight="1">
      <c r="A354" s="18">
        <v>110897</v>
      </c>
      <c r="B354" s="18" t="s">
        <v>908</v>
      </c>
      <c r="C354" s="18" t="s">
        <v>909</v>
      </c>
      <c r="D354" s="18" t="str">
        <f>Table1[[#This Row],[FirstName]]&amp;" "&amp;Table1[[#This Row],[LastName]]</f>
        <v>Kwasi Worrell</v>
      </c>
      <c r="E354" s="18" t="s">
        <v>22</v>
      </c>
      <c r="F354" s="20">
        <v>35324</v>
      </c>
      <c r="G354" s="18">
        <f ca="1">DATEDIF(Table1[[#This Row],[BirthDate]],TODAY(),"Y")</f>
        <v>28</v>
      </c>
      <c r="H354" s="18" t="str">
        <f ca="1">VLOOKUP(Table1[[#This Row],[Age]],AgeGroup,2,TRUE)</f>
        <v>26-35</v>
      </c>
      <c r="I354" s="18" t="s">
        <v>313</v>
      </c>
      <c r="J354" s="18" t="s">
        <v>911</v>
      </c>
      <c r="K354" s="18" t="s">
        <v>36</v>
      </c>
      <c r="L354" s="18" t="s">
        <v>36</v>
      </c>
      <c r="M354" s="18" t="s">
        <v>447</v>
      </c>
      <c r="N354" s="20">
        <v>41897</v>
      </c>
      <c r="O354" s="19">
        <f ca="1">DATEDIF(Table1[[#This Row],[DateHired]],TODAY(),"M")/12</f>
        <v>10.416666666666666</v>
      </c>
      <c r="P354" s="18" t="s">
        <v>26</v>
      </c>
      <c r="Q354" s="18" t="s">
        <v>27</v>
      </c>
      <c r="R354" s="18" t="s">
        <v>315</v>
      </c>
      <c r="S354" s="18" t="s">
        <v>674</v>
      </c>
    </row>
    <row r="355" spans="1:19" ht="15" customHeight="1">
      <c r="A355" s="18">
        <v>100356</v>
      </c>
      <c r="B355" s="18" t="s">
        <v>804</v>
      </c>
      <c r="C355" s="18" t="s">
        <v>805</v>
      </c>
      <c r="D355" s="18" t="str">
        <f>Table1[[#This Row],[FirstName]]&amp;" "&amp;Table1[[#This Row],[LastName]]</f>
        <v>Mario Modeste</v>
      </c>
      <c r="E355" s="18" t="s">
        <v>22</v>
      </c>
      <c r="F355" s="20">
        <v>31006</v>
      </c>
      <c r="G355" s="18">
        <f ca="1">DATEDIF(Table1[[#This Row],[BirthDate]],TODAY(),"Y")</f>
        <v>40</v>
      </c>
      <c r="H355" s="18" t="str">
        <f ca="1">VLOOKUP(Table1[[#This Row],[Age]],AgeGroup,2,TRUE)</f>
        <v>36-45</v>
      </c>
      <c r="I355" s="18" t="s">
        <v>313</v>
      </c>
      <c r="J355" s="18" t="s">
        <v>807</v>
      </c>
      <c r="K355" s="18" t="s">
        <v>36</v>
      </c>
      <c r="L355" s="18" t="s">
        <v>36</v>
      </c>
      <c r="M355" s="18" t="s">
        <v>751</v>
      </c>
      <c r="N355" s="20">
        <v>39661</v>
      </c>
      <c r="O355" s="19">
        <f ca="1">DATEDIF(Table1[[#This Row],[DateHired]],TODAY(),"M")/12</f>
        <v>16.583333333333332</v>
      </c>
      <c r="P355" s="18" t="s">
        <v>385</v>
      </c>
      <c r="Q355" s="18" t="s">
        <v>27</v>
      </c>
      <c r="R355" s="18" t="s">
        <v>315</v>
      </c>
      <c r="S355" s="18" t="s">
        <v>674</v>
      </c>
    </row>
    <row r="356" spans="1:19" ht="15" customHeight="1">
      <c r="A356" s="18">
        <v>100403</v>
      </c>
      <c r="B356" s="18" t="s">
        <v>996</v>
      </c>
      <c r="C356" s="18" t="s">
        <v>997</v>
      </c>
      <c r="D356" s="18" t="str">
        <f>Table1[[#This Row],[FirstName]]&amp;" "&amp;Table1[[#This Row],[LastName]]</f>
        <v>Ryan Drepaul</v>
      </c>
      <c r="E356" s="18" t="s">
        <v>22</v>
      </c>
      <c r="F356" s="20">
        <v>32261</v>
      </c>
      <c r="G356" s="18">
        <f ca="1">DATEDIF(Table1[[#This Row],[BirthDate]],TODAY(),"Y")</f>
        <v>36</v>
      </c>
      <c r="H356" s="18" t="str">
        <f ca="1">VLOOKUP(Table1[[#This Row],[Age]],AgeGroup,2,TRUE)</f>
        <v>36-45</v>
      </c>
      <c r="I356" s="18" t="s">
        <v>313</v>
      </c>
      <c r="J356" s="18" t="s">
        <v>807</v>
      </c>
      <c r="K356" s="18" t="s">
        <v>36</v>
      </c>
      <c r="L356" s="18" t="s">
        <v>36</v>
      </c>
      <c r="M356" s="18" t="s">
        <v>751</v>
      </c>
      <c r="N356" s="20">
        <v>39661</v>
      </c>
      <c r="O356" s="19">
        <f ca="1">DATEDIF(Table1[[#This Row],[DateHired]],TODAY(),"M")/12</f>
        <v>16.583333333333332</v>
      </c>
      <c r="P356" s="18" t="s">
        <v>26</v>
      </c>
      <c r="Q356" s="18" t="s">
        <v>27</v>
      </c>
      <c r="R356" s="18" t="s">
        <v>315</v>
      </c>
      <c r="S356" s="18" t="s">
        <v>674</v>
      </c>
    </row>
    <row r="357" spans="1:19" ht="15" customHeight="1">
      <c r="A357" s="18" t="s">
        <v>812</v>
      </c>
      <c r="B357" s="18" t="s">
        <v>813</v>
      </c>
      <c r="C357" s="18" t="s">
        <v>814</v>
      </c>
      <c r="D357" s="18" t="str">
        <f>Table1[[#This Row],[FirstName]]&amp;" "&amp;Table1[[#This Row],[LastName]]</f>
        <v>Catherine Inglis-Leon</v>
      </c>
      <c r="E357" s="18" t="s">
        <v>33</v>
      </c>
      <c r="F357" s="20">
        <v>22612</v>
      </c>
      <c r="G357" s="18">
        <f ca="1">DATEDIF(Table1[[#This Row],[BirthDate]],TODAY(),"Y")</f>
        <v>63</v>
      </c>
      <c r="H357" s="18" t="str">
        <f ca="1">VLOOKUP(Table1[[#This Row],[Age]],AgeGroup,2,TRUE)</f>
        <v>56-65</v>
      </c>
      <c r="I357" s="18" t="s">
        <v>313</v>
      </c>
      <c r="J357" s="18" t="s">
        <v>816</v>
      </c>
      <c r="K357" s="18" t="s">
        <v>36</v>
      </c>
      <c r="L357" s="18" t="s">
        <v>36</v>
      </c>
      <c r="M357" s="18" t="s">
        <v>817</v>
      </c>
      <c r="N357" s="20">
        <v>41699</v>
      </c>
      <c r="O357" s="19">
        <f ca="1">DATEDIF(Table1[[#This Row],[DateHired]],TODAY(),"M")/12</f>
        <v>11</v>
      </c>
      <c r="P357" s="18" t="s">
        <v>385</v>
      </c>
      <c r="Q357" s="18" t="s">
        <v>27</v>
      </c>
      <c r="R357" s="18" t="s">
        <v>315</v>
      </c>
      <c r="S357" s="18" t="s">
        <v>674</v>
      </c>
    </row>
    <row r="358" spans="1:19" ht="15" customHeight="1">
      <c r="A358" s="18" t="s">
        <v>738</v>
      </c>
      <c r="B358" s="18" t="s">
        <v>739</v>
      </c>
      <c r="C358" s="18" t="s">
        <v>740</v>
      </c>
      <c r="D358" s="18" t="str">
        <f>Table1[[#This Row],[FirstName]]&amp;" "&amp;Table1[[#This Row],[LastName]]</f>
        <v>Mignon Maynard-Sancho</v>
      </c>
      <c r="E358" s="18" t="s">
        <v>33</v>
      </c>
      <c r="F358" s="20">
        <v>30280</v>
      </c>
      <c r="G358" s="18">
        <f ca="1">DATEDIF(Table1[[#This Row],[BirthDate]],TODAY(),"Y")</f>
        <v>42</v>
      </c>
      <c r="H358" s="18" t="str">
        <f ca="1">VLOOKUP(Table1[[#This Row],[Age]],AgeGroup,2,TRUE)</f>
        <v>36-45</v>
      </c>
      <c r="I358" s="18" t="s">
        <v>313</v>
      </c>
      <c r="J358" s="18" t="s">
        <v>816</v>
      </c>
      <c r="K358" s="18" t="s">
        <v>36</v>
      </c>
      <c r="L358" s="18" t="s">
        <v>36</v>
      </c>
      <c r="M358" s="18" t="s">
        <v>695</v>
      </c>
      <c r="N358" s="20">
        <v>40070</v>
      </c>
      <c r="O358" s="19">
        <f ca="1">DATEDIF(Table1[[#This Row],[DateHired]],TODAY(),"M")/12</f>
        <v>15.416666666666666</v>
      </c>
      <c r="P358" s="18" t="s">
        <v>357</v>
      </c>
      <c r="Q358" s="18" t="s">
        <v>358</v>
      </c>
      <c r="R358" s="18" t="s">
        <v>315</v>
      </c>
      <c r="S358" s="18" t="s">
        <v>674</v>
      </c>
    </row>
    <row r="359" spans="1:19" ht="15" customHeight="1">
      <c r="A359" s="18">
        <v>100270</v>
      </c>
      <c r="B359" s="18" t="s">
        <v>1332</v>
      </c>
      <c r="C359" s="18" t="s">
        <v>1333</v>
      </c>
      <c r="D359" s="18" t="str">
        <f>Table1[[#This Row],[FirstName]]&amp;" "&amp;Table1[[#This Row],[LastName]]</f>
        <v>Grace Eversley-Jacott</v>
      </c>
      <c r="E359" s="18" t="s">
        <v>33</v>
      </c>
      <c r="F359" s="20">
        <v>23985</v>
      </c>
      <c r="G359" s="18">
        <f ca="1">DATEDIF(Table1[[#This Row],[BirthDate]],TODAY(),"Y")</f>
        <v>59</v>
      </c>
      <c r="H359" s="18" t="str">
        <f ca="1">VLOOKUP(Table1[[#This Row],[Age]],AgeGroup,2,TRUE)</f>
        <v>56-65</v>
      </c>
      <c r="I359" s="18" t="s">
        <v>313</v>
      </c>
      <c r="J359" s="18" t="s">
        <v>816</v>
      </c>
      <c r="K359" s="18" t="s">
        <v>36</v>
      </c>
      <c r="L359" s="18" t="s">
        <v>36</v>
      </c>
      <c r="M359" s="18" t="s">
        <v>1335</v>
      </c>
      <c r="N359" s="20">
        <v>39203</v>
      </c>
      <c r="O359" s="19">
        <f ca="1">DATEDIF(Table1[[#This Row],[DateHired]],TODAY(),"M")/12</f>
        <v>17.833333333333332</v>
      </c>
      <c r="P359" s="18" t="s">
        <v>26</v>
      </c>
      <c r="Q359" s="18" t="s">
        <v>358</v>
      </c>
      <c r="R359" s="18" t="s">
        <v>315</v>
      </c>
      <c r="S359" s="18" t="s">
        <v>674</v>
      </c>
    </row>
    <row r="360" spans="1:19" ht="15" customHeight="1">
      <c r="A360" s="18" t="s">
        <v>669</v>
      </c>
      <c r="B360" s="18" t="s">
        <v>670</v>
      </c>
      <c r="C360" s="18" t="s">
        <v>671</v>
      </c>
      <c r="D360" s="18" t="str">
        <f>Table1[[#This Row],[FirstName]]&amp;" "&amp;Table1[[#This Row],[LastName]]</f>
        <v>Susanna Gore</v>
      </c>
      <c r="E360" s="18" t="s">
        <v>33</v>
      </c>
      <c r="F360" s="20">
        <v>22787</v>
      </c>
      <c r="G360" s="18">
        <f ca="1">DATEDIF(Table1[[#This Row],[BirthDate]],TODAY(),"Y")</f>
        <v>62</v>
      </c>
      <c r="H360" s="18" t="str">
        <f ca="1">VLOOKUP(Table1[[#This Row],[Age]],AgeGroup,2,TRUE)</f>
        <v>56-65</v>
      </c>
      <c r="I360" s="18" t="s">
        <v>313</v>
      </c>
      <c r="J360" s="18" t="s">
        <v>816</v>
      </c>
      <c r="K360" s="18" t="s">
        <v>36</v>
      </c>
      <c r="L360" s="18" t="s">
        <v>36</v>
      </c>
      <c r="M360" s="18" t="s">
        <v>673</v>
      </c>
      <c r="N360" s="20">
        <v>30195</v>
      </c>
      <c r="O360" s="19">
        <f ca="1">DATEDIF(Table1[[#This Row],[DateHired]],TODAY(),"M")/12</f>
        <v>42.5</v>
      </c>
      <c r="P360" s="18" t="s">
        <v>385</v>
      </c>
      <c r="Q360" s="18" t="s">
        <v>358</v>
      </c>
      <c r="R360" s="18" t="s">
        <v>315</v>
      </c>
      <c r="S360" s="18" t="s">
        <v>674</v>
      </c>
    </row>
    <row r="361" spans="1:19" ht="15" customHeight="1">
      <c r="A361" s="18">
        <v>131157</v>
      </c>
      <c r="B361" s="18" t="s">
        <v>872</v>
      </c>
      <c r="C361" s="18" t="s">
        <v>206</v>
      </c>
      <c r="D361" s="18" t="str">
        <f>Table1[[#This Row],[FirstName]]&amp;" "&amp;Table1[[#This Row],[LastName]]</f>
        <v>Josh Rudder</v>
      </c>
      <c r="E361" s="18" t="s">
        <v>22</v>
      </c>
      <c r="F361" s="20">
        <v>37074</v>
      </c>
      <c r="G361" s="18">
        <f ca="1">DATEDIF(Table1[[#This Row],[BirthDate]],TODAY(),"Y")</f>
        <v>23</v>
      </c>
      <c r="H361" s="18" t="str">
        <f ca="1">VLOOKUP(Table1[[#This Row],[Age]],AgeGroup,2,TRUE)</f>
        <v>19-25</v>
      </c>
      <c r="I361" s="18" t="s">
        <v>313</v>
      </c>
      <c r="J361" s="18" t="s">
        <v>874</v>
      </c>
      <c r="K361" s="18" t="s">
        <v>36</v>
      </c>
      <c r="L361" s="18" t="s">
        <v>36</v>
      </c>
      <c r="M361" s="18" t="s">
        <v>690</v>
      </c>
      <c r="N361" s="20">
        <v>43648</v>
      </c>
      <c r="O361" s="19">
        <f ca="1">DATEDIF(Table1[[#This Row],[DateHired]],TODAY(),"M")/12</f>
        <v>5.666666666666667</v>
      </c>
      <c r="P361" s="18" t="s">
        <v>26</v>
      </c>
      <c r="Q361" s="18" t="s">
        <v>358</v>
      </c>
      <c r="R361" s="18" t="s">
        <v>315</v>
      </c>
      <c r="S361" s="18" t="s">
        <v>674</v>
      </c>
    </row>
    <row r="362" spans="1:19" ht="15" customHeight="1">
      <c r="A362" s="18">
        <v>100594</v>
      </c>
      <c r="B362" s="18" t="s">
        <v>1268</v>
      </c>
      <c r="C362" s="18" t="s">
        <v>1269</v>
      </c>
      <c r="D362" s="18" t="str">
        <f>Table1[[#This Row],[FirstName]]&amp;" "&amp;Table1[[#This Row],[LastName]]</f>
        <v>Denise Dennis-Horsford</v>
      </c>
      <c r="E362" s="18" t="s">
        <v>33</v>
      </c>
      <c r="F362" s="20">
        <v>24887</v>
      </c>
      <c r="G362" s="18">
        <f ca="1">DATEDIF(Table1[[#This Row],[BirthDate]],TODAY(),"Y")</f>
        <v>57</v>
      </c>
      <c r="H362" s="18" t="str">
        <f ca="1">VLOOKUP(Table1[[#This Row],[Age]],AgeGroup,2,TRUE)</f>
        <v>56-65</v>
      </c>
      <c r="I362" s="18" t="s">
        <v>313</v>
      </c>
      <c r="J362" s="18" t="s">
        <v>1271</v>
      </c>
      <c r="K362" s="18" t="s">
        <v>36</v>
      </c>
      <c r="L362" s="18" t="s">
        <v>36</v>
      </c>
      <c r="M362" s="18" t="s">
        <v>1571</v>
      </c>
      <c r="N362" s="20">
        <v>40575</v>
      </c>
      <c r="O362" s="19">
        <f ca="1">DATEDIF(Table1[[#This Row],[DateHired]],TODAY(),"M")/12</f>
        <v>14.083333333333334</v>
      </c>
      <c r="P362" s="18" t="s">
        <v>26</v>
      </c>
      <c r="Q362" s="18" t="s">
        <v>358</v>
      </c>
      <c r="R362" s="18" t="s">
        <v>315</v>
      </c>
      <c r="S362" s="18" t="s">
        <v>674</v>
      </c>
    </row>
    <row r="363" spans="1:19" ht="15" customHeight="1">
      <c r="A363" s="18">
        <v>100073</v>
      </c>
      <c r="B363" s="18" t="s">
        <v>752</v>
      </c>
      <c r="C363" s="18" t="s">
        <v>753</v>
      </c>
      <c r="D363" s="18" t="str">
        <f>Table1[[#This Row],[FirstName]]&amp;" "&amp;Table1[[#This Row],[LastName]]</f>
        <v>Keri-Ayoka Small</v>
      </c>
      <c r="E363" s="18" t="s">
        <v>33</v>
      </c>
      <c r="F363" s="20">
        <v>27971</v>
      </c>
      <c r="G363" s="18">
        <f ca="1">DATEDIF(Table1[[#This Row],[BirthDate]],TODAY(),"Y")</f>
        <v>48</v>
      </c>
      <c r="H363" s="18" t="str">
        <f ca="1">VLOOKUP(Table1[[#This Row],[Age]],AgeGroup,2,TRUE)</f>
        <v>46-55</v>
      </c>
      <c r="I363" s="18" t="s">
        <v>313</v>
      </c>
      <c r="J363" s="18" t="s">
        <v>755</v>
      </c>
      <c r="K363" s="18" t="s">
        <v>36</v>
      </c>
      <c r="L363" s="18" t="s">
        <v>36</v>
      </c>
      <c r="M363" s="18" t="s">
        <v>756</v>
      </c>
      <c r="N363" s="20">
        <v>39405</v>
      </c>
      <c r="O363" s="19">
        <f ca="1">DATEDIF(Table1[[#This Row],[DateHired]],TODAY(),"M")/12</f>
        <v>17.25</v>
      </c>
      <c r="P363" s="18" t="s">
        <v>357</v>
      </c>
      <c r="Q363" s="18" t="s">
        <v>27</v>
      </c>
      <c r="R363" s="18" t="s">
        <v>315</v>
      </c>
      <c r="S363" s="18" t="s">
        <v>674</v>
      </c>
    </row>
    <row r="364" spans="1:19" ht="15" customHeight="1">
      <c r="A364" s="18">
        <v>100186</v>
      </c>
      <c r="B364" s="18" t="s">
        <v>713</v>
      </c>
      <c r="C364" s="18" t="s">
        <v>714</v>
      </c>
      <c r="D364" s="18" t="str">
        <f>Table1[[#This Row],[FirstName]]&amp;" "&amp;Table1[[#This Row],[LastName]]</f>
        <v>Julie-Ann Guy</v>
      </c>
      <c r="E364" s="18" t="s">
        <v>33</v>
      </c>
      <c r="F364" s="20">
        <v>26659</v>
      </c>
      <c r="G364" s="18">
        <f ca="1">DATEDIF(Table1[[#This Row],[BirthDate]],TODAY(),"Y")</f>
        <v>52</v>
      </c>
      <c r="H364" s="18" t="str">
        <f ca="1">VLOOKUP(Table1[[#This Row],[Age]],AgeGroup,2,TRUE)</f>
        <v>46-55</v>
      </c>
      <c r="I364" s="18" t="s">
        <v>313</v>
      </c>
      <c r="J364" s="18" t="s">
        <v>716</v>
      </c>
      <c r="K364" s="18" t="s">
        <v>36</v>
      </c>
      <c r="L364" s="18" t="s">
        <v>36</v>
      </c>
      <c r="M364" s="18" t="s">
        <v>712</v>
      </c>
      <c r="N364" s="20">
        <v>36831</v>
      </c>
      <c r="O364" s="19">
        <f ca="1">DATEDIF(Table1[[#This Row],[DateHired]],TODAY(),"M")/12</f>
        <v>24.333333333333332</v>
      </c>
      <c r="P364" s="18" t="s">
        <v>348</v>
      </c>
      <c r="Q364" s="18" t="s">
        <v>358</v>
      </c>
      <c r="R364" s="18" t="s">
        <v>315</v>
      </c>
      <c r="S364" s="18" t="s">
        <v>674</v>
      </c>
    </row>
    <row r="365" spans="1:19" ht="15" customHeight="1">
      <c r="A365" s="18">
        <v>131194</v>
      </c>
      <c r="B365" s="18" t="s">
        <v>949</v>
      </c>
      <c r="C365" s="18" t="s">
        <v>950</v>
      </c>
      <c r="D365" s="18" t="str">
        <f>Table1[[#This Row],[FirstName]]&amp;" "&amp;Table1[[#This Row],[LastName]]</f>
        <v>Sheneece Phillip</v>
      </c>
      <c r="E365" s="18" t="s">
        <v>33</v>
      </c>
      <c r="F365" s="20">
        <v>33512</v>
      </c>
      <c r="G365" s="18">
        <f ca="1">DATEDIF(Table1[[#This Row],[BirthDate]],TODAY(),"Y")</f>
        <v>33</v>
      </c>
      <c r="H365" s="18" t="str">
        <f ca="1">VLOOKUP(Table1[[#This Row],[Age]],AgeGroup,2,TRUE)</f>
        <v>26-35</v>
      </c>
      <c r="I365" s="18" t="s">
        <v>313</v>
      </c>
      <c r="J365" s="18" t="s">
        <v>952</v>
      </c>
      <c r="K365" s="18" t="s">
        <v>36</v>
      </c>
      <c r="L365" s="18" t="s">
        <v>36</v>
      </c>
      <c r="M365" s="18" t="s">
        <v>953</v>
      </c>
      <c r="N365" s="20">
        <v>43862</v>
      </c>
      <c r="O365" s="19">
        <f ca="1">DATEDIF(Table1[[#This Row],[DateHired]],TODAY(),"M")/12</f>
        <v>5.083333333333333</v>
      </c>
      <c r="P365" s="18" t="s">
        <v>26</v>
      </c>
      <c r="Q365" s="18" t="s">
        <v>27</v>
      </c>
      <c r="R365" s="18" t="s">
        <v>315</v>
      </c>
      <c r="S365" s="18" t="s">
        <v>674</v>
      </c>
    </row>
    <row r="366" spans="1:19" ht="15" customHeight="1">
      <c r="A366" s="18">
        <v>111001</v>
      </c>
      <c r="B366" s="18" t="s">
        <v>164</v>
      </c>
      <c r="C366" s="18" t="s">
        <v>1410</v>
      </c>
      <c r="D366" s="18" t="str">
        <f>Table1[[#This Row],[FirstName]]&amp;" "&amp;Table1[[#This Row],[LastName]]</f>
        <v>Michelle Castillo</v>
      </c>
      <c r="E366" s="18" t="s">
        <v>33</v>
      </c>
      <c r="F366" s="20">
        <v>22141</v>
      </c>
      <c r="G366" s="18">
        <f ca="1">DATEDIF(Table1[[#This Row],[BirthDate]],TODAY(),"Y")</f>
        <v>64</v>
      </c>
      <c r="H366" s="18" t="str">
        <f ca="1">VLOOKUP(Table1[[#This Row],[Age]],AgeGroup,2,TRUE)</f>
        <v>56-65</v>
      </c>
      <c r="I366" s="18" t="s">
        <v>313</v>
      </c>
      <c r="J366" s="18" t="s">
        <v>861</v>
      </c>
      <c r="K366" s="18" t="s">
        <v>761</v>
      </c>
      <c r="L366" s="18" t="s">
        <v>762</v>
      </c>
      <c r="M366" s="18" t="s">
        <v>763</v>
      </c>
      <c r="N366" s="20">
        <v>42431</v>
      </c>
      <c r="O366" s="19">
        <f ca="1">DATEDIF(Table1[[#This Row],[DateHired]],TODAY(),"M")/12</f>
        <v>9</v>
      </c>
      <c r="P366" s="18" t="s">
        <v>26</v>
      </c>
      <c r="Q366" s="18" t="s">
        <v>27</v>
      </c>
      <c r="R366" s="18" t="s">
        <v>434</v>
      </c>
      <c r="S366" s="18" t="s">
        <v>674</v>
      </c>
    </row>
    <row r="367" spans="1:19" ht="15" customHeight="1">
      <c r="A367" s="18">
        <v>100283</v>
      </c>
      <c r="B367" s="18" t="s">
        <v>1237</v>
      </c>
      <c r="C367" s="18" t="s">
        <v>484</v>
      </c>
      <c r="D367" s="18" t="str">
        <f>Table1[[#This Row],[FirstName]]&amp;" "&amp;Table1[[#This Row],[LastName]]</f>
        <v>Perry Bengochea</v>
      </c>
      <c r="E367" s="18" t="s">
        <v>22</v>
      </c>
      <c r="F367" s="20">
        <v>25660</v>
      </c>
      <c r="G367" s="18">
        <f ca="1">DATEDIF(Table1[[#This Row],[BirthDate]],TODAY(),"Y")</f>
        <v>54</v>
      </c>
      <c r="H367" s="18" t="str">
        <f ca="1">VLOOKUP(Table1[[#This Row],[Age]],AgeGroup,2,TRUE)</f>
        <v>46-55</v>
      </c>
      <c r="I367" s="18" t="s">
        <v>313</v>
      </c>
      <c r="J367" s="18" t="s">
        <v>861</v>
      </c>
      <c r="K367" s="18" t="s">
        <v>761</v>
      </c>
      <c r="L367" s="18" t="s">
        <v>762</v>
      </c>
      <c r="M367" s="18" t="s">
        <v>763</v>
      </c>
      <c r="N367" s="20">
        <v>38173</v>
      </c>
      <c r="O367" s="19">
        <f ca="1">DATEDIF(Table1[[#This Row],[DateHired]],TODAY(),"M")/12</f>
        <v>20.666666666666668</v>
      </c>
      <c r="P367" s="18" t="s">
        <v>26</v>
      </c>
      <c r="Q367" s="18" t="s">
        <v>27</v>
      </c>
      <c r="R367" s="18" t="s">
        <v>315</v>
      </c>
      <c r="S367" s="18" t="s">
        <v>674</v>
      </c>
    </row>
    <row r="368" spans="1:19" ht="15" customHeight="1">
      <c r="A368" s="18">
        <v>100276</v>
      </c>
      <c r="B368" s="18" t="s">
        <v>1400</v>
      </c>
      <c r="C368" s="18" t="s">
        <v>1401</v>
      </c>
      <c r="D368" s="18" t="str">
        <f>Table1[[#This Row],[FirstName]]&amp;" "&amp;Table1[[#This Row],[LastName]]</f>
        <v>Dion Constantine</v>
      </c>
      <c r="E368" s="18" t="s">
        <v>22</v>
      </c>
      <c r="F368" s="20">
        <v>22542</v>
      </c>
      <c r="G368" s="18">
        <f ca="1">DATEDIF(Table1[[#This Row],[BirthDate]],TODAY(),"Y")</f>
        <v>63</v>
      </c>
      <c r="H368" s="18" t="str">
        <f ca="1">VLOOKUP(Table1[[#This Row],[Age]],AgeGroup,2,TRUE)</f>
        <v>56-65</v>
      </c>
      <c r="I368" s="18" t="s">
        <v>313</v>
      </c>
      <c r="J368" s="18" t="s">
        <v>861</v>
      </c>
      <c r="K368" s="18" t="s">
        <v>761</v>
      </c>
      <c r="L368" s="18" t="s">
        <v>762</v>
      </c>
      <c r="M368" s="18" t="s">
        <v>763</v>
      </c>
      <c r="N368" s="20">
        <v>37438</v>
      </c>
      <c r="O368" s="19">
        <f ca="1">DATEDIF(Table1[[#This Row],[DateHired]],TODAY(),"M")/12</f>
        <v>22.666666666666668</v>
      </c>
      <c r="P368" s="18" t="s">
        <v>26</v>
      </c>
      <c r="Q368" s="18" t="s">
        <v>358</v>
      </c>
      <c r="R368" s="18" t="s">
        <v>315</v>
      </c>
      <c r="S368" s="18" t="s">
        <v>674</v>
      </c>
    </row>
    <row r="369" spans="1:19" ht="15" customHeight="1">
      <c r="A369" s="18">
        <v>100124</v>
      </c>
      <c r="B369" s="18" t="s">
        <v>1293</v>
      </c>
      <c r="C369" s="18" t="s">
        <v>1294</v>
      </c>
      <c r="D369" s="18" t="str">
        <f>Table1[[#This Row],[FirstName]]&amp;" "&amp;Table1[[#This Row],[LastName]]</f>
        <v>Gary Leopauld</v>
      </c>
      <c r="E369" s="18" t="s">
        <v>22</v>
      </c>
      <c r="F369" s="20">
        <v>24655</v>
      </c>
      <c r="G369" s="18">
        <f ca="1">DATEDIF(Table1[[#This Row],[BirthDate]],TODAY(),"Y")</f>
        <v>57</v>
      </c>
      <c r="H369" s="18" t="str">
        <f ca="1">VLOOKUP(Table1[[#This Row],[Age]],AgeGroup,2,TRUE)</f>
        <v>56-65</v>
      </c>
      <c r="I369" s="18" t="s">
        <v>313</v>
      </c>
      <c r="J369" s="18" t="s">
        <v>861</v>
      </c>
      <c r="K369" s="18" t="s">
        <v>761</v>
      </c>
      <c r="L369" s="18" t="s">
        <v>762</v>
      </c>
      <c r="M369" s="18" t="s">
        <v>763</v>
      </c>
      <c r="N369" s="20">
        <v>36808</v>
      </c>
      <c r="O369" s="19">
        <f ca="1">DATEDIF(Table1[[#This Row],[DateHired]],TODAY(),"M")/12</f>
        <v>24.333333333333332</v>
      </c>
      <c r="P369" s="18" t="s">
        <v>26</v>
      </c>
      <c r="Q369" s="18" t="s">
        <v>358</v>
      </c>
      <c r="R369" s="18" t="s">
        <v>315</v>
      </c>
      <c r="S369" s="18" t="s">
        <v>674</v>
      </c>
    </row>
    <row r="370" spans="1:19" ht="15" customHeight="1">
      <c r="A370" s="18">
        <v>100056</v>
      </c>
      <c r="B370" s="18" t="s">
        <v>1124</v>
      </c>
      <c r="C370" s="18" t="s">
        <v>1125</v>
      </c>
      <c r="D370" s="18" t="str">
        <f>Table1[[#This Row],[FirstName]]&amp;" "&amp;Table1[[#This Row],[LastName]]</f>
        <v>Cheryl Ann Henry</v>
      </c>
      <c r="E370" s="18" t="s">
        <v>33</v>
      </c>
      <c r="F370" s="20">
        <v>28617</v>
      </c>
      <c r="G370" s="18">
        <f ca="1">DATEDIF(Table1[[#This Row],[BirthDate]],TODAY(),"Y")</f>
        <v>46</v>
      </c>
      <c r="H370" s="18" t="str">
        <f ca="1">VLOOKUP(Table1[[#This Row],[Age]],AgeGroup,2,TRUE)</f>
        <v>46-55</v>
      </c>
      <c r="I370" s="18" t="s">
        <v>313</v>
      </c>
      <c r="J370" s="18" t="s">
        <v>1127</v>
      </c>
      <c r="K370" s="18" t="s">
        <v>761</v>
      </c>
      <c r="L370" s="18" t="s">
        <v>762</v>
      </c>
      <c r="M370" s="18" t="s">
        <v>763</v>
      </c>
      <c r="N370" s="20">
        <v>39637</v>
      </c>
      <c r="O370" s="19">
        <f ca="1">DATEDIF(Table1[[#This Row],[DateHired]],TODAY(),"M")/12</f>
        <v>16.583333333333332</v>
      </c>
      <c r="P370" s="18" t="s">
        <v>26</v>
      </c>
      <c r="Q370" s="18" t="s">
        <v>27</v>
      </c>
      <c r="R370" s="18" t="s">
        <v>315</v>
      </c>
      <c r="S370" s="18" t="s">
        <v>674</v>
      </c>
    </row>
    <row r="371" spans="1:19" ht="15" customHeight="1">
      <c r="A371" s="18">
        <v>100078</v>
      </c>
      <c r="B371" s="18" t="s">
        <v>1403</v>
      </c>
      <c r="C371" s="18" t="s">
        <v>1404</v>
      </c>
      <c r="D371" s="18" t="str">
        <f>Table1[[#This Row],[FirstName]]&amp;" "&amp;Table1[[#This Row],[LastName]]</f>
        <v>Althea Darlington-Yearwood</v>
      </c>
      <c r="E371" s="18" t="s">
        <v>33</v>
      </c>
      <c r="F371" s="20">
        <v>22526</v>
      </c>
      <c r="G371" s="18">
        <f ca="1">DATEDIF(Table1[[#This Row],[BirthDate]],TODAY(),"Y")</f>
        <v>63</v>
      </c>
      <c r="H371" s="18" t="str">
        <f ca="1">VLOOKUP(Table1[[#This Row],[Age]],AgeGroup,2,TRUE)</f>
        <v>56-65</v>
      </c>
      <c r="I371" s="18" t="s">
        <v>313</v>
      </c>
      <c r="J371" s="18" t="s">
        <v>1127</v>
      </c>
      <c r="K371" s="18" t="s">
        <v>761</v>
      </c>
      <c r="L371" s="18" t="s">
        <v>762</v>
      </c>
      <c r="M371" s="18" t="s">
        <v>763</v>
      </c>
      <c r="N371" s="20">
        <v>37137</v>
      </c>
      <c r="O371" s="19">
        <f ca="1">DATEDIF(Table1[[#This Row],[DateHired]],TODAY(),"M")/12</f>
        <v>23.5</v>
      </c>
      <c r="P371" s="18" t="s">
        <v>26</v>
      </c>
      <c r="Q371" s="18" t="s">
        <v>358</v>
      </c>
      <c r="R371" s="18" t="s">
        <v>315</v>
      </c>
      <c r="S371" s="18" t="s">
        <v>674</v>
      </c>
    </row>
    <row r="372" spans="1:19" ht="15" customHeight="1">
      <c r="A372" s="18">
        <v>100192</v>
      </c>
      <c r="B372" s="18" t="s">
        <v>219</v>
      </c>
      <c r="C372" s="18" t="s">
        <v>1319</v>
      </c>
      <c r="D372" s="18" t="str">
        <f>Table1[[#This Row],[FirstName]]&amp;" "&amp;Table1[[#This Row],[LastName]]</f>
        <v>Sherma Giffard-Morris</v>
      </c>
      <c r="E372" s="18" t="s">
        <v>33</v>
      </c>
      <c r="F372" s="20">
        <v>24343</v>
      </c>
      <c r="G372" s="18">
        <f ca="1">DATEDIF(Table1[[#This Row],[BirthDate]],TODAY(),"Y")</f>
        <v>58</v>
      </c>
      <c r="H372" s="18" t="str">
        <f ca="1">VLOOKUP(Table1[[#This Row],[Age]],AgeGroup,2,TRUE)</f>
        <v>56-65</v>
      </c>
      <c r="I372" s="18" t="s">
        <v>313</v>
      </c>
      <c r="J372" s="18" t="s">
        <v>1321</v>
      </c>
      <c r="K372" s="18" t="s">
        <v>36</v>
      </c>
      <c r="L372" s="18" t="s">
        <v>36</v>
      </c>
      <c r="M372" s="18" t="s">
        <v>944</v>
      </c>
      <c r="N372" s="20">
        <v>36342</v>
      </c>
      <c r="O372" s="19">
        <f ca="1">DATEDIF(Table1[[#This Row],[DateHired]],TODAY(),"M")/12</f>
        <v>25.666666666666668</v>
      </c>
      <c r="P372" s="18" t="s">
        <v>26</v>
      </c>
      <c r="Q372" s="18" t="s">
        <v>358</v>
      </c>
      <c r="R372" s="18" t="s">
        <v>315</v>
      </c>
      <c r="S372" s="18" t="s">
        <v>674</v>
      </c>
    </row>
    <row r="373" spans="1:19" ht="15" customHeight="1">
      <c r="A373" s="18">
        <v>131351</v>
      </c>
      <c r="B373" s="18" t="s">
        <v>681</v>
      </c>
      <c r="C373" s="18" t="s">
        <v>682</v>
      </c>
      <c r="D373" s="18" t="str">
        <f>Table1[[#This Row],[FirstName]]&amp;" "&amp;Table1[[#This Row],[LastName]]</f>
        <v>Dominic Merritt</v>
      </c>
      <c r="E373" s="18" t="s">
        <v>22</v>
      </c>
      <c r="F373" s="20">
        <v>33476</v>
      </c>
      <c r="G373" s="18">
        <f ca="1">DATEDIF(Table1[[#This Row],[BirthDate]],TODAY(),"Y")</f>
        <v>33</v>
      </c>
      <c r="H373" s="18" t="str">
        <f ca="1">VLOOKUP(Table1[[#This Row],[Age]],AgeGroup,2,TRUE)</f>
        <v>26-35</v>
      </c>
      <c r="I373" s="18" t="s">
        <v>313</v>
      </c>
      <c r="J373" s="18" t="s">
        <v>684</v>
      </c>
      <c r="K373" s="18" t="s">
        <v>36</v>
      </c>
      <c r="L373" s="18" t="s">
        <v>36</v>
      </c>
      <c r="M373" s="18" t="s">
        <v>685</v>
      </c>
      <c r="N373" s="20">
        <v>44958</v>
      </c>
      <c r="O373" s="19">
        <f ca="1">DATEDIF(Table1[[#This Row],[DateHired]],TODAY(),"M")/12</f>
        <v>2.0833333333333335</v>
      </c>
      <c r="P373" s="18" t="s">
        <v>322</v>
      </c>
      <c r="Q373" s="18" t="s">
        <v>358</v>
      </c>
      <c r="R373" s="18" t="s">
        <v>315</v>
      </c>
      <c r="S373" s="18" t="s">
        <v>674</v>
      </c>
    </row>
    <row r="374" spans="1:19" ht="15" customHeight="1">
      <c r="A374" s="18">
        <v>131179</v>
      </c>
      <c r="B374" s="18" t="s">
        <v>808</v>
      </c>
      <c r="C374" s="18" t="s">
        <v>493</v>
      </c>
      <c r="D374" s="18" t="str">
        <f>Table1[[#This Row],[FirstName]]&amp;" "&amp;Table1[[#This Row],[LastName]]</f>
        <v>Ann Marie Charles</v>
      </c>
      <c r="E374" s="18" t="s">
        <v>33</v>
      </c>
      <c r="F374" s="20">
        <v>26315</v>
      </c>
      <c r="G374" s="18">
        <f ca="1">DATEDIF(Table1[[#This Row],[BirthDate]],TODAY(),"Y")</f>
        <v>53</v>
      </c>
      <c r="H374" s="18" t="str">
        <f ca="1">VLOOKUP(Table1[[#This Row],[Age]],AgeGroup,2,TRUE)</f>
        <v>46-55</v>
      </c>
      <c r="I374" s="18" t="s">
        <v>313</v>
      </c>
      <c r="J374" s="18" t="s">
        <v>810</v>
      </c>
      <c r="K374" s="18" t="s">
        <v>36</v>
      </c>
      <c r="L374" s="18" t="s">
        <v>36</v>
      </c>
      <c r="M374" s="18" t="s">
        <v>811</v>
      </c>
      <c r="N374" s="20">
        <v>43739</v>
      </c>
      <c r="O374" s="19">
        <f ca="1">DATEDIF(Table1[[#This Row],[DateHired]],TODAY(),"M")/12</f>
        <v>5.416666666666667</v>
      </c>
      <c r="P374" s="18" t="s">
        <v>385</v>
      </c>
      <c r="Q374" s="18" t="s">
        <v>358</v>
      </c>
      <c r="R374" s="18" t="s">
        <v>315</v>
      </c>
      <c r="S374" s="18" t="s">
        <v>674</v>
      </c>
    </row>
    <row r="375" spans="1:19" ht="15" customHeight="1">
      <c r="A375" s="18">
        <v>100585</v>
      </c>
      <c r="B375" s="18" t="s">
        <v>1002</v>
      </c>
      <c r="C375" s="18" t="s">
        <v>1003</v>
      </c>
      <c r="D375" s="18" t="str">
        <f>Table1[[#This Row],[FirstName]]&amp;" "&amp;Table1[[#This Row],[LastName]]</f>
        <v>Latoya Aguillera-Corridus</v>
      </c>
      <c r="E375" s="18" t="s">
        <v>33</v>
      </c>
      <c r="F375" s="20">
        <v>31757</v>
      </c>
      <c r="G375" s="18">
        <f ca="1">DATEDIF(Table1[[#This Row],[BirthDate]],TODAY(),"Y")</f>
        <v>38</v>
      </c>
      <c r="H375" s="18" t="str">
        <f ca="1">VLOOKUP(Table1[[#This Row],[Age]],AgeGroup,2,TRUE)</f>
        <v>36-45</v>
      </c>
      <c r="I375" s="18" t="s">
        <v>313</v>
      </c>
      <c r="J375" s="18" t="s">
        <v>1005</v>
      </c>
      <c r="K375" s="18" t="s">
        <v>36</v>
      </c>
      <c r="L375" s="18" t="s">
        <v>36</v>
      </c>
      <c r="M375" s="18" t="s">
        <v>944</v>
      </c>
      <c r="N375" s="20">
        <v>40547</v>
      </c>
      <c r="O375" s="19">
        <f ca="1">DATEDIF(Table1[[#This Row],[DateHired]],TODAY(),"M")/12</f>
        <v>14.166666666666666</v>
      </c>
      <c r="P375" s="18" t="s">
        <v>26</v>
      </c>
      <c r="Q375" s="18" t="s">
        <v>358</v>
      </c>
      <c r="R375" s="18" t="s">
        <v>315</v>
      </c>
      <c r="S375" s="18" t="s">
        <v>674</v>
      </c>
    </row>
    <row r="376" spans="1:19" ht="15" customHeight="1">
      <c r="A376" s="18">
        <v>100646</v>
      </c>
      <c r="B376" s="18" t="s">
        <v>367</v>
      </c>
      <c r="C376" s="18" t="s">
        <v>1137</v>
      </c>
      <c r="D376" s="18" t="str">
        <f>Table1[[#This Row],[FirstName]]&amp;" "&amp;Table1[[#This Row],[LastName]]</f>
        <v>David Sargeant</v>
      </c>
      <c r="E376" s="18" t="s">
        <v>22</v>
      </c>
      <c r="F376" s="20">
        <v>28300</v>
      </c>
      <c r="G376" s="18">
        <f ca="1">DATEDIF(Table1[[#This Row],[BirthDate]],TODAY(),"Y")</f>
        <v>47</v>
      </c>
      <c r="H376" s="18" t="str">
        <f ca="1">VLOOKUP(Table1[[#This Row],[Age]],AgeGroup,2,TRUE)</f>
        <v>46-55</v>
      </c>
      <c r="I376" s="18" t="s">
        <v>313</v>
      </c>
      <c r="J376" s="18" t="s">
        <v>1139</v>
      </c>
      <c r="K376" s="18" t="s">
        <v>36</v>
      </c>
      <c r="L376" s="18" t="s">
        <v>36</v>
      </c>
      <c r="M376" s="18" t="s">
        <v>871</v>
      </c>
      <c r="N376" s="20">
        <v>41064</v>
      </c>
      <c r="O376" s="19">
        <f ca="1">DATEDIF(Table1[[#This Row],[DateHired]],TODAY(),"M")/12</f>
        <v>12.75</v>
      </c>
      <c r="P376" s="18" t="s">
        <v>26</v>
      </c>
      <c r="Q376" s="18" t="s">
        <v>27</v>
      </c>
      <c r="R376" s="18" t="s">
        <v>315</v>
      </c>
      <c r="S376" s="18" t="s">
        <v>674</v>
      </c>
    </row>
    <row r="377" spans="1:19" ht="15" customHeight="1">
      <c r="A377" s="18">
        <v>110960</v>
      </c>
      <c r="B377" s="18" t="s">
        <v>798</v>
      </c>
      <c r="C377" s="18" t="s">
        <v>622</v>
      </c>
      <c r="D377" s="18" t="str">
        <f>Table1[[#This Row],[FirstName]]&amp;" "&amp;Table1[[#This Row],[LastName]]</f>
        <v>Drason Browne</v>
      </c>
      <c r="E377" s="18" t="s">
        <v>22</v>
      </c>
      <c r="F377" s="20">
        <v>30072</v>
      </c>
      <c r="G377" s="18">
        <f ca="1">DATEDIF(Table1[[#This Row],[BirthDate]],TODAY(),"Y")</f>
        <v>42</v>
      </c>
      <c r="H377" s="18" t="str">
        <f ca="1">VLOOKUP(Table1[[#This Row],[Age]],AgeGroup,2,TRUE)</f>
        <v>36-45</v>
      </c>
      <c r="I377" s="18" t="s">
        <v>313</v>
      </c>
      <c r="J377" s="18" t="s">
        <v>466</v>
      </c>
      <c r="K377" s="18" t="s">
        <v>36</v>
      </c>
      <c r="L377" s="18" t="s">
        <v>36</v>
      </c>
      <c r="M377" s="18" t="s">
        <v>800</v>
      </c>
      <c r="N377" s="20">
        <v>42064</v>
      </c>
      <c r="O377" s="19">
        <f ca="1">DATEDIF(Table1[[#This Row],[DateHired]],TODAY(),"M")/12</f>
        <v>10</v>
      </c>
      <c r="P377" s="18" t="s">
        <v>797</v>
      </c>
      <c r="Q377" s="18" t="s">
        <v>27</v>
      </c>
      <c r="R377" s="18" t="s">
        <v>315</v>
      </c>
      <c r="S377" s="18" t="s">
        <v>674</v>
      </c>
    </row>
    <row r="378" spans="1:19" ht="15" customHeight="1">
      <c r="A378" s="18">
        <v>100515</v>
      </c>
      <c r="B378" s="18" t="s">
        <v>994</v>
      </c>
      <c r="C378" s="18" t="s">
        <v>561</v>
      </c>
      <c r="D378" s="18" t="str">
        <f>Table1[[#This Row],[FirstName]]&amp;" "&amp;Table1[[#This Row],[LastName]]</f>
        <v>Brent Marshall</v>
      </c>
      <c r="E378" s="18" t="s">
        <v>22</v>
      </c>
      <c r="F378" s="20">
        <v>32119</v>
      </c>
      <c r="G378" s="18">
        <f ca="1">DATEDIF(Table1[[#This Row],[BirthDate]],TODAY(),"Y")</f>
        <v>37</v>
      </c>
      <c r="H378" s="18" t="str">
        <f ca="1">VLOOKUP(Table1[[#This Row],[Age]],AgeGroup,2,TRUE)</f>
        <v>36-45</v>
      </c>
      <c r="I378" s="18" t="s">
        <v>313</v>
      </c>
      <c r="J378" s="18" t="s">
        <v>466</v>
      </c>
      <c r="K378" s="18" t="s">
        <v>36</v>
      </c>
      <c r="L378" s="18" t="s">
        <v>36</v>
      </c>
      <c r="M378" s="18" t="s">
        <v>734</v>
      </c>
      <c r="N378" s="20">
        <v>40360</v>
      </c>
      <c r="O378" s="19">
        <f ca="1">DATEDIF(Table1[[#This Row],[DateHired]],TODAY(),"M")/12</f>
        <v>14.666666666666666</v>
      </c>
      <c r="P378" s="18" t="s">
        <v>26</v>
      </c>
      <c r="Q378" s="18" t="s">
        <v>27</v>
      </c>
      <c r="R378" s="18" t="s">
        <v>315</v>
      </c>
      <c r="S378" s="18" t="s">
        <v>674</v>
      </c>
    </row>
    <row r="379" spans="1:19" ht="15" customHeight="1">
      <c r="A379" s="18">
        <v>100145</v>
      </c>
      <c r="B379" s="18" t="s">
        <v>1018</v>
      </c>
      <c r="C379" s="18" t="s">
        <v>1019</v>
      </c>
      <c r="D379" s="18" t="str">
        <f>Table1[[#This Row],[FirstName]]&amp;" "&amp;Table1[[#This Row],[LastName]]</f>
        <v>Ebony Burton</v>
      </c>
      <c r="E379" s="18" t="s">
        <v>33</v>
      </c>
      <c r="F379" s="20">
        <v>31379</v>
      </c>
      <c r="G379" s="18">
        <f ca="1">DATEDIF(Table1[[#This Row],[BirthDate]],TODAY(),"Y")</f>
        <v>39</v>
      </c>
      <c r="H379" s="18" t="str">
        <f ca="1">VLOOKUP(Table1[[#This Row],[Age]],AgeGroup,2,TRUE)</f>
        <v>36-45</v>
      </c>
      <c r="I379" s="18" t="s">
        <v>313</v>
      </c>
      <c r="J379" s="18" t="s">
        <v>466</v>
      </c>
      <c r="K379" s="18" t="s">
        <v>36</v>
      </c>
      <c r="L379" s="18" t="s">
        <v>36</v>
      </c>
      <c r="M379" s="18" t="s">
        <v>84</v>
      </c>
      <c r="N379" s="20">
        <v>39405</v>
      </c>
      <c r="O379" s="19">
        <f ca="1">DATEDIF(Table1[[#This Row],[DateHired]],TODAY(),"M")/12</f>
        <v>17.25</v>
      </c>
      <c r="P379" s="18" t="s">
        <v>26</v>
      </c>
      <c r="Q379" s="18" t="s">
        <v>336</v>
      </c>
      <c r="R379" s="18" t="s">
        <v>315</v>
      </c>
      <c r="S379" s="18" t="s">
        <v>674</v>
      </c>
    </row>
    <row r="380" spans="1:19" ht="15" customHeight="1">
      <c r="A380" s="18">
        <v>100046</v>
      </c>
      <c r="B380" s="18" t="s">
        <v>1431</v>
      </c>
      <c r="C380" s="18" t="s">
        <v>1432</v>
      </c>
      <c r="D380" s="18" t="str">
        <f>Table1[[#This Row],[FirstName]]&amp;" "&amp;Table1[[#This Row],[LastName]]</f>
        <v>Stevenson Byng</v>
      </c>
      <c r="E380" s="18" t="s">
        <v>22</v>
      </c>
      <c r="F380" s="20">
        <v>21822</v>
      </c>
      <c r="G380" s="18">
        <f ca="1">DATEDIF(Table1[[#This Row],[BirthDate]],TODAY(),"Y")</f>
        <v>65</v>
      </c>
      <c r="H380" s="18" t="str">
        <f ca="1">VLOOKUP(Table1[[#This Row],[Age]],AgeGroup,2,TRUE)</f>
        <v>56-65</v>
      </c>
      <c r="I380" s="18" t="s">
        <v>313</v>
      </c>
      <c r="J380" s="18" t="s">
        <v>466</v>
      </c>
      <c r="K380" s="18" t="s">
        <v>36</v>
      </c>
      <c r="L380" s="18" t="s">
        <v>36</v>
      </c>
      <c r="M380" s="18" t="s">
        <v>830</v>
      </c>
      <c r="N380" s="20">
        <v>35674</v>
      </c>
      <c r="O380" s="19">
        <f ca="1">DATEDIF(Table1[[#This Row],[DateHired]],TODAY(),"M")/12</f>
        <v>27.5</v>
      </c>
      <c r="P380" s="18" t="s">
        <v>26</v>
      </c>
      <c r="Q380" s="18" t="s">
        <v>358</v>
      </c>
      <c r="R380" s="18" t="s">
        <v>315</v>
      </c>
      <c r="S380" s="18" t="s">
        <v>674</v>
      </c>
    </row>
    <row r="381" spans="1:19" ht="15" customHeight="1">
      <c r="A381" s="18">
        <v>100221</v>
      </c>
      <c r="B381" s="18" t="s">
        <v>1347</v>
      </c>
      <c r="C381" s="18" t="s">
        <v>1345</v>
      </c>
      <c r="D381" s="18" t="str">
        <f>Table1[[#This Row],[FirstName]]&amp;" "&amp;Table1[[#This Row],[LastName]]</f>
        <v>Lyncon Laltoo</v>
      </c>
      <c r="E381" s="18" t="s">
        <v>22</v>
      </c>
      <c r="F381" s="20">
        <v>23918</v>
      </c>
      <c r="G381" s="18">
        <f ca="1">DATEDIF(Table1[[#This Row],[BirthDate]],TODAY(),"Y")</f>
        <v>59</v>
      </c>
      <c r="H381" s="18" t="str">
        <f ca="1">VLOOKUP(Table1[[#This Row],[Age]],AgeGroup,2,TRUE)</f>
        <v>56-65</v>
      </c>
      <c r="I381" s="18" t="s">
        <v>313</v>
      </c>
      <c r="J381" s="18" t="s">
        <v>466</v>
      </c>
      <c r="K381" s="18" t="s">
        <v>36</v>
      </c>
      <c r="L381" s="18" t="s">
        <v>36</v>
      </c>
      <c r="M381" s="18" t="s">
        <v>776</v>
      </c>
      <c r="N381" s="20">
        <v>32387</v>
      </c>
      <c r="O381" s="19">
        <f ca="1">DATEDIF(Table1[[#This Row],[DateHired]],TODAY(),"M")/12</f>
        <v>36.5</v>
      </c>
      <c r="P381" s="18" t="s">
        <v>26</v>
      </c>
      <c r="Q381" s="18" t="s">
        <v>358</v>
      </c>
      <c r="R381" s="18" t="s">
        <v>315</v>
      </c>
      <c r="S381" s="18" t="s">
        <v>674</v>
      </c>
    </row>
    <row r="382" spans="1:19" ht="15" customHeight="1">
      <c r="A382" s="18">
        <v>100353</v>
      </c>
      <c r="B382" s="18" t="s">
        <v>270</v>
      </c>
      <c r="C382" s="18" t="s">
        <v>481</v>
      </c>
      <c r="D382" s="18" t="str">
        <f>Table1[[#This Row],[FirstName]]&amp;" "&amp;Table1[[#This Row],[LastName]]</f>
        <v>Rodney Rajkumar</v>
      </c>
      <c r="E382" s="18" t="s">
        <v>22</v>
      </c>
      <c r="F382" s="20">
        <v>27233</v>
      </c>
      <c r="G382" s="18">
        <f ca="1">DATEDIF(Table1[[#This Row],[BirthDate]],TODAY(),"Y")</f>
        <v>50</v>
      </c>
      <c r="H382" s="18" t="str">
        <f ca="1">VLOOKUP(Table1[[#This Row],[Age]],AgeGroup,2,TRUE)</f>
        <v>46-55</v>
      </c>
      <c r="I382" s="18" t="s">
        <v>313</v>
      </c>
      <c r="J382" s="18" t="s">
        <v>1176</v>
      </c>
      <c r="K382" s="18" t="s">
        <v>36</v>
      </c>
      <c r="L382" s="18" t="s">
        <v>36</v>
      </c>
      <c r="M382" s="18" t="s">
        <v>1571</v>
      </c>
      <c r="N382" s="20">
        <v>39630</v>
      </c>
      <c r="O382" s="19">
        <f ca="1">DATEDIF(Table1[[#This Row],[DateHired]],TODAY(),"M")/12</f>
        <v>16.666666666666668</v>
      </c>
      <c r="P382" s="18" t="s">
        <v>26</v>
      </c>
      <c r="Q382" s="18" t="s">
        <v>358</v>
      </c>
      <c r="R382" s="18" t="s">
        <v>377</v>
      </c>
      <c r="S382" s="18" t="s">
        <v>674</v>
      </c>
    </row>
    <row r="383" spans="1:19" ht="15" customHeight="1">
      <c r="A383" s="18">
        <v>100261</v>
      </c>
      <c r="B383" s="18" t="s">
        <v>1217</v>
      </c>
      <c r="C383" s="18" t="s">
        <v>1218</v>
      </c>
      <c r="D383" s="18" t="str">
        <f>Table1[[#This Row],[FirstName]]&amp;" "&amp;Table1[[#This Row],[LastName]]</f>
        <v>Marsha Ramsamoojh-Harris</v>
      </c>
      <c r="E383" s="18" t="s">
        <v>33</v>
      </c>
      <c r="F383" s="20">
        <v>26289</v>
      </c>
      <c r="G383" s="18">
        <f ca="1">DATEDIF(Table1[[#This Row],[BirthDate]],TODAY(),"Y")</f>
        <v>53</v>
      </c>
      <c r="H383" s="18" t="str">
        <f ca="1">VLOOKUP(Table1[[#This Row],[Age]],AgeGroup,2,TRUE)</f>
        <v>46-55</v>
      </c>
      <c r="I383" s="18" t="s">
        <v>313</v>
      </c>
      <c r="J383" s="18" t="s">
        <v>1220</v>
      </c>
      <c r="K383" s="18" t="s">
        <v>36</v>
      </c>
      <c r="L383" s="18" t="s">
        <v>36</v>
      </c>
      <c r="M383" s="18" t="s">
        <v>848</v>
      </c>
      <c r="N383" s="20">
        <v>35977</v>
      </c>
      <c r="O383" s="19">
        <f ca="1">DATEDIF(Table1[[#This Row],[DateHired]],TODAY(),"M")/12</f>
        <v>26.666666666666668</v>
      </c>
      <c r="P383" s="18" t="s">
        <v>26</v>
      </c>
      <c r="Q383" s="18" t="s">
        <v>358</v>
      </c>
      <c r="R383" s="18" t="s">
        <v>315</v>
      </c>
      <c r="S383" s="18" t="s">
        <v>674</v>
      </c>
    </row>
    <row r="384" spans="1:19" ht="15" customHeight="1">
      <c r="A384" s="18">
        <v>100684</v>
      </c>
      <c r="B384" s="18" t="s">
        <v>1287</v>
      </c>
      <c r="C384" s="18" t="s">
        <v>1288</v>
      </c>
      <c r="D384" s="18" t="str">
        <f>Table1[[#This Row],[FirstName]]&amp;" "&amp;Table1[[#This Row],[LastName]]</f>
        <v>Derek Philip</v>
      </c>
      <c r="E384" s="18" t="s">
        <v>22</v>
      </c>
      <c r="F384" s="20">
        <v>24433</v>
      </c>
      <c r="G384" s="18">
        <f ca="1">DATEDIF(Table1[[#This Row],[BirthDate]],TODAY(),"Y")</f>
        <v>58</v>
      </c>
      <c r="H384" s="18" t="str">
        <f ca="1">VLOOKUP(Table1[[#This Row],[Age]],AgeGroup,2,TRUE)</f>
        <v>56-65</v>
      </c>
      <c r="I384" s="18" t="s">
        <v>313</v>
      </c>
      <c r="J384" s="18" t="s">
        <v>1290</v>
      </c>
      <c r="K384" s="18" t="s">
        <v>36</v>
      </c>
      <c r="L384" s="18" t="s">
        <v>36</v>
      </c>
      <c r="M384" s="18" t="s">
        <v>729</v>
      </c>
      <c r="N384" s="20">
        <v>41379</v>
      </c>
      <c r="O384" s="19">
        <f ca="1">DATEDIF(Table1[[#This Row],[DateHired]],TODAY(),"M")/12</f>
        <v>11.833333333333334</v>
      </c>
      <c r="P384" s="18" t="s">
        <v>26</v>
      </c>
      <c r="Q384" s="18" t="s">
        <v>358</v>
      </c>
      <c r="R384" s="18" t="s">
        <v>315</v>
      </c>
      <c r="S384" s="18" t="s">
        <v>674</v>
      </c>
    </row>
    <row r="385" spans="1:19" ht="15" customHeight="1">
      <c r="A385" s="18">
        <v>100418</v>
      </c>
      <c r="B385" s="18" t="s">
        <v>705</v>
      </c>
      <c r="C385" s="18" t="s">
        <v>706</v>
      </c>
      <c r="D385" s="18" t="str">
        <f>Table1[[#This Row],[FirstName]]&amp;" "&amp;Table1[[#This Row],[LastName]]</f>
        <v>Steven Larocque</v>
      </c>
      <c r="E385" s="18" t="s">
        <v>22</v>
      </c>
      <c r="F385" s="20">
        <v>30257</v>
      </c>
      <c r="G385" s="18">
        <f ca="1">DATEDIF(Table1[[#This Row],[BirthDate]],TODAY(),"Y")</f>
        <v>42</v>
      </c>
      <c r="H385" s="18" t="str">
        <f ca="1">VLOOKUP(Table1[[#This Row],[Age]],AgeGroup,2,TRUE)</f>
        <v>36-45</v>
      </c>
      <c r="I385" s="18" t="s">
        <v>313</v>
      </c>
      <c r="J385" s="18" t="s">
        <v>708</v>
      </c>
      <c r="K385" s="18" t="s">
        <v>36</v>
      </c>
      <c r="L385" s="18" t="s">
        <v>36</v>
      </c>
      <c r="M385" s="18" t="s">
        <v>709</v>
      </c>
      <c r="N385" s="20">
        <v>39753</v>
      </c>
      <c r="O385" s="19">
        <f ca="1">DATEDIF(Table1[[#This Row],[DateHired]],TODAY(),"M")/12</f>
        <v>16.333333333333332</v>
      </c>
      <c r="P385" s="18" t="s">
        <v>700</v>
      </c>
      <c r="Q385" s="18" t="s">
        <v>358</v>
      </c>
      <c r="R385" s="18" t="s">
        <v>315</v>
      </c>
      <c r="S385" s="18" t="s">
        <v>674</v>
      </c>
    </row>
    <row r="386" spans="1:19" ht="15" customHeight="1">
      <c r="A386" s="18">
        <v>100560</v>
      </c>
      <c r="B386" s="18" t="s">
        <v>1308</v>
      </c>
      <c r="C386" s="18" t="s">
        <v>126</v>
      </c>
      <c r="D386" s="18" t="str">
        <f>Table1[[#This Row],[FirstName]]&amp;" "&amp;Table1[[#This Row],[LastName]]</f>
        <v>Gersha Pierre</v>
      </c>
      <c r="E386" s="18" t="s">
        <v>33</v>
      </c>
      <c r="F386" s="20">
        <v>24227</v>
      </c>
      <c r="G386" s="18">
        <f ca="1">DATEDIF(Table1[[#This Row],[BirthDate]],TODAY(),"Y")</f>
        <v>58</v>
      </c>
      <c r="H386" s="18" t="str">
        <f ca="1">VLOOKUP(Table1[[#This Row],[Age]],AgeGroup,2,TRUE)</f>
        <v>56-65</v>
      </c>
      <c r="I386" s="18" t="s">
        <v>313</v>
      </c>
      <c r="J386" s="18" t="s">
        <v>1310</v>
      </c>
      <c r="K386" s="18" t="s">
        <v>36</v>
      </c>
      <c r="L386" s="18" t="s">
        <v>36</v>
      </c>
      <c r="M386" s="18" t="s">
        <v>1012</v>
      </c>
      <c r="N386" s="20">
        <v>40413</v>
      </c>
      <c r="O386" s="19">
        <f ca="1">DATEDIF(Table1[[#This Row],[DateHired]],TODAY(),"M")/12</f>
        <v>14.5</v>
      </c>
      <c r="P386" s="18" t="s">
        <v>26</v>
      </c>
      <c r="Q386" s="18" t="s">
        <v>358</v>
      </c>
      <c r="R386" s="18" t="s">
        <v>315</v>
      </c>
      <c r="S386" s="18" t="s">
        <v>674</v>
      </c>
    </row>
    <row r="387" spans="1:19" ht="15" customHeight="1">
      <c r="A387" s="18">
        <v>100384</v>
      </c>
      <c r="B387" s="18" t="s">
        <v>717</v>
      </c>
      <c r="C387" s="18" t="s">
        <v>718</v>
      </c>
      <c r="D387" s="18" t="str">
        <f>Table1[[#This Row],[FirstName]]&amp;" "&amp;Table1[[#This Row],[LastName]]</f>
        <v>Beverley Ellis</v>
      </c>
      <c r="E387" s="18" t="s">
        <v>33</v>
      </c>
      <c r="F387" s="20">
        <v>26376</v>
      </c>
      <c r="G387" s="18">
        <f ca="1">DATEDIF(Table1[[#This Row],[BirthDate]],TODAY(),"Y")</f>
        <v>52</v>
      </c>
      <c r="H387" s="18" t="str">
        <f ca="1">VLOOKUP(Table1[[#This Row],[Age]],AgeGroup,2,TRUE)</f>
        <v>46-55</v>
      </c>
      <c r="I387" s="18" t="s">
        <v>313</v>
      </c>
      <c r="J387" s="18" t="s">
        <v>720</v>
      </c>
      <c r="K387" s="18" t="s">
        <v>36</v>
      </c>
      <c r="L387" s="18" t="s">
        <v>36</v>
      </c>
      <c r="M387" s="18" t="s">
        <v>721</v>
      </c>
      <c r="N387" s="20">
        <v>39692</v>
      </c>
      <c r="O387" s="19">
        <f ca="1">DATEDIF(Table1[[#This Row],[DateHired]],TODAY(),"M")/12</f>
        <v>16.5</v>
      </c>
      <c r="P387" s="18" t="s">
        <v>348</v>
      </c>
      <c r="Q387" s="18" t="s">
        <v>358</v>
      </c>
      <c r="R387" s="18" t="s">
        <v>315</v>
      </c>
      <c r="S387" s="18" t="s">
        <v>674</v>
      </c>
    </row>
    <row r="388" spans="1:19" ht="15" customHeight="1">
      <c r="A388" s="18">
        <v>100188</v>
      </c>
      <c r="B388" s="18" t="s">
        <v>1213</v>
      </c>
      <c r="C388" s="18" t="s">
        <v>1214</v>
      </c>
      <c r="D388" s="18" t="str">
        <f>Table1[[#This Row],[FirstName]]&amp;" "&amp;Table1[[#This Row],[LastName]]</f>
        <v>Tricia Campbell</v>
      </c>
      <c r="E388" s="18" t="s">
        <v>33</v>
      </c>
      <c r="F388" s="20">
        <v>26596</v>
      </c>
      <c r="G388" s="18">
        <f ca="1">DATEDIF(Table1[[#This Row],[BirthDate]],TODAY(),"Y")</f>
        <v>52</v>
      </c>
      <c r="H388" s="18" t="str">
        <f ca="1">VLOOKUP(Table1[[#This Row],[Age]],AgeGroup,2,TRUE)</f>
        <v>46-55</v>
      </c>
      <c r="I388" s="18" t="s">
        <v>313</v>
      </c>
      <c r="J388" s="18" t="s">
        <v>1216</v>
      </c>
      <c r="K388" s="18" t="s">
        <v>36</v>
      </c>
      <c r="L388" s="18" t="s">
        <v>36</v>
      </c>
      <c r="M388" s="18" t="s">
        <v>1043</v>
      </c>
      <c r="N388" s="20">
        <v>36342</v>
      </c>
      <c r="O388" s="19">
        <f ca="1">DATEDIF(Table1[[#This Row],[DateHired]],TODAY(),"M")/12</f>
        <v>25.666666666666668</v>
      </c>
      <c r="P388" s="18" t="s">
        <v>26</v>
      </c>
      <c r="Q388" s="18" t="s">
        <v>27</v>
      </c>
      <c r="R388" s="18" t="s">
        <v>315</v>
      </c>
      <c r="S388" s="18" t="s">
        <v>674</v>
      </c>
    </row>
    <row r="389" spans="1:19" ht="15" customHeight="1">
      <c r="A389" s="18">
        <v>100268</v>
      </c>
      <c r="B389" s="18" t="s">
        <v>483</v>
      </c>
      <c r="C389" s="18" t="s">
        <v>1221</v>
      </c>
      <c r="D389" s="18" t="str">
        <f>Table1[[#This Row],[FirstName]]&amp;" "&amp;Table1[[#This Row],[LastName]]</f>
        <v>Nicole Ottley</v>
      </c>
      <c r="E389" s="18" t="s">
        <v>33</v>
      </c>
      <c r="F389" s="20">
        <v>26434</v>
      </c>
      <c r="G389" s="18">
        <f ca="1">DATEDIF(Table1[[#This Row],[BirthDate]],TODAY(),"Y")</f>
        <v>52</v>
      </c>
      <c r="H389" s="18" t="str">
        <f ca="1">VLOOKUP(Table1[[#This Row],[Age]],AgeGroup,2,TRUE)</f>
        <v>46-55</v>
      </c>
      <c r="I389" s="18" t="s">
        <v>313</v>
      </c>
      <c r="J389" s="18" t="s">
        <v>1223</v>
      </c>
      <c r="K389" s="18" t="s">
        <v>36</v>
      </c>
      <c r="L389" s="18" t="s">
        <v>36</v>
      </c>
      <c r="M389" s="18" t="s">
        <v>1224</v>
      </c>
      <c r="N389" s="20">
        <v>35674</v>
      </c>
      <c r="O389" s="19">
        <f ca="1">DATEDIF(Table1[[#This Row],[DateHired]],TODAY(),"M")/12</f>
        <v>27.5</v>
      </c>
      <c r="P389" s="18" t="s">
        <v>26</v>
      </c>
      <c r="Q389" s="18" t="s">
        <v>358</v>
      </c>
      <c r="R389" s="18" t="s">
        <v>315</v>
      </c>
      <c r="S389" s="18" t="s">
        <v>674</v>
      </c>
    </row>
    <row r="390" spans="1:19" ht="15" customHeight="1">
      <c r="A390" s="18">
        <v>100590</v>
      </c>
      <c r="B390" s="18" t="s">
        <v>785</v>
      </c>
      <c r="C390" s="18" t="s">
        <v>786</v>
      </c>
      <c r="D390" s="18" t="str">
        <f>Table1[[#This Row],[FirstName]]&amp;" "&amp;Table1[[#This Row],[LastName]]</f>
        <v>Nordian Swaby-Robinson</v>
      </c>
      <c r="E390" s="18" t="s">
        <v>33</v>
      </c>
      <c r="F390" s="20">
        <v>29991</v>
      </c>
      <c r="G390" s="18">
        <f ca="1">DATEDIF(Table1[[#This Row],[BirthDate]],TODAY(),"Y")</f>
        <v>43</v>
      </c>
      <c r="H390" s="18" t="str">
        <f ca="1">VLOOKUP(Table1[[#This Row],[Age]],AgeGroup,2,TRUE)</f>
        <v>36-45</v>
      </c>
      <c r="I390" s="18" t="s">
        <v>313</v>
      </c>
      <c r="J390" s="18" t="s">
        <v>788</v>
      </c>
      <c r="K390" s="18" t="s">
        <v>36</v>
      </c>
      <c r="L390" s="18" t="s">
        <v>36</v>
      </c>
      <c r="M390" s="18" t="s">
        <v>725</v>
      </c>
      <c r="N390" s="20">
        <v>40546</v>
      </c>
      <c r="O390" s="19">
        <f ca="1">DATEDIF(Table1[[#This Row],[DateHired]],TODAY(),"M")/12</f>
        <v>14.166666666666666</v>
      </c>
      <c r="P390" s="18" t="s">
        <v>789</v>
      </c>
      <c r="Q390" s="18" t="s">
        <v>336</v>
      </c>
      <c r="R390" s="18" t="s">
        <v>315</v>
      </c>
      <c r="S390" s="18" t="s">
        <v>674</v>
      </c>
    </row>
    <row r="391" spans="1:19" ht="15" customHeight="1">
      <c r="A391" s="18">
        <v>100138</v>
      </c>
      <c r="B391" s="18" t="s">
        <v>1208</v>
      </c>
      <c r="C391" s="18" t="s">
        <v>1209</v>
      </c>
      <c r="D391" s="18" t="str">
        <f>Table1[[#This Row],[FirstName]]&amp;" "&amp;Table1[[#This Row],[LastName]]</f>
        <v>Hayden Mc Kenna</v>
      </c>
      <c r="E391" s="18" t="s">
        <v>22</v>
      </c>
      <c r="F391" s="20">
        <v>26567</v>
      </c>
      <c r="G391" s="18">
        <f ca="1">DATEDIF(Table1[[#This Row],[BirthDate]],TODAY(),"Y")</f>
        <v>52</v>
      </c>
      <c r="H391" s="18" t="str">
        <f ca="1">VLOOKUP(Table1[[#This Row],[Age]],AgeGroup,2,TRUE)</f>
        <v>46-55</v>
      </c>
      <c r="I391" s="18" t="s">
        <v>313</v>
      </c>
      <c r="J391" s="18" t="s">
        <v>1211</v>
      </c>
      <c r="K391" s="18" t="s">
        <v>36</v>
      </c>
      <c r="L391" s="18" t="s">
        <v>36</v>
      </c>
      <c r="M391" s="18" t="s">
        <v>1212</v>
      </c>
      <c r="N391" s="20">
        <v>38596</v>
      </c>
      <c r="O391" s="19">
        <f ca="1">DATEDIF(Table1[[#This Row],[DateHired]],TODAY(),"M")/12</f>
        <v>19.5</v>
      </c>
      <c r="P391" s="18" t="s">
        <v>26</v>
      </c>
      <c r="Q391" s="18" t="s">
        <v>358</v>
      </c>
      <c r="R391" s="18" t="s">
        <v>315</v>
      </c>
      <c r="S391" s="18" t="s">
        <v>674</v>
      </c>
    </row>
    <row r="392" spans="1:19" ht="15" customHeight="1">
      <c r="A392" s="18">
        <v>100248</v>
      </c>
      <c r="B392" s="18" t="s">
        <v>1228</v>
      </c>
      <c r="C392" s="18" t="s">
        <v>1229</v>
      </c>
      <c r="D392" s="18" t="str">
        <f>Table1[[#This Row],[FirstName]]&amp;" "&amp;Table1[[#This Row],[LastName]]</f>
        <v>Peggy Guerrero</v>
      </c>
      <c r="E392" s="18" t="s">
        <v>33</v>
      </c>
      <c r="F392" s="20">
        <v>26015</v>
      </c>
      <c r="G392" s="18">
        <f ca="1">DATEDIF(Table1[[#This Row],[BirthDate]],TODAY(),"Y")</f>
        <v>53</v>
      </c>
      <c r="H392" s="18" t="str">
        <f ca="1">VLOOKUP(Table1[[#This Row],[Age]],AgeGroup,2,TRUE)</f>
        <v>46-55</v>
      </c>
      <c r="I392" s="18" t="s">
        <v>313</v>
      </c>
      <c r="J392" s="18" t="s">
        <v>1622</v>
      </c>
      <c r="K392" s="18" t="s">
        <v>36</v>
      </c>
      <c r="L392" s="18" t="s">
        <v>36</v>
      </c>
      <c r="M392" s="18" t="s">
        <v>725</v>
      </c>
      <c r="N392" s="20">
        <v>37622</v>
      </c>
      <c r="O392" s="19">
        <f ca="1">DATEDIF(Table1[[#This Row],[DateHired]],TODAY(),"M")/12</f>
        <v>22.166666666666668</v>
      </c>
      <c r="P392" s="18" t="s">
        <v>26</v>
      </c>
      <c r="Q392" s="18" t="s">
        <v>27</v>
      </c>
      <c r="R392" s="18" t="s">
        <v>315</v>
      </c>
      <c r="S392" s="18" t="s">
        <v>674</v>
      </c>
    </row>
    <row r="393" spans="1:19" ht="15" customHeight="1">
      <c r="A393" s="18">
        <v>100120</v>
      </c>
      <c r="B393" s="18" t="s">
        <v>1366</v>
      </c>
      <c r="C393" s="18" t="s">
        <v>1326</v>
      </c>
      <c r="D393" s="18" t="str">
        <f>Table1[[#This Row],[FirstName]]&amp;" "&amp;Table1[[#This Row],[LastName]]</f>
        <v>Lois Baynes</v>
      </c>
      <c r="E393" s="18" t="s">
        <v>33</v>
      </c>
      <c r="F393" s="20">
        <v>23426</v>
      </c>
      <c r="G393" s="18">
        <f ca="1">DATEDIF(Table1[[#This Row],[BirthDate]],TODAY(),"Y")</f>
        <v>61</v>
      </c>
      <c r="H393" s="18" t="str">
        <f ca="1">VLOOKUP(Table1[[#This Row],[Age]],AgeGroup,2,TRUE)</f>
        <v>56-65</v>
      </c>
      <c r="I393" s="18" t="s">
        <v>313</v>
      </c>
      <c r="J393" s="18" t="s">
        <v>1368</v>
      </c>
      <c r="K393" s="18" t="s">
        <v>36</v>
      </c>
      <c r="L393" s="18" t="s">
        <v>36</v>
      </c>
      <c r="M393" s="18" t="s">
        <v>1224</v>
      </c>
      <c r="N393" s="20">
        <v>35612</v>
      </c>
      <c r="O393" s="19">
        <f ca="1">DATEDIF(Table1[[#This Row],[DateHired]],TODAY(),"M")/12</f>
        <v>27.666666666666668</v>
      </c>
      <c r="P393" s="18" t="s">
        <v>26</v>
      </c>
      <c r="Q393" s="18" t="s">
        <v>358</v>
      </c>
      <c r="R393" s="18" t="s">
        <v>315</v>
      </c>
      <c r="S393" s="18" t="s">
        <v>674</v>
      </c>
    </row>
    <row r="394" spans="1:19" ht="15" customHeight="1">
      <c r="A394" s="18">
        <v>100294</v>
      </c>
      <c r="B394" s="18" t="s">
        <v>442</v>
      </c>
      <c r="C394" s="18" t="s">
        <v>554</v>
      </c>
      <c r="D394" s="18" t="str">
        <f>Table1[[#This Row],[FirstName]]&amp;" "&amp;Table1[[#This Row],[LastName]]</f>
        <v>Rachel Sealy</v>
      </c>
      <c r="E394" s="18" t="s">
        <v>33</v>
      </c>
      <c r="F394" s="20">
        <v>25972</v>
      </c>
      <c r="G394" s="18">
        <f ca="1">DATEDIF(Table1[[#This Row],[BirthDate]],TODAY(),"Y")</f>
        <v>54</v>
      </c>
      <c r="H394" s="18" t="str">
        <f ca="1">VLOOKUP(Table1[[#This Row],[Age]],AgeGroup,2,TRUE)</f>
        <v>46-55</v>
      </c>
      <c r="I394" s="18" t="s">
        <v>313</v>
      </c>
      <c r="J394" s="18" t="s">
        <v>1234</v>
      </c>
      <c r="K394" s="18" t="s">
        <v>36</v>
      </c>
      <c r="L394" s="18" t="s">
        <v>36</v>
      </c>
      <c r="M394" s="18" t="s">
        <v>843</v>
      </c>
      <c r="N394" s="20">
        <v>34213</v>
      </c>
      <c r="O394" s="19">
        <f ca="1">DATEDIF(Table1[[#This Row],[DateHired]],TODAY(),"M")/12</f>
        <v>31.5</v>
      </c>
      <c r="P394" s="18" t="s">
        <v>26</v>
      </c>
      <c r="Q394" s="18" t="s">
        <v>358</v>
      </c>
      <c r="R394" s="18" t="s">
        <v>315</v>
      </c>
      <c r="S394" s="18" t="s">
        <v>674</v>
      </c>
    </row>
    <row r="395" spans="1:19" ht="15" customHeight="1">
      <c r="A395" s="18">
        <v>131350</v>
      </c>
      <c r="B395" s="18" t="s">
        <v>394</v>
      </c>
      <c r="C395" s="18" t="s">
        <v>395</v>
      </c>
      <c r="D395" s="18" t="str">
        <f>Table1[[#This Row],[FirstName]]&amp;" "&amp;Table1[[#This Row],[LastName]]</f>
        <v>Avril Henry-John</v>
      </c>
      <c r="E395" s="18" t="s">
        <v>33</v>
      </c>
      <c r="F395" s="20">
        <v>29686</v>
      </c>
      <c r="G395" s="18">
        <f ca="1">DATEDIF(Table1[[#This Row],[BirthDate]],TODAY(),"Y")</f>
        <v>43</v>
      </c>
      <c r="H395" s="18" t="str">
        <f ca="1">VLOOKUP(Table1[[#This Row],[Age]],AgeGroup,2,TRUE)</f>
        <v>36-45</v>
      </c>
      <c r="I395" s="18" t="s">
        <v>313</v>
      </c>
      <c r="J395" s="18" t="s">
        <v>397</v>
      </c>
      <c r="K395" s="18" t="s">
        <v>36</v>
      </c>
      <c r="L395" s="18" t="s">
        <v>36</v>
      </c>
      <c r="M395" s="18" t="s">
        <v>46</v>
      </c>
      <c r="N395" s="20">
        <v>44958</v>
      </c>
      <c r="O395" s="19">
        <f ca="1">DATEDIF(Table1[[#This Row],[DateHired]],TODAY(),"M")/12</f>
        <v>2.0833333333333335</v>
      </c>
      <c r="P395" s="18" t="s">
        <v>26</v>
      </c>
      <c r="Q395" s="18" t="s">
        <v>358</v>
      </c>
      <c r="R395" s="18" t="s">
        <v>315</v>
      </c>
      <c r="S395" s="18" t="s">
        <v>674</v>
      </c>
    </row>
    <row r="396" spans="1:19" ht="15" customHeight="1">
      <c r="A396" s="18">
        <v>121018</v>
      </c>
      <c r="B396" s="18" t="s">
        <v>1299</v>
      </c>
      <c r="C396" s="18" t="s">
        <v>1300</v>
      </c>
      <c r="D396" s="18" t="str">
        <f>Table1[[#This Row],[FirstName]]&amp;" "&amp;Table1[[#This Row],[LastName]]</f>
        <v>Raghunath Mahabir</v>
      </c>
      <c r="E396" s="18" t="s">
        <v>22</v>
      </c>
      <c r="F396" s="20">
        <v>24222</v>
      </c>
      <c r="G396" s="18">
        <f ca="1">DATEDIF(Table1[[#This Row],[BirthDate]],TODAY(),"Y")</f>
        <v>58</v>
      </c>
      <c r="H396" s="18" t="str">
        <f ca="1">VLOOKUP(Table1[[#This Row],[Age]],AgeGroup,2,TRUE)</f>
        <v>56-65</v>
      </c>
      <c r="I396" s="18" t="s">
        <v>313</v>
      </c>
      <c r="J396" s="18" t="s">
        <v>592</v>
      </c>
      <c r="K396" s="18" t="s">
        <v>36</v>
      </c>
      <c r="L396" s="18" t="s">
        <v>36</v>
      </c>
      <c r="M396" s="18" t="s">
        <v>593</v>
      </c>
      <c r="N396" s="20">
        <v>42583</v>
      </c>
      <c r="O396" s="19">
        <f ca="1">DATEDIF(Table1[[#This Row],[DateHired]],TODAY(),"M")/12</f>
        <v>8.5833333333333339</v>
      </c>
      <c r="P396" s="18" t="s">
        <v>26</v>
      </c>
      <c r="Q396" s="18" t="s">
        <v>27</v>
      </c>
      <c r="R396" s="18" t="s">
        <v>377</v>
      </c>
      <c r="S396" s="18" t="s">
        <v>674</v>
      </c>
    </row>
    <row r="397" spans="1:19" ht="15" customHeight="1">
      <c r="A397" s="18">
        <v>100088</v>
      </c>
      <c r="B397" s="18" t="s">
        <v>1397</v>
      </c>
      <c r="C397" s="18" t="s">
        <v>31</v>
      </c>
      <c r="D397" s="18" t="str">
        <f>Table1[[#This Row],[FirstName]]&amp;" "&amp;Table1[[#This Row],[LastName]]</f>
        <v>Gregory Thomas</v>
      </c>
      <c r="E397" s="18" t="s">
        <v>22</v>
      </c>
      <c r="F397" s="20">
        <v>22791</v>
      </c>
      <c r="G397" s="18">
        <f ca="1">DATEDIF(Table1[[#This Row],[BirthDate]],TODAY(),"Y")</f>
        <v>62</v>
      </c>
      <c r="H397" s="18" t="str">
        <f ca="1">VLOOKUP(Table1[[#This Row],[Age]],AgeGroup,2,TRUE)</f>
        <v>56-65</v>
      </c>
      <c r="I397" s="18" t="s">
        <v>313</v>
      </c>
      <c r="J397" s="18" t="s">
        <v>1188</v>
      </c>
      <c r="K397" s="18" t="s">
        <v>761</v>
      </c>
      <c r="L397" s="18" t="s">
        <v>762</v>
      </c>
      <c r="M397" s="18" t="s">
        <v>776</v>
      </c>
      <c r="N397" s="20">
        <v>36342</v>
      </c>
      <c r="O397" s="19">
        <f ca="1">DATEDIF(Table1[[#This Row],[DateHired]],TODAY(),"M")/12</f>
        <v>25.666666666666668</v>
      </c>
      <c r="P397" s="18" t="s">
        <v>26</v>
      </c>
      <c r="Q397" s="18" t="s">
        <v>27</v>
      </c>
      <c r="R397" s="18" t="s">
        <v>315</v>
      </c>
      <c r="S397" s="18" t="s">
        <v>674</v>
      </c>
    </row>
    <row r="398" spans="1:19" ht="15" customHeight="1">
      <c r="A398" s="18">
        <v>121007</v>
      </c>
      <c r="B398" s="18" t="s">
        <v>1036</v>
      </c>
      <c r="C398" s="18" t="s">
        <v>1037</v>
      </c>
      <c r="D398" s="18" t="str">
        <f>Table1[[#This Row],[FirstName]]&amp;" "&amp;Table1[[#This Row],[LastName]]</f>
        <v>Josanne Andrews-Lake</v>
      </c>
      <c r="E398" s="18" t="s">
        <v>33</v>
      </c>
      <c r="F398" s="20">
        <v>30920</v>
      </c>
      <c r="G398" s="18">
        <f ca="1">DATEDIF(Table1[[#This Row],[BirthDate]],TODAY(),"Y")</f>
        <v>40</v>
      </c>
      <c r="H398" s="18" t="str">
        <f ca="1">VLOOKUP(Table1[[#This Row],[Age]],AgeGroup,2,TRUE)</f>
        <v>36-45</v>
      </c>
      <c r="I398" s="18" t="s">
        <v>313</v>
      </c>
      <c r="J398" s="18" t="s">
        <v>929</v>
      </c>
      <c r="K398" s="18" t="s">
        <v>761</v>
      </c>
      <c r="L398" s="18" t="s">
        <v>762</v>
      </c>
      <c r="M398" s="18" t="s">
        <v>763</v>
      </c>
      <c r="N398" s="20">
        <v>42443</v>
      </c>
      <c r="O398" s="19">
        <f ca="1">DATEDIF(Table1[[#This Row],[DateHired]],TODAY(),"M")/12</f>
        <v>8.9166666666666661</v>
      </c>
      <c r="P398" s="18" t="s">
        <v>26</v>
      </c>
      <c r="Q398" s="18" t="s">
        <v>358</v>
      </c>
      <c r="R398" s="18" t="s">
        <v>377</v>
      </c>
      <c r="S398" s="18" t="s">
        <v>674</v>
      </c>
    </row>
    <row r="399" spans="1:19" ht="15" customHeight="1">
      <c r="A399" s="18">
        <v>111003</v>
      </c>
      <c r="B399" s="18" t="s">
        <v>1372</v>
      </c>
      <c r="C399" s="18" t="s">
        <v>1373</v>
      </c>
      <c r="D399" s="18" t="str">
        <f>Table1[[#This Row],[FirstName]]&amp;" "&amp;Table1[[#This Row],[LastName]]</f>
        <v>Rewtee Mahabir-Hernandez</v>
      </c>
      <c r="E399" s="18" t="s">
        <v>33</v>
      </c>
      <c r="F399" s="20">
        <v>22964</v>
      </c>
      <c r="G399" s="18">
        <f ca="1">DATEDIF(Table1[[#This Row],[BirthDate]],TODAY(),"Y")</f>
        <v>62</v>
      </c>
      <c r="H399" s="18" t="str">
        <f ca="1">VLOOKUP(Table1[[#This Row],[Age]],AgeGroup,2,TRUE)</f>
        <v>56-65</v>
      </c>
      <c r="I399" s="18" t="s">
        <v>313</v>
      </c>
      <c r="J399" s="18" t="s">
        <v>929</v>
      </c>
      <c r="K399" s="18" t="s">
        <v>761</v>
      </c>
      <c r="L399" s="18" t="s">
        <v>762</v>
      </c>
      <c r="M399" s="18" t="s">
        <v>763</v>
      </c>
      <c r="N399" s="20">
        <v>42431</v>
      </c>
      <c r="O399" s="19">
        <f ca="1">DATEDIF(Table1[[#This Row],[DateHired]],TODAY(),"M")/12</f>
        <v>9</v>
      </c>
      <c r="P399" s="18" t="s">
        <v>26</v>
      </c>
      <c r="Q399" s="18" t="s">
        <v>358</v>
      </c>
      <c r="R399" s="18" t="s">
        <v>539</v>
      </c>
      <c r="S399" s="18" t="s">
        <v>674</v>
      </c>
    </row>
    <row r="400" spans="1:19" ht="15" customHeight="1">
      <c r="A400" s="18">
        <v>111000</v>
      </c>
      <c r="B400" s="18" t="s">
        <v>1169</v>
      </c>
      <c r="C400" s="18" t="s">
        <v>1170</v>
      </c>
      <c r="D400" s="18" t="str">
        <f>Table1[[#This Row],[FirstName]]&amp;" "&amp;Table1[[#This Row],[LastName]]</f>
        <v>Dimple Sebastien</v>
      </c>
      <c r="E400" s="18" t="s">
        <v>33</v>
      </c>
      <c r="F400" s="20">
        <v>27099</v>
      </c>
      <c r="G400" s="18">
        <f ca="1">DATEDIF(Table1[[#This Row],[BirthDate]],TODAY(),"Y")</f>
        <v>50</v>
      </c>
      <c r="H400" s="18" t="str">
        <f ca="1">VLOOKUP(Table1[[#This Row],[Age]],AgeGroup,2,TRUE)</f>
        <v>46-55</v>
      </c>
      <c r="I400" s="18" t="s">
        <v>313</v>
      </c>
      <c r="J400" s="18" t="s">
        <v>929</v>
      </c>
      <c r="K400" s="18" t="s">
        <v>761</v>
      </c>
      <c r="L400" s="18" t="s">
        <v>762</v>
      </c>
      <c r="M400" s="18" t="s">
        <v>763</v>
      </c>
      <c r="N400" s="20">
        <v>42431</v>
      </c>
      <c r="O400" s="19">
        <f ca="1">DATEDIF(Table1[[#This Row],[DateHired]],TODAY(),"M")/12</f>
        <v>9</v>
      </c>
      <c r="P400" s="18" t="s">
        <v>26</v>
      </c>
      <c r="Q400" s="18" t="s">
        <v>27</v>
      </c>
      <c r="R400" s="18" t="s">
        <v>1172</v>
      </c>
      <c r="S400" s="18" t="s">
        <v>674</v>
      </c>
    </row>
    <row r="401" spans="1:19" ht="15" customHeight="1">
      <c r="A401" s="18">
        <v>110993</v>
      </c>
      <c r="B401" s="18" t="s">
        <v>1135</v>
      </c>
      <c r="C401" s="18" t="s">
        <v>44</v>
      </c>
      <c r="D401" s="18" t="str">
        <f>Table1[[#This Row],[FirstName]]&amp;" "&amp;Table1[[#This Row],[LastName]]</f>
        <v>Rumeinia Joseph</v>
      </c>
      <c r="E401" s="18" t="s">
        <v>33</v>
      </c>
      <c r="F401" s="20">
        <v>28355</v>
      </c>
      <c r="G401" s="18">
        <f ca="1">DATEDIF(Table1[[#This Row],[BirthDate]],TODAY(),"Y")</f>
        <v>47</v>
      </c>
      <c r="H401" s="18" t="str">
        <f ca="1">VLOOKUP(Table1[[#This Row],[Age]],AgeGroup,2,TRUE)</f>
        <v>46-55</v>
      </c>
      <c r="I401" s="18" t="s">
        <v>313</v>
      </c>
      <c r="J401" s="18" t="s">
        <v>929</v>
      </c>
      <c r="K401" s="18" t="s">
        <v>761</v>
      </c>
      <c r="L401" s="18" t="s">
        <v>762</v>
      </c>
      <c r="M401" s="18" t="s">
        <v>763</v>
      </c>
      <c r="N401" s="20">
        <v>42431</v>
      </c>
      <c r="O401" s="19">
        <f ca="1">DATEDIF(Table1[[#This Row],[DateHired]],TODAY(),"M")/12</f>
        <v>9</v>
      </c>
      <c r="P401" s="18" t="s">
        <v>26</v>
      </c>
      <c r="Q401" s="18" t="s">
        <v>358</v>
      </c>
      <c r="R401" s="18" t="s">
        <v>539</v>
      </c>
      <c r="S401" s="18" t="s">
        <v>674</v>
      </c>
    </row>
    <row r="402" spans="1:19" ht="15" customHeight="1">
      <c r="A402" s="18">
        <v>110988</v>
      </c>
      <c r="B402" s="18" t="s">
        <v>1132</v>
      </c>
      <c r="C402" s="18" t="s">
        <v>1133</v>
      </c>
      <c r="D402" s="18" t="str">
        <f>Table1[[#This Row],[FirstName]]&amp;" "&amp;Table1[[#This Row],[LastName]]</f>
        <v>Patricia Cedeno-Nakhid</v>
      </c>
      <c r="E402" s="18" t="s">
        <v>33</v>
      </c>
      <c r="F402" s="20">
        <v>28439</v>
      </c>
      <c r="G402" s="18">
        <f ca="1">DATEDIF(Table1[[#This Row],[BirthDate]],TODAY(),"Y")</f>
        <v>47</v>
      </c>
      <c r="H402" s="18" t="str">
        <f ca="1">VLOOKUP(Table1[[#This Row],[Age]],AgeGroup,2,TRUE)</f>
        <v>46-55</v>
      </c>
      <c r="I402" s="18" t="s">
        <v>313</v>
      </c>
      <c r="J402" s="18" t="s">
        <v>929</v>
      </c>
      <c r="K402" s="18" t="s">
        <v>761</v>
      </c>
      <c r="L402" s="18" t="s">
        <v>762</v>
      </c>
      <c r="M402" s="18" t="s">
        <v>800</v>
      </c>
      <c r="N402" s="20">
        <v>42431</v>
      </c>
      <c r="O402" s="19">
        <f ca="1">DATEDIF(Table1[[#This Row],[DateHired]],TODAY(),"M")/12</f>
        <v>9</v>
      </c>
      <c r="P402" s="18" t="s">
        <v>26</v>
      </c>
      <c r="Q402" s="18" t="s">
        <v>358</v>
      </c>
      <c r="R402" s="18" t="s">
        <v>434</v>
      </c>
      <c r="S402" s="18" t="s">
        <v>674</v>
      </c>
    </row>
    <row r="403" spans="1:19" ht="15" customHeight="1">
      <c r="A403" s="18">
        <v>100528</v>
      </c>
      <c r="B403" s="18" t="s">
        <v>1195</v>
      </c>
      <c r="C403" s="18" t="s">
        <v>194</v>
      </c>
      <c r="D403" s="18" t="str">
        <f>Table1[[#This Row],[FirstName]]&amp;" "&amp;Table1[[#This Row],[LastName]]</f>
        <v>Magdalene Winchester</v>
      </c>
      <c r="E403" s="18" t="s">
        <v>33</v>
      </c>
      <c r="F403" s="20">
        <v>26692</v>
      </c>
      <c r="G403" s="18">
        <f ca="1">DATEDIF(Table1[[#This Row],[BirthDate]],TODAY(),"Y")</f>
        <v>52</v>
      </c>
      <c r="H403" s="18" t="str">
        <f ca="1">VLOOKUP(Table1[[#This Row],[Age]],AgeGroup,2,TRUE)</f>
        <v>46-55</v>
      </c>
      <c r="I403" s="18" t="s">
        <v>313</v>
      </c>
      <c r="J403" s="18" t="s">
        <v>929</v>
      </c>
      <c r="K403" s="18" t="s">
        <v>761</v>
      </c>
      <c r="L403" s="18" t="s">
        <v>762</v>
      </c>
      <c r="M403" s="18" t="s">
        <v>42</v>
      </c>
      <c r="N403" s="20">
        <v>40391</v>
      </c>
      <c r="O403" s="19">
        <f ca="1">DATEDIF(Table1[[#This Row],[DateHired]],TODAY(),"M")/12</f>
        <v>14.583333333333334</v>
      </c>
      <c r="P403" s="18" t="s">
        <v>26</v>
      </c>
      <c r="Q403" s="18" t="s">
        <v>358</v>
      </c>
      <c r="R403" s="18" t="s">
        <v>377</v>
      </c>
      <c r="S403" s="18" t="s">
        <v>674</v>
      </c>
    </row>
    <row r="404" spans="1:19" ht="15" customHeight="1">
      <c r="A404" s="18">
        <v>100322</v>
      </c>
      <c r="B404" s="18" t="s">
        <v>367</v>
      </c>
      <c r="C404" s="18" t="s">
        <v>1326</v>
      </c>
      <c r="D404" s="18" t="str">
        <f>Table1[[#This Row],[FirstName]]&amp;" "&amp;Table1[[#This Row],[LastName]]</f>
        <v>David Baynes</v>
      </c>
      <c r="E404" s="18" t="s">
        <v>22</v>
      </c>
      <c r="F404" s="20">
        <v>24195</v>
      </c>
      <c r="G404" s="18">
        <f ca="1">DATEDIF(Table1[[#This Row],[BirthDate]],TODAY(),"Y")</f>
        <v>58</v>
      </c>
      <c r="H404" s="18" t="str">
        <f ca="1">VLOOKUP(Table1[[#This Row],[Age]],AgeGroup,2,TRUE)</f>
        <v>56-65</v>
      </c>
      <c r="I404" s="18" t="s">
        <v>313</v>
      </c>
      <c r="J404" s="18" t="s">
        <v>1328</v>
      </c>
      <c r="K404" s="18" t="s">
        <v>36</v>
      </c>
      <c r="L404" s="18" t="s">
        <v>36</v>
      </c>
      <c r="M404" s="18" t="s">
        <v>751</v>
      </c>
      <c r="N404" s="20">
        <v>35247</v>
      </c>
      <c r="O404" s="19">
        <f ca="1">DATEDIF(Table1[[#This Row],[DateHired]],TODAY(),"M")/12</f>
        <v>28.666666666666668</v>
      </c>
      <c r="P404" s="18" t="s">
        <v>26</v>
      </c>
      <c r="Q404" s="18" t="s">
        <v>358</v>
      </c>
      <c r="R404" s="18" t="s">
        <v>315</v>
      </c>
      <c r="S404" s="18" t="s">
        <v>674</v>
      </c>
    </row>
    <row r="405" spans="1:19" ht="15" customHeight="1">
      <c r="A405" s="18">
        <v>100023</v>
      </c>
      <c r="B405" s="18" t="s">
        <v>367</v>
      </c>
      <c r="C405" s="18" t="s">
        <v>748</v>
      </c>
      <c r="D405" s="18" t="str">
        <f>Table1[[#This Row],[FirstName]]&amp;" "&amp;Table1[[#This Row],[LastName]]</f>
        <v>David Blake</v>
      </c>
      <c r="E405" s="18" t="s">
        <v>22</v>
      </c>
      <c r="F405" s="20">
        <v>28104</v>
      </c>
      <c r="G405" s="18">
        <f ca="1">DATEDIF(Table1[[#This Row],[BirthDate]],TODAY(),"Y")</f>
        <v>48</v>
      </c>
      <c r="H405" s="18" t="str">
        <f ca="1">VLOOKUP(Table1[[#This Row],[Age]],AgeGroup,2,TRUE)</f>
        <v>46-55</v>
      </c>
      <c r="I405" s="18" t="s">
        <v>313</v>
      </c>
      <c r="J405" s="18" t="s">
        <v>750</v>
      </c>
      <c r="K405" s="18" t="s">
        <v>36</v>
      </c>
      <c r="L405" s="18" t="s">
        <v>36</v>
      </c>
      <c r="M405" s="18" t="s">
        <v>751</v>
      </c>
      <c r="N405" s="20">
        <v>39326</v>
      </c>
      <c r="O405" s="19">
        <f ca="1">DATEDIF(Table1[[#This Row],[DateHired]],TODAY(),"M")/12</f>
        <v>17.5</v>
      </c>
      <c r="P405" s="18" t="s">
        <v>357</v>
      </c>
      <c r="Q405" s="18" t="s">
        <v>358</v>
      </c>
      <c r="R405" s="18" t="s">
        <v>315</v>
      </c>
      <c r="S405" s="18" t="s">
        <v>674</v>
      </c>
    </row>
    <row r="406" spans="1:19" ht="15" customHeight="1">
      <c r="A406" s="18">
        <v>100215</v>
      </c>
      <c r="B406" s="18" t="s">
        <v>1144</v>
      </c>
      <c r="C406" s="18" t="s">
        <v>1145</v>
      </c>
      <c r="D406" s="18" t="str">
        <f>Table1[[#This Row],[FirstName]]&amp;" "&amp;Table1[[#This Row],[LastName]]</f>
        <v>Neil Cortez</v>
      </c>
      <c r="E406" s="18" t="s">
        <v>22</v>
      </c>
      <c r="F406" s="20">
        <v>28411</v>
      </c>
      <c r="G406" s="18">
        <f ca="1">DATEDIF(Table1[[#This Row],[BirthDate]],TODAY(),"Y")</f>
        <v>47</v>
      </c>
      <c r="H406" s="18" t="str">
        <f ca="1">VLOOKUP(Table1[[#This Row],[Age]],AgeGroup,2,TRUE)</f>
        <v>46-55</v>
      </c>
      <c r="I406" s="18" t="s">
        <v>313</v>
      </c>
      <c r="J406" s="18" t="s">
        <v>1147</v>
      </c>
      <c r="K406" s="18" t="s">
        <v>761</v>
      </c>
      <c r="L406" s="18" t="s">
        <v>762</v>
      </c>
      <c r="M406" s="18" t="s">
        <v>776</v>
      </c>
      <c r="N406" s="20">
        <v>39195</v>
      </c>
      <c r="O406" s="19">
        <f ca="1">DATEDIF(Table1[[#This Row],[DateHired]],TODAY(),"M")/12</f>
        <v>17.833333333333332</v>
      </c>
      <c r="P406" s="18" t="s">
        <v>26</v>
      </c>
      <c r="Q406" s="18" t="s">
        <v>358</v>
      </c>
      <c r="R406" s="18" t="s">
        <v>315</v>
      </c>
      <c r="S406" s="18" t="s">
        <v>674</v>
      </c>
    </row>
    <row r="407" spans="1:19" ht="15" customHeight="1">
      <c r="A407" s="18">
        <v>110935</v>
      </c>
      <c r="B407" s="18" t="s">
        <v>818</v>
      </c>
      <c r="C407" s="18" t="s">
        <v>819</v>
      </c>
      <c r="D407" s="18" t="str">
        <f>Table1[[#This Row],[FirstName]]&amp;" "&amp;Table1[[#This Row],[LastName]]</f>
        <v>Sue-Nette Scott-Adams</v>
      </c>
      <c r="E407" s="18" t="s">
        <v>33</v>
      </c>
      <c r="F407" s="20">
        <v>34150</v>
      </c>
      <c r="G407" s="18">
        <f ca="1">DATEDIF(Table1[[#This Row],[BirthDate]],TODAY(),"Y")</f>
        <v>31</v>
      </c>
      <c r="H407" s="18" t="str">
        <f ca="1">VLOOKUP(Table1[[#This Row],[Age]],AgeGroup,2,TRUE)</f>
        <v>26-35</v>
      </c>
      <c r="I407" s="18" t="s">
        <v>313</v>
      </c>
      <c r="J407" s="18" t="s">
        <v>821</v>
      </c>
      <c r="K407" s="18" t="s">
        <v>36</v>
      </c>
      <c r="L407" s="18" t="s">
        <v>36</v>
      </c>
      <c r="M407" s="18" t="s">
        <v>734</v>
      </c>
      <c r="N407" s="20">
        <v>42023</v>
      </c>
      <c r="O407" s="19">
        <f ca="1">DATEDIF(Table1[[#This Row],[DateHired]],TODAY(),"M")/12</f>
        <v>10.083333333333334</v>
      </c>
      <c r="P407" s="18" t="s">
        <v>393</v>
      </c>
      <c r="Q407" s="18" t="s">
        <v>27</v>
      </c>
      <c r="R407" s="18" t="s">
        <v>315</v>
      </c>
      <c r="S407" s="18" t="s">
        <v>674</v>
      </c>
    </row>
    <row r="408" spans="1:19" ht="15" customHeight="1">
      <c r="A408" s="18">
        <v>100802</v>
      </c>
      <c r="B408" s="18" t="s">
        <v>961</v>
      </c>
      <c r="C408" s="18" t="s">
        <v>59</v>
      </c>
      <c r="D408" s="18" t="str">
        <f>Table1[[#This Row],[FirstName]]&amp;" "&amp;Table1[[#This Row],[LastName]]</f>
        <v>Nyron Baldeo</v>
      </c>
      <c r="E408" s="18" t="s">
        <v>22</v>
      </c>
      <c r="F408" s="20">
        <v>33330</v>
      </c>
      <c r="G408" s="18">
        <f ca="1">DATEDIF(Table1[[#This Row],[BirthDate]],TODAY(),"Y")</f>
        <v>33</v>
      </c>
      <c r="H408" s="18" t="str">
        <f ca="1">VLOOKUP(Table1[[#This Row],[Age]],AgeGroup,2,TRUE)</f>
        <v>26-35</v>
      </c>
      <c r="I408" s="18" t="s">
        <v>313</v>
      </c>
      <c r="J408" s="18" t="s">
        <v>963</v>
      </c>
      <c r="K408" s="18" t="s">
        <v>36</v>
      </c>
      <c r="L408" s="18" t="s">
        <v>36</v>
      </c>
      <c r="M408" s="18" t="s">
        <v>751</v>
      </c>
      <c r="N408" s="20">
        <v>41540</v>
      </c>
      <c r="O408" s="19">
        <f ca="1">DATEDIF(Table1[[#This Row],[DateHired]],TODAY(),"M")/12</f>
        <v>11.416666666666666</v>
      </c>
      <c r="P408" s="18" t="s">
        <v>26</v>
      </c>
      <c r="Q408" s="18" t="s">
        <v>27</v>
      </c>
      <c r="R408" s="18" t="s">
        <v>315</v>
      </c>
      <c r="S408" s="18" t="s">
        <v>674</v>
      </c>
    </row>
    <row r="409" spans="1:19" ht="15" customHeight="1">
      <c r="A409" s="18">
        <v>100652</v>
      </c>
      <c r="B409" s="18" t="s">
        <v>1115</v>
      </c>
      <c r="C409" s="18" t="s">
        <v>1116</v>
      </c>
      <c r="D409" s="18" t="str">
        <f>Table1[[#This Row],[FirstName]]&amp;" "&amp;Table1[[#This Row],[LastName]]</f>
        <v>Lee-Ann Smart</v>
      </c>
      <c r="E409" s="18" t="s">
        <v>33</v>
      </c>
      <c r="F409" s="20">
        <v>28487</v>
      </c>
      <c r="G409" s="18">
        <f ca="1">DATEDIF(Table1[[#This Row],[BirthDate]],TODAY(),"Y")</f>
        <v>47</v>
      </c>
      <c r="H409" s="18" t="str">
        <f ca="1">VLOOKUP(Table1[[#This Row],[Age]],AgeGroup,2,TRUE)</f>
        <v>46-55</v>
      </c>
      <c r="I409" s="18" t="s">
        <v>313</v>
      </c>
      <c r="J409" s="18" t="s">
        <v>1079</v>
      </c>
      <c r="K409" s="18" t="s">
        <v>36</v>
      </c>
      <c r="L409" s="18" t="s">
        <v>36</v>
      </c>
      <c r="M409" s="18" t="s">
        <v>552</v>
      </c>
      <c r="N409" s="20">
        <v>41091</v>
      </c>
      <c r="O409" s="19">
        <f ca="1">DATEDIF(Table1[[#This Row],[DateHired]],TODAY(),"M")/12</f>
        <v>12.666666666666666</v>
      </c>
      <c r="P409" s="18" t="s">
        <v>26</v>
      </c>
      <c r="Q409" s="18" t="s">
        <v>358</v>
      </c>
      <c r="R409" s="18" t="s">
        <v>315</v>
      </c>
      <c r="S409" s="18" t="s">
        <v>674</v>
      </c>
    </row>
    <row r="410" spans="1:19" ht="15" customHeight="1">
      <c r="A410" s="18">
        <v>100127</v>
      </c>
      <c r="B410" s="18" t="s">
        <v>1076</v>
      </c>
      <c r="C410" s="18" t="s">
        <v>1077</v>
      </c>
      <c r="D410" s="18" t="str">
        <f>Table1[[#This Row],[FirstName]]&amp;" "&amp;Table1[[#This Row],[LastName]]</f>
        <v>Reisha St. Hilaire</v>
      </c>
      <c r="E410" s="18" t="s">
        <v>33</v>
      </c>
      <c r="F410" s="20">
        <v>30025</v>
      </c>
      <c r="G410" s="18">
        <f ca="1">DATEDIF(Table1[[#This Row],[BirthDate]],TODAY(),"Y")</f>
        <v>42</v>
      </c>
      <c r="H410" s="18" t="str">
        <f ca="1">VLOOKUP(Table1[[#This Row],[Age]],AgeGroup,2,TRUE)</f>
        <v>36-45</v>
      </c>
      <c r="I410" s="18" t="s">
        <v>313</v>
      </c>
      <c r="J410" s="18" t="s">
        <v>1079</v>
      </c>
      <c r="K410" s="18" t="s">
        <v>36</v>
      </c>
      <c r="L410" s="18" t="s">
        <v>36</v>
      </c>
      <c r="M410" s="18" t="s">
        <v>552</v>
      </c>
      <c r="N410" s="20">
        <v>37158</v>
      </c>
      <c r="O410" s="19">
        <f ca="1">DATEDIF(Table1[[#This Row],[DateHired]],TODAY(),"M")/12</f>
        <v>23.416666666666668</v>
      </c>
      <c r="P410" s="18" t="s">
        <v>26</v>
      </c>
      <c r="Q410" s="18" t="s">
        <v>27</v>
      </c>
      <c r="R410" s="18" t="s">
        <v>315</v>
      </c>
      <c r="S410" s="18" t="s">
        <v>674</v>
      </c>
    </row>
    <row r="411" spans="1:19" ht="15" customHeight="1">
      <c r="A411" s="18">
        <v>100491</v>
      </c>
      <c r="B411" s="18" t="s">
        <v>1089</v>
      </c>
      <c r="C411" s="18" t="s">
        <v>687</v>
      </c>
      <c r="D411" s="18" t="str">
        <f>Table1[[#This Row],[FirstName]]&amp;" "&amp;Table1[[#This Row],[LastName]]</f>
        <v>Rendell Francis</v>
      </c>
      <c r="E411" s="18" t="s">
        <v>22</v>
      </c>
      <c r="F411" s="20">
        <v>29637</v>
      </c>
      <c r="G411" s="18">
        <f ca="1">DATEDIF(Table1[[#This Row],[BirthDate]],TODAY(),"Y")</f>
        <v>44</v>
      </c>
      <c r="H411" s="18" t="str">
        <f ca="1">VLOOKUP(Table1[[#This Row],[Age]],AgeGroup,2,TRUE)</f>
        <v>36-45</v>
      </c>
      <c r="I411" s="18" t="s">
        <v>313</v>
      </c>
      <c r="J411" s="18" t="s">
        <v>1062</v>
      </c>
      <c r="K411" s="18" t="s">
        <v>36</v>
      </c>
      <c r="L411" s="18" t="s">
        <v>36</v>
      </c>
      <c r="M411" s="18" t="s">
        <v>325</v>
      </c>
      <c r="N411" s="20">
        <v>40182</v>
      </c>
      <c r="O411" s="19">
        <f ca="1">DATEDIF(Table1[[#This Row],[DateHired]],TODAY(),"M")/12</f>
        <v>15.166666666666666</v>
      </c>
      <c r="P411" s="18" t="s">
        <v>26</v>
      </c>
      <c r="Q411" s="18" t="s">
        <v>27</v>
      </c>
      <c r="R411" s="18" t="s">
        <v>315</v>
      </c>
      <c r="S411" s="18" t="s">
        <v>674</v>
      </c>
    </row>
    <row r="412" spans="1:19" ht="15" customHeight="1">
      <c r="A412" s="18">
        <v>100394</v>
      </c>
      <c r="B412" s="18" t="s">
        <v>1059</v>
      </c>
      <c r="C412" s="18" t="s">
        <v>1060</v>
      </c>
      <c r="D412" s="18" t="str">
        <f>Table1[[#This Row],[FirstName]]&amp;" "&amp;Table1[[#This Row],[LastName]]</f>
        <v>Kalvenn Daisley</v>
      </c>
      <c r="E412" s="18" t="s">
        <v>22</v>
      </c>
      <c r="F412" s="20">
        <v>30631</v>
      </c>
      <c r="G412" s="18">
        <f ca="1">DATEDIF(Table1[[#This Row],[BirthDate]],TODAY(),"Y")</f>
        <v>41</v>
      </c>
      <c r="H412" s="18" t="str">
        <f ca="1">VLOOKUP(Table1[[#This Row],[Age]],AgeGroup,2,TRUE)</f>
        <v>36-45</v>
      </c>
      <c r="I412" s="18" t="s">
        <v>313</v>
      </c>
      <c r="J412" s="18" t="s">
        <v>1062</v>
      </c>
      <c r="K412" s="18" t="s">
        <v>36</v>
      </c>
      <c r="L412" s="18" t="s">
        <v>36</v>
      </c>
      <c r="M412" s="18" t="s">
        <v>325</v>
      </c>
      <c r="N412" s="20">
        <v>39693</v>
      </c>
      <c r="O412" s="19">
        <f ca="1">DATEDIF(Table1[[#This Row],[DateHired]],TODAY(),"M")/12</f>
        <v>16.5</v>
      </c>
      <c r="P412" s="18" t="s">
        <v>26</v>
      </c>
      <c r="Q412" s="18" t="s">
        <v>27</v>
      </c>
      <c r="R412" s="18" t="s">
        <v>315</v>
      </c>
      <c r="S412" s="18" t="s">
        <v>674</v>
      </c>
    </row>
    <row r="413" spans="1:19" ht="15" customHeight="1">
      <c r="A413" s="18">
        <v>100154</v>
      </c>
      <c r="B413" s="18" t="s">
        <v>1128</v>
      </c>
      <c r="C413" s="18" t="s">
        <v>1129</v>
      </c>
      <c r="D413" s="18" t="str">
        <f>Table1[[#This Row],[FirstName]]&amp;" "&amp;Table1[[#This Row],[LastName]]</f>
        <v>Desiree Bartholomew</v>
      </c>
      <c r="E413" s="18" t="s">
        <v>33</v>
      </c>
      <c r="F413" s="20">
        <v>28542</v>
      </c>
      <c r="G413" s="18">
        <f ca="1">DATEDIF(Table1[[#This Row],[BirthDate]],TODAY(),"Y")</f>
        <v>47</v>
      </c>
      <c r="H413" s="18" t="str">
        <f ca="1">VLOOKUP(Table1[[#This Row],[Age]],AgeGroup,2,TRUE)</f>
        <v>46-55</v>
      </c>
      <c r="I413" s="18" t="s">
        <v>313</v>
      </c>
      <c r="J413" s="18" t="s">
        <v>1062</v>
      </c>
      <c r="K413" s="18" t="s">
        <v>36</v>
      </c>
      <c r="L413" s="18" t="s">
        <v>36</v>
      </c>
      <c r="M413" s="18" t="s">
        <v>325</v>
      </c>
      <c r="N413" s="20">
        <v>39387</v>
      </c>
      <c r="O413" s="19">
        <f ca="1">DATEDIF(Table1[[#This Row],[DateHired]],TODAY(),"M")/12</f>
        <v>17.333333333333332</v>
      </c>
      <c r="P413" s="18" t="s">
        <v>26</v>
      </c>
      <c r="Q413" s="18" t="s">
        <v>27</v>
      </c>
      <c r="R413" s="18" t="s">
        <v>315</v>
      </c>
      <c r="S413" s="18" t="s">
        <v>674</v>
      </c>
    </row>
    <row r="414" spans="1:19" ht="15" customHeight="1">
      <c r="A414" s="18">
        <v>100393</v>
      </c>
      <c r="B414" s="18" t="s">
        <v>1204</v>
      </c>
      <c r="C414" s="18" t="s">
        <v>1205</v>
      </c>
      <c r="D414" s="18" t="str">
        <f>Table1[[#This Row],[FirstName]]&amp;" "&amp;Table1[[#This Row],[LastName]]</f>
        <v>Lance De Coteau</v>
      </c>
      <c r="E414" s="18" t="s">
        <v>22</v>
      </c>
      <c r="F414" s="20">
        <v>26556</v>
      </c>
      <c r="G414" s="18">
        <f ca="1">DATEDIF(Table1[[#This Row],[BirthDate]],TODAY(),"Y")</f>
        <v>52</v>
      </c>
      <c r="H414" s="18" t="str">
        <f ca="1">VLOOKUP(Table1[[#This Row],[Age]],AgeGroup,2,TRUE)</f>
        <v>46-55</v>
      </c>
      <c r="I414" s="18" t="s">
        <v>313</v>
      </c>
      <c r="J414" s="18" t="s">
        <v>1207</v>
      </c>
      <c r="K414" s="18" t="s">
        <v>36</v>
      </c>
      <c r="L414" s="18" t="s">
        <v>36</v>
      </c>
      <c r="M414" s="18" t="s">
        <v>447</v>
      </c>
      <c r="N414" s="20">
        <v>39692</v>
      </c>
      <c r="O414" s="19">
        <f ca="1">DATEDIF(Table1[[#This Row],[DateHired]],TODAY(),"M")/12</f>
        <v>16.5</v>
      </c>
      <c r="P414" s="18" t="s">
        <v>26</v>
      </c>
      <c r="Q414" s="18" t="s">
        <v>358</v>
      </c>
      <c r="R414" s="18" t="s">
        <v>315</v>
      </c>
      <c r="S414" s="18" t="s">
        <v>674</v>
      </c>
    </row>
    <row r="415" spans="1:19" ht="15" customHeight="1">
      <c r="A415" s="18">
        <v>100598</v>
      </c>
      <c r="B415" s="18" t="s">
        <v>973</v>
      </c>
      <c r="C415" s="18" t="s">
        <v>950</v>
      </c>
      <c r="D415" s="18" t="str">
        <f>Table1[[#This Row],[FirstName]]&amp;" "&amp;Table1[[#This Row],[LastName]]</f>
        <v>Tanisha Phillip</v>
      </c>
      <c r="E415" s="18" t="s">
        <v>33</v>
      </c>
      <c r="F415" s="20">
        <v>32890</v>
      </c>
      <c r="G415" s="18">
        <f ca="1">DATEDIF(Table1[[#This Row],[BirthDate]],TODAY(),"Y")</f>
        <v>35</v>
      </c>
      <c r="H415" s="18" t="str">
        <f ca="1">VLOOKUP(Table1[[#This Row],[Age]],AgeGroup,2,TRUE)</f>
        <v>26-35</v>
      </c>
      <c r="I415" s="18" t="s">
        <v>313</v>
      </c>
      <c r="J415" s="18" t="s">
        <v>803</v>
      </c>
      <c r="K415" s="18" t="s">
        <v>36</v>
      </c>
      <c r="L415" s="18" t="s">
        <v>36</v>
      </c>
      <c r="M415" s="18" t="s">
        <v>447</v>
      </c>
      <c r="N415" s="20">
        <v>40553</v>
      </c>
      <c r="O415" s="19">
        <f ca="1">DATEDIF(Table1[[#This Row],[DateHired]],TODAY(),"M")/12</f>
        <v>14.083333333333334</v>
      </c>
      <c r="P415" s="18" t="s">
        <v>26</v>
      </c>
      <c r="Q415" s="18" t="s">
        <v>27</v>
      </c>
      <c r="R415" s="18" t="s">
        <v>315</v>
      </c>
      <c r="S415" s="18" t="s">
        <v>674</v>
      </c>
    </row>
    <row r="416" spans="1:19" ht="15" customHeight="1">
      <c r="A416" s="18">
        <v>100471</v>
      </c>
      <c r="B416" s="18" t="s">
        <v>1015</v>
      </c>
      <c r="C416" s="18" t="s">
        <v>1016</v>
      </c>
      <c r="D416" s="18" t="str">
        <f>Table1[[#This Row],[FirstName]]&amp;" "&amp;Table1[[#This Row],[LastName]]</f>
        <v>Kaydene Brown</v>
      </c>
      <c r="E416" s="18" t="s">
        <v>33</v>
      </c>
      <c r="F416" s="20">
        <v>31603</v>
      </c>
      <c r="G416" s="18">
        <f ca="1">DATEDIF(Table1[[#This Row],[BirthDate]],TODAY(),"Y")</f>
        <v>38</v>
      </c>
      <c r="H416" s="18" t="str">
        <f ca="1">VLOOKUP(Table1[[#This Row],[Age]],AgeGroup,2,TRUE)</f>
        <v>36-45</v>
      </c>
      <c r="I416" s="18" t="s">
        <v>313</v>
      </c>
      <c r="J416" s="18" t="s">
        <v>857</v>
      </c>
      <c r="K416" s="18" t="s">
        <v>36</v>
      </c>
      <c r="L416" s="18" t="s">
        <v>36</v>
      </c>
      <c r="M416" s="18" t="s">
        <v>447</v>
      </c>
      <c r="N416" s="20">
        <v>40909</v>
      </c>
      <c r="O416" s="19">
        <f ca="1">DATEDIF(Table1[[#This Row],[DateHired]],TODAY(),"M")/12</f>
        <v>13.166666666666666</v>
      </c>
      <c r="P416" s="18" t="s">
        <v>26</v>
      </c>
      <c r="Q416" s="18" t="s">
        <v>27</v>
      </c>
      <c r="R416" s="18" t="s">
        <v>377</v>
      </c>
      <c r="S416" s="18" t="s">
        <v>674</v>
      </c>
    </row>
    <row r="417" spans="1:19" ht="15" customHeight="1">
      <c r="A417" s="18">
        <v>100306</v>
      </c>
      <c r="B417" s="18" t="s">
        <v>855</v>
      </c>
      <c r="C417" s="18" t="s">
        <v>851</v>
      </c>
      <c r="D417" s="18" t="str">
        <f>Table1[[#This Row],[FirstName]]&amp;" "&amp;Table1[[#This Row],[LastName]]</f>
        <v>Mureska Patrick</v>
      </c>
      <c r="E417" s="18" t="s">
        <v>33</v>
      </c>
      <c r="F417" s="20">
        <v>29813</v>
      </c>
      <c r="G417" s="18">
        <f ca="1">DATEDIF(Table1[[#This Row],[BirthDate]],TODAY(),"Y")</f>
        <v>43</v>
      </c>
      <c r="H417" s="18" t="str">
        <f ca="1">VLOOKUP(Table1[[#This Row],[Age]],AgeGroup,2,TRUE)</f>
        <v>36-45</v>
      </c>
      <c r="I417" s="18" t="s">
        <v>313</v>
      </c>
      <c r="J417" s="18" t="s">
        <v>857</v>
      </c>
      <c r="K417" s="18" t="s">
        <v>36</v>
      </c>
      <c r="L417" s="18" t="s">
        <v>36</v>
      </c>
      <c r="M417" s="18" t="s">
        <v>447</v>
      </c>
      <c r="N417" s="20">
        <v>38974</v>
      </c>
      <c r="O417" s="19">
        <f ca="1">DATEDIF(Table1[[#This Row],[DateHired]],TODAY(),"M")/12</f>
        <v>18.416666666666668</v>
      </c>
      <c r="P417" s="18" t="s">
        <v>849</v>
      </c>
      <c r="Q417" s="18" t="s">
        <v>358</v>
      </c>
      <c r="R417" s="18" t="s">
        <v>315</v>
      </c>
      <c r="S417" s="18" t="s">
        <v>674</v>
      </c>
    </row>
    <row r="418" spans="1:19" ht="15" customHeight="1">
      <c r="A418" s="18">
        <v>100040</v>
      </c>
      <c r="B418" s="18" t="s">
        <v>1044</v>
      </c>
      <c r="C418" s="18" t="s">
        <v>1045</v>
      </c>
      <c r="D418" s="18" t="str">
        <f>Table1[[#This Row],[FirstName]]&amp;" "&amp;Table1[[#This Row],[LastName]]</f>
        <v>Stacyann Quintero</v>
      </c>
      <c r="E418" s="18" t="s">
        <v>33</v>
      </c>
      <c r="F418" s="20">
        <v>30922</v>
      </c>
      <c r="G418" s="18">
        <f ca="1">DATEDIF(Table1[[#This Row],[BirthDate]],TODAY(),"Y")</f>
        <v>40</v>
      </c>
      <c r="H418" s="18" t="str">
        <f ca="1">VLOOKUP(Table1[[#This Row],[Age]],AgeGroup,2,TRUE)</f>
        <v>36-45</v>
      </c>
      <c r="I418" s="18" t="s">
        <v>313</v>
      </c>
      <c r="J418" s="18" t="s">
        <v>1047</v>
      </c>
      <c r="K418" s="18" t="s">
        <v>36</v>
      </c>
      <c r="L418" s="18" t="s">
        <v>36</v>
      </c>
      <c r="M418" s="18" t="s">
        <v>854</v>
      </c>
      <c r="N418" s="20">
        <v>40546</v>
      </c>
      <c r="O418" s="19">
        <f ca="1">DATEDIF(Table1[[#This Row],[DateHired]],TODAY(),"M")/12</f>
        <v>14.166666666666666</v>
      </c>
      <c r="P418" s="18" t="s">
        <v>26</v>
      </c>
      <c r="Q418" s="18" t="s">
        <v>27</v>
      </c>
      <c r="R418" s="18" t="s">
        <v>315</v>
      </c>
      <c r="S418" s="18" t="s">
        <v>674</v>
      </c>
    </row>
    <row r="419" spans="1:19" ht="15" customHeight="1">
      <c r="A419" s="18">
        <v>100242</v>
      </c>
      <c r="B419" s="18" t="s">
        <v>1033</v>
      </c>
      <c r="C419" s="18" t="s">
        <v>1034</v>
      </c>
      <c r="D419" s="18" t="str">
        <f>Table1[[#This Row],[FirstName]]&amp;" "&amp;Table1[[#This Row],[LastName]]</f>
        <v>Cyndi Lorde</v>
      </c>
      <c r="E419" s="18" t="s">
        <v>33</v>
      </c>
      <c r="F419" s="20">
        <v>31132</v>
      </c>
      <c r="G419" s="18">
        <f ca="1">DATEDIF(Table1[[#This Row],[BirthDate]],TODAY(),"Y")</f>
        <v>39</v>
      </c>
      <c r="H419" s="18" t="str">
        <f ca="1">VLOOKUP(Table1[[#This Row],[Age]],AgeGroup,2,TRUE)</f>
        <v>36-45</v>
      </c>
      <c r="I419" s="18" t="s">
        <v>313</v>
      </c>
      <c r="J419" s="18" t="s">
        <v>853</v>
      </c>
      <c r="K419" s="18" t="s">
        <v>36</v>
      </c>
      <c r="L419" s="18" t="s">
        <v>36</v>
      </c>
      <c r="M419" s="18" t="s">
        <v>42</v>
      </c>
      <c r="N419" s="20">
        <v>39013</v>
      </c>
      <c r="O419" s="19">
        <f ca="1">DATEDIF(Table1[[#This Row],[DateHired]],TODAY(),"M")/12</f>
        <v>18.333333333333332</v>
      </c>
      <c r="P419" s="18" t="s">
        <v>26</v>
      </c>
      <c r="Q419" s="18" t="s">
        <v>27</v>
      </c>
      <c r="R419" s="18" t="s">
        <v>315</v>
      </c>
      <c r="S419" s="18" t="s">
        <v>674</v>
      </c>
    </row>
    <row r="420" spans="1:19" ht="15" customHeight="1">
      <c r="A420" s="18">
        <v>100682</v>
      </c>
      <c r="B420" s="18" t="s">
        <v>1291</v>
      </c>
      <c r="C420" s="18" t="s">
        <v>622</v>
      </c>
      <c r="D420" s="18" t="str">
        <f>Table1[[#This Row],[FirstName]]&amp;" "&amp;Table1[[#This Row],[LastName]]</f>
        <v>Idalyn Browne</v>
      </c>
      <c r="E420" s="18" t="s">
        <v>33</v>
      </c>
      <c r="F420" s="20">
        <v>24600</v>
      </c>
      <c r="G420" s="18">
        <f ca="1">DATEDIF(Table1[[#This Row],[BirthDate]],TODAY(),"Y")</f>
        <v>57</v>
      </c>
      <c r="H420" s="18" t="str">
        <f ca="1">VLOOKUP(Table1[[#This Row],[Age]],AgeGroup,2,TRUE)</f>
        <v>56-65</v>
      </c>
      <c r="I420" s="18" t="s">
        <v>313</v>
      </c>
      <c r="J420" s="18" t="s">
        <v>853</v>
      </c>
      <c r="K420" s="18" t="s">
        <v>36</v>
      </c>
      <c r="L420" s="18" t="s">
        <v>36</v>
      </c>
      <c r="M420" s="18" t="s">
        <v>854</v>
      </c>
      <c r="N420" s="20">
        <v>41344</v>
      </c>
      <c r="O420" s="19">
        <f ca="1">DATEDIF(Table1[[#This Row],[DateHired]],TODAY(),"M")/12</f>
        <v>11.916666666666666</v>
      </c>
      <c r="P420" s="18" t="s">
        <v>26</v>
      </c>
      <c r="Q420" s="18" t="s">
        <v>336</v>
      </c>
      <c r="R420" s="18" t="s">
        <v>315</v>
      </c>
      <c r="S420" s="18" t="s">
        <v>674</v>
      </c>
    </row>
    <row r="421" spans="1:19" ht="15" customHeight="1">
      <c r="A421" s="18">
        <v>100596</v>
      </c>
      <c r="B421" s="18" t="s">
        <v>850</v>
      </c>
      <c r="C421" s="18" t="s">
        <v>851</v>
      </c>
      <c r="D421" s="18" t="str">
        <f>Table1[[#This Row],[FirstName]]&amp;" "&amp;Table1[[#This Row],[LastName]]</f>
        <v>Karleen Patrick</v>
      </c>
      <c r="E421" s="18" t="s">
        <v>33</v>
      </c>
      <c r="F421" s="20">
        <v>32422</v>
      </c>
      <c r="G421" s="18">
        <f ca="1">DATEDIF(Table1[[#This Row],[BirthDate]],TODAY(),"Y")</f>
        <v>36</v>
      </c>
      <c r="H421" s="18" t="str">
        <f ca="1">VLOOKUP(Table1[[#This Row],[Age]],AgeGroup,2,TRUE)</f>
        <v>36-45</v>
      </c>
      <c r="I421" s="18" t="s">
        <v>313</v>
      </c>
      <c r="J421" s="18" t="s">
        <v>853</v>
      </c>
      <c r="K421" s="18" t="s">
        <v>36</v>
      </c>
      <c r="L421" s="18" t="s">
        <v>36</v>
      </c>
      <c r="M421" s="18" t="s">
        <v>854</v>
      </c>
      <c r="N421" s="20">
        <v>40574</v>
      </c>
      <c r="O421" s="19">
        <f ca="1">DATEDIF(Table1[[#This Row],[DateHired]],TODAY(),"M")/12</f>
        <v>14.083333333333334</v>
      </c>
      <c r="P421" s="18" t="s">
        <v>849</v>
      </c>
      <c r="Q421" s="18" t="s">
        <v>27</v>
      </c>
      <c r="R421" s="18" t="s">
        <v>315</v>
      </c>
      <c r="S421" s="18" t="s">
        <v>674</v>
      </c>
    </row>
    <row r="422" spans="1:19" ht="15" customHeight="1">
      <c r="A422" s="18">
        <v>100039</v>
      </c>
      <c r="B422" s="18" t="s">
        <v>1074</v>
      </c>
      <c r="C422" s="18" t="s">
        <v>1056</v>
      </c>
      <c r="D422" s="18" t="str">
        <f>Table1[[#This Row],[FirstName]]&amp;" "&amp;Table1[[#This Row],[LastName]]</f>
        <v>Shelly-Ann O'Neil</v>
      </c>
      <c r="E422" s="18" t="s">
        <v>33</v>
      </c>
      <c r="F422" s="20">
        <v>30227</v>
      </c>
      <c r="G422" s="18">
        <f ca="1">DATEDIF(Table1[[#This Row],[BirthDate]],TODAY(),"Y")</f>
        <v>42</v>
      </c>
      <c r="H422" s="18" t="str">
        <f ca="1">VLOOKUP(Table1[[#This Row],[Age]],AgeGroup,2,TRUE)</f>
        <v>36-45</v>
      </c>
      <c r="I422" s="18" t="s">
        <v>313</v>
      </c>
      <c r="J422" s="18" t="s">
        <v>853</v>
      </c>
      <c r="K422" s="18" t="s">
        <v>36</v>
      </c>
      <c r="L422" s="18" t="s">
        <v>36</v>
      </c>
      <c r="M422" s="18" t="s">
        <v>854</v>
      </c>
      <c r="N422" s="20">
        <v>38139</v>
      </c>
      <c r="O422" s="19">
        <f ca="1">DATEDIF(Table1[[#This Row],[DateHired]],TODAY(),"M")/12</f>
        <v>20.75</v>
      </c>
      <c r="P422" s="18" t="s">
        <v>26</v>
      </c>
      <c r="Q422" s="18" t="s">
        <v>27</v>
      </c>
      <c r="R422" s="18" t="s">
        <v>315</v>
      </c>
      <c r="S422" s="18" t="s">
        <v>674</v>
      </c>
    </row>
    <row r="423" spans="1:19" ht="15" customHeight="1">
      <c r="A423" s="18">
        <v>100327</v>
      </c>
      <c r="B423" s="18" t="s">
        <v>777</v>
      </c>
      <c r="C423" s="18" t="s">
        <v>767</v>
      </c>
      <c r="D423" s="18" t="str">
        <f>Table1[[#This Row],[FirstName]]&amp;" "&amp;Table1[[#This Row],[LastName]]</f>
        <v>Galbert George</v>
      </c>
      <c r="E423" s="18" t="s">
        <v>22</v>
      </c>
      <c r="F423" s="20">
        <v>22298</v>
      </c>
      <c r="G423" s="18">
        <f ca="1">DATEDIF(Table1[[#This Row],[BirthDate]],TODAY(),"Y")</f>
        <v>64</v>
      </c>
      <c r="H423" s="18" t="str">
        <f ca="1">VLOOKUP(Table1[[#This Row],[Age]],AgeGroup,2,TRUE)</f>
        <v>56-65</v>
      </c>
      <c r="I423" s="18" t="s">
        <v>313</v>
      </c>
      <c r="J423" s="18" t="s">
        <v>779</v>
      </c>
      <c r="K423" s="18" t="s">
        <v>36</v>
      </c>
      <c r="L423" s="18" t="s">
        <v>36</v>
      </c>
      <c r="M423" s="18" t="s">
        <v>776</v>
      </c>
      <c r="N423" s="20">
        <v>33800</v>
      </c>
      <c r="O423" s="19">
        <f ca="1">DATEDIF(Table1[[#This Row],[DateHired]],TODAY(),"M")/12</f>
        <v>32.583333333333336</v>
      </c>
      <c r="P423" s="18" t="s">
        <v>357</v>
      </c>
      <c r="Q423" s="18" t="s">
        <v>27</v>
      </c>
      <c r="R423" s="18" t="s">
        <v>315</v>
      </c>
      <c r="S423" s="18" t="s">
        <v>674</v>
      </c>
    </row>
    <row r="424" spans="1:19" ht="15" customHeight="1">
      <c r="A424" s="18">
        <v>100231</v>
      </c>
      <c r="B424" s="18" t="s">
        <v>934</v>
      </c>
      <c r="C424" s="18" t="s">
        <v>220</v>
      </c>
      <c r="D424" s="18" t="str">
        <f>Table1[[#This Row],[FirstName]]&amp;" "&amp;Table1[[#This Row],[LastName]]</f>
        <v>Timothy Alexander</v>
      </c>
      <c r="E424" s="18" t="s">
        <v>22</v>
      </c>
      <c r="F424" s="20">
        <v>21878</v>
      </c>
      <c r="G424" s="18">
        <f ca="1">DATEDIF(Table1[[#This Row],[BirthDate]],TODAY(),"Y")</f>
        <v>65</v>
      </c>
      <c r="H424" s="18" t="str">
        <f ca="1">VLOOKUP(Table1[[#This Row],[Age]],AgeGroup,2,TRUE)</f>
        <v>56-65</v>
      </c>
      <c r="I424" s="18" t="s">
        <v>313</v>
      </c>
      <c r="J424" s="18" t="s">
        <v>1416</v>
      </c>
      <c r="K424" s="18" t="s">
        <v>761</v>
      </c>
      <c r="L424" s="18" t="s">
        <v>762</v>
      </c>
      <c r="M424" s="18" t="s">
        <v>776</v>
      </c>
      <c r="N424" s="20">
        <v>39279</v>
      </c>
      <c r="O424" s="19">
        <f ca="1">DATEDIF(Table1[[#This Row],[DateHired]],TODAY(),"M")/12</f>
        <v>17.583333333333332</v>
      </c>
      <c r="P424" s="18" t="s">
        <v>26</v>
      </c>
      <c r="Q424" s="18" t="s">
        <v>358</v>
      </c>
      <c r="R424" s="18" t="s">
        <v>315</v>
      </c>
      <c r="S424" s="18" t="s">
        <v>674</v>
      </c>
    </row>
    <row r="425" spans="1:19" ht="15" customHeight="1">
      <c r="A425" s="18">
        <v>100019</v>
      </c>
      <c r="B425" s="18" t="s">
        <v>934</v>
      </c>
      <c r="C425" s="18" t="s">
        <v>1063</v>
      </c>
      <c r="D425" s="18" t="str">
        <f>Table1[[#This Row],[FirstName]]&amp;" "&amp;Table1[[#This Row],[LastName]]</f>
        <v>Timothy Sooknanan</v>
      </c>
      <c r="E425" s="18" t="s">
        <v>22</v>
      </c>
      <c r="F425" s="20">
        <v>30608</v>
      </c>
      <c r="G425" s="18">
        <f ca="1">DATEDIF(Table1[[#This Row],[BirthDate]],TODAY(),"Y")</f>
        <v>41</v>
      </c>
      <c r="H425" s="18" t="str">
        <f ca="1">VLOOKUP(Table1[[#This Row],[Age]],AgeGroup,2,TRUE)</f>
        <v>36-45</v>
      </c>
      <c r="I425" s="18" t="s">
        <v>313</v>
      </c>
      <c r="J425" s="18" t="s">
        <v>1065</v>
      </c>
      <c r="K425" s="18" t="s">
        <v>36</v>
      </c>
      <c r="L425" s="18" t="s">
        <v>36</v>
      </c>
      <c r="M425" s="18" t="s">
        <v>751</v>
      </c>
      <c r="N425" s="20">
        <v>39364</v>
      </c>
      <c r="O425" s="19">
        <f ca="1">DATEDIF(Table1[[#This Row],[DateHired]],TODAY(),"M")/12</f>
        <v>17.333333333333332</v>
      </c>
      <c r="P425" s="18" t="s">
        <v>26</v>
      </c>
      <c r="Q425" s="18" t="s">
        <v>27</v>
      </c>
      <c r="R425" s="18" t="s">
        <v>315</v>
      </c>
      <c r="S425" s="18" t="s">
        <v>674</v>
      </c>
    </row>
    <row r="426" spans="1:19" ht="15" customHeight="1">
      <c r="A426" s="18">
        <v>100486</v>
      </c>
      <c r="B426" s="18" t="s">
        <v>1091</v>
      </c>
      <c r="C426" s="18" t="s">
        <v>267</v>
      </c>
      <c r="D426" s="18" t="str">
        <f>Table1[[#This Row],[FirstName]]&amp;" "&amp;Table1[[#This Row],[LastName]]</f>
        <v>Wendy Anthony</v>
      </c>
      <c r="E426" s="18" t="s">
        <v>33</v>
      </c>
      <c r="F426" s="20">
        <v>29579</v>
      </c>
      <c r="G426" s="18">
        <f ca="1">DATEDIF(Table1[[#This Row],[BirthDate]],TODAY(),"Y")</f>
        <v>44</v>
      </c>
      <c r="H426" s="18" t="str">
        <f ca="1">VLOOKUP(Table1[[#This Row],[Age]],AgeGroup,2,TRUE)</f>
        <v>36-45</v>
      </c>
      <c r="I426" s="18" t="s">
        <v>313</v>
      </c>
      <c r="J426" s="18" t="s">
        <v>1093</v>
      </c>
      <c r="K426" s="18" t="s">
        <v>36</v>
      </c>
      <c r="L426" s="18" t="s">
        <v>36</v>
      </c>
      <c r="M426" s="18" t="s">
        <v>944</v>
      </c>
      <c r="N426" s="20">
        <v>40133</v>
      </c>
      <c r="O426" s="19">
        <f ca="1">DATEDIF(Table1[[#This Row],[DateHired]],TODAY(),"M")/12</f>
        <v>15.25</v>
      </c>
      <c r="P426" s="18" t="s">
        <v>26</v>
      </c>
      <c r="Q426" s="18" t="s">
        <v>27</v>
      </c>
      <c r="R426" s="18" t="s">
        <v>315</v>
      </c>
      <c r="S426" s="18" t="s">
        <v>674</v>
      </c>
    </row>
    <row r="427" spans="1:19" ht="15" customHeight="1">
      <c r="A427" s="18">
        <v>100225</v>
      </c>
      <c r="B427" s="18" t="s">
        <v>772</v>
      </c>
      <c r="C427" s="18" t="s">
        <v>773</v>
      </c>
      <c r="D427" s="18" t="str">
        <f>Table1[[#This Row],[FirstName]]&amp;" "&amp;Table1[[#This Row],[LastName]]</f>
        <v>Wentworth Clements</v>
      </c>
      <c r="E427" s="18" t="s">
        <v>22</v>
      </c>
      <c r="F427" s="20">
        <v>22378</v>
      </c>
      <c r="G427" s="18">
        <f ca="1">DATEDIF(Table1[[#This Row],[BirthDate]],TODAY(),"Y")</f>
        <v>63</v>
      </c>
      <c r="H427" s="18" t="str">
        <f ca="1">VLOOKUP(Table1[[#This Row],[Age]],AgeGroup,2,TRUE)</f>
        <v>56-65</v>
      </c>
      <c r="I427" s="18" t="s">
        <v>313</v>
      </c>
      <c r="J427" s="18" t="s">
        <v>775</v>
      </c>
      <c r="K427" s="18" t="s">
        <v>761</v>
      </c>
      <c r="L427" s="18" t="s">
        <v>762</v>
      </c>
      <c r="M427" s="18" t="s">
        <v>776</v>
      </c>
      <c r="N427" s="20">
        <v>36312</v>
      </c>
      <c r="O427" s="19">
        <f ca="1">DATEDIF(Table1[[#This Row],[DateHired]],TODAY(),"M")/12</f>
        <v>25.75</v>
      </c>
      <c r="P427" s="18" t="s">
        <v>357</v>
      </c>
      <c r="Q427" s="18" t="s">
        <v>358</v>
      </c>
      <c r="R427" s="18" t="s">
        <v>315</v>
      </c>
      <c r="S427" s="18" t="s">
        <v>674</v>
      </c>
    </row>
    <row r="428" spans="1:19" ht="15" customHeight="1">
      <c r="A428" s="18">
        <v>100226</v>
      </c>
      <c r="B428" s="18" t="s">
        <v>267</v>
      </c>
      <c r="C428" s="18" t="s">
        <v>1221</v>
      </c>
      <c r="D428" s="18" t="str">
        <f>Table1[[#This Row],[FirstName]]&amp;" "&amp;Table1[[#This Row],[LastName]]</f>
        <v>Anthony Ottley</v>
      </c>
      <c r="E428" s="18" t="s">
        <v>22</v>
      </c>
      <c r="F428" s="20">
        <v>26027</v>
      </c>
      <c r="G428" s="18">
        <f ca="1">DATEDIF(Table1[[#This Row],[BirthDate]],TODAY(),"Y")</f>
        <v>53</v>
      </c>
      <c r="H428" s="18" t="str">
        <f ca="1">VLOOKUP(Table1[[#This Row],[Age]],AgeGroup,2,TRUE)</f>
        <v>46-55</v>
      </c>
      <c r="I428" s="18" t="s">
        <v>313</v>
      </c>
      <c r="J428" s="18" t="s">
        <v>775</v>
      </c>
      <c r="K428" s="18" t="s">
        <v>761</v>
      </c>
      <c r="L428" s="18" t="s">
        <v>762</v>
      </c>
      <c r="M428" s="18" t="s">
        <v>776</v>
      </c>
      <c r="N428" s="20">
        <v>35534</v>
      </c>
      <c r="O428" s="19">
        <f ca="1">DATEDIF(Table1[[#This Row],[DateHired]],TODAY(),"M")/12</f>
        <v>27.833333333333332</v>
      </c>
      <c r="P428" s="18" t="s">
        <v>26</v>
      </c>
      <c r="Q428" s="18" t="s">
        <v>358</v>
      </c>
      <c r="R428" s="18" t="s">
        <v>315</v>
      </c>
      <c r="S428" s="18" t="s">
        <v>674</v>
      </c>
    </row>
    <row r="429" spans="1:19" ht="15" customHeight="1">
      <c r="A429" s="18">
        <v>100025</v>
      </c>
      <c r="B429" s="18" t="s">
        <v>1349</v>
      </c>
      <c r="C429" s="18" t="s">
        <v>1381</v>
      </c>
      <c r="D429" s="18" t="str">
        <f>Table1[[#This Row],[FirstName]]&amp;" "&amp;Table1[[#This Row],[LastName]]</f>
        <v>Wayne Harris</v>
      </c>
      <c r="E429" s="18" t="s">
        <v>22</v>
      </c>
      <c r="F429" s="20">
        <v>23307</v>
      </c>
      <c r="G429" s="18">
        <f ca="1">DATEDIF(Table1[[#This Row],[BirthDate]],TODAY(),"Y")</f>
        <v>61</v>
      </c>
      <c r="H429" s="18" t="str">
        <f ca="1">VLOOKUP(Table1[[#This Row],[Age]],AgeGroup,2,TRUE)</f>
        <v>56-65</v>
      </c>
      <c r="I429" s="18" t="s">
        <v>313</v>
      </c>
      <c r="J429" s="18" t="s">
        <v>1623</v>
      </c>
      <c r="K429" s="18" t="s">
        <v>36</v>
      </c>
      <c r="L429" s="18" t="s">
        <v>36</v>
      </c>
      <c r="M429" s="18" t="s">
        <v>751</v>
      </c>
      <c r="N429" s="20">
        <v>36251</v>
      </c>
      <c r="O429" s="19">
        <f ca="1">DATEDIF(Table1[[#This Row],[DateHired]],TODAY(),"M")/12</f>
        <v>25.916666666666668</v>
      </c>
      <c r="P429" s="18" t="s">
        <v>26</v>
      </c>
      <c r="Q429" s="18" t="s">
        <v>358</v>
      </c>
      <c r="R429" s="18" t="s">
        <v>315</v>
      </c>
      <c r="S429" s="18" t="s">
        <v>674</v>
      </c>
    </row>
    <row r="430" spans="1:19" ht="15" customHeight="1">
      <c r="A430" s="18">
        <v>100228</v>
      </c>
      <c r="B430" s="18" t="s">
        <v>1349</v>
      </c>
      <c r="C430" s="18" t="s">
        <v>1350</v>
      </c>
      <c r="D430" s="18" t="str">
        <f>Table1[[#This Row],[FirstName]]&amp;" "&amp;Table1[[#This Row],[LastName]]</f>
        <v>Wayne Delandro</v>
      </c>
      <c r="E430" s="18" t="s">
        <v>22</v>
      </c>
      <c r="F430" s="20">
        <v>23735</v>
      </c>
      <c r="G430" s="18">
        <f ca="1">DATEDIF(Table1[[#This Row],[BirthDate]],TODAY(),"Y")</f>
        <v>60</v>
      </c>
      <c r="H430" s="18" t="str">
        <f ca="1">VLOOKUP(Table1[[#This Row],[Age]],AgeGroup,2,TRUE)</f>
        <v>56-65</v>
      </c>
      <c r="I430" s="18" t="s">
        <v>313</v>
      </c>
      <c r="J430" s="18" t="s">
        <v>1193</v>
      </c>
      <c r="K430" s="18" t="s">
        <v>761</v>
      </c>
      <c r="L430" s="18" t="s">
        <v>762</v>
      </c>
      <c r="M430" s="18" t="s">
        <v>776</v>
      </c>
      <c r="N430" s="20">
        <v>31761</v>
      </c>
      <c r="O430" s="19">
        <f ca="1">DATEDIF(Table1[[#This Row],[DateHired]],TODAY(),"M")/12</f>
        <v>38.166666666666664</v>
      </c>
      <c r="P430" s="18" t="s">
        <v>26</v>
      </c>
      <c r="Q430" s="18" t="s">
        <v>27</v>
      </c>
      <c r="R430" s="18" t="s">
        <v>315</v>
      </c>
      <c r="S430" s="18" t="s">
        <v>674</v>
      </c>
    </row>
    <row r="431" spans="1:19" ht="15" customHeight="1">
      <c r="A431" s="18">
        <v>100468</v>
      </c>
      <c r="B431" s="18" t="s">
        <v>1024</v>
      </c>
      <c r="C431" s="18" t="s">
        <v>235</v>
      </c>
      <c r="D431" s="18" t="str">
        <f>Table1[[#This Row],[FirstName]]&amp;" "&amp;Table1[[#This Row],[LastName]]</f>
        <v>Niall Edwards</v>
      </c>
      <c r="E431" s="18" t="s">
        <v>22</v>
      </c>
      <c r="F431" s="20">
        <v>31188</v>
      </c>
      <c r="G431" s="18">
        <f ca="1">DATEDIF(Table1[[#This Row],[BirthDate]],TODAY(),"Y")</f>
        <v>39</v>
      </c>
      <c r="H431" s="18" t="str">
        <f ca="1">VLOOKUP(Table1[[#This Row],[Age]],AgeGroup,2,TRUE)</f>
        <v>36-45</v>
      </c>
      <c r="I431" s="18" t="s">
        <v>313</v>
      </c>
      <c r="J431" s="18" t="s">
        <v>1026</v>
      </c>
      <c r="K431" s="18" t="s">
        <v>36</v>
      </c>
      <c r="L431" s="18" t="s">
        <v>36</v>
      </c>
      <c r="M431" s="18" t="s">
        <v>751</v>
      </c>
      <c r="N431" s="20">
        <v>40063</v>
      </c>
      <c r="O431" s="19">
        <f ca="1">DATEDIF(Table1[[#This Row],[DateHired]],TODAY(),"M")/12</f>
        <v>15.416666666666666</v>
      </c>
      <c r="P431" s="18" t="s">
        <v>26</v>
      </c>
      <c r="Q431" s="18" t="s">
        <v>27</v>
      </c>
      <c r="R431" s="18" t="s">
        <v>315</v>
      </c>
      <c r="S431" s="18" t="s">
        <v>674</v>
      </c>
    </row>
    <row r="432" spans="1:19" ht="15" customHeight="1">
      <c r="A432" s="18">
        <v>100299</v>
      </c>
      <c r="B432" s="18" t="s">
        <v>1341</v>
      </c>
      <c r="C432" s="18" t="s">
        <v>1256</v>
      </c>
      <c r="D432" s="18" t="str">
        <f>Table1[[#This Row],[FirstName]]&amp;" "&amp;Table1[[#This Row],[LastName]]</f>
        <v>Ava Noel</v>
      </c>
      <c r="E432" s="18" t="s">
        <v>33</v>
      </c>
      <c r="F432" s="20">
        <v>22472</v>
      </c>
      <c r="G432" s="18">
        <f ca="1">DATEDIF(Table1[[#This Row],[BirthDate]],TODAY(),"Y")</f>
        <v>63</v>
      </c>
      <c r="H432" s="18" t="str">
        <f ca="1">VLOOKUP(Table1[[#This Row],[Age]],AgeGroup,2,TRUE)</f>
        <v>56-65</v>
      </c>
      <c r="I432" s="18" t="s">
        <v>313</v>
      </c>
      <c r="J432" s="18" t="s">
        <v>1409</v>
      </c>
      <c r="K432" s="18" t="s">
        <v>36</v>
      </c>
      <c r="L432" s="18" t="s">
        <v>36</v>
      </c>
      <c r="M432" s="18" t="s">
        <v>734</v>
      </c>
      <c r="N432" s="20">
        <v>30713</v>
      </c>
      <c r="O432" s="19">
        <f ca="1">DATEDIF(Table1[[#This Row],[DateHired]],TODAY(),"M")/12</f>
        <v>41.083333333333336</v>
      </c>
      <c r="P432" s="18" t="s">
        <v>26</v>
      </c>
      <c r="Q432" s="18" t="s">
        <v>358</v>
      </c>
      <c r="R432" s="18" t="s">
        <v>315</v>
      </c>
      <c r="S432" s="18" t="s">
        <v>674</v>
      </c>
    </row>
    <row r="433" spans="1:19" ht="15" customHeight="1">
      <c r="A433" s="18">
        <v>100340</v>
      </c>
      <c r="B433" s="18" t="s">
        <v>1251</v>
      </c>
      <c r="C433" s="18" t="s">
        <v>1252</v>
      </c>
      <c r="D433" s="18" t="str">
        <f>Table1[[#This Row],[FirstName]]&amp;" "&amp;Table1[[#This Row],[LastName]]</f>
        <v>Myrtle Roberts-Brown</v>
      </c>
      <c r="E433" s="18" t="s">
        <v>33</v>
      </c>
      <c r="F433" s="20">
        <v>25279</v>
      </c>
      <c r="G433" s="18">
        <f ca="1">DATEDIF(Table1[[#This Row],[BirthDate]],TODAY(),"Y")</f>
        <v>55</v>
      </c>
      <c r="H433" s="18" t="str">
        <f ca="1">VLOOKUP(Table1[[#This Row],[Age]],AgeGroup,2,TRUE)</f>
        <v>46-55</v>
      </c>
      <c r="I433" s="18" t="s">
        <v>313</v>
      </c>
      <c r="J433" s="18" t="s">
        <v>1254</v>
      </c>
      <c r="K433" s="18" t="s">
        <v>36</v>
      </c>
      <c r="L433" s="18" t="s">
        <v>36</v>
      </c>
      <c r="M433" s="18" t="s">
        <v>944</v>
      </c>
      <c r="N433" s="20">
        <v>37712</v>
      </c>
      <c r="O433" s="19">
        <f ca="1">DATEDIF(Table1[[#This Row],[DateHired]],TODAY(),"M")/12</f>
        <v>21.916666666666668</v>
      </c>
      <c r="P433" s="18" t="s">
        <v>26</v>
      </c>
      <c r="Q433" s="18" t="s">
        <v>358</v>
      </c>
      <c r="R433" s="18" t="s">
        <v>315</v>
      </c>
      <c r="S433" s="18" t="s">
        <v>674</v>
      </c>
    </row>
    <row r="434" spans="1:19" ht="15" customHeight="1">
      <c r="A434" s="18">
        <v>100723</v>
      </c>
      <c r="B434" s="18" t="s">
        <v>822</v>
      </c>
      <c r="C434" s="18" t="s">
        <v>823</v>
      </c>
      <c r="D434" s="18" t="str">
        <f>Table1[[#This Row],[FirstName]]&amp;" "&amp;Table1[[#This Row],[LastName]]</f>
        <v>Simone Augustus</v>
      </c>
      <c r="E434" s="18" t="s">
        <v>33</v>
      </c>
      <c r="F434" s="20">
        <v>32880</v>
      </c>
      <c r="G434" s="18">
        <f ca="1">DATEDIF(Table1[[#This Row],[BirthDate]],TODAY(),"Y")</f>
        <v>35</v>
      </c>
      <c r="H434" s="18" t="str">
        <f ca="1">VLOOKUP(Table1[[#This Row],[Age]],AgeGroup,2,TRUE)</f>
        <v>26-35</v>
      </c>
      <c r="I434" s="18" t="s">
        <v>313</v>
      </c>
      <c r="J434" s="18" t="s">
        <v>825</v>
      </c>
      <c r="K434" s="18" t="s">
        <v>36</v>
      </c>
      <c r="L434" s="18" t="s">
        <v>36</v>
      </c>
      <c r="M434" s="18" t="s">
        <v>690</v>
      </c>
      <c r="N434" s="20">
        <v>41536</v>
      </c>
      <c r="O434" s="19">
        <f ca="1">DATEDIF(Table1[[#This Row],[DateHired]],TODAY(),"M")/12</f>
        <v>11.416666666666666</v>
      </c>
      <c r="P434" s="18" t="s">
        <v>393</v>
      </c>
      <c r="Q434" s="18" t="s">
        <v>27</v>
      </c>
      <c r="R434" s="18" t="s">
        <v>315</v>
      </c>
      <c r="S434" s="18" t="s">
        <v>674</v>
      </c>
    </row>
    <row r="435" spans="1:19" ht="15" customHeight="1">
      <c r="A435" s="18">
        <v>100321</v>
      </c>
      <c r="B435" s="18" t="s">
        <v>1161</v>
      </c>
      <c r="C435" s="18" t="s">
        <v>1162</v>
      </c>
      <c r="D435" s="18" t="str">
        <f>Table1[[#This Row],[FirstName]]&amp;" "&amp;Table1[[#This Row],[LastName]]</f>
        <v>Ayanna Antoine</v>
      </c>
      <c r="E435" s="18" t="s">
        <v>33</v>
      </c>
      <c r="F435" s="20">
        <v>27671</v>
      </c>
      <c r="G435" s="18">
        <f ca="1">DATEDIF(Table1[[#This Row],[BirthDate]],TODAY(),"Y")</f>
        <v>49</v>
      </c>
      <c r="H435" s="18" t="str">
        <f ca="1">VLOOKUP(Table1[[#This Row],[Age]],AgeGroup,2,TRUE)</f>
        <v>46-55</v>
      </c>
      <c r="I435" s="18" t="s">
        <v>313</v>
      </c>
      <c r="J435" s="18" t="s">
        <v>1164</v>
      </c>
      <c r="K435" s="18" t="s">
        <v>36</v>
      </c>
      <c r="L435" s="18" t="s">
        <v>36</v>
      </c>
      <c r="M435" s="18" t="s">
        <v>944</v>
      </c>
      <c r="N435" s="20">
        <v>37865</v>
      </c>
      <c r="O435" s="19">
        <f ca="1">DATEDIF(Table1[[#This Row],[DateHired]],TODAY(),"M")/12</f>
        <v>21.5</v>
      </c>
      <c r="P435" s="18" t="s">
        <v>26</v>
      </c>
      <c r="Q435" s="18" t="s">
        <v>27</v>
      </c>
      <c r="R435" s="18" t="s">
        <v>315</v>
      </c>
      <c r="S435" s="18" t="s">
        <v>674</v>
      </c>
    </row>
    <row r="436" spans="1:19" ht="15" customHeight="1">
      <c r="A436" s="18">
        <v>100264</v>
      </c>
      <c r="B436" s="18" t="s">
        <v>492</v>
      </c>
      <c r="C436" s="18" t="s">
        <v>1158</v>
      </c>
      <c r="D436" s="18" t="str">
        <f>Table1[[#This Row],[FirstName]]&amp;" "&amp;Table1[[#This Row],[LastName]]</f>
        <v>Natasha Williams-Lamotte</v>
      </c>
      <c r="E436" s="18" t="s">
        <v>33</v>
      </c>
      <c r="F436" s="20">
        <v>28025</v>
      </c>
      <c r="G436" s="18">
        <f ca="1">DATEDIF(Table1[[#This Row],[BirthDate]],TODAY(),"Y")</f>
        <v>48</v>
      </c>
      <c r="H436" s="18" t="str">
        <f ca="1">VLOOKUP(Table1[[#This Row],[Age]],AgeGroup,2,TRUE)</f>
        <v>46-55</v>
      </c>
      <c r="I436" s="18" t="s">
        <v>313</v>
      </c>
      <c r="J436" s="18" t="s">
        <v>1160</v>
      </c>
      <c r="K436" s="18" t="s">
        <v>36</v>
      </c>
      <c r="L436" s="18" t="s">
        <v>36</v>
      </c>
      <c r="M436" s="18" t="s">
        <v>712</v>
      </c>
      <c r="N436" s="20">
        <v>37419</v>
      </c>
      <c r="O436" s="19">
        <f ca="1">DATEDIF(Table1[[#This Row],[DateHired]],TODAY(),"M")/12</f>
        <v>22.666666666666668</v>
      </c>
      <c r="P436" s="18" t="s">
        <v>26</v>
      </c>
      <c r="Q436" s="18" t="s">
        <v>358</v>
      </c>
      <c r="R436" s="18" t="s">
        <v>315</v>
      </c>
      <c r="S436" s="18" t="s">
        <v>674</v>
      </c>
    </row>
    <row r="437" spans="1:19" ht="15" customHeight="1">
      <c r="A437" s="18">
        <v>100191</v>
      </c>
      <c r="B437" s="18" t="s">
        <v>363</v>
      </c>
      <c r="C437" s="18" t="s">
        <v>1165</v>
      </c>
      <c r="D437" s="18" t="str">
        <f>Table1[[#This Row],[FirstName]]&amp;" "&amp;Table1[[#This Row],[LastName]]</f>
        <v>Susan Frection</v>
      </c>
      <c r="E437" s="18" t="s">
        <v>33</v>
      </c>
      <c r="F437" s="20">
        <v>27660</v>
      </c>
      <c r="G437" s="18">
        <f ca="1">DATEDIF(Table1[[#This Row],[BirthDate]],TODAY(),"Y")</f>
        <v>49</v>
      </c>
      <c r="H437" s="18" t="str">
        <f ca="1">VLOOKUP(Table1[[#This Row],[Age]],AgeGroup,2,TRUE)</f>
        <v>46-55</v>
      </c>
      <c r="I437" s="18" t="s">
        <v>313</v>
      </c>
      <c r="J437" s="18" t="s">
        <v>1160</v>
      </c>
      <c r="K437" s="18" t="s">
        <v>36</v>
      </c>
      <c r="L437" s="18" t="s">
        <v>36</v>
      </c>
      <c r="M437" s="18" t="s">
        <v>944</v>
      </c>
      <c r="N437" s="20">
        <v>36631</v>
      </c>
      <c r="O437" s="19">
        <f ca="1">DATEDIF(Table1[[#This Row],[DateHired]],TODAY(),"M")/12</f>
        <v>24.833333333333332</v>
      </c>
      <c r="P437" s="18" t="s">
        <v>26</v>
      </c>
      <c r="Q437" s="18" t="s">
        <v>27</v>
      </c>
      <c r="R437" s="18" t="s">
        <v>315</v>
      </c>
      <c r="S437" s="18" t="s">
        <v>674</v>
      </c>
    </row>
    <row r="438" spans="1:19" ht="15" customHeight="1">
      <c r="A438" s="18">
        <v>131127</v>
      </c>
      <c r="B438" s="18" t="s">
        <v>1285</v>
      </c>
      <c r="C438" s="18" t="s">
        <v>840</v>
      </c>
      <c r="D438" s="18" t="str">
        <f>Table1[[#This Row],[FirstName]]&amp;" "&amp;Table1[[#This Row],[LastName]]</f>
        <v>Caesar John</v>
      </c>
      <c r="E438" s="18" t="s">
        <v>22</v>
      </c>
      <c r="F438" s="20">
        <v>24528</v>
      </c>
      <c r="G438" s="18">
        <f ca="1">DATEDIF(Table1[[#This Row],[BirthDate]],TODAY(),"Y")</f>
        <v>58</v>
      </c>
      <c r="H438" s="18" t="str">
        <f ca="1">VLOOKUP(Table1[[#This Row],[Age]],AgeGroup,2,TRUE)</f>
        <v>56-65</v>
      </c>
      <c r="I438" s="18" t="s">
        <v>313</v>
      </c>
      <c r="J438" s="18" t="s">
        <v>829</v>
      </c>
      <c r="K438" s="18" t="s">
        <v>761</v>
      </c>
      <c r="L438" s="18" t="s">
        <v>762</v>
      </c>
      <c r="M438" s="18" t="s">
        <v>830</v>
      </c>
      <c r="N438" s="20">
        <v>43430</v>
      </c>
      <c r="O438" s="19">
        <f ca="1">DATEDIF(Table1[[#This Row],[DateHired]],TODAY(),"M")/12</f>
        <v>6.25</v>
      </c>
      <c r="P438" s="18" t="s">
        <v>26</v>
      </c>
      <c r="Q438" s="18" t="s">
        <v>358</v>
      </c>
      <c r="R438" s="18" t="s">
        <v>434</v>
      </c>
      <c r="S438" s="18" t="s">
        <v>674</v>
      </c>
    </row>
    <row r="439" spans="1:19" ht="15" customHeight="1">
      <c r="A439" s="18">
        <v>131122</v>
      </c>
      <c r="B439" s="18" t="s">
        <v>424</v>
      </c>
      <c r="C439" s="18" t="s">
        <v>875</v>
      </c>
      <c r="D439" s="18" t="str">
        <f>Table1[[#This Row],[FirstName]]&amp;" "&amp;Table1[[#This Row],[LastName]]</f>
        <v>Crystal Gordon</v>
      </c>
      <c r="E439" s="18" t="s">
        <v>33</v>
      </c>
      <c r="F439" s="20">
        <v>36843</v>
      </c>
      <c r="G439" s="18">
        <f ca="1">DATEDIF(Table1[[#This Row],[BirthDate]],TODAY(),"Y")</f>
        <v>24</v>
      </c>
      <c r="H439" s="18" t="str">
        <f ca="1">VLOOKUP(Table1[[#This Row],[Age]],AgeGroup,2,TRUE)</f>
        <v>19-25</v>
      </c>
      <c r="I439" s="18" t="s">
        <v>313</v>
      </c>
      <c r="J439" s="18" t="s">
        <v>829</v>
      </c>
      <c r="K439" s="18" t="s">
        <v>761</v>
      </c>
      <c r="L439" s="18" t="s">
        <v>762</v>
      </c>
      <c r="M439" s="18" t="s">
        <v>830</v>
      </c>
      <c r="N439" s="20">
        <v>43417</v>
      </c>
      <c r="O439" s="19">
        <f ca="1">DATEDIF(Table1[[#This Row],[DateHired]],TODAY(),"M")/12</f>
        <v>6.25</v>
      </c>
      <c r="P439" s="18" t="s">
        <v>26</v>
      </c>
      <c r="Q439" s="18" t="s">
        <v>27</v>
      </c>
      <c r="R439" s="18" t="s">
        <v>634</v>
      </c>
      <c r="S439" s="18" t="s">
        <v>674</v>
      </c>
    </row>
    <row r="440" spans="1:19" ht="15" customHeight="1">
      <c r="A440" s="18">
        <v>131038</v>
      </c>
      <c r="B440" s="18" t="s">
        <v>1189</v>
      </c>
      <c r="C440" s="18" t="s">
        <v>1190</v>
      </c>
      <c r="D440" s="18" t="str">
        <f>Table1[[#This Row],[FirstName]]&amp;" "&amp;Table1[[#This Row],[LastName]]</f>
        <v>Damian Exeter</v>
      </c>
      <c r="E440" s="18" t="s">
        <v>22</v>
      </c>
      <c r="F440" s="20">
        <v>26758</v>
      </c>
      <c r="G440" s="18">
        <f ca="1">DATEDIF(Table1[[#This Row],[BirthDate]],TODAY(),"Y")</f>
        <v>51</v>
      </c>
      <c r="H440" s="18" t="str">
        <f ca="1">VLOOKUP(Table1[[#This Row],[Age]],AgeGroup,2,TRUE)</f>
        <v>46-55</v>
      </c>
      <c r="I440" s="18" t="s">
        <v>313</v>
      </c>
      <c r="J440" s="18" t="s">
        <v>829</v>
      </c>
      <c r="K440" s="18" t="s">
        <v>761</v>
      </c>
      <c r="L440" s="18" t="s">
        <v>762</v>
      </c>
      <c r="M440" s="18" t="s">
        <v>830</v>
      </c>
      <c r="N440" s="20">
        <v>42663</v>
      </c>
      <c r="O440" s="19">
        <f ca="1">DATEDIF(Table1[[#This Row],[DateHired]],TODAY(),"M")/12</f>
        <v>8.3333333333333339</v>
      </c>
      <c r="P440" s="18" t="s">
        <v>26</v>
      </c>
      <c r="Q440" s="18" t="s">
        <v>27</v>
      </c>
      <c r="R440" s="18" t="s">
        <v>377</v>
      </c>
      <c r="S440" s="18" t="s">
        <v>674</v>
      </c>
    </row>
    <row r="441" spans="1:19">
      <c r="A441" s="18">
        <v>100819</v>
      </c>
      <c r="B441" s="18" t="s">
        <v>349</v>
      </c>
      <c r="C441" s="18" t="s">
        <v>1329</v>
      </c>
      <c r="D441" s="18" t="str">
        <f>Table1[[#This Row],[FirstName]]&amp;" "&amp;Table1[[#This Row],[LastName]]</f>
        <v>Karen Mark-Reyes</v>
      </c>
      <c r="E441" s="18" t="s">
        <v>33</v>
      </c>
      <c r="F441" s="20">
        <v>23993</v>
      </c>
      <c r="G441" s="18">
        <f ca="1">DATEDIF(Table1[[#This Row],[BirthDate]],TODAY(),"Y")</f>
        <v>59</v>
      </c>
      <c r="H441" s="18" t="str">
        <f ca="1">VLOOKUP(Table1[[#This Row],[Age]],AgeGroup,2,TRUE)</f>
        <v>56-65</v>
      </c>
      <c r="I441" s="18" t="s">
        <v>313</v>
      </c>
      <c r="J441" s="18" t="s">
        <v>829</v>
      </c>
      <c r="K441" s="18" t="s">
        <v>761</v>
      </c>
      <c r="L441" s="18" t="s">
        <v>762</v>
      </c>
      <c r="M441" s="18" t="s">
        <v>830</v>
      </c>
      <c r="N441" s="20">
        <v>41645</v>
      </c>
      <c r="O441" s="19">
        <f ca="1">DATEDIF(Table1[[#This Row],[DateHired]],TODAY(),"M")/12</f>
        <v>11.083333333333334</v>
      </c>
      <c r="P441" s="18" t="s">
        <v>26</v>
      </c>
      <c r="Q441" s="18" t="s">
        <v>1331</v>
      </c>
      <c r="R441" s="18" t="s">
        <v>539</v>
      </c>
      <c r="S441" s="18" t="s">
        <v>674</v>
      </c>
    </row>
    <row r="442" spans="1:19" ht="15" customHeight="1">
      <c r="A442" s="18">
        <v>100573</v>
      </c>
      <c r="B442" s="18" t="s">
        <v>1358</v>
      </c>
      <c r="C442" s="18" t="s">
        <v>1359</v>
      </c>
      <c r="D442" s="18" t="str">
        <f>Table1[[#This Row],[FirstName]]&amp;" "&amp;Table1[[#This Row],[LastName]]</f>
        <v>Gerard Guerra</v>
      </c>
      <c r="E442" s="18" t="s">
        <v>22</v>
      </c>
      <c r="F442" s="20">
        <v>23435</v>
      </c>
      <c r="G442" s="18">
        <f ca="1">DATEDIF(Table1[[#This Row],[BirthDate]],TODAY(),"Y")</f>
        <v>61</v>
      </c>
      <c r="H442" s="18" t="str">
        <f ca="1">VLOOKUP(Table1[[#This Row],[Age]],AgeGroup,2,TRUE)</f>
        <v>56-65</v>
      </c>
      <c r="I442" s="18" t="s">
        <v>313</v>
      </c>
      <c r="J442" s="18" t="s">
        <v>829</v>
      </c>
      <c r="K442" s="18" t="s">
        <v>761</v>
      </c>
      <c r="L442" s="18" t="s">
        <v>762</v>
      </c>
      <c r="M442" s="18" t="s">
        <v>830</v>
      </c>
      <c r="N442" s="20">
        <v>40556</v>
      </c>
      <c r="O442" s="19">
        <f ca="1">DATEDIF(Table1[[#This Row],[DateHired]],TODAY(),"M")/12</f>
        <v>14.083333333333334</v>
      </c>
      <c r="P442" s="18" t="s">
        <v>26</v>
      </c>
      <c r="Q442" s="18" t="s">
        <v>358</v>
      </c>
      <c r="R442" s="18" t="s">
        <v>377</v>
      </c>
      <c r="S442" s="18" t="s">
        <v>674</v>
      </c>
    </row>
    <row r="443" spans="1:19" ht="15" customHeight="1">
      <c r="A443" s="18">
        <v>100450</v>
      </c>
      <c r="B443" s="18" t="s">
        <v>1435</v>
      </c>
      <c r="C443" s="18" t="s">
        <v>1122</v>
      </c>
      <c r="D443" s="18" t="str">
        <f>Table1[[#This Row],[FirstName]]&amp;" "&amp;Table1[[#This Row],[LastName]]</f>
        <v>Leroy Grant</v>
      </c>
      <c r="E443" s="18" t="s">
        <v>22</v>
      </c>
      <c r="F443" s="20">
        <v>28617</v>
      </c>
      <c r="G443" s="18">
        <f ca="1">DATEDIF(Table1[[#This Row],[BirthDate]],TODAY(),"Y")</f>
        <v>46</v>
      </c>
      <c r="H443" s="18" t="str">
        <f ca="1">VLOOKUP(Table1[[#This Row],[Age]],AgeGroup,2,TRUE)</f>
        <v>46-55</v>
      </c>
      <c r="I443" s="18" t="s">
        <v>313</v>
      </c>
      <c r="J443" s="18" t="s">
        <v>829</v>
      </c>
      <c r="K443" s="18" t="s">
        <v>761</v>
      </c>
      <c r="L443" s="18" t="s">
        <v>762</v>
      </c>
      <c r="M443" s="18" t="s">
        <v>830</v>
      </c>
      <c r="N443" s="20">
        <v>39972</v>
      </c>
      <c r="O443" s="19">
        <f ca="1">DATEDIF(Table1[[#This Row],[DateHired]],TODAY(),"M")/12</f>
        <v>15.666666666666666</v>
      </c>
      <c r="P443" s="18" t="s">
        <v>26</v>
      </c>
      <c r="Q443" s="18" t="s">
        <v>27</v>
      </c>
      <c r="R443" s="18" t="s">
        <v>315</v>
      </c>
      <c r="S443" s="18" t="s">
        <v>674</v>
      </c>
    </row>
    <row r="444" spans="1:19" ht="15" customHeight="1">
      <c r="A444" s="18">
        <v>100424</v>
      </c>
      <c r="B444" s="18" t="s">
        <v>1272</v>
      </c>
      <c r="C444" s="18" t="s">
        <v>70</v>
      </c>
      <c r="D444" s="18" t="str">
        <f>Table1[[#This Row],[FirstName]]&amp;" "&amp;Table1[[#This Row],[LastName]]</f>
        <v>Margaret Baptiste</v>
      </c>
      <c r="E444" s="18" t="s">
        <v>33</v>
      </c>
      <c r="F444" s="20">
        <v>24941</v>
      </c>
      <c r="G444" s="18">
        <f ca="1">DATEDIF(Table1[[#This Row],[BirthDate]],TODAY(),"Y")</f>
        <v>56</v>
      </c>
      <c r="H444" s="18" t="str">
        <f ca="1">VLOOKUP(Table1[[#This Row],[Age]],AgeGroup,2,TRUE)</f>
        <v>56-65</v>
      </c>
      <c r="I444" s="18" t="s">
        <v>313</v>
      </c>
      <c r="J444" s="18" t="s">
        <v>829</v>
      </c>
      <c r="K444" s="18" t="s">
        <v>761</v>
      </c>
      <c r="L444" s="18" t="s">
        <v>762</v>
      </c>
      <c r="M444" s="18" t="s">
        <v>830</v>
      </c>
      <c r="N444" s="20">
        <v>39769</v>
      </c>
      <c r="O444" s="19">
        <f ca="1">DATEDIF(Table1[[#This Row],[DateHired]],TODAY(),"M")/12</f>
        <v>16.25</v>
      </c>
      <c r="P444" s="18" t="s">
        <v>26</v>
      </c>
      <c r="Q444" s="18" t="s">
        <v>358</v>
      </c>
      <c r="R444" s="18" t="s">
        <v>315</v>
      </c>
      <c r="S444" s="18" t="s">
        <v>674</v>
      </c>
    </row>
    <row r="445" spans="1:19" ht="15" customHeight="1">
      <c r="A445" s="18">
        <v>100051</v>
      </c>
      <c r="B445" s="18" t="s">
        <v>1311</v>
      </c>
      <c r="C445" s="18" t="s">
        <v>235</v>
      </c>
      <c r="D445" s="18" t="str">
        <f>Table1[[#This Row],[FirstName]]&amp;" "&amp;Table1[[#This Row],[LastName]]</f>
        <v>Kertney Edwards</v>
      </c>
      <c r="E445" s="18" t="s">
        <v>22</v>
      </c>
      <c r="F445" s="20">
        <v>24234</v>
      </c>
      <c r="G445" s="18">
        <f ca="1">DATEDIF(Table1[[#This Row],[BirthDate]],TODAY(),"Y")</f>
        <v>58</v>
      </c>
      <c r="H445" s="18" t="str">
        <f ca="1">VLOOKUP(Table1[[#This Row],[Age]],AgeGroup,2,TRUE)</f>
        <v>56-65</v>
      </c>
      <c r="I445" s="18" t="s">
        <v>313</v>
      </c>
      <c r="J445" s="18" t="s">
        <v>829</v>
      </c>
      <c r="K445" s="18" t="s">
        <v>761</v>
      </c>
      <c r="L445" s="18" t="s">
        <v>762</v>
      </c>
      <c r="M445" s="18" t="s">
        <v>830</v>
      </c>
      <c r="N445" s="20">
        <v>39510</v>
      </c>
      <c r="O445" s="19">
        <f ca="1">DATEDIF(Table1[[#This Row],[DateHired]],TODAY(),"M")/12</f>
        <v>17</v>
      </c>
      <c r="P445" s="18" t="s">
        <v>26</v>
      </c>
      <c r="Q445" s="18" t="s">
        <v>27</v>
      </c>
      <c r="R445" s="18" t="s">
        <v>539</v>
      </c>
      <c r="S445" s="18" t="s">
        <v>674</v>
      </c>
    </row>
    <row r="446" spans="1:19" ht="15" customHeight="1">
      <c r="A446" s="18">
        <v>100064</v>
      </c>
      <c r="B446" s="18" t="s">
        <v>1379</v>
      </c>
      <c r="C446" s="18" t="s">
        <v>56</v>
      </c>
      <c r="D446" s="18" t="str">
        <f>Table1[[#This Row],[FirstName]]&amp;" "&amp;Table1[[#This Row],[LastName]]</f>
        <v>Julian Lezama</v>
      </c>
      <c r="E446" s="18" t="s">
        <v>22</v>
      </c>
      <c r="F446" s="20">
        <v>23182</v>
      </c>
      <c r="G446" s="18">
        <f ca="1">DATEDIF(Table1[[#This Row],[BirthDate]],TODAY(),"Y")</f>
        <v>61</v>
      </c>
      <c r="H446" s="18" t="str">
        <f ca="1">VLOOKUP(Table1[[#This Row],[Age]],AgeGroup,2,TRUE)</f>
        <v>56-65</v>
      </c>
      <c r="I446" s="18" t="s">
        <v>313</v>
      </c>
      <c r="J446" s="18" t="s">
        <v>829</v>
      </c>
      <c r="K446" s="18" t="s">
        <v>761</v>
      </c>
      <c r="L446" s="18" t="s">
        <v>762</v>
      </c>
      <c r="M446" s="18" t="s">
        <v>830</v>
      </c>
      <c r="N446" s="20">
        <v>39350</v>
      </c>
      <c r="O446" s="19">
        <f ca="1">DATEDIF(Table1[[#This Row],[DateHired]],TODAY(),"M")/12</f>
        <v>17.416666666666668</v>
      </c>
      <c r="P446" s="18" t="s">
        <v>26</v>
      </c>
      <c r="Q446" s="18" t="s">
        <v>358</v>
      </c>
      <c r="R446" s="18" t="s">
        <v>434</v>
      </c>
      <c r="S446" s="18" t="s">
        <v>674</v>
      </c>
    </row>
    <row r="447" spans="1:19" ht="15" customHeight="1">
      <c r="A447" s="18">
        <v>100077</v>
      </c>
      <c r="B447" s="18" t="s">
        <v>1428</v>
      </c>
      <c r="C447" s="18" t="s">
        <v>257</v>
      </c>
      <c r="D447" s="18" t="str">
        <f>Table1[[#This Row],[FirstName]]&amp;" "&amp;Table1[[#This Row],[LastName]]</f>
        <v>Stephen Williams</v>
      </c>
      <c r="E447" s="18" t="s">
        <v>22</v>
      </c>
      <c r="F447" s="20">
        <v>21611</v>
      </c>
      <c r="G447" s="18">
        <f ca="1">DATEDIF(Table1[[#This Row],[BirthDate]],TODAY(),"Y")</f>
        <v>66</v>
      </c>
      <c r="H447" s="18" t="str">
        <f ca="1">VLOOKUP(Table1[[#This Row],[Age]],AgeGroup,2,TRUE)</f>
        <v>66-85</v>
      </c>
      <c r="I447" s="18" t="s">
        <v>313</v>
      </c>
      <c r="J447" s="18" t="s">
        <v>829</v>
      </c>
      <c r="K447" s="18" t="s">
        <v>761</v>
      </c>
      <c r="L447" s="18" t="s">
        <v>762</v>
      </c>
      <c r="M447" s="18" t="s">
        <v>830</v>
      </c>
      <c r="N447" s="20">
        <v>39168</v>
      </c>
      <c r="O447" s="19">
        <f ca="1">DATEDIF(Table1[[#This Row],[DateHired]],TODAY(),"M")/12</f>
        <v>17.916666666666668</v>
      </c>
      <c r="P447" s="18" t="s">
        <v>26</v>
      </c>
      <c r="Q447" s="18" t="s">
        <v>27</v>
      </c>
      <c r="R447" s="18" t="s">
        <v>1194</v>
      </c>
      <c r="S447" s="18" t="s">
        <v>674</v>
      </c>
    </row>
    <row r="448" spans="1:19">
      <c r="A448" s="18">
        <v>100074</v>
      </c>
      <c r="B448" s="18" t="s">
        <v>1388</v>
      </c>
      <c r="C448" s="18" t="s">
        <v>1389</v>
      </c>
      <c r="D448" s="18" t="str">
        <f>Table1[[#This Row],[FirstName]]&amp;" "&amp;Table1[[#This Row],[LastName]]</f>
        <v>Jefferson Victor</v>
      </c>
      <c r="E448" s="18" t="s">
        <v>22</v>
      </c>
      <c r="F448" s="20">
        <v>22707</v>
      </c>
      <c r="G448" s="18">
        <f ca="1">DATEDIF(Table1[[#This Row],[BirthDate]],TODAY(),"Y")</f>
        <v>63</v>
      </c>
      <c r="H448" s="18" t="str">
        <f ca="1">VLOOKUP(Table1[[#This Row],[Age]],AgeGroup,2,TRUE)</f>
        <v>56-65</v>
      </c>
      <c r="I448" s="18" t="s">
        <v>313</v>
      </c>
      <c r="J448" s="18" t="s">
        <v>829</v>
      </c>
      <c r="K448" s="18" t="s">
        <v>761</v>
      </c>
      <c r="L448" s="18" t="s">
        <v>762</v>
      </c>
      <c r="M448" s="18" t="s">
        <v>830</v>
      </c>
      <c r="N448" s="20">
        <v>39006</v>
      </c>
      <c r="O448" s="19">
        <f ca="1">DATEDIF(Table1[[#This Row],[DateHired]],TODAY(),"M")/12</f>
        <v>18.333333333333332</v>
      </c>
      <c r="P448" s="18" t="s">
        <v>26</v>
      </c>
      <c r="Q448" s="18" t="s">
        <v>27</v>
      </c>
      <c r="R448" s="18" t="s">
        <v>434</v>
      </c>
      <c r="S448" s="18" t="s">
        <v>674</v>
      </c>
    </row>
    <row r="449" spans="1:19" ht="15" customHeight="1">
      <c r="A449" s="18">
        <v>100049</v>
      </c>
      <c r="B449" s="18" t="s">
        <v>1417</v>
      </c>
      <c r="C449" s="18" t="s">
        <v>1418</v>
      </c>
      <c r="D449" s="18" t="str">
        <f>Table1[[#This Row],[FirstName]]&amp;" "&amp;Table1[[#This Row],[LastName]]</f>
        <v>Casandra Griffith-Edwards</v>
      </c>
      <c r="E449" s="18" t="s">
        <v>1420</v>
      </c>
      <c r="F449" s="20">
        <v>21961</v>
      </c>
      <c r="G449" s="18">
        <f ca="1">DATEDIF(Table1[[#This Row],[BirthDate]],TODAY(),"Y")</f>
        <v>65</v>
      </c>
      <c r="H449" s="18" t="str">
        <f ca="1">VLOOKUP(Table1[[#This Row],[Age]],AgeGroup,2,TRUE)</f>
        <v>56-65</v>
      </c>
      <c r="I449" s="18" t="s">
        <v>313</v>
      </c>
      <c r="J449" s="18" t="s">
        <v>829</v>
      </c>
      <c r="K449" s="18" t="s">
        <v>761</v>
      </c>
      <c r="L449" s="18" t="s">
        <v>762</v>
      </c>
      <c r="M449" s="18" t="s">
        <v>830</v>
      </c>
      <c r="N449" s="20">
        <v>38412</v>
      </c>
      <c r="O449" s="19">
        <f ca="1">DATEDIF(Table1[[#This Row],[DateHired]],TODAY(),"M")/12</f>
        <v>20</v>
      </c>
      <c r="P449" s="18" t="s">
        <v>26</v>
      </c>
      <c r="Q449" s="18" t="s">
        <v>358</v>
      </c>
      <c r="R449" s="18" t="s">
        <v>634</v>
      </c>
      <c r="S449" s="18" t="s">
        <v>674</v>
      </c>
    </row>
    <row r="450" spans="1:19" ht="15" customHeight="1">
      <c r="A450" s="18">
        <v>100045</v>
      </c>
      <c r="B450" s="18" t="s">
        <v>827</v>
      </c>
      <c r="C450" s="18" t="s">
        <v>70</v>
      </c>
      <c r="D450" s="18" t="str">
        <f>Table1[[#This Row],[FirstName]]&amp;" "&amp;Table1[[#This Row],[LastName]]</f>
        <v>Elvis Baptiste</v>
      </c>
      <c r="E450" s="18" t="s">
        <v>22</v>
      </c>
      <c r="F450" s="20">
        <v>24660</v>
      </c>
      <c r="G450" s="18">
        <f ca="1">DATEDIF(Table1[[#This Row],[BirthDate]],TODAY(),"Y")</f>
        <v>57</v>
      </c>
      <c r="H450" s="18" t="str">
        <f ca="1">VLOOKUP(Table1[[#This Row],[Age]],AgeGroup,2,TRUE)</f>
        <v>56-65</v>
      </c>
      <c r="I450" s="18" t="s">
        <v>313</v>
      </c>
      <c r="J450" s="18" t="s">
        <v>829</v>
      </c>
      <c r="K450" s="18" t="s">
        <v>761</v>
      </c>
      <c r="L450" s="18" t="s">
        <v>762</v>
      </c>
      <c r="M450" s="18" t="s">
        <v>830</v>
      </c>
      <c r="N450" s="20">
        <v>37837</v>
      </c>
      <c r="O450" s="19">
        <f ca="1">DATEDIF(Table1[[#This Row],[DateHired]],TODAY(),"M")/12</f>
        <v>21.583333333333332</v>
      </c>
      <c r="P450" s="18" t="s">
        <v>393</v>
      </c>
      <c r="Q450" s="18" t="s">
        <v>27</v>
      </c>
      <c r="R450" s="18" t="s">
        <v>315</v>
      </c>
      <c r="S450" s="18" t="s">
        <v>674</v>
      </c>
    </row>
    <row r="451" spans="1:19" ht="15" customHeight="1">
      <c r="A451" s="18">
        <v>100075</v>
      </c>
      <c r="B451" s="18" t="s">
        <v>1363</v>
      </c>
      <c r="C451" s="18" t="s">
        <v>1364</v>
      </c>
      <c r="D451" s="18" t="str">
        <f>Table1[[#This Row],[FirstName]]&amp;" "&amp;Table1[[#This Row],[LastName]]</f>
        <v>Simon Tinto</v>
      </c>
      <c r="E451" s="18" t="s">
        <v>22</v>
      </c>
      <c r="F451" s="20">
        <v>23460</v>
      </c>
      <c r="G451" s="18">
        <f ca="1">DATEDIF(Table1[[#This Row],[BirthDate]],TODAY(),"Y")</f>
        <v>60</v>
      </c>
      <c r="H451" s="18" t="str">
        <f ca="1">VLOOKUP(Table1[[#This Row],[Age]],AgeGroup,2,TRUE)</f>
        <v>56-65</v>
      </c>
      <c r="I451" s="18" t="s">
        <v>313</v>
      </c>
      <c r="J451" s="18" t="s">
        <v>829</v>
      </c>
      <c r="K451" s="18" t="s">
        <v>36</v>
      </c>
      <c r="L451" s="18" t="s">
        <v>36</v>
      </c>
      <c r="M451" s="18" t="s">
        <v>830</v>
      </c>
      <c r="N451" s="20">
        <v>37305</v>
      </c>
      <c r="O451" s="19">
        <f ca="1">DATEDIF(Table1[[#This Row],[DateHired]],TODAY(),"M")/12</f>
        <v>23</v>
      </c>
      <c r="P451" s="18" t="s">
        <v>26</v>
      </c>
      <c r="Q451" s="18" t="s">
        <v>27</v>
      </c>
      <c r="R451" s="18" t="s">
        <v>315</v>
      </c>
      <c r="S451" s="18" t="s">
        <v>674</v>
      </c>
    </row>
    <row r="452" spans="1:19" ht="15" customHeight="1">
      <c r="A452" s="18">
        <v>100259</v>
      </c>
      <c r="B452" s="18" t="s">
        <v>831</v>
      </c>
      <c r="C452" s="18" t="s">
        <v>59</v>
      </c>
      <c r="D452" s="18" t="str">
        <f>Table1[[#This Row],[FirstName]]&amp;" "&amp;Table1[[#This Row],[LastName]]</f>
        <v>Camilla Baldeo</v>
      </c>
      <c r="E452" s="18" t="s">
        <v>33</v>
      </c>
      <c r="F452" s="20">
        <v>24261</v>
      </c>
      <c r="G452" s="18">
        <f ca="1">DATEDIF(Table1[[#This Row],[BirthDate]],TODAY(),"Y")</f>
        <v>58</v>
      </c>
      <c r="H452" s="18" t="str">
        <f ca="1">VLOOKUP(Table1[[#This Row],[Age]],AgeGroup,2,TRUE)</f>
        <v>56-65</v>
      </c>
      <c r="I452" s="18" t="s">
        <v>313</v>
      </c>
      <c r="J452" s="18" t="s">
        <v>833</v>
      </c>
      <c r="K452" s="18" t="s">
        <v>36</v>
      </c>
      <c r="L452" s="18" t="s">
        <v>36</v>
      </c>
      <c r="M452" s="18" t="s">
        <v>834</v>
      </c>
      <c r="N452" s="20">
        <v>33123</v>
      </c>
      <c r="O452" s="19">
        <f ca="1">DATEDIF(Table1[[#This Row],[DateHired]],TODAY(),"M")/12</f>
        <v>34.416666666666664</v>
      </c>
      <c r="P452" s="18" t="s">
        <v>393</v>
      </c>
      <c r="Q452" s="18" t="s">
        <v>358</v>
      </c>
      <c r="R452" s="18" t="s">
        <v>315</v>
      </c>
      <c r="S452" s="18" t="s">
        <v>674</v>
      </c>
    </row>
    <row r="453" spans="1:19" ht="15" customHeight="1">
      <c r="A453" s="18">
        <v>100244</v>
      </c>
      <c r="B453" s="18" t="s">
        <v>1336</v>
      </c>
      <c r="C453" s="18" t="s">
        <v>1337</v>
      </c>
      <c r="D453" s="18" t="str">
        <f>Table1[[#This Row],[FirstName]]&amp;" "&amp;Table1[[#This Row],[LastName]]</f>
        <v>Ellin Sorzano-John</v>
      </c>
      <c r="E453" s="18" t="s">
        <v>33</v>
      </c>
      <c r="F453" s="20">
        <v>23927</v>
      </c>
      <c r="G453" s="18">
        <f ca="1">DATEDIF(Table1[[#This Row],[BirthDate]],TODAY(),"Y")</f>
        <v>59</v>
      </c>
      <c r="H453" s="18" t="str">
        <f ca="1">VLOOKUP(Table1[[#This Row],[Age]],AgeGroup,2,TRUE)</f>
        <v>56-65</v>
      </c>
      <c r="I453" s="18" t="s">
        <v>313</v>
      </c>
      <c r="J453" s="18" t="s">
        <v>1339</v>
      </c>
      <c r="K453" s="18" t="s">
        <v>36</v>
      </c>
      <c r="L453" s="18" t="s">
        <v>36</v>
      </c>
      <c r="M453" s="18" t="s">
        <v>1340</v>
      </c>
      <c r="N453" s="20">
        <v>38438</v>
      </c>
      <c r="O453" s="19">
        <f ca="1">DATEDIF(Table1[[#This Row],[DateHired]],TODAY(),"M")/12</f>
        <v>19.916666666666668</v>
      </c>
      <c r="P453" s="18" t="s">
        <v>26</v>
      </c>
      <c r="Q453" s="18" t="s">
        <v>358</v>
      </c>
      <c r="R453" s="18" t="s">
        <v>434</v>
      </c>
      <c r="S453" s="18" t="s">
        <v>674</v>
      </c>
    </row>
    <row r="454" spans="1:19" ht="15" customHeight="1">
      <c r="A454" s="18">
        <v>100616</v>
      </c>
      <c r="B454" s="18" t="s">
        <v>1302</v>
      </c>
      <c r="C454" s="18" t="s">
        <v>1013</v>
      </c>
      <c r="D454" s="18" t="str">
        <f>Table1[[#This Row],[FirstName]]&amp;" "&amp;Table1[[#This Row],[LastName]]</f>
        <v>Cuthbert Lopez</v>
      </c>
      <c r="E454" s="18" t="s">
        <v>22</v>
      </c>
      <c r="F454" s="20">
        <v>24186</v>
      </c>
      <c r="G454" s="18">
        <f ca="1">DATEDIF(Table1[[#This Row],[BirthDate]],TODAY(),"Y")</f>
        <v>58</v>
      </c>
      <c r="H454" s="18" t="str">
        <f ca="1">VLOOKUP(Table1[[#This Row],[Age]],AgeGroup,2,TRUE)</f>
        <v>56-65</v>
      </c>
      <c r="I454" s="18" t="s">
        <v>313</v>
      </c>
      <c r="J454" s="18" t="s">
        <v>1304</v>
      </c>
      <c r="K454" s="18" t="s">
        <v>761</v>
      </c>
      <c r="L454" s="18" t="s">
        <v>762</v>
      </c>
      <c r="M454" s="18" t="s">
        <v>871</v>
      </c>
      <c r="N454" s="20">
        <v>40788</v>
      </c>
      <c r="O454" s="19">
        <f ca="1">DATEDIF(Table1[[#This Row],[DateHired]],TODAY(),"M")/12</f>
        <v>13.5</v>
      </c>
      <c r="P454" s="18" t="s">
        <v>26</v>
      </c>
      <c r="Q454" s="18" t="s">
        <v>27</v>
      </c>
      <c r="R454" s="18" t="s">
        <v>539</v>
      </c>
      <c r="S454" s="18" t="s">
        <v>674</v>
      </c>
    </row>
    <row r="455" spans="1:19" ht="15" customHeight="1">
      <c r="A455" s="18">
        <v>100358</v>
      </c>
      <c r="B455" s="18" t="s">
        <v>1031</v>
      </c>
      <c r="C455" s="18" t="s">
        <v>44</v>
      </c>
      <c r="D455" s="18" t="str">
        <f>Table1[[#This Row],[FirstName]]&amp;" "&amp;Table1[[#This Row],[LastName]]</f>
        <v>Taurean Joseph</v>
      </c>
      <c r="E455" s="18" t="s">
        <v>22</v>
      </c>
      <c r="F455" s="20">
        <v>31096</v>
      </c>
      <c r="G455" s="18">
        <f ca="1">DATEDIF(Table1[[#This Row],[BirthDate]],TODAY(),"Y")</f>
        <v>40</v>
      </c>
      <c r="H455" s="18" t="str">
        <f ca="1">VLOOKUP(Table1[[#This Row],[Age]],AgeGroup,2,TRUE)</f>
        <v>36-45</v>
      </c>
      <c r="I455" s="18" t="s">
        <v>313</v>
      </c>
      <c r="J455" s="18" t="s">
        <v>796</v>
      </c>
      <c r="K455" s="18" t="s">
        <v>36</v>
      </c>
      <c r="L455" s="18" t="s">
        <v>36</v>
      </c>
      <c r="M455" s="18" t="s">
        <v>734</v>
      </c>
      <c r="N455" s="20">
        <v>39661</v>
      </c>
      <c r="O455" s="19">
        <f ca="1">DATEDIF(Table1[[#This Row],[DateHired]],TODAY(),"M")/12</f>
        <v>16.583333333333332</v>
      </c>
      <c r="P455" s="18" t="s">
        <v>26</v>
      </c>
      <c r="Q455" s="18" t="s">
        <v>27</v>
      </c>
      <c r="R455" s="18" t="s">
        <v>315</v>
      </c>
      <c r="S455" s="18" t="s">
        <v>674</v>
      </c>
    </row>
    <row r="456" spans="1:19">
      <c r="A456" s="18">
        <v>100090</v>
      </c>
      <c r="B456" s="18" t="s">
        <v>1277</v>
      </c>
      <c r="C456" s="18" t="s">
        <v>1278</v>
      </c>
      <c r="D456" s="18" t="str">
        <f>Table1[[#This Row],[FirstName]]&amp;" "&amp;Table1[[#This Row],[LastName]]</f>
        <v>Hubert Taylor</v>
      </c>
      <c r="E456" s="18" t="s">
        <v>1280</v>
      </c>
      <c r="F456" s="20">
        <v>24856</v>
      </c>
      <c r="G456" s="18">
        <f ca="1">DATEDIF(Table1[[#This Row],[BirthDate]],TODAY(),"Y")</f>
        <v>57</v>
      </c>
      <c r="H456" s="18" t="str">
        <f ca="1">VLOOKUP(Table1[[#This Row],[Age]],AgeGroup,2,TRUE)</f>
        <v>56-65</v>
      </c>
      <c r="I456" s="18" t="s">
        <v>313</v>
      </c>
      <c r="J456" s="18" t="s">
        <v>1281</v>
      </c>
      <c r="K456" s="18" t="s">
        <v>761</v>
      </c>
      <c r="L456" s="18" t="s">
        <v>762</v>
      </c>
      <c r="M456" s="18" t="s">
        <v>776</v>
      </c>
      <c r="N456" s="20">
        <v>37979</v>
      </c>
      <c r="O456" s="19">
        <f ca="1">DATEDIF(Table1[[#This Row],[DateHired]],TODAY(),"M")/12</f>
        <v>21.166666666666668</v>
      </c>
      <c r="P456" s="18" t="s">
        <v>26</v>
      </c>
      <c r="Q456" s="18" t="s">
        <v>27</v>
      </c>
      <c r="R456" s="18" t="s">
        <v>539</v>
      </c>
      <c r="S456" s="18" t="s">
        <v>674</v>
      </c>
    </row>
    <row r="457" spans="1:19" ht="15" customHeight="1">
      <c r="A457" s="18">
        <v>100087</v>
      </c>
      <c r="B457" s="18" t="s">
        <v>293</v>
      </c>
      <c r="C457" s="18" t="s">
        <v>31</v>
      </c>
      <c r="D457" s="18" t="str">
        <f>Table1[[#This Row],[FirstName]]&amp;" "&amp;Table1[[#This Row],[LastName]]</f>
        <v>Claudia Thomas</v>
      </c>
      <c r="E457" s="18" t="s">
        <v>33</v>
      </c>
      <c r="F457" s="20">
        <v>25786</v>
      </c>
      <c r="G457" s="18">
        <f ca="1">DATEDIF(Table1[[#This Row],[BirthDate]],TODAY(),"Y")</f>
        <v>54</v>
      </c>
      <c r="H457" s="18" t="str">
        <f ca="1">VLOOKUP(Table1[[#This Row],[Age]],AgeGroup,2,TRUE)</f>
        <v>46-55</v>
      </c>
      <c r="I457" s="18" t="s">
        <v>313</v>
      </c>
      <c r="J457" s="18" t="s">
        <v>1240</v>
      </c>
      <c r="K457" s="18" t="s">
        <v>36</v>
      </c>
      <c r="L457" s="18" t="s">
        <v>36</v>
      </c>
      <c r="M457" s="18" t="s">
        <v>871</v>
      </c>
      <c r="N457" s="20">
        <v>35348</v>
      </c>
      <c r="O457" s="19">
        <f ca="1">DATEDIF(Table1[[#This Row],[DateHired]],TODAY(),"M")/12</f>
        <v>28.333333333333332</v>
      </c>
      <c r="P457" s="18" t="s">
        <v>26</v>
      </c>
      <c r="Q457" s="18" t="s">
        <v>27</v>
      </c>
      <c r="R457" s="18" t="s">
        <v>315</v>
      </c>
      <c r="S457" s="18" t="s">
        <v>674</v>
      </c>
    </row>
    <row r="458" spans="1:19" ht="15" customHeight="1">
      <c r="A458" s="18">
        <v>100044</v>
      </c>
      <c r="B458" s="18" t="s">
        <v>1322</v>
      </c>
      <c r="C458" s="18" t="s">
        <v>1323</v>
      </c>
      <c r="D458" s="18" t="str">
        <f>Table1[[#This Row],[FirstName]]&amp;" "&amp;Table1[[#This Row],[LastName]]</f>
        <v>Charon Perry-Alexander</v>
      </c>
      <c r="E458" s="18" t="s">
        <v>33</v>
      </c>
      <c r="F458" s="20">
        <v>24378</v>
      </c>
      <c r="G458" s="18">
        <f ca="1">DATEDIF(Table1[[#This Row],[BirthDate]],TODAY(),"Y")</f>
        <v>58</v>
      </c>
      <c r="H458" s="18" t="str">
        <f ca="1">VLOOKUP(Table1[[#This Row],[Age]],AgeGroup,2,TRUE)</f>
        <v>56-65</v>
      </c>
      <c r="I458" s="18" t="s">
        <v>313</v>
      </c>
      <c r="J458" s="18" t="s">
        <v>1325</v>
      </c>
      <c r="K458" s="18" t="s">
        <v>761</v>
      </c>
      <c r="L458" s="18" t="s">
        <v>762</v>
      </c>
      <c r="M458" s="18" t="s">
        <v>1043</v>
      </c>
      <c r="N458" s="20">
        <v>36172</v>
      </c>
      <c r="O458" s="19">
        <f ca="1">DATEDIF(Table1[[#This Row],[DateHired]],TODAY(),"M")/12</f>
        <v>26.083333333333332</v>
      </c>
      <c r="P458" s="18" t="s">
        <v>26</v>
      </c>
      <c r="Q458" s="18" t="s">
        <v>358</v>
      </c>
      <c r="R458" s="18" t="s">
        <v>315</v>
      </c>
      <c r="S458" s="18" t="s">
        <v>674</v>
      </c>
    </row>
    <row r="459" spans="1:19" ht="15" customHeight="1">
      <c r="A459" s="18">
        <v>100290</v>
      </c>
      <c r="B459" s="18" t="s">
        <v>1106</v>
      </c>
      <c r="C459" s="18" t="s">
        <v>346</v>
      </c>
      <c r="D459" s="18" t="str">
        <f>Table1[[#This Row],[FirstName]]&amp;" "&amp;Table1[[#This Row],[LastName]]</f>
        <v>Dennon James</v>
      </c>
      <c r="E459" s="18" t="s">
        <v>22</v>
      </c>
      <c r="F459" s="20">
        <v>28882</v>
      </c>
      <c r="G459" s="18">
        <f ca="1">DATEDIF(Table1[[#This Row],[BirthDate]],TODAY(),"Y")</f>
        <v>46</v>
      </c>
      <c r="H459" s="18" t="str">
        <f ca="1">VLOOKUP(Table1[[#This Row],[Age]],AgeGroup,2,TRUE)</f>
        <v>46-55</v>
      </c>
      <c r="I459" s="18" t="s">
        <v>313</v>
      </c>
      <c r="J459" s="18" t="s">
        <v>1108</v>
      </c>
      <c r="K459" s="18" t="s">
        <v>761</v>
      </c>
      <c r="L459" s="18" t="s">
        <v>762</v>
      </c>
      <c r="M459" s="18" t="s">
        <v>776</v>
      </c>
      <c r="N459" s="20">
        <v>38681</v>
      </c>
      <c r="O459" s="19">
        <f ca="1">DATEDIF(Table1[[#This Row],[DateHired]],TODAY(),"M")/12</f>
        <v>19.25</v>
      </c>
      <c r="P459" s="18" t="s">
        <v>26</v>
      </c>
      <c r="Q459" s="18" t="s">
        <v>358</v>
      </c>
      <c r="R459" s="18" t="s">
        <v>315</v>
      </c>
      <c r="S459" s="18" t="s">
        <v>674</v>
      </c>
    </row>
    <row r="460" spans="1:19" ht="15" customHeight="1">
      <c r="A460" s="18">
        <v>100286</v>
      </c>
      <c r="B460" s="18" t="s">
        <v>840</v>
      </c>
      <c r="C460" s="18" t="s">
        <v>1282</v>
      </c>
      <c r="D460" s="18" t="str">
        <f>Table1[[#This Row],[FirstName]]&amp;" "&amp;Table1[[#This Row],[LastName]]</f>
        <v>John Mendoza</v>
      </c>
      <c r="E460" s="18" t="s">
        <v>22</v>
      </c>
      <c r="F460" s="20">
        <v>22522</v>
      </c>
      <c r="G460" s="18">
        <f ca="1">DATEDIF(Table1[[#This Row],[BirthDate]],TODAY(),"Y")</f>
        <v>63</v>
      </c>
      <c r="H460" s="18" t="str">
        <f ca="1">VLOOKUP(Table1[[#This Row],[Age]],AgeGroup,2,TRUE)</f>
        <v>56-65</v>
      </c>
      <c r="I460" s="18" t="s">
        <v>313</v>
      </c>
      <c r="J460" s="18" t="s">
        <v>1108</v>
      </c>
      <c r="K460" s="18" t="s">
        <v>36</v>
      </c>
      <c r="L460" s="18" t="s">
        <v>36</v>
      </c>
      <c r="M460" s="18" t="s">
        <v>776</v>
      </c>
      <c r="N460" s="20">
        <v>38426</v>
      </c>
      <c r="O460" s="19">
        <f ca="1">DATEDIF(Table1[[#This Row],[DateHired]],TODAY(),"M")/12</f>
        <v>19.916666666666668</v>
      </c>
      <c r="P460" s="18" t="s">
        <v>26</v>
      </c>
      <c r="Q460" s="18" t="s">
        <v>358</v>
      </c>
      <c r="R460" s="18" t="s">
        <v>315</v>
      </c>
      <c r="S460" s="18" t="s">
        <v>674</v>
      </c>
    </row>
    <row r="461" spans="1:19" ht="15" customHeight="1">
      <c r="A461" s="18">
        <v>100329</v>
      </c>
      <c r="B461" s="18" t="s">
        <v>346</v>
      </c>
      <c r="C461" s="18" t="s">
        <v>1361</v>
      </c>
      <c r="D461" s="18" t="str">
        <f>Table1[[#This Row],[FirstName]]&amp;" "&amp;Table1[[#This Row],[LastName]]</f>
        <v>James Chedick</v>
      </c>
      <c r="E461" s="18" t="s">
        <v>22</v>
      </c>
      <c r="F461" s="20">
        <v>23423</v>
      </c>
      <c r="G461" s="18">
        <f ca="1">DATEDIF(Table1[[#This Row],[BirthDate]],TODAY(),"Y")</f>
        <v>61</v>
      </c>
      <c r="H461" s="18" t="str">
        <f ca="1">VLOOKUP(Table1[[#This Row],[Age]],AgeGroup,2,TRUE)</f>
        <v>56-65</v>
      </c>
      <c r="I461" s="18" t="s">
        <v>313</v>
      </c>
      <c r="J461" s="18" t="s">
        <v>1108</v>
      </c>
      <c r="K461" s="18" t="s">
        <v>761</v>
      </c>
      <c r="L461" s="18" t="s">
        <v>762</v>
      </c>
      <c r="M461" s="18" t="s">
        <v>776</v>
      </c>
      <c r="N461" s="20">
        <v>37865</v>
      </c>
      <c r="O461" s="19">
        <f ca="1">DATEDIF(Table1[[#This Row],[DateHired]],TODAY(),"M")/12</f>
        <v>21.5</v>
      </c>
      <c r="P461" s="18" t="s">
        <v>26</v>
      </c>
      <c r="Q461" s="18" t="s">
        <v>358</v>
      </c>
      <c r="R461" s="18" t="s">
        <v>315</v>
      </c>
      <c r="S461" s="18" t="s">
        <v>674</v>
      </c>
    </row>
    <row r="462" spans="1:19" ht="15" customHeight="1">
      <c r="A462" s="18">
        <v>100194</v>
      </c>
      <c r="B462" s="18" t="s">
        <v>1394</v>
      </c>
      <c r="C462" s="18" t="s">
        <v>845</v>
      </c>
      <c r="D462" s="18" t="str">
        <f>Table1[[#This Row],[FirstName]]&amp;" "&amp;Table1[[#This Row],[LastName]]</f>
        <v>Lystra Mentor</v>
      </c>
      <c r="E462" s="18" t="s">
        <v>33</v>
      </c>
      <c r="F462" s="20">
        <v>22761</v>
      </c>
      <c r="G462" s="18">
        <f ca="1">DATEDIF(Table1[[#This Row],[BirthDate]],TODAY(),"Y")</f>
        <v>62</v>
      </c>
      <c r="H462" s="18" t="str">
        <f ca="1">VLOOKUP(Table1[[#This Row],[Age]],AgeGroup,2,TRUE)</f>
        <v>56-65</v>
      </c>
      <c r="I462" s="18" t="s">
        <v>313</v>
      </c>
      <c r="J462" s="18" t="s">
        <v>1396</v>
      </c>
      <c r="K462" s="18" t="s">
        <v>36</v>
      </c>
      <c r="L462" s="18" t="s">
        <v>36</v>
      </c>
      <c r="M462" s="18" t="s">
        <v>944</v>
      </c>
      <c r="N462" s="20">
        <v>37012</v>
      </c>
      <c r="O462" s="19">
        <f ca="1">DATEDIF(Table1[[#This Row],[DateHired]],TODAY(),"M")/12</f>
        <v>23.833333333333332</v>
      </c>
      <c r="P462" s="18" t="s">
        <v>26</v>
      </c>
      <c r="Q462" s="18" t="s">
        <v>358</v>
      </c>
      <c r="R462" s="18" t="s">
        <v>315</v>
      </c>
      <c r="S462" s="18" t="s">
        <v>674</v>
      </c>
    </row>
    <row r="463" spans="1:19" ht="15" customHeight="1">
      <c r="A463" s="18">
        <v>100237</v>
      </c>
      <c r="B463" s="18" t="s">
        <v>71</v>
      </c>
      <c r="C463" s="18" t="s">
        <v>1282</v>
      </c>
      <c r="D463" s="18" t="str">
        <f>Table1[[#This Row],[FirstName]]&amp;" "&amp;Table1[[#This Row],[LastName]]</f>
        <v>Keith Mendoza</v>
      </c>
      <c r="E463" s="18" t="s">
        <v>22</v>
      </c>
      <c r="F463" s="20">
        <v>25109</v>
      </c>
      <c r="G463" s="18">
        <f ca="1">DATEDIF(Table1[[#This Row],[BirthDate]],TODAY(),"Y")</f>
        <v>56</v>
      </c>
      <c r="H463" s="18" t="str">
        <f ca="1">VLOOKUP(Table1[[#This Row],[Age]],AgeGroup,2,TRUE)</f>
        <v>56-65</v>
      </c>
      <c r="I463" s="18" t="s">
        <v>313</v>
      </c>
      <c r="J463" s="18" t="s">
        <v>1284</v>
      </c>
      <c r="K463" s="18" t="s">
        <v>761</v>
      </c>
      <c r="L463" s="18" t="s">
        <v>762</v>
      </c>
      <c r="M463" s="18" t="s">
        <v>776</v>
      </c>
      <c r="N463" s="20">
        <v>34213</v>
      </c>
      <c r="O463" s="19">
        <f ca="1">DATEDIF(Table1[[#This Row],[DateHired]],TODAY(),"M")/12</f>
        <v>31.5</v>
      </c>
      <c r="P463" s="18" t="s">
        <v>26</v>
      </c>
      <c r="Q463" s="18" t="s">
        <v>27</v>
      </c>
      <c r="R463" s="18" t="s">
        <v>438</v>
      </c>
      <c r="S463" s="18" t="s">
        <v>674</v>
      </c>
    </row>
    <row r="464" spans="1:19" ht="15" customHeight="1">
      <c r="A464" s="18">
        <v>131258</v>
      </c>
      <c r="B464" s="18" t="s">
        <v>722</v>
      </c>
      <c r="C464" s="18" t="s">
        <v>104</v>
      </c>
      <c r="D464" s="18" t="str">
        <f>Table1[[#This Row],[FirstName]]&amp;" "&amp;Table1[[#This Row],[LastName]]</f>
        <v>Colwick Wilson</v>
      </c>
      <c r="E464" s="18" t="s">
        <v>22</v>
      </c>
      <c r="F464" s="20">
        <v>37872</v>
      </c>
      <c r="G464" s="18">
        <f ca="1">DATEDIF(Table1[[#This Row],[BirthDate]],TODAY(),"Y")</f>
        <v>21</v>
      </c>
      <c r="H464" s="18" t="str">
        <f ca="1">VLOOKUP(Table1[[#This Row],[Age]],AgeGroup,2,TRUE)</f>
        <v>19-25</v>
      </c>
      <c r="I464" s="18" t="s">
        <v>313</v>
      </c>
      <c r="J464" s="18" t="s">
        <v>724</v>
      </c>
      <c r="K464" s="18" t="s">
        <v>36</v>
      </c>
      <c r="L464" s="18" t="s">
        <v>36</v>
      </c>
      <c r="M464" s="18" t="s">
        <v>1578</v>
      </c>
      <c r="N464" s="20">
        <v>44409</v>
      </c>
      <c r="O464" s="19">
        <f ca="1">DATEDIF(Table1[[#This Row],[DateHired]],TODAY(),"M")/12</f>
        <v>3.5833333333333335</v>
      </c>
      <c r="P464" s="18" t="s">
        <v>357</v>
      </c>
      <c r="Q464" s="18" t="s">
        <v>27</v>
      </c>
      <c r="R464" s="18" t="s">
        <v>315</v>
      </c>
      <c r="S464" s="18" t="s">
        <v>1597</v>
      </c>
    </row>
    <row r="465" spans="1:19" ht="15" customHeight="1">
      <c r="A465" s="18">
        <v>110961</v>
      </c>
      <c r="B465" s="18" t="s">
        <v>839</v>
      </c>
      <c r="C465" s="18" t="s">
        <v>840</v>
      </c>
      <c r="D465" s="18" t="str">
        <f>Table1[[#This Row],[FirstName]]&amp;" "&amp;Table1[[#This Row],[LastName]]</f>
        <v>Terry John</v>
      </c>
      <c r="E465" s="18" t="s">
        <v>22</v>
      </c>
      <c r="F465" s="20">
        <v>28542</v>
      </c>
      <c r="G465" s="18">
        <f ca="1">DATEDIF(Table1[[#This Row],[BirthDate]],TODAY(),"Y")</f>
        <v>47</v>
      </c>
      <c r="H465" s="18" t="str">
        <f ca="1">VLOOKUP(Table1[[#This Row],[Age]],AgeGroup,2,TRUE)</f>
        <v>46-55</v>
      </c>
      <c r="I465" s="18" t="s">
        <v>313</v>
      </c>
      <c r="J465" s="18" t="s">
        <v>842</v>
      </c>
      <c r="K465" s="18" t="s">
        <v>36</v>
      </c>
      <c r="L465" s="18" t="s">
        <v>36</v>
      </c>
      <c r="M465" s="18" t="s">
        <v>843</v>
      </c>
      <c r="N465" s="20">
        <v>42125</v>
      </c>
      <c r="O465" s="19">
        <f ca="1">DATEDIF(Table1[[#This Row],[DateHired]],TODAY(),"M")/12</f>
        <v>9.8333333333333339</v>
      </c>
      <c r="P465" s="18" t="s">
        <v>385</v>
      </c>
      <c r="Q465" s="18" t="s">
        <v>358</v>
      </c>
      <c r="R465" s="18" t="s">
        <v>315</v>
      </c>
      <c r="S465" s="18" t="s">
        <v>1597</v>
      </c>
    </row>
    <row r="466" spans="1:19" ht="15" customHeight="1">
      <c r="A466" s="18">
        <v>131362</v>
      </c>
      <c r="B466" s="18" t="s">
        <v>780</v>
      </c>
      <c r="C466" s="18" t="s">
        <v>781</v>
      </c>
      <c r="D466" s="18" t="str">
        <f>Table1[[#This Row],[FirstName]]&amp;" "&amp;Table1[[#This Row],[LastName]]</f>
        <v>Barbara Reynolds</v>
      </c>
      <c r="E466" s="18" t="s">
        <v>33</v>
      </c>
      <c r="F466" s="20">
        <v>22256</v>
      </c>
      <c r="G466" s="18">
        <f ca="1">DATEDIF(Table1[[#This Row],[BirthDate]],TODAY(),"Y")</f>
        <v>64</v>
      </c>
      <c r="H466" s="18" t="str">
        <f ca="1">VLOOKUP(Table1[[#This Row],[Age]],AgeGroup,2,TRUE)</f>
        <v>56-65</v>
      </c>
      <c r="I466" s="18" t="s">
        <v>313</v>
      </c>
      <c r="J466" s="18" t="s">
        <v>783</v>
      </c>
      <c r="K466" s="18" t="s">
        <v>36</v>
      </c>
      <c r="L466" s="18" t="s">
        <v>36</v>
      </c>
      <c r="M466" s="18" t="s">
        <v>784</v>
      </c>
      <c r="N466" s="20">
        <v>45017</v>
      </c>
      <c r="O466" s="19">
        <f ca="1">DATEDIF(Table1[[#This Row],[DateHired]],TODAY(),"M")/12</f>
        <v>1.9166666666666667</v>
      </c>
      <c r="P466" s="18" t="s">
        <v>357</v>
      </c>
      <c r="Q466" s="18" t="s">
        <v>27</v>
      </c>
      <c r="R466" s="18" t="s">
        <v>315</v>
      </c>
      <c r="S466" s="18" t="s">
        <v>1597</v>
      </c>
    </row>
    <row r="467" spans="1:19">
      <c r="A467" s="18">
        <v>100611</v>
      </c>
      <c r="B467" s="18" t="s">
        <v>745</v>
      </c>
      <c r="C467" s="18" t="s">
        <v>731</v>
      </c>
      <c r="D467" s="18" t="str">
        <f>Table1[[#This Row],[FirstName]]&amp;" "&amp;Table1[[#This Row],[LastName]]</f>
        <v>Onesi La Fleur</v>
      </c>
      <c r="E467" s="18" t="s">
        <v>22</v>
      </c>
      <c r="F467" s="20">
        <v>28390</v>
      </c>
      <c r="G467" s="18">
        <f ca="1">DATEDIF(Table1[[#This Row],[BirthDate]],TODAY(),"Y")</f>
        <v>47</v>
      </c>
      <c r="H467" s="18" t="str">
        <f ca="1">VLOOKUP(Table1[[#This Row],[Age]],AgeGroup,2,TRUE)</f>
        <v>46-55</v>
      </c>
      <c r="I467" s="18" t="s">
        <v>313</v>
      </c>
      <c r="J467" s="18" t="s">
        <v>747</v>
      </c>
      <c r="K467" s="18" t="s">
        <v>36</v>
      </c>
      <c r="L467" s="18" t="s">
        <v>36</v>
      </c>
      <c r="M467" s="18" t="s">
        <v>712</v>
      </c>
      <c r="N467" s="20">
        <v>40725</v>
      </c>
      <c r="O467" s="19">
        <f ca="1">DATEDIF(Table1[[#This Row],[DateHired]],TODAY(),"M")/12</f>
        <v>13.666666666666666</v>
      </c>
      <c r="P467" s="18" t="s">
        <v>357</v>
      </c>
      <c r="Q467" s="18" t="s">
        <v>358</v>
      </c>
      <c r="R467" s="18" t="s">
        <v>315</v>
      </c>
      <c r="S467" s="18" t="s">
        <v>1597</v>
      </c>
    </row>
    <row r="468" spans="1:19" ht="15" customHeight="1">
      <c r="A468" s="18">
        <v>110977</v>
      </c>
      <c r="B468" s="18" t="s">
        <v>254</v>
      </c>
      <c r="C468" s="18" t="s">
        <v>1225</v>
      </c>
      <c r="D468" s="18" t="str">
        <f>Table1[[#This Row],[FirstName]]&amp;" "&amp;Table1[[#This Row],[LastName]]</f>
        <v>Dillon Holder</v>
      </c>
      <c r="E468" s="18" t="s">
        <v>22</v>
      </c>
      <c r="F468" s="20">
        <v>25886</v>
      </c>
      <c r="G468" s="18">
        <f ca="1">DATEDIF(Table1[[#This Row],[BirthDate]],TODAY(),"Y")</f>
        <v>54</v>
      </c>
      <c r="H468" s="18" t="str">
        <f ca="1">VLOOKUP(Table1[[#This Row],[Age]],AgeGroup,2,TRUE)</f>
        <v>46-55</v>
      </c>
      <c r="I468" s="18" t="s">
        <v>24</v>
      </c>
      <c r="J468" s="18" t="s">
        <v>829</v>
      </c>
      <c r="K468" s="18" t="s">
        <v>761</v>
      </c>
      <c r="L468" s="18" t="s">
        <v>762</v>
      </c>
      <c r="M468" s="18" t="s">
        <v>830</v>
      </c>
      <c r="N468" s="20">
        <v>42339</v>
      </c>
      <c r="O468" s="19">
        <f ca="1">DATEDIF(Table1[[#This Row],[DateHired]],TODAY(),"M")/12</f>
        <v>9.25</v>
      </c>
      <c r="P468" s="18" t="s">
        <v>26</v>
      </c>
      <c r="Q468" s="18" t="s">
        <v>27</v>
      </c>
      <c r="R468" s="18" t="s">
        <v>315</v>
      </c>
      <c r="S468" s="18" t="s">
        <v>674</v>
      </c>
    </row>
    <row r="469" spans="1:19" ht="15" customHeight="1">
      <c r="A469" s="18">
        <v>100823</v>
      </c>
      <c r="B469" s="18" t="s">
        <v>448</v>
      </c>
      <c r="C469" s="18" t="s">
        <v>1235</v>
      </c>
      <c r="D469" s="18" t="str">
        <f>Table1[[#This Row],[FirstName]]&amp;" "&amp;Table1[[#This Row],[LastName]]</f>
        <v>Jason Edmund</v>
      </c>
      <c r="E469" s="18" t="s">
        <v>22</v>
      </c>
      <c r="F469" s="20">
        <v>25753</v>
      </c>
      <c r="G469" s="18">
        <f ca="1">DATEDIF(Table1[[#This Row],[BirthDate]],TODAY(),"Y")</f>
        <v>54</v>
      </c>
      <c r="H469" s="18" t="str">
        <f ca="1">VLOOKUP(Table1[[#This Row],[Age]],AgeGroup,2,TRUE)</f>
        <v>46-55</v>
      </c>
      <c r="I469" s="18" t="s">
        <v>24</v>
      </c>
      <c r="J469" s="18" t="s">
        <v>829</v>
      </c>
      <c r="K469" s="18" t="s">
        <v>761</v>
      </c>
      <c r="L469" s="18" t="s">
        <v>762</v>
      </c>
      <c r="M469" s="18" t="s">
        <v>830</v>
      </c>
      <c r="N469" s="20">
        <v>41645</v>
      </c>
      <c r="O469" s="19">
        <f ca="1">DATEDIF(Table1[[#This Row],[DateHired]],TODAY(),"M")/12</f>
        <v>11.083333333333334</v>
      </c>
      <c r="P469" s="18" t="s">
        <v>26</v>
      </c>
      <c r="Q469" s="18" t="s">
        <v>358</v>
      </c>
      <c r="R469" s="18" t="s">
        <v>539</v>
      </c>
      <c r="S469" s="18" t="s">
        <v>674</v>
      </c>
    </row>
    <row r="470" spans="1:19" ht="15" customHeight="1">
      <c r="D470" s="18" t="str">
        <f>Table1[[#This Row],[FirstName]]&amp;" "&amp;Table1[[#This Row],[LastName]]</f>
        <v xml:space="preserve"> </v>
      </c>
      <c r="F470" s="20"/>
      <c r="G470" s="18">
        <f ca="1">DATEDIF(Table1[[#This Row],[BirthDate]],TODAY(),"Y")</f>
        <v>125</v>
      </c>
      <c r="H470" s="18" t="str">
        <f ca="1">VLOOKUP(Table1[[#This Row],[Age]],AgeGroup,2,TRUE)</f>
        <v>66-85</v>
      </c>
      <c r="N470" s="20"/>
      <c r="O470" s="19">
        <f ca="1">DATEDIF(Table1[[#This Row],[DateHired]],TODAY(),"M")/12</f>
        <v>125.16666666666667</v>
      </c>
    </row>
    <row r="471" spans="1:19">
      <c r="N471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2022-2023</vt:lpstr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Webster</dc:creator>
  <cp:lastModifiedBy>Liam Webster</cp:lastModifiedBy>
  <dcterms:created xsi:type="dcterms:W3CDTF">2025-03-05T18:40:24Z</dcterms:created>
  <dcterms:modified xsi:type="dcterms:W3CDTF">2025-03-05T20:06:11Z</dcterms:modified>
</cp:coreProperties>
</file>