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yWindow="180" windowWidth="15480" windowHeight="11550"/>
  </bookViews>
  <sheets>
    <sheet name="5.31 (2)" sheetId="6" r:id="rId1"/>
    <sheet name="Sheet1" sheetId="5" r:id="rId2"/>
  </sheets>
  <calcPr calcId="152511" calcMode="auto" fullCalcOnLoad="0" refMode="A1" iterate="0" fullPrecision="0" calcCompleted="0" calcOnSave="0" concurrentCalc="0" forceFullCalc="0"/>
</workbook>
</file>

<file path=xl/calcChain.xml><?xml version="1.0" encoding="utf-8"?>
<calcChain xmlns="http://schemas.openxmlformats.org/spreadsheetml/2006/main">
  <c r="AH10" i="6" l="1"/>
  <c r="AF10" i="6"/>
  <c r="O10" i="6"/>
  <c r="AH11" i="6" l="1"/>
  <c r="AH9" i="6"/>
  <c r="AH8" i="6"/>
  <c r="AH7" i="6"/>
  <c r="O7" i="6"/>
  <c r="AH6" i="6"/>
  <c r="O6" i="6"/>
  <c r="AF6" i="6"/>
  <c r="AH5" i="6"/>
  <c r="AF5" i="6"/>
  <c r="O5" i="6"/>
  <c r="AF11" i="6" l="1"/>
  <c r="O8" i="6"/>
  <c r="AF7" i="6"/>
  <c r="AF8" i="6"/>
  <c r="O11" i="6"/>
  <c r="O9" i="6"/>
  <c r="AF9" i="6"/>
</calcChain>
</file>

<file path=xl/sharedStrings.xml><?xml version="1.0" encoding="utf-8"?>
<sst xmlns="http://schemas.openxmlformats.org/spreadsheetml/2006/main" count="112" uniqueCount="95">
  <si>
    <t xml:space="preserve">序号</t>
    <phoneticPr fontId="3" type="noConversion"/>
  </si>
  <si>
    <t xml:space="preserve">所在路线
编号</t>
    <phoneticPr fontId="3" type="noConversion"/>
  </si>
  <si>
    <t xml:space="preserve">所在路线
名称</t>
    <phoneticPr fontId="3" type="noConversion"/>
  </si>
  <si>
    <t xml:space="preserve">收费站
位置类型</t>
    <phoneticPr fontId="3" type="noConversion"/>
  </si>
  <si>
    <t xml:space="preserve"> 交通量（自然交通辆）</t>
    <phoneticPr fontId="3" type="noConversion"/>
  </si>
  <si>
    <t xml:space="preserve">交通量（当量交通辆）</t>
    <phoneticPr fontId="3" type="noConversion"/>
  </si>
  <si>
    <t xml:space="preserve">设计交通量</t>
    <phoneticPr fontId="3" type="noConversion"/>
  </si>
  <si>
    <t xml:space="preserve">车道</t>
    <phoneticPr fontId="3" type="noConversion"/>
  </si>
  <si>
    <t xml:space="preserve">小型车</t>
    <phoneticPr fontId="3" type="noConversion"/>
  </si>
  <si>
    <t xml:space="preserve">中型车</t>
    <phoneticPr fontId="3" type="noConversion"/>
  </si>
  <si>
    <t xml:space="preserve">大型车</t>
    <phoneticPr fontId="3" type="noConversion"/>
  </si>
  <si>
    <t xml:space="preserve">重型车</t>
    <phoneticPr fontId="3" type="noConversion"/>
  </si>
  <si>
    <t xml:space="preserve">超大型车</t>
    <phoneticPr fontId="3" type="noConversion"/>
  </si>
  <si>
    <t xml:space="preserve">客车货车比例（%）</t>
    <phoneticPr fontId="3" type="noConversion"/>
  </si>
  <si>
    <t xml:space="preserve">合计</t>
  </si>
  <si>
    <t xml:space="preserve">出京</t>
  </si>
  <si>
    <t xml:space="preserve">进京</t>
  </si>
  <si>
    <t xml:space="preserve">主线站</t>
  </si>
  <si>
    <t xml:space="preserve">匝道站</t>
  </si>
  <si>
    <t xml:space="preserve">大羊坊</t>
  </si>
  <si>
    <t xml:space="preserve">马驹桥</t>
  </si>
  <si>
    <t xml:space="preserve">收费站</t>
    <phoneticPr fontId="1" type="noConversion"/>
  </si>
  <si>
    <t xml:space="preserve">收费站及观测点简称</t>
    <phoneticPr fontId="3" type="noConversion"/>
  </si>
  <si>
    <t xml:space="preserve">收费站及观测点桩号</t>
    <phoneticPr fontId="3" type="noConversion"/>
  </si>
  <si>
    <t xml:space="preserve">进出京货车数量</t>
    <phoneticPr fontId="1" type="noConversion"/>
  </si>
  <si>
    <t xml:space="preserve">拥挤度</t>
    <phoneticPr fontId="3" type="noConversion"/>
  </si>
  <si>
    <t xml:space="preserve">进出京大货车以上车型的数量</t>
    <phoneticPr fontId="1" type="noConversion"/>
  </si>
  <si>
    <t xml:space="preserve">大货车以上占货车交通量比例（%）</t>
    <phoneticPr fontId="3" type="noConversion"/>
  </si>
  <si>
    <t xml:space="preserve">交调观测点1</t>
    <phoneticPr fontId="1" type="noConversion"/>
  </si>
  <si>
    <t xml:space="preserve">交调观测点2</t>
    <phoneticPr fontId="1" type="noConversion"/>
  </si>
  <si>
    <t xml:space="preserve">…</t>
    <phoneticPr fontId="1" type="noConversion"/>
  </si>
  <si>
    <t xml:space="preserve">二</t>
    <phoneticPr fontId="1" type="noConversion"/>
  </si>
  <si>
    <t xml:space="preserve">G2</t>
    <phoneticPr fontId="3" type="noConversion"/>
  </si>
  <si>
    <t xml:space="preserve">京沪高速交通量合计</t>
    <phoneticPr fontId="3" type="noConversion"/>
  </si>
  <si>
    <t xml:space="preserve">马驹桥</t>
    <phoneticPr fontId="1" type="noConversion"/>
  </si>
  <si>
    <t xml:space="preserve">断面线圈</t>
    <phoneticPr fontId="1" type="noConversion"/>
  </si>
  <si>
    <t xml:space="preserve">市界</t>
    <phoneticPr fontId="1" type="noConversion"/>
  </si>
  <si>
    <t xml:space="preserve">年    月   日</t>
    <phoneticPr fontId="6" type="noConversion"/>
  </si>
  <si>
    <t xml:space="preserve">**假期高速公路交通流量统计表</t>
    <phoneticPr fontId="3" type="noConversion"/>
  </si>
  <si>
    <t xml:space="preserve">交调观测点3</t>
    <phoneticPr fontId="1" type="noConversion"/>
  </si>
  <si>
    <t xml:space="preserve">采育</t>
    <phoneticPr fontId="6" type="noConversion"/>
  </si>
  <si>
    <t xml:space="preserve">填报单位：华北高速</t>
    <phoneticPr fontId="1" type="noConversion"/>
  </si>
  <si>
    <t xml:space="preserve">数据日期：2014年10月1日</t>
  </si>
  <si>
    <t xml:space="preserve">9705</t>
  </si>
  <si>
    <t xml:space="preserve">7018</t>
  </si>
  <si>
    <t xml:space="preserve">2687</t>
  </si>
  <si>
    <t xml:space="preserve">13626</t>
  </si>
  <si>
    <t xml:space="preserve">8944</t>
  </si>
  <si>
    <t xml:space="preserve">6703</t>
  </si>
  <si>
    <t xml:space="preserve">6125</t>
  </si>
  <si>
    <t xml:space="preserve">578</t>
  </si>
  <si>
    <t xml:space="preserve">2083</t>
  </si>
  <si>
    <t xml:space="preserve">213</t>
  </si>
  <si>
    <t xml:space="preserve">1870</t>
  </si>
  <si>
    <t xml:space="preserve">228</t>
  </si>
  <si>
    <t xml:space="preserve">134</t>
  </si>
  <si>
    <t xml:space="preserve">94</t>
  </si>
  <si>
    <t xml:space="preserve">93</t>
  </si>
  <si>
    <t xml:space="preserve">52</t>
  </si>
  <si>
    <t xml:space="preserve">41</t>
  </si>
  <si>
    <t xml:space="preserve">1072</t>
  </si>
  <si>
    <t xml:space="preserve">494</t>
  </si>
  <si>
    <t xml:space="preserve">2096</t>
  </si>
  <si>
    <t xml:space="preserve">1393</t>
  </si>
  <si>
    <t xml:space="preserve">2098</t>
  </si>
  <si>
    <t xml:space="preserve">1094</t>
  </si>
  <si>
    <t xml:space="preserve">1004</t>
  </si>
  <si>
    <t xml:space="preserve">2961</t>
  </si>
  <si>
    <t xml:space="preserve">1380</t>
  </si>
  <si>
    <t xml:space="preserve">943</t>
  </si>
  <si>
    <t xml:space="preserve">151</t>
  </si>
  <si>
    <t xml:space="preserve">786</t>
  </si>
  <si>
    <t xml:space="preserve">55</t>
  </si>
  <si>
    <t xml:space="preserve">731</t>
  </si>
  <si>
    <t xml:space="preserve">18</t>
  </si>
  <si>
    <t xml:space="preserve">34</t>
  </si>
  <si>
    <t xml:space="preserve">25</t>
  </si>
  <si>
    <t xml:space="preserve">11</t>
  </si>
  <si>
    <t xml:space="preserve">14</t>
  </si>
  <si>
    <t xml:space="preserve">218</t>
  </si>
  <si>
    <t xml:space="preserve">67</t>
  </si>
  <si>
    <t xml:space="preserve">497</t>
  </si>
  <si>
    <t xml:space="preserve">295</t>
  </si>
  <si>
    <t xml:space="preserve">11272</t>
  </si>
  <si>
    <t xml:space="preserve">8112</t>
  </si>
  <si>
    <t xml:space="preserve">3160</t>
  </si>
  <si>
    <t xml:space="preserve">15952</t>
  </si>
  <si>
    <t xml:space="preserve">10325</t>
  </si>
  <si>
    <t xml:space="preserve">7781</t>
  </si>
  <si>
    <t xml:space="preserve">7068</t>
  </si>
  <si>
    <t xml:space="preserve">713</t>
  </si>
  <si>
    <t xml:space="preserve">2420</t>
  </si>
  <si>
    <t xml:space="preserve">268</t>
  </si>
  <si>
    <t xml:space="preserve">2152</t>
  </si>
  <si>
    <t xml:space="preserve">262</t>
  </si>
  <si>
    <t xml:space="preserve">152</t>
  </si>
  <si>
    <t xml:space="preserve">110</t>
  </si>
  <si>
    <t xml:space="preserve">115</t>
  </si>
  <si>
    <t xml:space="preserve">63</t>
  </si>
  <si>
    <t xml:space="preserve">1274</t>
  </si>
  <si>
    <t xml:space="preserve">561</t>
  </si>
  <si>
    <t xml:space="preserve">2484</t>
  </si>
  <si>
    <t xml:space="preserve">1651</t>
  </si>
  <si>
    <t xml:space="preserve">12637</t>
  </si>
  <si>
    <t xml:space="preserve">8946</t>
  </si>
  <si>
    <t xml:space="preserve">3691</t>
  </si>
  <si>
    <t xml:space="preserve">17697</t>
  </si>
  <si>
    <t xml:space="preserve">11433</t>
  </si>
  <si>
    <t xml:space="preserve">8474</t>
  </si>
  <si>
    <t xml:space="preserve">7745</t>
  </si>
  <si>
    <t xml:space="preserve">729</t>
  </si>
  <si>
    <t xml:space="preserve">2924</t>
  </si>
  <si>
    <t xml:space="preserve">323</t>
  </si>
  <si>
    <t xml:space="preserve">2601</t>
  </si>
  <si>
    <t xml:space="preserve">310</t>
  </si>
  <si>
    <t xml:space="preserve">182</t>
  </si>
  <si>
    <t xml:space="preserve">128</t>
  </si>
  <si>
    <t xml:space="preserve">138</t>
  </si>
  <si>
    <t xml:space="preserve">83</t>
  </si>
  <si>
    <t xml:space="preserve">1342</t>
  </si>
  <si>
    <t xml:space="preserve">613</t>
  </si>
  <si>
    <t xml:space="preserve">2812</t>
  </si>
  <si>
    <t xml:space="preserve">1790</t>
  </si>
  <si>
    <t xml:space="preserve">13404</t>
  </si>
  <si>
    <t xml:space="preserve">4458</t>
  </si>
  <si>
    <t xml:space="preserve">18745</t>
  </si>
  <si>
    <t xml:space="preserve">8525</t>
  </si>
  <si>
    <t xml:space="preserve">780</t>
  </si>
  <si>
    <t xml:space="preserve">3536</t>
  </si>
  <si>
    <t xml:space="preserve">3213</t>
  </si>
  <si>
    <t xml:space="preserve">353</t>
  </si>
  <si>
    <t xml:space="preserve">171</t>
  </si>
  <si>
    <t xml:space="preserve">148</t>
  </si>
  <si>
    <t xml:space="preserve">65</t>
  </si>
  <si>
    <t xml:space="preserve">3040</t>
  </si>
  <si>
    <t xml:space="preserve">1894</t>
  </si>
  <si>
    <t xml:space="preserve">0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</si>
</sst>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_);[Red]\(0\)"/>
    <numFmt numFmtId="178" formatCode="000000"/>
  </numFmts>
  <fonts count="1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20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 applyNumberFormat="0" applyBorder="0" applyFill="0" applyAlignment="0" applyProtection="0">
      <alignment vertical="center"/>
    </xf>
    <xf numFmtId="0" fontId="4" fillId="0" borderId="0" applyNumberFormat="0" applyBorder="0" applyFill="0" applyAlignment="0" applyProtection="0"/>
    <xf numFmtId="0" fontId="2" fillId="0" borderId="0" applyNumberFormat="0" applyBorder="0" applyFill="0" applyAlignment="0" applyProtection="0">
      <alignment vertical="center"/>
    </xf>
  </cellStyleXfs>
  <cellXfs count="38">
    <xf numFmtId="0" fontId="0" fillId="0" borderId="0" applyNumberFormat="0" applyBorder="0" applyFill="0" applyAlignment="0" applyProtection="0">
      <alignment vertical="center"/>
    </xf>
    <xf numFmtId="0" fontId="5" fillId="0" borderId="0" xfId="0" applyNumberFormat="0" applyBorder="0" applyFont="1" applyFill="1" applyAlignment="1" applyProtection="0">
      <alignment horizontal="center" vertical="center" wrapText="1"/>
    </xf>
    <xf numFmtId="0" fontId="8" fillId="0" borderId="1" xfId="0" applyNumberFormat="0" applyFont="1" applyFill="1" applyAlignment="1" applyProtection="0">
      <alignment horizontal="center" vertical="center" wrapText="1"/>
    </xf>
    <xf numFmtId="0" fontId="8" fillId="0" borderId="0" xfId="0" applyNumberFormat="0" applyBorder="0" applyFont="1" applyFill="1" applyAlignment="1" applyProtection="0">
      <alignment horizontal="center" vertical="center" wrapText="1"/>
    </xf>
    <xf numFmtId="176" fontId="5" fillId="0" borderId="1" xfId="0" applyNumberFormat="1" applyFont="1" applyFill="1" applyAlignment="1" applyProtection="0">
      <alignment horizontal="center" vertical="center" wrapText="1"/>
    </xf>
    <xf numFmtId="0" fontId="7" fillId="0" borderId="0" xfId="2" applyNumberFormat="0" applyBorder="1" applyFont="1" applyFill="1" applyAlignment="1" applyProtection="0">
      <alignment horizontal="center" vertical="center" wrapText="1"/>
    </xf>
    <xf numFmtId="177" fontId="5" fillId="0" borderId="1" xfId="2" applyNumberFormat="1" applyFont="1" applyFill="1" applyAlignment="1" applyProtection="0">
      <alignment horizontal="center" vertical="center" wrapText="1"/>
    </xf>
    <xf numFmtId="177" fontId="0" fillId="0" borderId="0" applyNumberFormat="1" applyBorder="0" applyFill="0" applyAlignment="0" applyProtection="0">
      <alignment vertical="center"/>
    </xf>
    <xf numFmtId="177" fontId="5" fillId="0" borderId="1" xfId="0" applyNumberFormat="1" applyFont="1" applyFill="1" applyAlignment="1" applyProtection="0">
      <alignment horizontal="center" vertical="center" wrapText="1"/>
    </xf>
    <xf numFmtId="177" fontId="11" fillId="0" borderId="5" applyNumberFormat="1" applyFont="1" applyFill="0" applyAlignment="1" applyProtection="0">
      <alignment horizontal="center" vertical="center" wrapText="1"/>
    </xf>
    <xf numFmtId="177" fontId="11" fillId="0" borderId="6" xfId="0" applyNumberFormat="1" applyFont="1" applyFill="1" applyAlignment="1" applyProtection="0">
      <alignment horizontal="center" vertical="center" wrapText="1"/>
    </xf>
    <xf numFmtId="0" fontId="5" fillId="0" borderId="1" xfId="2" applyNumberFormat="0" applyFont="1" applyFill="1" applyAlignment="1" applyProtection="0">
      <alignment horizontal="center" vertical="center" wrapText="1"/>
    </xf>
    <xf numFmtId="0" fontId="5" fillId="0" borderId="1" xfId="0" applyNumberFormat="0" applyFont="1" applyFill="1" applyAlignment="1" applyProtection="0">
      <alignment horizontal="center" vertical="center" wrapText="1"/>
    </xf>
    <xf numFmtId="0" fontId="7" fillId="0" borderId="0" xfId="0" applyNumberFormat="0" applyBorder="0" applyFont="1" applyFill="1" applyAlignment="1" applyProtection="0">
      <alignment horizontal="center" vertical="center" wrapText="1"/>
    </xf>
    <xf numFmtId="176" fontId="12" fillId="0" borderId="1" xfId="0" applyNumberFormat="1" applyFont="1" applyFill="1" applyAlignment="1" applyProtection="0">
      <alignment horizontal="center" vertical="center" wrapText="1"/>
    </xf>
    <xf numFmtId="177" fontId="12" fillId="0" borderId="1" xfId="2" applyNumberFormat="1" applyFont="1" applyFill="1" applyAlignment="1" applyProtection="0">
      <alignment horizontal="center" vertical="center" wrapText="1"/>
    </xf>
    <xf numFmtId="0" fontId="12" fillId="0" borderId="1" xfId="2" applyNumberFormat="0" applyFont="1" applyFill="1" applyAlignment="1" applyProtection="0">
      <alignment horizontal="center" vertical="center" wrapText="1"/>
    </xf>
    <xf numFmtId="0" fontId="5" fillId="0" borderId="1" xfId="0" applyNumberFormat="0" applyFont="1" applyFill="1" applyAlignment="1" applyProtection="0">
      <alignment horizontal="center" vertical="center" wrapText="1"/>
    </xf>
    <xf numFmtId="0" fontId="5" fillId="0" borderId="1" xfId="0" applyNumberFormat="0" applyFont="1" applyFill="1" applyAlignment="1" applyProtection="0">
      <alignment horizontal="center" vertical="center" wrapText="1"/>
    </xf>
    <xf numFmtId="0" fontId="5" fillId="0" borderId="1" xfId="2" applyNumberFormat="0" applyFont="1" applyFill="1" applyAlignment="1" applyProtection="0">
      <alignment horizontal="center" vertical="center" wrapText="1"/>
    </xf>
    <xf numFmtId="0" fontId="5" fillId="0" borderId="1" xfId="0" applyNumberFormat="0" applyFont="1" applyFill="1" applyAlignment="1" applyProtection="0">
      <alignment horizontal="center" vertical="center" wrapText="1"/>
    </xf>
    <xf numFmtId="0" fontId="5" fillId="0" borderId="0" xfId="0" applyNumberFormat="0" applyBorder="0" applyFont="1" applyFill="1" applyAlignment="1" applyProtection="0">
      <alignment horizontal="center" vertical="center" wrapText="1"/>
    </xf>
    <xf numFmtId="0" fontId="5" fillId="0" borderId="0" xfId="0" applyNumberFormat="0" applyBorder="0" applyFont="1" applyFill="1" applyAlignment="1" applyProtection="0">
      <alignment vertical="center"/>
    </xf>
    <xf numFmtId="0" fontId="5" fillId="0" borderId="0" xfId="0" applyNumberFormat="0" applyBorder="0" applyFont="1" applyFill="1" applyAlignment="1" applyProtection="0">
      <alignment horizontal="center" vertical="center" wrapText="1"/>
    </xf>
    <xf numFmtId="0" fontId="5" fillId="0" borderId="0" xfId="0" applyNumberFormat="0" applyBorder="0" applyFont="1" applyFill="1" applyAlignment="1" applyProtection="0">
      <alignment horizontal="left" vertical="center"/>
    </xf>
    <xf numFmtId="178" fontId="5" fillId="0" borderId="0" xfId="0" applyNumberFormat="1" applyBorder="0" applyFont="1" applyFill="1" applyAlignment="1" applyProtection="0">
      <alignment vertical="center"/>
    </xf>
    <xf numFmtId="178" fontId="5" fillId="0" borderId="0" xfId="0" applyNumberFormat="1" applyBorder="0" applyFont="1" applyFill="1" applyAlignment="1" applyProtection="0">
      <alignment horizontal="center" vertical="center"/>
    </xf>
    <xf numFmtId="0" fontId="5" fillId="0" borderId="0" xfId="0" applyNumberFormat="0" applyBorder="0" applyFont="1" applyFill="1" applyAlignment="1" applyProtection="0">
      <alignment horizontal="center" vertical="center" wrapText="1"/>
    </xf>
    <xf numFmtId="0" fontId="5" fillId="0" borderId="0" xfId="0" applyNumberFormat="0" applyBorder="0" applyFont="1" applyFill="1" applyAlignment="1" applyProtection="0">
      <alignment horizontal="left" vertical="center" wrapText="1"/>
    </xf>
    <xf numFmtId="0" fontId="10" fillId="0" borderId="0" xfId="2" applyNumberFormat="0" applyBorder="1" applyFont="1" applyFill="1" applyAlignment="1" applyProtection="0">
      <alignment horizontal="center" vertical="center" wrapText="1"/>
    </xf>
    <xf numFmtId="0" fontId="7" fillId="0" borderId="4" xfId="2" applyNumberFormat="0" applyFont="1" applyFill="1" applyAlignment="1" applyProtection="0">
      <alignment horizontal="left" vertical="center" wrapText="1"/>
    </xf>
    <xf numFmtId="31" fontId="7" fillId="0" borderId="4" xfId="2" applyNumberFormat="1" applyFont="1" applyFill="1" applyAlignment="1" applyProtection="0">
      <alignment horizontal="center" vertical="center" wrapText="1"/>
    </xf>
    <xf numFmtId="0" fontId="7" fillId="0" borderId="4" xfId="2" applyNumberFormat="0" applyFont="1" applyFill="1" applyAlignment="1" applyProtection="0">
      <alignment horizontal="center" vertical="center" wrapText="1"/>
    </xf>
    <xf numFmtId="0" fontId="5" fillId="0" borderId="1" xfId="2" applyNumberFormat="0" applyFont="1" applyFill="1" applyAlignment="1" applyProtection="0">
      <alignment horizontal="center" vertical="center" wrapText="1"/>
    </xf>
    <xf numFmtId="0" fontId="5" fillId="0" borderId="1" xfId="0" applyNumberFormat="0" applyFont="1" applyFill="1" applyAlignment="1" applyProtection="0">
      <alignment horizontal="center" vertical="center" wrapText="1"/>
    </xf>
    <xf numFmtId="0" fontId="5" fillId="0" borderId="2" xfId="2" applyNumberFormat="0" applyFont="1" applyFill="1" applyAlignment="1" applyProtection="0">
      <alignment horizontal="center" vertical="center" wrapText="1"/>
    </xf>
    <xf numFmtId="0" fontId="9" fillId="0" borderId="3" applyNumberFormat="0" applyFont="1" applyFill="0" applyAlignment="1" applyProtection="0">
      <alignment horizontal="center" vertical="center" wrapText="1"/>
    </xf>
    <xf numFmtId="0" fontId="5" fillId="0" borderId="3" xfId="2" applyNumberFormat="0" applyFont="1" applyFill="1" applyAlignment="1" applyProtection="0">
      <alignment horizontal="center" vertical="center" wrapText="1"/>
    </xf>
  </cellXfs>
  <cellStyles count="3">
    <cellStyle name="常规" xfId="0"/>
    <cellStyle name="常规 2" xfId="1"/>
    <cellStyle name="常规_Sheet1" xfId="2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4"/>
  <sheetViews>
    <sheetView tabSelected="1" topLeftCell="A4" zoomScale="90" zoomScaleNormal="90" workbookViewId="0">
      <selection activeCell="D15" sqref="D15:F15"/>
    </sheetView>
  </sheetViews>
  <sheetFormatPr defaultRowHeight="12"/>
  <cols>
    <col min="1" max="1" width="4.375" style="1" customWidth="1"/>
    <col min="2" max="2" width="5" style="1" customWidth="1"/>
    <col min="3" max="3" width="10.625" style="1" customWidth="1"/>
    <col min="4" max="4" width="10.25" style="1" customWidth="1"/>
    <col min="5" max="5" width="9.5" style="1" customWidth="1"/>
    <col min="6" max="6" width="7.625" style="1" customWidth="1"/>
    <col min="7" max="31" width="7" style="1" customWidth="1"/>
    <col min="32" max="33" width="9" style="1"/>
    <col min="34" max="34" width="9.5" style="1" customWidth="1"/>
    <col min="35" max="16384" width="9" style="1"/>
  </cols>
  <sheetData>
    <row r="1" spans="1:34" ht="53.25" customHeight="1">
      <c r="A1" s="29" t="s">
        <v>38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 s="13" customFormat="1" ht="53.25" customHeight="1">
      <c r="A2" s="30" t="s">
        <v>41</v>
      </c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 t="s">
        <v>42</v>
      </c>
      <c r="N2" s="5"/>
      <c r="O2" s="31" t="s">
        <v>37</v>
      </c>
      <c r="P2" s="31"/>
      <c r="Q2" s="31"/>
      <c r="R2" s="31"/>
      <c r="S2" s="31"/>
      <c r="T2" s="31"/>
      <c r="U2" s="5"/>
      <c r="V2" s="5"/>
      <c r="W2" s="5"/>
      <c r="X2" s="5"/>
      <c r="Y2" s="5"/>
      <c r="Z2" s="5"/>
      <c r="AA2" s="5"/>
      <c r="AB2" s="5"/>
      <c r="AC2" s="5"/>
      <c r="AD2" s="32"/>
      <c r="AE2" s="32"/>
      <c r="AF2" s="32"/>
      <c r="AG2" s="32"/>
      <c r="AH2" s="32"/>
    </row>
    <row r="3" spans="1:34" ht="40.5" customHeight="1">
      <c r="A3" s="12" t="s">
        <v>0</v>
      </c>
      <c r="B3" s="12" t="s">
        <v>1</v>
      </c>
      <c r="C3" s="12" t="s">
        <v>2</v>
      </c>
      <c r="D3" s="12" t="s">
        <v>22</v>
      </c>
      <c r="E3" s="12" t="s">
        <v>23</v>
      </c>
      <c r="F3" s="12" t="s">
        <v>3</v>
      </c>
      <c r="G3" s="33" t="s">
        <v>7</v>
      </c>
      <c r="H3" s="33" t="s">
        <v>4</v>
      </c>
      <c r="I3" s="33"/>
      <c r="J3" s="33"/>
      <c r="K3" s="33" t="s">
        <v>5</v>
      </c>
      <c r="L3" s="33"/>
      <c r="M3" s="33"/>
      <c r="N3" s="33" t="s">
        <v>6</v>
      </c>
      <c r="O3" s="33" t="s">
        <v>25</v>
      </c>
      <c r="P3" s="33" t="s">
        <v>8</v>
      </c>
      <c r="Q3" s="33"/>
      <c r="R3" s="33"/>
      <c r="S3" s="33" t="s">
        <v>9</v>
      </c>
      <c r="T3" s="33"/>
      <c r="U3" s="33"/>
      <c r="V3" s="33" t="s">
        <v>10</v>
      </c>
      <c r="W3" s="33"/>
      <c r="X3" s="33"/>
      <c r="Y3" s="33" t="s">
        <v>11</v>
      </c>
      <c r="Z3" s="33"/>
      <c r="AA3" s="33"/>
      <c r="AB3" s="33" t="s">
        <v>12</v>
      </c>
      <c r="AC3" s="33"/>
      <c r="AD3" s="33"/>
      <c r="AE3" s="35" t="s">
        <v>24</v>
      </c>
      <c r="AF3" s="34" t="s">
        <v>13</v>
      </c>
      <c r="AG3" s="35" t="s">
        <v>26</v>
      </c>
      <c r="AH3" s="34" t="s">
        <v>27</v>
      </c>
    </row>
    <row r="4" spans="1:34" s="3" customFormat="1" ht="21" customHeight="1">
      <c r="A4" s="2"/>
      <c r="B4" s="2"/>
      <c r="C4" s="2"/>
      <c r="D4" s="2"/>
      <c r="E4" s="2"/>
      <c r="F4" s="2"/>
      <c r="G4" s="33"/>
      <c r="H4" s="11" t="s">
        <v>14</v>
      </c>
      <c r="I4" s="11" t="s">
        <v>15</v>
      </c>
      <c r="J4" s="11" t="s">
        <v>16</v>
      </c>
      <c r="K4" s="11" t="s">
        <v>14</v>
      </c>
      <c r="L4" s="11" t="s">
        <v>15</v>
      </c>
      <c r="M4" s="11" t="s">
        <v>16</v>
      </c>
      <c r="N4" s="33"/>
      <c r="O4" s="33"/>
      <c r="P4" s="11" t="s">
        <v>14</v>
      </c>
      <c r="Q4" s="11" t="s">
        <v>15</v>
      </c>
      <c r="R4" s="11" t="s">
        <v>16</v>
      </c>
      <c r="S4" s="11" t="s">
        <v>14</v>
      </c>
      <c r="T4" s="11" t="s">
        <v>15</v>
      </c>
      <c r="U4" s="11" t="s">
        <v>16</v>
      </c>
      <c r="V4" s="11" t="s">
        <v>14</v>
      </c>
      <c r="W4" s="11" t="s">
        <v>15</v>
      </c>
      <c r="X4" s="11" t="s">
        <v>16</v>
      </c>
      <c r="Y4" s="11" t="s">
        <v>14</v>
      </c>
      <c r="Z4" s="11" t="s">
        <v>15</v>
      </c>
      <c r="AA4" s="11" t="s">
        <v>16</v>
      </c>
      <c r="AB4" s="11" t="s">
        <v>14</v>
      </c>
      <c r="AC4" s="11" t="s">
        <v>15</v>
      </c>
      <c r="AD4" s="11" t="s">
        <v>16</v>
      </c>
      <c r="AE4" s="37"/>
      <c r="AF4" s="34"/>
      <c r="AG4" s="36"/>
      <c r="AH4" s="34"/>
    </row>
    <row r="5" spans="1:34" ht="30" customHeight="1">
      <c r="A5" s="12" t="s">
        <v>31</v>
      </c>
      <c r="B5" s="12" t="s">
        <v>32</v>
      </c>
      <c r="C5" s="12" t="s">
        <v>33</v>
      </c>
      <c r="D5" s="12"/>
      <c r="E5" s="4"/>
      <c r="F5" s="12"/>
      <c r="G5" s="11"/>
      <c r="H5" s="11"/>
      <c r="I5" s="11"/>
      <c r="J5" s="11"/>
      <c r="K5" s="11"/>
      <c r="L5" s="11"/>
      <c r="M5" s="11"/>
      <c r="N5" s="11"/>
      <c r="O5" s="11" t="e">
        <f t="shared" ref="O5:O11" si="0">K5/N5</f>
        <v>#DIV/0!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2" t="e">
        <f t="shared" ref="AF5:AF11" si="1">(H5-AE5)/AE5*100%</f>
        <v>#DIV/0!</v>
      </c>
      <c r="AG5" s="12"/>
      <c r="AH5" s="12" t="e">
        <f t="shared" ref="AH5:AH11" si="2">AG5/AE5*100%</f>
        <v>#DIV/0!</v>
      </c>
    </row>
    <row r="6" spans="1:34" ht="22.5" customHeight="1">
      <c r="A6" s="12">
        <v>1</v>
      </c>
      <c r="B6" s="34"/>
      <c r="C6" s="34" t="s">
        <v>21</v>
      </c>
      <c r="D6" s="12" t="s">
        <v>19</v>
      </c>
      <c r="E6" s="14">
        <v>5</v>
      </c>
      <c r="F6" s="12" t="s">
        <v>17</v>
      </c>
      <c r="G6" s="16">
        <v>24</v>
      </c>
      <c r="H6" s="6" t="s">
        <v>43</v>
      </c>
      <c r="I6" s="6" t="s">
        <v>44</v>
      </c>
      <c r="J6" s="6" t="s">
        <v>45</v>
      </c>
      <c r="K6" s="6" t="s">
        <v>46</v>
      </c>
      <c r="L6" s="6" t="s">
        <v>47</v>
      </c>
      <c r="M6" s="6"/>
      <c r="N6" s="15">
        <v>60000</v>
      </c>
      <c r="O6" s="11">
        <f t="shared" si="0"/>
        <v>0</v>
      </c>
      <c r="P6" s="6" t="s">
        <v>48</v>
      </c>
      <c r="Q6" s="8" t="s">
        <v>49</v>
      </c>
      <c r="R6" s="8" t="s">
        <v>50</v>
      </c>
      <c r="S6" s="8" t="s">
        <v>51</v>
      </c>
      <c r="T6" s="8" t="s">
        <v>52</v>
      </c>
      <c r="U6" s="8" t="s">
        <v>53</v>
      </c>
      <c r="V6" s="8" t="s">
        <v>54</v>
      </c>
      <c r="W6" s="8" t="s">
        <v>55</v>
      </c>
      <c r="X6" s="8" t="s">
        <v>56</v>
      </c>
      <c r="Y6" s="8" t="s">
        <v>57</v>
      </c>
      <c r="Z6" s="8" t="s">
        <v>58</v>
      </c>
      <c r="AA6" s="8" t="s">
        <v>59</v>
      </c>
      <c r="AB6" s="8" t="s">
        <v>60</v>
      </c>
      <c r="AC6" s="8" t="s">
        <v>61</v>
      </c>
      <c r="AD6" s="8" t="s">
        <v>50</v>
      </c>
      <c r="AE6" s="6" t="s">
        <v>62</v>
      </c>
      <c r="AF6" s="17" t="str">
        <f t="shared" si="1"/>
        <v>3.6302</v>
      </c>
      <c r="AG6" s="17" t="s">
        <v>63</v>
      </c>
      <c r="AH6" s="17" t="str">
        <f t="shared" si="2"/>
        <v>0.6646</v>
      </c>
    </row>
    <row r="7" spans="1:34" ht="22.5" customHeight="1">
      <c r="A7" s="12">
        <v>2</v>
      </c>
      <c r="B7" s="34"/>
      <c r="C7" s="34"/>
      <c r="D7" s="12" t="s">
        <v>20</v>
      </c>
      <c r="E7" s="14">
        <v>12.8</v>
      </c>
      <c r="F7" s="12" t="s">
        <v>18</v>
      </c>
      <c r="G7" s="16">
        <v>19</v>
      </c>
      <c r="H7" s="6" t="s">
        <v>64</v>
      </c>
      <c r="I7" s="6" t="s">
        <v>65</v>
      </c>
      <c r="J7" s="6" t="s">
        <v>66</v>
      </c>
      <c r="K7" s="6" t="s">
        <v>67</v>
      </c>
      <c r="L7" s="6" t="s">
        <v>68</v>
      </c>
      <c r="M7" s="6"/>
      <c r="N7" s="15">
        <v>35000</v>
      </c>
      <c r="O7" s="11">
        <f t="shared" si="0"/>
        <v>0</v>
      </c>
      <c r="P7" s="6" t="s">
        <v>65</v>
      </c>
      <c r="Q7" s="6" t="s">
        <v>69</v>
      </c>
      <c r="R7" s="6" t="s">
        <v>70</v>
      </c>
      <c r="S7" s="6" t="s">
        <v>71</v>
      </c>
      <c r="T7" s="6" t="s">
        <v>72</v>
      </c>
      <c r="U7" s="6" t="s">
        <v>73</v>
      </c>
      <c r="V7" s="6" t="s">
        <v>58</v>
      </c>
      <c r="W7" s="6" t="s">
        <v>74</v>
      </c>
      <c r="X7" s="6" t="s">
        <v>75</v>
      </c>
      <c r="Y7" s="6" t="s">
        <v>76</v>
      </c>
      <c r="Z7" s="6" t="s">
        <v>77</v>
      </c>
      <c r="AA7" s="6" t="s">
        <v>78</v>
      </c>
      <c r="AB7" s="6" t="s">
        <v>79</v>
      </c>
      <c r="AC7" s="6" t="s">
        <v>80</v>
      </c>
      <c r="AD7" s="6" t="s">
        <v>70</v>
      </c>
      <c r="AE7" s="6" t="s">
        <v>81</v>
      </c>
      <c r="AF7" s="17" t="str">
        <f t="shared" si="1"/>
        <v>3.2213</v>
      </c>
      <c r="AG7" s="17" t="s">
        <v>82</v>
      </c>
      <c r="AH7" s="17" t="str">
        <f t="shared" si="2"/>
        <v>0.5936</v>
      </c>
    </row>
    <row r="8" spans="1:34" ht="22.5" customHeight="1">
      <c r="A8" s="12"/>
      <c r="B8" s="12"/>
      <c r="C8" s="12" t="s">
        <v>28</v>
      </c>
      <c r="D8" s="20" t="s">
        <v>34</v>
      </c>
      <c r="E8" s="14">
        <v>14</v>
      </c>
      <c r="F8" s="20" t="s">
        <v>35</v>
      </c>
      <c r="G8" s="16">
        <v>4</v>
      </c>
      <c r="H8" s="6" t="s">
        <v>83</v>
      </c>
      <c r="I8" s="6" t="s">
        <v>84</v>
      </c>
      <c r="J8" s="6" t="s">
        <v>85</v>
      </c>
      <c r="K8" s="6" t="s">
        <v>86</v>
      </c>
      <c r="L8" s="6" t="s">
        <v>87</v>
      </c>
      <c r="M8" s="6"/>
      <c r="N8" s="15">
        <v>50000</v>
      </c>
      <c r="O8" s="11">
        <f t="shared" si="0"/>
        <v>0</v>
      </c>
      <c r="P8" s="6" t="s">
        <v>88</v>
      </c>
      <c r="Q8" s="9" t="s">
        <v>89</v>
      </c>
      <c r="R8" s="9" t="s">
        <v>90</v>
      </c>
      <c r="S8" s="6" t="s">
        <v>91</v>
      </c>
      <c r="T8" s="9" t="s">
        <v>92</v>
      </c>
      <c r="U8" s="9" t="s">
        <v>93</v>
      </c>
      <c r="V8" s="6" t="s">
        <v>94</v>
      </c>
      <c r="W8" s="9" t="s">
        <v>95</v>
      </c>
      <c r="X8" s="9" t="s">
        <v>96</v>
      </c>
      <c r="Y8" s="6" t="s">
        <v>97</v>
      </c>
      <c r="Z8" s="9" t="s">
        <v>98</v>
      </c>
      <c r="AA8" s="9" t="s">
        <v>58</v>
      </c>
      <c r="AB8" s="6" t="s">
        <v>99</v>
      </c>
      <c r="AC8" s="9" t="s">
        <v>100</v>
      </c>
      <c r="AD8" s="10" t="s">
        <v>90</v>
      </c>
      <c r="AE8" s="7" t="s">
        <v>101</v>
      </c>
      <c r="AF8" s="17" t="str">
        <f t="shared" si="1"/>
        <v>3.5378</v>
      </c>
      <c r="AG8" s="17" t="s">
        <v>102</v>
      </c>
      <c r="AH8" s="17" t="str">
        <f t="shared" si="2"/>
        <v>0.6647</v>
      </c>
    </row>
    <row r="9" spans="1:34" ht="22.5" customHeight="1">
      <c r="A9" s="12"/>
      <c r="B9" s="12"/>
      <c r="C9" s="12" t="s">
        <v>29</v>
      </c>
      <c r="D9" s="20" t="s">
        <v>40</v>
      </c>
      <c r="E9" s="14">
        <v>26.5</v>
      </c>
      <c r="F9" s="20" t="s">
        <v>35</v>
      </c>
      <c r="G9" s="16">
        <v>4</v>
      </c>
      <c r="H9" s="6" t="s">
        <v>103</v>
      </c>
      <c r="I9" s="6" t="s">
        <v>104</v>
      </c>
      <c r="J9" s="6" t="s">
        <v>105</v>
      </c>
      <c r="K9" s="6" t="s">
        <v>106</v>
      </c>
      <c r="L9" s="6" t="s">
        <v>107</v>
      </c>
      <c r="M9" s="6"/>
      <c r="N9" s="15">
        <v>50000</v>
      </c>
      <c r="O9" s="11">
        <f t="shared" si="0"/>
        <v>0</v>
      </c>
      <c r="P9" s="6" t="s">
        <v>108</v>
      </c>
      <c r="Q9" s="6" t="s">
        <v>109</v>
      </c>
      <c r="R9" s="6" t="s">
        <v>110</v>
      </c>
      <c r="S9" s="6" t="s">
        <v>111</v>
      </c>
      <c r="T9" s="6" t="s">
        <v>112</v>
      </c>
      <c r="U9" s="6" t="s">
        <v>113</v>
      </c>
      <c r="V9" s="6" t="s">
        <v>114</v>
      </c>
      <c r="W9" s="6" t="s">
        <v>115</v>
      </c>
      <c r="X9" s="6" t="s">
        <v>116</v>
      </c>
      <c r="Y9" s="6" t="s">
        <v>117</v>
      </c>
      <c r="Z9" s="6" t="s">
        <v>118</v>
      </c>
      <c r="AA9" s="6" t="s">
        <v>72</v>
      </c>
      <c r="AB9" s="6" t="s">
        <v>119</v>
      </c>
      <c r="AC9" s="6" t="s">
        <v>120</v>
      </c>
      <c r="AD9" s="6" t="s">
        <v>110</v>
      </c>
      <c r="AE9" s="6" t="s">
        <v>121</v>
      </c>
      <c r="AF9" s="17" t="str">
        <f t="shared" si="1"/>
        <v>3.494</v>
      </c>
      <c r="AG9" s="17" t="s">
        <v>122</v>
      </c>
      <c r="AH9" s="17" t="str">
        <f t="shared" si="2"/>
        <v>0.6366</v>
      </c>
    </row>
    <row r="10" spans="1:34" s="21" customFormat="1" ht="22.5" customHeight="1">
      <c r="A10" s="20"/>
      <c r="B10" s="20"/>
      <c r="C10" s="20" t="s">
        <v>39</v>
      </c>
      <c r="D10" s="20" t="s">
        <v>36</v>
      </c>
      <c r="E10" s="14">
        <v>35</v>
      </c>
      <c r="F10" s="20" t="s">
        <v>35</v>
      </c>
      <c r="G10" s="16">
        <v>4</v>
      </c>
      <c r="H10" s="6" t="s">
        <v>123</v>
      </c>
      <c r="I10" s="6" t="s">
        <v>104</v>
      </c>
      <c r="J10" s="6" t="s">
        <v>124</v>
      </c>
      <c r="K10" s="6" t="s">
        <v>125</v>
      </c>
      <c r="L10" s="6" t="s">
        <v>107</v>
      </c>
      <c r="M10" s="6"/>
      <c r="N10" s="15">
        <v>50000</v>
      </c>
      <c r="O10" s="19">
        <f t="shared" si="0"/>
        <v>0</v>
      </c>
      <c r="P10" s="6" t="s">
        <v>126</v>
      </c>
      <c r="Q10" s="6" t="s">
        <v>109</v>
      </c>
      <c r="R10" s="6" t="s">
        <v>127</v>
      </c>
      <c r="S10" s="6" t="s">
        <v>128</v>
      </c>
      <c r="T10" s="6" t="s">
        <v>112</v>
      </c>
      <c r="U10" s="6" t="s">
        <v>129</v>
      </c>
      <c r="V10" s="6" t="s">
        <v>130</v>
      </c>
      <c r="W10" s="6" t="s">
        <v>115</v>
      </c>
      <c r="X10" s="6" t="s">
        <v>131</v>
      </c>
      <c r="Y10" s="6" t="s">
        <v>132</v>
      </c>
      <c r="Z10" s="6" t="s">
        <v>118</v>
      </c>
      <c r="AA10" s="6" t="s">
        <v>133</v>
      </c>
      <c r="AB10" s="6" t="s">
        <v>63</v>
      </c>
      <c r="AC10" s="6" t="s">
        <v>120</v>
      </c>
      <c r="AD10" s="6" t="s">
        <v>127</v>
      </c>
      <c r="AE10" s="6" t="s">
        <v>134</v>
      </c>
      <c r="AF10" s="20" t="str">
        <f t="shared" ref="AF10" si="3">(H10-AE10)/AE10*100%</f>
        <v>3.4092</v>
      </c>
      <c r="AG10" s="20" t="s">
        <v>135</v>
      </c>
      <c r="AH10" s="20" t="str">
        <f t="shared" ref="AH10" si="4">AG10/AE10*100%</f>
        <v>0.623</v>
      </c>
    </row>
    <row r="11" spans="1:34" ht="22.5" customHeight="1">
      <c r="A11" s="12"/>
      <c r="B11" s="12"/>
      <c r="C11" s="12" t="s">
        <v>30</v>
      </c>
      <c r="D11" s="18"/>
      <c r="E11" s="18"/>
      <c r="F11" s="12"/>
      <c r="G11" s="16"/>
      <c r="H11" s="6"/>
      <c r="I11" s="6"/>
      <c r="J11" s="6"/>
      <c r="K11" s="6"/>
      <c r="L11" s="11"/>
      <c r="M11" s="11"/>
      <c r="N11" s="16">
        <v>50000</v>
      </c>
      <c r="O11" s="11">
        <f t="shared" si="0"/>
        <v>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17" t="str">
        <f t="shared" si="1"/>
        <v>0</v>
      </c>
      <c r="AG11" s="17" t="s">
        <v>136</v>
      </c>
      <c r="AH11" s="17" t="str">
        <f t="shared" si="2"/>
        <v>0</v>
      </c>
    </row>
    <row r="14" spans="1:34" ht="27" customHeight="1">
      <c r="D14" s="27"/>
      <c r="E14" s="27"/>
      <c r="F14" s="27"/>
      <c r="L14" s="24"/>
    </row>
    <row r="15" spans="1:34" ht="22.5" customHeight="1">
      <c r="D15" s="28"/>
      <c r="E15" s="28"/>
      <c r="F15" s="28"/>
    </row>
    <row r="17" spans="3:8">
      <c r="C17" s="21"/>
      <c r="D17" s="22"/>
    </row>
    <row r="18" spans="3:8">
      <c r="D18" s="22"/>
    </row>
    <row r="19" spans="3:8">
      <c r="D19" s="22"/>
    </row>
    <row r="20" spans="3:8">
      <c r="C20" s="21"/>
      <c r="D20" s="22"/>
    </row>
    <row r="21" spans="3:8">
      <c r="D21" s="22"/>
    </row>
    <row r="22" spans="3:8">
      <c r="D22" s="22"/>
    </row>
    <row r="23" spans="3:8">
      <c r="C23" s="23"/>
      <c r="D23" s="25"/>
      <c r="E23" s="26"/>
      <c r="F23" s="26"/>
      <c r="G23" s="26"/>
      <c r="H23" s="26"/>
    </row>
    <row r="24" spans="3:8">
      <c r="D24" s="22"/>
    </row>
  </sheetData>
  <mergeCells count="22">
    <mergeCell ref="Y3:AA3"/>
    <mergeCell ref="AG3:AG4"/>
    <mergeCell ref="AH3:AH4"/>
    <mergeCell ref="AB3:AD3"/>
    <mergeCell ref="AE3:AE4"/>
    <mergeCell ref="AF3:AF4"/>
    <mergeCell ref="D14:F14"/>
    <mergeCell ref="D15:F15"/>
    <mergeCell ref="A1:AH1"/>
    <mergeCell ref="A2:C2"/>
    <mergeCell ref="O2:T2"/>
    <mergeCell ref="AD2:AH2"/>
    <mergeCell ref="G3:G4"/>
    <mergeCell ref="H3:J3"/>
    <mergeCell ref="K3:M3"/>
    <mergeCell ref="N3:N4"/>
    <mergeCell ref="O3:O4"/>
    <mergeCell ref="P3:R3"/>
    <mergeCell ref="B6:B7"/>
    <mergeCell ref="C6:C7"/>
    <mergeCell ref="S3:U3"/>
    <mergeCell ref="V3:X3"/>
  </mergeCells>
  <phoneticPr fontId="6" type="noConversion"/>
  <pageMargins left="0.708661417322835" right="0.708661417322835" top="0.748031496062992" bottom="0.551181102362205" header="0.31496062992126" footer="0.31496062992126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5.31 (2)</vt:lpstr>
      <vt:lpstr>Sheet1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2006-09-13T11:21:51Z</dcterms:created>
  <dcterms:modified xsi:type="dcterms:W3CDTF">2014-12-12T05:36:39Z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