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<sst xmlns="http://schemas.openxmlformats.org/spreadsheetml/2006/main" count="142">
  <si>
    <t>日期</t>
  </si>
  <si>
    <t>比赛</t>
  </si>
  <si>
    <t>水位</t>
  </si>
  <si>
    <t>倍数</t>
  </si>
  <si>
    <t>盈亏</t>
  </si>
  <si>
    <t>时间</t>
  </si>
  <si>
    <t>投入</t>
  </si>
  <si>
    <t>总盈亏</t>
  </si>
  <si>
    <t>总场数</t>
  </si>
  <si>
    <t>红</t>
  </si>
  <si>
    <t>黑</t>
  </si>
  <si>
    <t>走</t>
  </si>
  <si>
    <t>胜率%</t>
  </si>
  <si>
    <t>湖人+3-50</t>
  </si>
  <si>
    <t>马刺-9</t>
  </si>
  <si>
    <t>太阳神149大</t>
  </si>
  <si>
    <t>太阳神-6</t>
  </si>
  <si>
    <t>安阳KGC-7</t>
  </si>
  <si>
    <t>圣庄土东+0</t>
  </si>
  <si>
    <t>勇士237.5小</t>
  </si>
  <si>
    <t>公牛+3+50</t>
  </si>
  <si>
    <t>小牛205.5大</t>
  </si>
  <si>
    <t>活塞-8+50</t>
  </si>
  <si>
    <t>mf独赢</t>
  </si>
  <si>
    <t>富川KEB+2.5</t>
  </si>
  <si>
    <t>仁川大象+6</t>
  </si>
  <si>
    <t>青岛216.5大</t>
  </si>
  <si>
    <t>加纳1.75大</t>
  </si>
  <si>
    <t>火箭226大</t>
  </si>
  <si>
    <t>马刺212.5大</t>
  </si>
  <si>
    <t>奥林比亚高斯第一节+1</t>
  </si>
  <si>
    <t>首尔SK骑士+2.5</t>
  </si>
  <si>
    <t>FC奥斯+0</t>
  </si>
  <si>
    <t>活塞211大</t>
  </si>
  <si>
    <t>火箭223大</t>
  </si>
  <si>
    <t>雷霆-1-50</t>
  </si>
  <si>
    <t>帕斯托-0.25</t>
  </si>
  <si>
    <t>JAG+1.5</t>
  </si>
  <si>
    <t>北海道风神148.5小</t>
  </si>
  <si>
    <t>泗水-3.5</t>
  </si>
  <si>
    <t>瓦伦西亚2.75大</t>
  </si>
  <si>
    <t>热火-9+50</t>
  </si>
  <si>
    <t>奇才218.5大</t>
  </si>
  <si>
    <t>沃尔夫斯堡+0.5</t>
  </si>
  <si>
    <t>马刺221.5小</t>
  </si>
  <si>
    <t>托拉卡+0.75</t>
  </si>
  <si>
    <t>ROX+1.5</t>
  </si>
  <si>
    <t>勇士全场单</t>
  </si>
  <si>
    <t>首尔SK骑士153.5大</t>
  </si>
  <si>
    <t>巴塞159.5小</t>
  </si>
  <si>
    <t>江苏钢铁+8.5</t>
  </si>
  <si>
    <t>四川第一节-1</t>
  </si>
  <si>
    <t>山东第一节+0</t>
  </si>
  <si>
    <t>广州第一节+2.5</t>
  </si>
  <si>
    <t>天津第一节+1.5</t>
  </si>
  <si>
    <t>恩波利+0.25</t>
  </si>
  <si>
    <t>凯子222小</t>
  </si>
  <si>
    <t>CLG独赢</t>
  </si>
  <si>
    <t>瑞加塔斯175.5大</t>
  </si>
  <si>
    <t>美足猎鹰-7.5</t>
  </si>
  <si>
    <t>老虎175.5小</t>
  </si>
  <si>
    <t>新韩大鸟+6.5</t>
  </si>
  <si>
    <t>斯图加特2.75大</t>
  </si>
  <si>
    <t>活塞-9.5</t>
  </si>
  <si>
    <t>奇才+1+50</t>
  </si>
  <si>
    <t>dan+1.5</t>
  </si>
  <si>
    <t>格雷特霍夫+1</t>
  </si>
  <si>
    <t>黄蜂-10-50</t>
  </si>
  <si>
    <t>魔术+11+50</t>
  </si>
  <si>
    <t>小牛+2-50</t>
  </si>
  <si>
    <t>恰帕斯FC+0.25</t>
  </si>
  <si>
    <t>国民队-0.25</t>
  </si>
  <si>
    <t>SNG-1.5</t>
  </si>
  <si>
    <t>同曦+1.5</t>
  </si>
  <si>
    <t>山西第一节-0</t>
  </si>
  <si>
    <t>四川第一节+2.5</t>
  </si>
  <si>
    <t>北京鸭第一节+3.5</t>
  </si>
  <si>
    <t>广州第一节+6</t>
  </si>
  <si>
    <t>山西+3.5</t>
  </si>
  <si>
    <t>山西上半场+2</t>
  </si>
  <si>
    <t>福建第一节-1</t>
  </si>
  <si>
    <t>罗塔-0</t>
  </si>
  <si>
    <t>拉普阿165小</t>
  </si>
  <si>
    <t>图卢兹+0.25</t>
  </si>
  <si>
    <t>尼克斯+1+50</t>
  </si>
  <si>
    <t>尼克斯219大</t>
  </si>
  <si>
    <t>活塞216.5大</t>
  </si>
  <si>
    <t>马刺206大</t>
  </si>
  <si>
    <t>RYL独赢</t>
  </si>
  <si>
    <t>凯子+1+50</t>
  </si>
  <si>
    <t>76人+6+50</t>
  </si>
  <si>
    <t>C9+1.5</t>
  </si>
  <si>
    <t>卡比亚塔2.5大</t>
  </si>
  <si>
    <t>gd+1.5</t>
  </si>
  <si>
    <t>CLS骑士-18.5</t>
  </si>
  <si>
    <t>阿德莱德-0.25</t>
  </si>
  <si>
    <t>泗水+13.5</t>
  </si>
  <si>
    <t>泗水141.5大</t>
  </si>
  <si>
    <t>吉林+12</t>
  </si>
  <si>
    <t>同曦+5</t>
  </si>
  <si>
    <t>广州第一节+1.5</t>
  </si>
  <si>
    <t>深圳第一节-4.5</t>
  </si>
  <si>
    <t>山东-3</t>
  </si>
  <si>
    <t>广东第一节+0.5</t>
  </si>
  <si>
    <t>幸运薛达3.25大</t>
  </si>
  <si>
    <t>spy独赢</t>
  </si>
  <si>
    <t>湖人+5-50</t>
  </si>
  <si>
    <t>尼克斯-3+50</t>
  </si>
  <si>
    <t>rox+1.5</t>
  </si>
  <si>
    <t>西布朗+0.25</t>
  </si>
  <si>
    <t>水晶宫+0.5</t>
  </si>
  <si>
    <t>埃弗顿-0.25</t>
  </si>
  <si>
    <t>沃特福德+1.75</t>
  </si>
  <si>
    <t>法兰克福+0.5</t>
  </si>
  <si>
    <t>海德咸+0.25</t>
  </si>
  <si>
    <t>卡斯鲁厄+0.25</t>
  </si>
  <si>
    <t>墨尔本城-0</t>
  </si>
  <si>
    <t>沙尔克04-0.75</t>
  </si>
  <si>
    <t>雷霆+7-50</t>
  </si>
  <si>
    <t>76人+4-50</t>
  </si>
  <si>
    <t>fly独赢</t>
  </si>
  <si>
    <t>万隆151.5小</t>
  </si>
  <si>
    <t>浙江稠州+18.5</t>
  </si>
  <si>
    <t>北京首钢-2</t>
  </si>
  <si>
    <t>八一第一节+2.5</t>
  </si>
  <si>
    <t>福建第一节+2.5</t>
  </si>
  <si>
    <t>天津第一节+1</t>
  </si>
  <si>
    <t>广州第一节-3.5</t>
  </si>
  <si>
    <t>青岛+13.5</t>
  </si>
  <si>
    <t>圣保利-0</t>
  </si>
  <si>
    <t>切尔西-1.25</t>
  </si>
  <si>
    <t>沃尔夫斯堡-0</t>
  </si>
  <si>
    <t>TSM-1.5</t>
  </si>
  <si>
    <t>国王-4</t>
  </si>
  <si>
    <t>KB之星+3</t>
  </si>
  <si>
    <t>Alliance独赢</t>
  </si>
  <si>
    <t>鹈鹕+2</t>
  </si>
  <si>
    <t>曼城-1.5</t>
  </si>
  <si>
    <t>马里迪莫+0.25</t>
  </si>
  <si>
    <t>波鸿+0.75</t>
  </si>
  <si>
    <t>格兰纳达+1</t>
  </si>
  <si>
    <t>im独赢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</si>
</sst>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8" fillId="22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14" borderId="4" applyNumberFormat="0" applyFont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5" fillId="0" borderId="6" applyNumberFormat="0" applyFill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2" fillId="13" borderId="3" applyNumberFormat="0" applyAlignment="0" applyProtection="0">
      <alignment vertical="center"/>
    </xf>
    <xf numFmtId="0" fontId="19" fillId="13" borderId="7" applyNumberFormat="0" applyAlignment="0" applyProtection="0">
      <alignment vertical="center"/>
    </xf>
    <xf numFmtId="0" fontId="8" fillId="8" borderId="1" applyNumberFormat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31"/>
  <sheetViews>
    <sheetView tabSelected="1" topLeftCell="A121" workbookViewId="0">
      <selection activeCell="E131" sqref="E131"/>
    </sheetView>
  </sheetViews>
  <sheetFormatPr defaultColWidth="9" defaultRowHeight="13.5"/>
  <cols>
    <col min="1" max="1" width="9.75" customWidth="1"/>
    <col min="2" max="2" width="20.625" customWidth="1"/>
    <col min="13" max="13" width="6.87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1</v>
      </c>
      <c r="B2" t="s">
        <v>13</v>
      </c>
      <c r="C2">
        <v>0.96</v>
      </c>
      <c r="D2">
        <v>2</v>
      </c>
      <c r="E2" s="1">
        <v>1.92</v>
      </c>
      <c r="F2">
        <v>201702</v>
      </c>
      <c r="G2">
        <f>SUM(D:D)</f>
        <v>159</v>
      </c>
      <c r="H2" s="1">
        <f>SUM(E:E)</f>
        <v>47.01425</v>
      </c>
      <c r="I2">
        <f>COUNTIF(B2:B10000,"&lt;&gt;")</f>
        <v>130</v>
      </c>
      <c r="J2">
        <f>COUNTIF(E2:E10000,"&gt;0")</f>
        <v>84</v>
      </c>
      <c r="K2">
        <f>COUNTIF(E2:E10000,"&lt;0")</f>
        <v>45</v>
      </c>
      <c r="L2">
        <f>COUNTIF(E2:E10000,"=0")</f>
        <v>1</v>
      </c>
      <c r="M2">
        <f>J2/I2*100</f>
        <v>64.6153846153846</v>
      </c>
    </row>
    <row r="3" spans="2:5">
      <c r="B3" t="s">
        <v>14</v>
      </c>
      <c r="C3">
        <v>0.96</v>
      </c>
      <c r="D3">
        <v>2</v>
      </c>
      <c r="E3" s="1">
        <v>1.92</v>
      </c>
    </row>
    <row r="4" spans="2:5">
      <c r="B4" t="s">
        <v>15</v>
      </c>
      <c r="C4">
        <v>1.02</v>
      </c>
      <c r="D4">
        <v>1</v>
      </c>
      <c r="E4">
        <v>-1</v>
      </c>
    </row>
    <row r="5" spans="2:5">
      <c r="B5" t="s">
        <v>16</v>
      </c>
      <c r="C5">
        <v>0.97</v>
      </c>
      <c r="D5">
        <v>1</v>
      </c>
      <c r="E5" s="1">
        <v>0.97</v>
      </c>
    </row>
    <row r="6" spans="2:5">
      <c r="B6" t="s">
        <v>17</v>
      </c>
      <c r="C6">
        <v>1</v>
      </c>
      <c r="D6">
        <v>1</v>
      </c>
      <c r="E6" s="1">
        <v>1</v>
      </c>
    </row>
    <row r="7" spans="2:5">
      <c r="B7" t="s">
        <v>18</v>
      </c>
      <c r="C7">
        <v>1.01</v>
      </c>
      <c r="D7">
        <v>1</v>
      </c>
      <c r="E7" s="1">
        <v>1.01</v>
      </c>
    </row>
    <row r="8" spans="1:5">
      <c r="A8">
        <v>2</v>
      </c>
      <c r="B8" t="s">
        <v>19</v>
      </c>
      <c r="C8">
        <v>0.87</v>
      </c>
      <c r="D8">
        <v>1</v>
      </c>
      <c r="E8" s="1">
        <v>0.87</v>
      </c>
    </row>
    <row r="9" spans="2:5">
      <c r="B9" t="s">
        <v>20</v>
      </c>
      <c r="C9">
        <v>0.96</v>
      </c>
      <c r="D9">
        <v>1</v>
      </c>
      <c r="E9" s="1">
        <v>0.96</v>
      </c>
    </row>
    <row r="10" spans="2:5">
      <c r="B10" t="s">
        <v>21</v>
      </c>
      <c r="C10">
        <v>0.95</v>
      </c>
      <c r="D10">
        <v>1</v>
      </c>
      <c r="E10" s="1">
        <v>0.95</v>
      </c>
    </row>
    <row r="11" spans="2:5">
      <c r="B11" t="s">
        <v>22</v>
      </c>
      <c r="C11">
        <v>0.96</v>
      </c>
      <c r="D11">
        <v>1</v>
      </c>
      <c r="E11" s="1">
        <v>0.96</v>
      </c>
    </row>
    <row r="12" spans="2:5">
      <c r="B12" t="s">
        <v>23</v>
      </c>
      <c r="C12">
        <v>0.83</v>
      </c>
      <c r="D12">
        <v>1</v>
      </c>
      <c r="E12" s="1">
        <v>0.83</v>
      </c>
    </row>
    <row r="13" spans="2:5">
      <c r="B13" t="s">
        <v>24</v>
      </c>
      <c r="C13">
        <v>0.95</v>
      </c>
      <c r="D13">
        <v>1</v>
      </c>
      <c r="E13" s="1">
        <v>0.95</v>
      </c>
    </row>
    <row r="14" spans="2:5">
      <c r="B14" t="s">
        <v>25</v>
      </c>
      <c r="C14">
        <v>0.98</v>
      </c>
      <c r="D14">
        <v>1</v>
      </c>
      <c r="E14">
        <v>-1</v>
      </c>
    </row>
    <row r="15" spans="2:5">
      <c r="B15" t="s">
        <v>26</v>
      </c>
      <c r="C15">
        <v>0.82</v>
      </c>
      <c r="D15">
        <v>1</v>
      </c>
      <c r="E15">
        <v>-1</v>
      </c>
    </row>
    <row r="16" spans="2:5">
      <c r="B16" t="s">
        <v>27</v>
      </c>
      <c r="C16">
        <v>0.93</v>
      </c>
      <c r="D16">
        <v>1</v>
      </c>
      <c r="E16" s="1">
        <f>0.93/2</f>
        <v>0.465</v>
      </c>
    </row>
    <row r="17" spans="2:5">
      <c r="B17" t="s">
        <v>28</v>
      </c>
      <c r="C17">
        <v>0.95</v>
      </c>
      <c r="D17">
        <v>1</v>
      </c>
      <c r="E17">
        <v>-1</v>
      </c>
    </row>
    <row r="18" spans="2:5">
      <c r="B18" t="s">
        <v>29</v>
      </c>
      <c r="C18">
        <v>0.95</v>
      </c>
      <c r="D18">
        <v>1</v>
      </c>
      <c r="E18">
        <v>-1</v>
      </c>
    </row>
    <row r="19" spans="2:5">
      <c r="B19" t="s">
        <v>30</v>
      </c>
      <c r="C19">
        <v>0.96</v>
      </c>
      <c r="D19">
        <v>1</v>
      </c>
      <c r="E19" s="1">
        <v>0.96</v>
      </c>
    </row>
    <row r="20" spans="1:5">
      <c r="A20">
        <v>3</v>
      </c>
      <c r="B20" t="s">
        <v>31</v>
      </c>
      <c r="C20">
        <v>0.92</v>
      </c>
      <c r="D20">
        <v>1</v>
      </c>
      <c r="E20" s="1">
        <v>0.92</v>
      </c>
    </row>
    <row r="21" spans="2:5">
      <c r="B21" t="s">
        <v>32</v>
      </c>
      <c r="C21">
        <v>1.17</v>
      </c>
      <c r="D21">
        <v>1</v>
      </c>
      <c r="E21">
        <v>-1</v>
      </c>
    </row>
    <row r="22" spans="2:5">
      <c r="B22" t="s">
        <v>33</v>
      </c>
      <c r="C22">
        <v>0.95</v>
      </c>
      <c r="D22">
        <v>1</v>
      </c>
      <c r="E22" s="1">
        <v>0.95</v>
      </c>
    </row>
    <row r="23" spans="2:5">
      <c r="B23" t="s">
        <v>34</v>
      </c>
      <c r="C23">
        <v>0.95</v>
      </c>
      <c r="D23">
        <v>1</v>
      </c>
      <c r="E23" s="1">
        <v>0.95</v>
      </c>
    </row>
    <row r="24" spans="2:5">
      <c r="B24" t="s">
        <v>35</v>
      </c>
      <c r="C24">
        <v>0.96</v>
      </c>
      <c r="D24">
        <v>1</v>
      </c>
      <c r="E24" s="1">
        <v>0.96</v>
      </c>
    </row>
    <row r="25" spans="1:5">
      <c r="A25">
        <v>4</v>
      </c>
      <c r="B25" t="s">
        <v>36</v>
      </c>
      <c r="C25">
        <v>1.02</v>
      </c>
      <c r="D25">
        <v>1</v>
      </c>
      <c r="E25" s="1">
        <v>1.02</v>
      </c>
    </row>
    <row r="26" spans="2:5">
      <c r="B26" t="s">
        <v>37</v>
      </c>
      <c r="C26">
        <v>1</v>
      </c>
      <c r="D26">
        <v>1</v>
      </c>
      <c r="E26" s="1">
        <v>1</v>
      </c>
    </row>
    <row r="27" spans="2:5">
      <c r="B27" t="s">
        <v>38</v>
      </c>
      <c r="C27">
        <v>0.94</v>
      </c>
      <c r="D27">
        <v>1</v>
      </c>
      <c r="E27" s="1">
        <v>0.94</v>
      </c>
    </row>
    <row r="28" spans="2:5">
      <c r="B28" t="s">
        <v>39</v>
      </c>
      <c r="C28">
        <v>0.96</v>
      </c>
      <c r="D28">
        <v>1</v>
      </c>
      <c r="E28">
        <v>-1</v>
      </c>
    </row>
    <row r="29" spans="2:5">
      <c r="B29" t="s">
        <v>40</v>
      </c>
      <c r="C29">
        <v>1.103</v>
      </c>
      <c r="D29">
        <v>1</v>
      </c>
      <c r="E29" s="1">
        <v>1.103</v>
      </c>
    </row>
    <row r="30" spans="2:5">
      <c r="B30" t="s">
        <v>41</v>
      </c>
      <c r="C30">
        <v>0.96</v>
      </c>
      <c r="D30">
        <v>1</v>
      </c>
      <c r="E30" s="1">
        <v>0.96</v>
      </c>
    </row>
    <row r="31" spans="2:5">
      <c r="B31" t="s">
        <v>42</v>
      </c>
      <c r="C31">
        <v>0.95</v>
      </c>
      <c r="D31">
        <v>1</v>
      </c>
      <c r="E31">
        <v>-1</v>
      </c>
    </row>
    <row r="32" spans="2:5">
      <c r="B32" t="s">
        <v>43</v>
      </c>
      <c r="C32">
        <v>0.755</v>
      </c>
      <c r="D32">
        <v>1</v>
      </c>
      <c r="E32">
        <v>-1</v>
      </c>
    </row>
    <row r="33" spans="1:5">
      <c r="A33">
        <v>5</v>
      </c>
      <c r="B33" t="s">
        <v>44</v>
      </c>
      <c r="C33">
        <v>0.95</v>
      </c>
      <c r="D33">
        <v>1</v>
      </c>
      <c r="E33" s="1">
        <v>0.95</v>
      </c>
    </row>
    <row r="34" spans="2:5">
      <c r="B34" t="s">
        <v>45</v>
      </c>
      <c r="C34">
        <v>0.825</v>
      </c>
      <c r="D34">
        <v>1</v>
      </c>
      <c r="E34" s="1">
        <v>0.825</v>
      </c>
    </row>
    <row r="35" spans="2:5">
      <c r="B35" t="s">
        <v>46</v>
      </c>
      <c r="C35">
        <v>0.94</v>
      </c>
      <c r="D35">
        <v>1</v>
      </c>
      <c r="E35" s="1">
        <v>0.94</v>
      </c>
    </row>
    <row r="36" spans="2:5">
      <c r="B36" t="s">
        <v>47</v>
      </c>
      <c r="C36">
        <v>0.93</v>
      </c>
      <c r="D36">
        <v>1</v>
      </c>
      <c r="E36" s="1">
        <v>0.93</v>
      </c>
    </row>
    <row r="37" spans="2:5">
      <c r="B37" t="s">
        <v>48</v>
      </c>
      <c r="C37">
        <v>0.93</v>
      </c>
      <c r="D37">
        <v>1</v>
      </c>
      <c r="E37">
        <v>-1</v>
      </c>
    </row>
    <row r="38" spans="2:5">
      <c r="B38" t="s">
        <v>49</v>
      </c>
      <c r="C38">
        <v>0.93</v>
      </c>
      <c r="D38">
        <v>1</v>
      </c>
      <c r="E38" s="1">
        <v>0.93</v>
      </c>
    </row>
    <row r="39" spans="2:5">
      <c r="B39" t="s">
        <v>50</v>
      </c>
      <c r="C39">
        <v>0.96</v>
      </c>
      <c r="D39">
        <v>2</v>
      </c>
      <c r="E39" s="1">
        <v>1.92</v>
      </c>
    </row>
    <row r="40" spans="2:5">
      <c r="B40" t="s">
        <v>51</v>
      </c>
      <c r="C40">
        <v>0.95</v>
      </c>
      <c r="D40">
        <v>2</v>
      </c>
      <c r="E40" s="1">
        <v>1.9</v>
      </c>
    </row>
    <row r="41" spans="2:5">
      <c r="B41" t="s">
        <v>52</v>
      </c>
      <c r="C41">
        <v>0.93</v>
      </c>
      <c r="D41">
        <v>2</v>
      </c>
      <c r="E41" s="1">
        <v>1.86</v>
      </c>
    </row>
    <row r="42" spans="2:5">
      <c r="B42" t="s">
        <v>53</v>
      </c>
      <c r="C42">
        <v>0.95</v>
      </c>
      <c r="D42">
        <v>2</v>
      </c>
      <c r="E42" s="1">
        <v>1.9</v>
      </c>
    </row>
    <row r="43" spans="2:5">
      <c r="B43" t="s">
        <v>54</v>
      </c>
      <c r="C43">
        <v>0.94</v>
      </c>
      <c r="D43">
        <v>2</v>
      </c>
      <c r="E43" s="1">
        <v>1.88</v>
      </c>
    </row>
    <row r="44" spans="2:5">
      <c r="B44" t="s">
        <v>55</v>
      </c>
      <c r="C44">
        <v>1.036</v>
      </c>
      <c r="D44">
        <v>1</v>
      </c>
      <c r="E44" s="1">
        <f>1.036/2</f>
        <v>0.518</v>
      </c>
    </row>
    <row r="45" spans="2:5">
      <c r="B45" t="s">
        <v>56</v>
      </c>
      <c r="C45">
        <v>0.95</v>
      </c>
      <c r="D45">
        <v>1</v>
      </c>
      <c r="E45" s="1">
        <v>0.95</v>
      </c>
    </row>
    <row r="46" spans="2:5">
      <c r="B46" t="s">
        <v>57</v>
      </c>
      <c r="C46">
        <v>0.83</v>
      </c>
      <c r="D46">
        <v>1</v>
      </c>
      <c r="E46" s="1">
        <v>0.83</v>
      </c>
    </row>
    <row r="47" spans="1:5">
      <c r="A47">
        <v>6</v>
      </c>
      <c r="B47" t="s">
        <v>58</v>
      </c>
      <c r="C47">
        <v>0.87</v>
      </c>
      <c r="D47">
        <v>1</v>
      </c>
      <c r="E47" s="1">
        <v>0.87</v>
      </c>
    </row>
    <row r="48" spans="2:5">
      <c r="B48" t="s">
        <v>59</v>
      </c>
      <c r="C48">
        <v>0.87</v>
      </c>
      <c r="D48">
        <v>1</v>
      </c>
      <c r="E48">
        <v>-1</v>
      </c>
    </row>
    <row r="49" spans="2:5">
      <c r="B49" t="s">
        <v>60</v>
      </c>
      <c r="C49">
        <v>0.99</v>
      </c>
      <c r="D49">
        <v>1</v>
      </c>
      <c r="E49" s="1">
        <v>0.99</v>
      </c>
    </row>
    <row r="50" spans="2:5">
      <c r="B50" t="s">
        <v>61</v>
      </c>
      <c r="C50">
        <v>0.89</v>
      </c>
      <c r="D50">
        <v>1</v>
      </c>
      <c r="E50">
        <v>-1</v>
      </c>
    </row>
    <row r="51" spans="2:5">
      <c r="B51" t="s">
        <v>62</v>
      </c>
      <c r="C51">
        <v>1.09</v>
      </c>
      <c r="D51">
        <v>1</v>
      </c>
      <c r="E51">
        <v>-1</v>
      </c>
    </row>
    <row r="52" spans="2:5">
      <c r="B52" t="s">
        <v>63</v>
      </c>
      <c r="C52">
        <v>0.96</v>
      </c>
      <c r="D52">
        <v>1</v>
      </c>
      <c r="E52" s="1">
        <v>0.96</v>
      </c>
    </row>
    <row r="53" spans="2:5">
      <c r="B53" t="s">
        <v>64</v>
      </c>
      <c r="C53">
        <v>0.96</v>
      </c>
      <c r="D53">
        <v>1</v>
      </c>
      <c r="E53">
        <v>-1</v>
      </c>
    </row>
    <row r="54" spans="1:5">
      <c r="A54">
        <v>7</v>
      </c>
      <c r="B54" t="s">
        <v>65</v>
      </c>
      <c r="C54">
        <v>1.07</v>
      </c>
      <c r="D54">
        <v>1</v>
      </c>
      <c r="E54" s="1">
        <v>1.07</v>
      </c>
    </row>
    <row r="55" spans="2:5">
      <c r="B55" t="s">
        <v>66</v>
      </c>
      <c r="C55">
        <v>0.77</v>
      </c>
      <c r="D55">
        <v>1</v>
      </c>
      <c r="E55">
        <v>-1</v>
      </c>
    </row>
    <row r="56" spans="2:5">
      <c r="B56" t="s">
        <v>67</v>
      </c>
      <c r="C56">
        <v>0.96</v>
      </c>
      <c r="D56">
        <v>1</v>
      </c>
      <c r="E56">
        <v>-1</v>
      </c>
    </row>
    <row r="57" spans="2:5">
      <c r="B57" t="s">
        <v>68</v>
      </c>
      <c r="C57">
        <v>0.96</v>
      </c>
      <c r="D57">
        <v>1</v>
      </c>
      <c r="E57">
        <v>-1</v>
      </c>
    </row>
    <row r="58" spans="2:5">
      <c r="B58" t="s">
        <v>69</v>
      </c>
      <c r="C58">
        <v>0.96</v>
      </c>
      <c r="D58">
        <v>1</v>
      </c>
      <c r="E58" s="1">
        <v>0.96</v>
      </c>
    </row>
    <row r="59" spans="1:5">
      <c r="A59">
        <v>8</v>
      </c>
      <c r="B59" t="s">
        <v>70</v>
      </c>
      <c r="C59">
        <v>1.05</v>
      </c>
      <c r="D59">
        <v>1</v>
      </c>
      <c r="E59" s="1">
        <v>1.05</v>
      </c>
    </row>
    <row r="60" spans="2:5">
      <c r="B60" t="s">
        <v>71</v>
      </c>
      <c r="C60">
        <v>0.87</v>
      </c>
      <c r="D60">
        <v>1</v>
      </c>
      <c r="E60">
        <v>-1</v>
      </c>
    </row>
    <row r="61" spans="2:5">
      <c r="B61" t="s">
        <v>72</v>
      </c>
      <c r="C61">
        <v>1.28</v>
      </c>
      <c r="D61">
        <v>1</v>
      </c>
      <c r="E61" s="1">
        <v>1.28</v>
      </c>
    </row>
    <row r="62" spans="2:5">
      <c r="B62" t="s">
        <v>73</v>
      </c>
      <c r="C62">
        <v>0.96</v>
      </c>
      <c r="D62">
        <v>2</v>
      </c>
      <c r="E62" s="2">
        <v>-2</v>
      </c>
    </row>
    <row r="63" spans="2:5">
      <c r="B63" t="s">
        <v>74</v>
      </c>
      <c r="C63">
        <v>0.93</v>
      </c>
      <c r="D63">
        <v>2</v>
      </c>
      <c r="E63" s="1">
        <f t="shared" ref="E63:E69" si="0">C63*D63</f>
        <v>1.86</v>
      </c>
    </row>
    <row r="64" spans="2:5">
      <c r="B64" t="s">
        <v>75</v>
      </c>
      <c r="C64">
        <v>0.93</v>
      </c>
      <c r="D64">
        <v>2</v>
      </c>
      <c r="E64" s="2">
        <v>-2</v>
      </c>
    </row>
    <row r="65" spans="2:5">
      <c r="B65" t="s">
        <v>76</v>
      </c>
      <c r="C65">
        <v>0.95</v>
      </c>
      <c r="D65">
        <v>2</v>
      </c>
      <c r="E65" s="1">
        <f t="shared" si="0"/>
        <v>1.9</v>
      </c>
    </row>
    <row r="66" spans="2:5">
      <c r="B66" t="s">
        <v>77</v>
      </c>
      <c r="C66">
        <v>0.95</v>
      </c>
      <c r="D66">
        <v>2</v>
      </c>
      <c r="E66" s="1">
        <f t="shared" si="0"/>
        <v>1.9</v>
      </c>
    </row>
    <row r="67" spans="2:5">
      <c r="B67" t="s">
        <v>78</v>
      </c>
      <c r="C67">
        <v>0.97</v>
      </c>
      <c r="D67">
        <v>2</v>
      </c>
      <c r="E67" s="1">
        <f t="shared" si="0"/>
        <v>1.94</v>
      </c>
    </row>
    <row r="68" spans="2:5">
      <c r="B68" t="s">
        <v>79</v>
      </c>
      <c r="C68">
        <v>0.95</v>
      </c>
      <c r="D68">
        <v>2</v>
      </c>
      <c r="E68" s="1">
        <f t="shared" si="0"/>
        <v>1.9</v>
      </c>
    </row>
    <row r="69" spans="2:5">
      <c r="B69" t="s">
        <v>80</v>
      </c>
      <c r="C69">
        <v>0.95</v>
      </c>
      <c r="D69">
        <v>2</v>
      </c>
      <c r="E69" s="1">
        <f t="shared" si="0"/>
        <v>1.9</v>
      </c>
    </row>
    <row r="70" spans="2:5">
      <c r="B70" t="s">
        <v>81</v>
      </c>
      <c r="C70">
        <v>0.93</v>
      </c>
      <c r="D70">
        <v>1</v>
      </c>
      <c r="E70" s="1">
        <v>0.93</v>
      </c>
    </row>
    <row r="71" spans="2:5">
      <c r="B71" t="s">
        <v>82</v>
      </c>
      <c r="C71">
        <v>0.93</v>
      </c>
      <c r="D71">
        <v>1</v>
      </c>
      <c r="E71" s="1">
        <v>0.93</v>
      </c>
    </row>
    <row r="72" spans="2:5">
      <c r="B72" t="s">
        <v>83</v>
      </c>
      <c r="C72">
        <v>1.03</v>
      </c>
      <c r="D72">
        <v>1</v>
      </c>
      <c r="E72" s="1">
        <f>1.03/2</f>
        <v>0.515</v>
      </c>
    </row>
    <row r="73" spans="2:5">
      <c r="B73" t="s">
        <v>84</v>
      </c>
      <c r="C73">
        <v>0.96</v>
      </c>
      <c r="D73">
        <v>1</v>
      </c>
      <c r="E73">
        <v>-1</v>
      </c>
    </row>
    <row r="74" spans="2:5">
      <c r="B74" t="s">
        <v>85</v>
      </c>
      <c r="C74">
        <v>0.95</v>
      </c>
      <c r="D74">
        <v>1</v>
      </c>
      <c r="E74" s="1">
        <v>0.95</v>
      </c>
    </row>
    <row r="75" spans="2:5">
      <c r="B75" t="s">
        <v>86</v>
      </c>
      <c r="C75">
        <v>0.95</v>
      </c>
      <c r="D75">
        <v>1</v>
      </c>
      <c r="E75" s="1">
        <v>0.95</v>
      </c>
    </row>
    <row r="76" spans="1:5">
      <c r="A76">
        <v>9</v>
      </c>
      <c r="B76" t="s">
        <v>87</v>
      </c>
      <c r="C76">
        <v>0.95</v>
      </c>
      <c r="D76">
        <v>1</v>
      </c>
      <c r="E76" s="1">
        <v>0.95</v>
      </c>
    </row>
    <row r="77" spans="2:5">
      <c r="B77" t="s">
        <v>88</v>
      </c>
      <c r="C77">
        <v>1.31</v>
      </c>
      <c r="D77">
        <v>1</v>
      </c>
      <c r="E77">
        <v>-1</v>
      </c>
    </row>
    <row r="78" spans="2:5">
      <c r="B78" t="s">
        <v>89</v>
      </c>
      <c r="C78">
        <v>0.96</v>
      </c>
      <c r="D78">
        <v>1</v>
      </c>
      <c r="E78" s="1">
        <v>0.96</v>
      </c>
    </row>
    <row r="79" spans="2:5">
      <c r="B79" t="s">
        <v>90</v>
      </c>
      <c r="C79">
        <v>0.96</v>
      </c>
      <c r="D79">
        <v>1</v>
      </c>
      <c r="E79" s="1">
        <v>0.96</v>
      </c>
    </row>
    <row r="80" spans="2:5">
      <c r="B80" t="s">
        <v>91</v>
      </c>
      <c r="C80">
        <v>0.68</v>
      </c>
      <c r="D80">
        <v>1</v>
      </c>
      <c r="E80" s="1">
        <v>0.68</v>
      </c>
    </row>
    <row r="81" spans="2:5">
      <c r="B81" t="s">
        <v>92</v>
      </c>
      <c r="C81">
        <v>1.15</v>
      </c>
      <c r="D81">
        <v>1</v>
      </c>
      <c r="E81" s="1">
        <v>1.15</v>
      </c>
    </row>
    <row r="82" spans="1:5">
      <c r="A82">
        <v>10</v>
      </c>
      <c r="B82" t="s">
        <v>93</v>
      </c>
      <c r="C82">
        <v>0.72</v>
      </c>
      <c r="D82">
        <v>1</v>
      </c>
      <c r="E82">
        <v>0.72</v>
      </c>
    </row>
    <row r="83" spans="2:5">
      <c r="B83" t="s">
        <v>94</v>
      </c>
      <c r="C83">
        <v>0.92</v>
      </c>
      <c r="D83">
        <v>1</v>
      </c>
      <c r="E83" s="1">
        <v>0.92</v>
      </c>
    </row>
    <row r="84" spans="2:5">
      <c r="B84" t="s">
        <v>95</v>
      </c>
      <c r="C84">
        <v>1.04</v>
      </c>
      <c r="D84">
        <v>1</v>
      </c>
      <c r="E84">
        <v>-1</v>
      </c>
    </row>
    <row r="85" spans="2:5">
      <c r="B85" t="s">
        <v>96</v>
      </c>
      <c r="C85">
        <v>0.92</v>
      </c>
      <c r="D85">
        <v>0.5</v>
      </c>
      <c r="E85" s="1">
        <f>0.92/2</f>
        <v>0.46</v>
      </c>
    </row>
    <row r="86" spans="2:5">
      <c r="B86" t="s">
        <v>97</v>
      </c>
      <c r="C86">
        <v>0.9</v>
      </c>
      <c r="D86">
        <v>0.5</v>
      </c>
      <c r="E86" s="1">
        <v>0.45</v>
      </c>
    </row>
    <row r="87" spans="2:5">
      <c r="B87" t="s">
        <v>98</v>
      </c>
      <c r="C87">
        <v>0.89</v>
      </c>
      <c r="D87">
        <v>2</v>
      </c>
      <c r="E87">
        <v>-2</v>
      </c>
    </row>
    <row r="88" spans="2:5">
      <c r="B88" t="s">
        <v>99</v>
      </c>
      <c r="C88">
        <v>0.89</v>
      </c>
      <c r="D88">
        <v>2</v>
      </c>
      <c r="E88">
        <v>-2</v>
      </c>
    </row>
    <row r="89" spans="2:5">
      <c r="B89" t="s">
        <v>100</v>
      </c>
      <c r="C89">
        <v>0.83</v>
      </c>
      <c r="D89">
        <v>2</v>
      </c>
      <c r="E89" s="1">
        <f>0.83*2</f>
        <v>1.66</v>
      </c>
    </row>
    <row r="90" spans="2:5">
      <c r="B90" t="s">
        <v>101</v>
      </c>
      <c r="C90">
        <v>0.84</v>
      </c>
      <c r="D90">
        <v>2</v>
      </c>
      <c r="E90" s="1">
        <v>1.68</v>
      </c>
    </row>
    <row r="91" spans="2:5">
      <c r="B91" t="s">
        <v>102</v>
      </c>
      <c r="C91">
        <v>0.96</v>
      </c>
      <c r="D91">
        <v>2</v>
      </c>
      <c r="E91">
        <v>-2</v>
      </c>
    </row>
    <row r="92" spans="2:5">
      <c r="B92" t="s">
        <v>103</v>
      </c>
      <c r="C92">
        <v>0.95</v>
      </c>
      <c r="D92">
        <v>2</v>
      </c>
      <c r="E92">
        <v>-2</v>
      </c>
    </row>
    <row r="93" spans="2:5">
      <c r="B93" t="s">
        <v>104</v>
      </c>
      <c r="C93">
        <v>1.03</v>
      </c>
      <c r="D93">
        <v>1</v>
      </c>
      <c r="E93">
        <v>-1</v>
      </c>
    </row>
    <row r="94" spans="2:5">
      <c r="B94" t="s">
        <v>105</v>
      </c>
      <c r="C94">
        <v>1.12</v>
      </c>
      <c r="D94">
        <v>1</v>
      </c>
      <c r="E94">
        <v>-1</v>
      </c>
    </row>
    <row r="95" spans="2:5">
      <c r="B95" t="s">
        <v>106</v>
      </c>
      <c r="C95">
        <v>0.96</v>
      </c>
      <c r="D95">
        <v>1</v>
      </c>
      <c r="E95" s="1">
        <v>0.96</v>
      </c>
    </row>
    <row r="96" spans="2:5">
      <c r="B96" t="s">
        <v>107</v>
      </c>
      <c r="C96">
        <v>0.96</v>
      </c>
      <c r="D96">
        <v>1</v>
      </c>
      <c r="E96">
        <v>-1</v>
      </c>
    </row>
    <row r="97" spans="1:5">
      <c r="A97">
        <v>11</v>
      </c>
      <c r="B97" t="s">
        <v>108</v>
      </c>
      <c r="C97">
        <v>1.05</v>
      </c>
      <c r="D97">
        <v>1</v>
      </c>
      <c r="E97" s="1">
        <v>1.05</v>
      </c>
    </row>
    <row r="98" spans="2:5">
      <c r="B98" t="s">
        <v>109</v>
      </c>
      <c r="C98">
        <v>0.985</v>
      </c>
      <c r="D98">
        <v>0.5</v>
      </c>
      <c r="E98" s="1">
        <f>0.985/4</f>
        <v>0.24625</v>
      </c>
    </row>
    <row r="99" spans="2:5">
      <c r="B99" t="s">
        <v>110</v>
      </c>
      <c r="C99">
        <v>0.805</v>
      </c>
      <c r="D99">
        <v>0.5</v>
      </c>
      <c r="E99">
        <v>-0.5</v>
      </c>
    </row>
    <row r="100" spans="2:5">
      <c r="B100" t="s">
        <v>111</v>
      </c>
      <c r="C100">
        <v>0.855</v>
      </c>
      <c r="D100">
        <v>0.5</v>
      </c>
      <c r="E100">
        <v>-0.25</v>
      </c>
    </row>
    <row r="101" spans="2:5">
      <c r="B101" t="s">
        <v>112</v>
      </c>
      <c r="C101">
        <v>0.825</v>
      </c>
      <c r="D101">
        <v>0.5</v>
      </c>
      <c r="E101">
        <v>-0.25</v>
      </c>
    </row>
    <row r="102" spans="2:5">
      <c r="B102" t="s">
        <v>113</v>
      </c>
      <c r="C102">
        <v>0.985</v>
      </c>
      <c r="D102">
        <v>0.5</v>
      </c>
      <c r="E102">
        <v>-0.5</v>
      </c>
    </row>
    <row r="103" spans="2:5">
      <c r="B103" t="s">
        <v>114</v>
      </c>
      <c r="C103">
        <v>0.92</v>
      </c>
      <c r="D103">
        <v>0.5</v>
      </c>
      <c r="E103" s="1">
        <f>0.92/2</f>
        <v>0.46</v>
      </c>
    </row>
    <row r="104" spans="2:5">
      <c r="B104" t="s">
        <v>115</v>
      </c>
      <c r="C104">
        <v>0.845</v>
      </c>
      <c r="D104">
        <v>0.5</v>
      </c>
      <c r="E104">
        <v>-0.5</v>
      </c>
    </row>
    <row r="105" spans="2:5">
      <c r="B105" t="s">
        <v>116</v>
      </c>
      <c r="C105">
        <v>1.04</v>
      </c>
      <c r="D105">
        <v>0.5</v>
      </c>
      <c r="E105">
        <v>0</v>
      </c>
    </row>
    <row r="106" spans="2:5">
      <c r="B106" t="s">
        <v>117</v>
      </c>
      <c r="C106">
        <v>1.046</v>
      </c>
      <c r="D106">
        <v>1</v>
      </c>
      <c r="E106" s="1">
        <v>1.046</v>
      </c>
    </row>
    <row r="107" spans="2:5">
      <c r="B107" t="s">
        <v>118</v>
      </c>
      <c r="C107">
        <v>0.96</v>
      </c>
      <c r="D107">
        <v>1</v>
      </c>
      <c r="E107">
        <v>-1</v>
      </c>
    </row>
    <row r="108" spans="2:5">
      <c r="B108" t="s">
        <v>119</v>
      </c>
      <c r="C108">
        <v>0.96</v>
      </c>
      <c r="D108">
        <v>1</v>
      </c>
      <c r="E108" s="1">
        <v>0.96</v>
      </c>
    </row>
    <row r="109" spans="2:5">
      <c r="B109" t="s">
        <v>120</v>
      </c>
      <c r="C109">
        <v>1.02</v>
      </c>
      <c r="D109">
        <v>1</v>
      </c>
      <c r="E109" s="1">
        <v>1.02</v>
      </c>
    </row>
    <row r="110" spans="1:5">
      <c r="A110">
        <v>12</v>
      </c>
      <c r="B110" t="s">
        <v>121</v>
      </c>
      <c r="C110">
        <v>0.95</v>
      </c>
      <c r="D110">
        <v>1</v>
      </c>
      <c r="E110">
        <v>-1</v>
      </c>
    </row>
    <row r="111" spans="2:5">
      <c r="B111" t="s">
        <v>122</v>
      </c>
      <c r="C111">
        <v>0.87</v>
      </c>
      <c r="D111">
        <v>2</v>
      </c>
      <c r="E111" s="1">
        <f>0.87*2</f>
        <v>1.74</v>
      </c>
    </row>
    <row r="112" spans="2:5">
      <c r="B112" t="s">
        <v>123</v>
      </c>
      <c r="C112">
        <v>0.92</v>
      </c>
      <c r="D112">
        <v>2</v>
      </c>
      <c r="E112">
        <v>-2</v>
      </c>
    </row>
    <row r="113" spans="2:5">
      <c r="B113" t="s">
        <v>124</v>
      </c>
      <c r="C113">
        <v>0.94</v>
      </c>
      <c r="D113">
        <v>2</v>
      </c>
      <c r="E113" s="1">
        <f>0.94*2</f>
        <v>1.88</v>
      </c>
    </row>
    <row r="114" spans="2:5">
      <c r="B114" t="s">
        <v>125</v>
      </c>
      <c r="C114">
        <v>0.88</v>
      </c>
      <c r="D114">
        <v>2</v>
      </c>
      <c r="E114" s="1">
        <f>0.88*2</f>
        <v>1.76</v>
      </c>
    </row>
    <row r="115" spans="2:5">
      <c r="B115" t="s">
        <v>126</v>
      </c>
      <c r="C115">
        <v>0.89</v>
      </c>
      <c r="D115">
        <v>2</v>
      </c>
      <c r="E115" s="1">
        <f>0.89*2</f>
        <v>1.78</v>
      </c>
    </row>
    <row r="116" spans="2:5">
      <c r="B116" t="s">
        <v>127</v>
      </c>
      <c r="C116">
        <v>0.88</v>
      </c>
      <c r="D116">
        <v>2</v>
      </c>
      <c r="E116">
        <v>-2</v>
      </c>
    </row>
    <row r="117" spans="2:5">
      <c r="B117" t="s">
        <v>128</v>
      </c>
      <c r="C117">
        <v>0.93</v>
      </c>
      <c r="D117">
        <v>2</v>
      </c>
      <c r="E117" s="1">
        <f>0.93*2</f>
        <v>1.86</v>
      </c>
    </row>
    <row r="118" spans="2:5">
      <c r="B118" t="s">
        <v>129</v>
      </c>
      <c r="C118">
        <v>0.88</v>
      </c>
      <c r="D118">
        <v>2</v>
      </c>
      <c r="E118" s="1">
        <f>0.88*2</f>
        <v>1.76</v>
      </c>
    </row>
    <row r="119" spans="2:5">
      <c r="B119" t="s">
        <v>130</v>
      </c>
      <c r="C119">
        <v>1.14</v>
      </c>
      <c r="D119">
        <v>2</v>
      </c>
      <c r="E119">
        <v>-2</v>
      </c>
    </row>
    <row r="120" spans="2:5">
      <c r="B120" t="s">
        <v>131</v>
      </c>
      <c r="C120">
        <v>0.925</v>
      </c>
      <c r="D120">
        <v>2</v>
      </c>
      <c r="E120" s="1">
        <f>0.925*2</f>
        <v>1.85</v>
      </c>
    </row>
    <row r="121" spans="2:5">
      <c r="B121" t="s">
        <v>132</v>
      </c>
      <c r="C121">
        <v>1.17</v>
      </c>
      <c r="D121">
        <v>1</v>
      </c>
      <c r="E121">
        <v>-1</v>
      </c>
    </row>
    <row r="122" spans="2:5">
      <c r="B122" t="s">
        <v>133</v>
      </c>
      <c r="C122">
        <v>0.96</v>
      </c>
      <c r="D122">
        <v>2</v>
      </c>
      <c r="E122" s="1">
        <f>0.96*2</f>
        <v>1.92</v>
      </c>
    </row>
    <row r="123" spans="1:5">
      <c r="A123">
        <v>13</v>
      </c>
      <c r="B123" t="s">
        <v>134</v>
      </c>
      <c r="C123">
        <v>0.95</v>
      </c>
      <c r="D123">
        <v>1</v>
      </c>
      <c r="E123" s="1">
        <v>0.95</v>
      </c>
    </row>
    <row r="124" spans="2:5">
      <c r="B124" t="s">
        <v>135</v>
      </c>
      <c r="C124">
        <v>1.31</v>
      </c>
      <c r="D124">
        <v>1</v>
      </c>
      <c r="E124" s="1">
        <v>1.31</v>
      </c>
    </row>
    <row r="125" spans="2:5">
      <c r="B125" t="s">
        <v>69</v>
      </c>
      <c r="C125">
        <v>0.96</v>
      </c>
      <c r="D125">
        <v>2</v>
      </c>
      <c r="E125">
        <v>-2</v>
      </c>
    </row>
    <row r="126" spans="2:5">
      <c r="B126" t="s">
        <v>136</v>
      </c>
      <c r="C126">
        <v>0.96</v>
      </c>
      <c r="D126">
        <v>2</v>
      </c>
      <c r="E126" s="1">
        <v>1.92</v>
      </c>
    </row>
    <row r="127" spans="2:5">
      <c r="B127" t="s">
        <v>137</v>
      </c>
      <c r="C127">
        <v>1.156</v>
      </c>
      <c r="D127">
        <v>1</v>
      </c>
      <c r="E127" s="1">
        <v>1.156</v>
      </c>
    </row>
    <row r="128" spans="2:5">
      <c r="B128" t="s">
        <v>138</v>
      </c>
      <c r="C128">
        <v>1.08</v>
      </c>
      <c r="D128">
        <v>1</v>
      </c>
      <c r="E128" s="1">
        <v>0.54</v>
      </c>
    </row>
    <row r="129" spans="2:5">
      <c r="B129" t="s">
        <v>139</v>
      </c>
      <c r="C129">
        <v>1.06</v>
      </c>
      <c r="D129">
        <v>1</v>
      </c>
      <c r="E129">
        <v>-0.5</v>
      </c>
    </row>
    <row r="130" spans="2:5">
      <c r="B130" t="s">
        <v>140</v>
      </c>
      <c r="C130">
        <v>1.066</v>
      </c>
      <c r="D130">
        <v>1</v>
      </c>
      <c r="E130">
        <v>-1</v>
      </c>
    </row>
    <row r="131" spans="1:5">
      <c r="A131">
        <v>14</v>
      </c>
      <c r="B131" t="s">
        <v>141</v>
      </c>
      <c r="C131">
        <v>1.96</v>
      </c>
      <c r="D131">
        <v>1</v>
      </c>
      <c r="E131">
        <v>-1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2017-02-02T08:50:00Z</dcterms:created>
  <dcterms:modified xsi:type="dcterms:W3CDTF">2017-02-14T07:03:24Z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2052-10.1.0.6206</vt:lpwstr>
  </property>
</Properties>
</file>