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3920" yWindow="380" windowWidth="31380" windowHeight="22640" tabRatio="500" activeTab="2"/>
  </bookViews>
  <sheets>
    <sheet name="data" sheetId="1" r:id="rId1"/>
    <sheet name="anpp" sheetId="2" r:id="rId2"/>
    <sheet name="respiration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O133" i="1" l="1"/>
  <c r="N133" i="1"/>
  <c r="P133" i="1"/>
  <c r="O132" i="1"/>
  <c r="N132" i="1"/>
  <c r="P132" i="1"/>
  <c r="O131" i="1"/>
  <c r="N131" i="1"/>
  <c r="P131" i="1"/>
  <c r="O130" i="1"/>
  <c r="N130" i="1"/>
  <c r="P130" i="1"/>
  <c r="O129" i="1"/>
  <c r="N129" i="1"/>
  <c r="P129" i="1"/>
  <c r="O128" i="1"/>
  <c r="N128" i="1"/>
  <c r="P128" i="1"/>
  <c r="O127" i="1"/>
  <c r="N127" i="1"/>
  <c r="P127" i="1"/>
  <c r="O126" i="1"/>
  <c r="N126" i="1"/>
  <c r="P126" i="1"/>
  <c r="O125" i="1"/>
  <c r="N125" i="1"/>
  <c r="P125" i="1"/>
  <c r="O124" i="1"/>
  <c r="N124" i="1"/>
  <c r="P124" i="1"/>
  <c r="O123" i="1"/>
  <c r="N123" i="1"/>
  <c r="P123" i="1"/>
  <c r="O122" i="1"/>
  <c r="N122" i="1"/>
  <c r="P122" i="1"/>
  <c r="O121" i="1"/>
  <c r="N121" i="1"/>
  <c r="P121" i="1"/>
  <c r="O120" i="1"/>
  <c r="N120" i="1"/>
  <c r="P120" i="1"/>
  <c r="O119" i="1"/>
  <c r="N119" i="1"/>
  <c r="P119" i="1"/>
  <c r="O118" i="1"/>
  <c r="N118" i="1"/>
  <c r="P118" i="1"/>
  <c r="O117" i="1"/>
  <c r="N117" i="1"/>
  <c r="P117" i="1"/>
  <c r="O116" i="1"/>
  <c r="N116" i="1"/>
  <c r="P116" i="1"/>
  <c r="O115" i="1"/>
  <c r="N115" i="1"/>
  <c r="P115" i="1"/>
  <c r="O114" i="1"/>
  <c r="N114" i="1"/>
  <c r="P114" i="1"/>
  <c r="O113" i="1"/>
  <c r="N113" i="1"/>
  <c r="P113" i="1"/>
  <c r="O112" i="1"/>
  <c r="N112" i="1"/>
  <c r="P112" i="1"/>
  <c r="O111" i="1"/>
  <c r="N111" i="1"/>
  <c r="P111" i="1"/>
  <c r="O110" i="1"/>
  <c r="N110" i="1"/>
  <c r="P110" i="1"/>
  <c r="O109" i="1"/>
  <c r="N109" i="1"/>
  <c r="P109" i="1"/>
  <c r="O108" i="1"/>
  <c r="N108" i="1"/>
  <c r="P108" i="1"/>
  <c r="O107" i="1"/>
  <c r="N107" i="1"/>
  <c r="P107" i="1"/>
  <c r="O106" i="1"/>
  <c r="N106" i="1"/>
  <c r="P106" i="1"/>
  <c r="O105" i="1"/>
  <c r="N105" i="1"/>
  <c r="P105" i="1"/>
  <c r="O104" i="1"/>
  <c r="N104" i="1"/>
  <c r="P104" i="1"/>
  <c r="O103" i="1"/>
  <c r="N103" i="1"/>
  <c r="P103" i="1"/>
  <c r="O102" i="1"/>
  <c r="N102" i="1"/>
  <c r="P102" i="1"/>
  <c r="O101" i="1"/>
  <c r="N101" i="1"/>
  <c r="P101" i="1"/>
  <c r="O100" i="1"/>
  <c r="N100" i="1"/>
  <c r="P100" i="1"/>
  <c r="O99" i="1"/>
  <c r="N99" i="1"/>
  <c r="P99" i="1"/>
  <c r="O98" i="1"/>
  <c r="N98" i="1"/>
  <c r="P98" i="1"/>
  <c r="O97" i="1"/>
  <c r="N97" i="1"/>
  <c r="P97" i="1"/>
  <c r="O96" i="1"/>
  <c r="N96" i="1"/>
  <c r="P96" i="1"/>
  <c r="O95" i="1"/>
  <c r="N95" i="1"/>
  <c r="P95" i="1"/>
  <c r="O94" i="1"/>
  <c r="N94" i="1"/>
  <c r="P94" i="1"/>
  <c r="O93" i="1"/>
  <c r="N93" i="1"/>
  <c r="P93" i="1"/>
  <c r="O92" i="1"/>
  <c r="N92" i="1"/>
  <c r="P92" i="1"/>
  <c r="O91" i="1"/>
  <c r="N91" i="1"/>
  <c r="P91" i="1"/>
  <c r="O90" i="1"/>
  <c r="N90" i="1"/>
  <c r="P90" i="1"/>
  <c r="O89" i="1"/>
  <c r="N89" i="1"/>
  <c r="P89" i="1"/>
  <c r="O88" i="1"/>
  <c r="N88" i="1"/>
  <c r="P88" i="1"/>
  <c r="O87" i="1"/>
  <c r="N87" i="1"/>
  <c r="P87" i="1"/>
  <c r="O86" i="1"/>
  <c r="N86" i="1"/>
  <c r="P86" i="1"/>
  <c r="O85" i="1"/>
  <c r="N85" i="1"/>
  <c r="P85" i="1"/>
  <c r="O84" i="1"/>
  <c r="N84" i="1"/>
  <c r="P84" i="1"/>
  <c r="O83" i="1"/>
  <c r="N83" i="1"/>
  <c r="P83" i="1"/>
  <c r="O82" i="1"/>
  <c r="N82" i="1"/>
  <c r="P82" i="1"/>
  <c r="O81" i="1"/>
  <c r="N81" i="1"/>
  <c r="P81" i="1"/>
  <c r="O80" i="1"/>
  <c r="N80" i="1"/>
  <c r="P80" i="1"/>
  <c r="O79" i="1"/>
  <c r="N79" i="1"/>
  <c r="P79" i="1"/>
  <c r="O78" i="1"/>
  <c r="N78" i="1"/>
  <c r="P78" i="1"/>
  <c r="O77" i="1"/>
  <c r="N77" i="1"/>
  <c r="P77" i="1"/>
  <c r="O76" i="1"/>
  <c r="N76" i="1"/>
  <c r="P76" i="1"/>
  <c r="O75" i="1"/>
  <c r="N75" i="1"/>
  <c r="P75" i="1"/>
  <c r="O74" i="1"/>
  <c r="N74" i="1"/>
  <c r="P74" i="1"/>
  <c r="O73" i="1"/>
  <c r="N73" i="1"/>
  <c r="P73" i="1"/>
  <c r="O72" i="1"/>
  <c r="N72" i="1"/>
  <c r="P72" i="1"/>
  <c r="O71" i="1"/>
  <c r="N71" i="1"/>
  <c r="P71" i="1"/>
  <c r="O70" i="1"/>
  <c r="N70" i="1"/>
  <c r="P70" i="1"/>
  <c r="O69" i="1"/>
  <c r="N69" i="1"/>
  <c r="P69" i="1"/>
  <c r="O68" i="1"/>
  <c r="N68" i="1"/>
  <c r="P68" i="1"/>
  <c r="O67" i="1"/>
  <c r="N67" i="1"/>
  <c r="P67" i="1"/>
  <c r="O66" i="1"/>
  <c r="N66" i="1"/>
  <c r="P66" i="1"/>
  <c r="O65" i="1"/>
  <c r="N65" i="1"/>
  <c r="P65" i="1"/>
  <c r="O64" i="1"/>
  <c r="N64" i="1"/>
  <c r="P64" i="1"/>
  <c r="O63" i="1"/>
  <c r="N63" i="1"/>
  <c r="P63" i="1"/>
  <c r="O62" i="1"/>
  <c r="N62" i="1"/>
  <c r="P62" i="1"/>
  <c r="O61" i="1"/>
  <c r="N61" i="1"/>
  <c r="P61" i="1"/>
  <c r="O60" i="1"/>
  <c r="N60" i="1"/>
  <c r="P60" i="1"/>
  <c r="O59" i="1"/>
  <c r="N59" i="1"/>
  <c r="P59" i="1"/>
  <c r="O58" i="1"/>
  <c r="N58" i="1"/>
  <c r="P58" i="1"/>
  <c r="O57" i="1"/>
  <c r="N57" i="1"/>
  <c r="P57" i="1"/>
  <c r="O56" i="1"/>
  <c r="N56" i="1"/>
  <c r="P56" i="1"/>
  <c r="O55" i="1"/>
  <c r="N55" i="1"/>
  <c r="P55" i="1"/>
  <c r="O54" i="1"/>
  <c r="N54" i="1"/>
  <c r="P54" i="1"/>
  <c r="O53" i="1"/>
  <c r="N53" i="1"/>
  <c r="P53" i="1"/>
  <c r="O52" i="1"/>
  <c r="N52" i="1"/>
  <c r="P52" i="1"/>
  <c r="O51" i="1"/>
  <c r="N51" i="1"/>
  <c r="P51" i="1"/>
  <c r="O50" i="1"/>
  <c r="N50" i="1"/>
  <c r="P50" i="1"/>
  <c r="O49" i="1"/>
  <c r="N49" i="1"/>
  <c r="P49" i="1"/>
  <c r="O48" i="1"/>
  <c r="N48" i="1"/>
  <c r="P48" i="1"/>
  <c r="O47" i="1"/>
  <c r="N47" i="1"/>
  <c r="P47" i="1"/>
  <c r="O46" i="1"/>
  <c r="N46" i="1"/>
  <c r="P46" i="1"/>
  <c r="O45" i="1"/>
  <c r="N45" i="1"/>
  <c r="P45" i="1"/>
  <c r="O44" i="1"/>
  <c r="N44" i="1"/>
  <c r="P44" i="1"/>
  <c r="O43" i="1"/>
  <c r="N43" i="1"/>
  <c r="P43" i="1"/>
  <c r="O42" i="1"/>
  <c r="N42" i="1"/>
  <c r="P42" i="1"/>
  <c r="O41" i="1"/>
  <c r="N41" i="1"/>
  <c r="P41" i="1"/>
  <c r="O40" i="1"/>
  <c r="N40" i="1"/>
  <c r="P40" i="1"/>
  <c r="O39" i="1"/>
  <c r="N39" i="1"/>
  <c r="P39" i="1"/>
  <c r="O38" i="1"/>
  <c r="N38" i="1"/>
  <c r="P38" i="1"/>
  <c r="O37" i="1"/>
  <c r="N37" i="1"/>
  <c r="P37" i="1"/>
  <c r="O36" i="1"/>
  <c r="N36" i="1"/>
  <c r="P36" i="1"/>
  <c r="O35" i="1"/>
  <c r="N35" i="1"/>
  <c r="P35" i="1"/>
  <c r="O34" i="1"/>
  <c r="N34" i="1"/>
  <c r="P34" i="1"/>
  <c r="O33" i="1"/>
  <c r="N33" i="1"/>
  <c r="P33" i="1"/>
  <c r="O32" i="1"/>
  <c r="N32" i="1"/>
  <c r="P32" i="1"/>
  <c r="O31" i="1"/>
  <c r="N31" i="1"/>
  <c r="P31" i="1"/>
  <c r="O30" i="1"/>
  <c r="N30" i="1"/>
  <c r="P30" i="1"/>
  <c r="O29" i="1"/>
  <c r="N29" i="1"/>
  <c r="P29" i="1"/>
  <c r="O28" i="1"/>
  <c r="N28" i="1"/>
  <c r="P28" i="1"/>
  <c r="O27" i="1"/>
  <c r="N27" i="1"/>
  <c r="P27" i="1"/>
  <c r="O26" i="1"/>
  <c r="N26" i="1"/>
  <c r="P26" i="1"/>
  <c r="O25" i="1"/>
  <c r="N25" i="1"/>
  <c r="P25" i="1"/>
  <c r="O24" i="1"/>
  <c r="N24" i="1"/>
  <c r="P24" i="1"/>
  <c r="O23" i="1"/>
  <c r="N23" i="1"/>
  <c r="P23" i="1"/>
  <c r="O22" i="1"/>
  <c r="N22" i="1"/>
  <c r="P22" i="1"/>
  <c r="O21" i="1"/>
  <c r="N21" i="1"/>
  <c r="P21" i="1"/>
  <c r="O20" i="1"/>
  <c r="N20" i="1"/>
  <c r="P20" i="1"/>
  <c r="O19" i="1"/>
  <c r="N19" i="1"/>
  <c r="P19" i="1"/>
  <c r="O18" i="1"/>
  <c r="N18" i="1"/>
  <c r="P18" i="1"/>
  <c r="O17" i="1"/>
  <c r="N17" i="1"/>
  <c r="P17" i="1"/>
  <c r="O16" i="1"/>
  <c r="N16" i="1"/>
  <c r="P16" i="1"/>
  <c r="O15" i="1"/>
  <c r="N15" i="1"/>
  <c r="P15" i="1"/>
  <c r="O14" i="1"/>
  <c r="N14" i="1"/>
  <c r="P14" i="1"/>
  <c r="O13" i="1"/>
  <c r="N13" i="1"/>
  <c r="P13" i="1"/>
  <c r="O12" i="1"/>
  <c r="N12" i="1"/>
  <c r="P12" i="1"/>
  <c r="O11" i="1"/>
  <c r="N11" i="1"/>
  <c r="P11" i="1"/>
  <c r="O10" i="1"/>
  <c r="N10" i="1"/>
  <c r="P10" i="1"/>
  <c r="O9" i="1"/>
  <c r="N9" i="1"/>
  <c r="P9" i="1"/>
  <c r="O8" i="1"/>
  <c r="N8" i="1"/>
  <c r="P8" i="1"/>
  <c r="O7" i="1"/>
  <c r="N7" i="1"/>
  <c r="P7" i="1"/>
  <c r="O6" i="1"/>
  <c r="N6" i="1"/>
  <c r="P6" i="1"/>
  <c r="O5" i="1"/>
  <c r="N5" i="1"/>
  <c r="P5" i="1"/>
  <c r="O4" i="1"/>
  <c r="N4" i="1"/>
  <c r="P4" i="1"/>
  <c r="O3" i="1"/>
  <c r="N3" i="1"/>
  <c r="P3" i="1"/>
  <c r="O2" i="1"/>
  <c r="N2" i="1"/>
  <c r="P2" i="1"/>
</calcChain>
</file>

<file path=xl/sharedStrings.xml><?xml version="1.0" encoding="utf-8"?>
<sst xmlns="http://schemas.openxmlformats.org/spreadsheetml/2006/main" count="558" uniqueCount="37">
  <si>
    <t>sample_id</t>
  </si>
  <si>
    <t>site</t>
  </si>
  <si>
    <t>location</t>
  </si>
  <si>
    <t>date</t>
  </si>
  <si>
    <t>bottle</t>
  </si>
  <si>
    <t>do_init_mgL</t>
  </si>
  <si>
    <t>time_init</t>
  </si>
  <si>
    <t>temp_init_C</t>
  </si>
  <si>
    <t>do_final_mgL</t>
  </si>
  <si>
    <t>time_final</t>
  </si>
  <si>
    <t>temp_final_C</t>
  </si>
  <si>
    <t>TR_FRW1</t>
  </si>
  <si>
    <t>inflow</t>
  </si>
  <si>
    <t>L1</t>
  </si>
  <si>
    <t>L2</t>
  </si>
  <si>
    <t>L3</t>
  </si>
  <si>
    <t>L4</t>
  </si>
  <si>
    <t>L5</t>
  </si>
  <si>
    <t>L6</t>
  </si>
  <si>
    <t>D1</t>
  </si>
  <si>
    <t>D2</t>
  </si>
  <si>
    <t>D3</t>
  </si>
  <si>
    <t>D4</t>
  </si>
  <si>
    <t>D5</t>
  </si>
  <si>
    <t>D6</t>
  </si>
  <si>
    <t>outflow</t>
  </si>
  <si>
    <t>bottle type</t>
  </si>
  <si>
    <t>light</t>
  </si>
  <si>
    <t>dark</t>
  </si>
  <si>
    <t>sample_event_id</t>
  </si>
  <si>
    <t>o2_change_mg</t>
  </si>
  <si>
    <t>time_difference_hr</t>
  </si>
  <si>
    <t>app (mg/hr)</t>
  </si>
  <si>
    <t>anpp_mean (mg/hr)</t>
  </si>
  <si>
    <t>anpp_std_err</t>
  </si>
  <si>
    <t>respiration_mean (mg/hr)</t>
  </si>
  <si>
    <t>respiration_std_err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</si>
</sst>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O8" sqref="O8"/>
    </sheetView>
  </sheetViews>
  <sheetFormatPr baseColWidth="10" defaultRowHeight="15" x14ac:dyDescent="0"/>
  <cols>
    <col min="1" max="1" width="15" bestFit="1" customWidth="1"/>
    <col min="14" max="14" width="16.83203125" style="3" bestFit="1" customWidth="1"/>
    <col min="15" max="15" width="13.5" bestFit="1" customWidth="1"/>
    <col min="16" max="16" width="11" style="3" customWidth="1"/>
  </cols>
  <sheetData>
    <row r="1" spans="1:16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6</v>
      </c>
      <c r="I1" t="s">
        <v>7</v>
      </c>
      <c r="J1" t="s">
        <v>5</v>
      </c>
      <c r="K1" t="s">
        <v>9</v>
      </c>
      <c r="L1" t="s">
        <v>10</v>
      </c>
      <c r="M1" t="s">
        <v>8</v>
      </c>
      <c r="N1" s="3" t="s">
        <v>31</v>
      </c>
      <c r="O1" t="s">
        <v>30</v>
      </c>
      <c r="P1" s="3" t="s">
        <v>32</v>
      </c>
    </row>
    <row r="2" spans="1:16">
      <c r="A2">
        <v>1</v>
      </c>
      <c r="B2">
        <v>1</v>
      </c>
      <c r="C2" t="s">
        <v>11</v>
      </c>
      <c r="D2" t="s">
        <v>12</v>
      </c>
      <c r="E2" s="1">
        <v>42877</v>
      </c>
      <c r="F2" t="s">
        <v>13</v>
      </c>
      <c r="G2" t="s">
        <v>27</v>
      </c>
      <c r="H2" s="2">
        <v>0.3034722222222222</v>
      </c>
      <c r="I2">
        <v>27.3</v>
      </c>
      <c r="J2">
        <v>4.34</v>
      </c>
      <c r="K2" s="2">
        <v>0.4458333333333333</v>
      </c>
      <c r="L2">
        <v>29</v>
      </c>
      <c r="M2">
        <v>6.92</v>
      </c>
      <c r="N2" s="4">
        <f>(K2-H2)*24</f>
        <v>3.4166666666666665</v>
      </c>
      <c r="O2">
        <f>M2-J2</f>
        <v>2.58</v>
      </c>
      <c r="P2" s="4">
        <f>O2/N2</f>
        <v>0.7551219512195122</v>
      </c>
    </row>
    <row r="3" spans="1:16">
      <c r="A3">
        <v>1</v>
      </c>
      <c r="B3">
        <v>2</v>
      </c>
      <c r="C3" t="s">
        <v>11</v>
      </c>
      <c r="D3" t="s">
        <v>12</v>
      </c>
      <c r="E3" s="1">
        <v>42877</v>
      </c>
      <c r="F3" t="s">
        <v>14</v>
      </c>
      <c r="G3" t="s">
        <v>27</v>
      </c>
      <c r="H3" s="2">
        <v>0.30624999999999997</v>
      </c>
      <c r="I3">
        <v>27.3</v>
      </c>
      <c r="J3">
        <v>4.45</v>
      </c>
      <c r="K3" s="2">
        <v>0.4465277777777778</v>
      </c>
      <c r="L3">
        <v>29</v>
      </c>
      <c r="M3">
        <v>6.91</v>
      </c>
      <c r="N3" s="4">
        <f t="shared" ref="N3:N66" si="0">(K3-H3)*24</f>
        <v>3.366666666666668</v>
      </c>
      <c r="O3">
        <f t="shared" ref="O3:O66" si="1">M3-J3</f>
        <v>2.46</v>
      </c>
      <c r="P3" s="4">
        <f t="shared" ref="P3:P66" si="2">O3/N3</f>
        <v>0.73069306930693034</v>
      </c>
    </row>
    <row r="4" spans="1:16">
      <c r="A4">
        <v>1</v>
      </c>
      <c r="B4">
        <v>3</v>
      </c>
      <c r="C4" t="s">
        <v>11</v>
      </c>
      <c r="D4" t="s">
        <v>12</v>
      </c>
      <c r="E4" s="1">
        <v>42877</v>
      </c>
      <c r="F4" t="s">
        <v>15</v>
      </c>
      <c r="G4" t="s">
        <v>27</v>
      </c>
      <c r="H4" s="2">
        <v>0.30763888888888891</v>
      </c>
      <c r="I4">
        <v>27.3</v>
      </c>
      <c r="J4">
        <v>4.53</v>
      </c>
      <c r="K4" s="2">
        <v>0.44722222222222219</v>
      </c>
      <c r="L4">
        <v>29</v>
      </c>
      <c r="M4">
        <v>6.95</v>
      </c>
      <c r="N4" s="4">
        <f t="shared" si="0"/>
        <v>3.3499999999999988</v>
      </c>
      <c r="O4">
        <f t="shared" si="1"/>
        <v>2.42</v>
      </c>
      <c r="P4" s="4">
        <f t="shared" si="2"/>
        <v>0.72238805970149278</v>
      </c>
    </row>
    <row r="5" spans="1:16">
      <c r="A5">
        <v>1</v>
      </c>
      <c r="B5">
        <v>4</v>
      </c>
      <c r="C5" t="s">
        <v>11</v>
      </c>
      <c r="D5" t="s">
        <v>12</v>
      </c>
      <c r="E5" s="1">
        <v>42877</v>
      </c>
      <c r="F5" t="s">
        <v>16</v>
      </c>
      <c r="G5" t="s">
        <v>27</v>
      </c>
      <c r="H5" s="2">
        <v>0.30833333333333335</v>
      </c>
      <c r="I5">
        <v>27.3</v>
      </c>
      <c r="J5">
        <v>4.5599999999999996</v>
      </c>
      <c r="K5" s="2">
        <v>0.44791666666666669</v>
      </c>
      <c r="L5">
        <v>29.9</v>
      </c>
      <c r="M5">
        <v>7.03</v>
      </c>
      <c r="N5" s="4">
        <f t="shared" si="0"/>
        <v>3.35</v>
      </c>
      <c r="O5">
        <f t="shared" si="1"/>
        <v>2.4700000000000006</v>
      </c>
      <c r="P5" s="4">
        <f t="shared" si="2"/>
        <v>0.73731343283582107</v>
      </c>
    </row>
    <row r="6" spans="1:16">
      <c r="A6">
        <v>1</v>
      </c>
      <c r="B6">
        <v>5</v>
      </c>
      <c r="C6" t="s">
        <v>11</v>
      </c>
      <c r="D6" t="s">
        <v>12</v>
      </c>
      <c r="E6" s="1">
        <v>42877</v>
      </c>
      <c r="F6" t="s">
        <v>17</v>
      </c>
      <c r="G6" t="s">
        <v>27</v>
      </c>
      <c r="H6" s="2">
        <v>0.30972222222222223</v>
      </c>
      <c r="I6">
        <v>27.3</v>
      </c>
      <c r="J6">
        <v>4.62</v>
      </c>
      <c r="K6" s="2">
        <v>0.44930555555555557</v>
      </c>
      <c r="L6">
        <v>29.9</v>
      </c>
      <c r="M6">
        <v>6.93</v>
      </c>
      <c r="N6" s="4">
        <f t="shared" si="0"/>
        <v>3.35</v>
      </c>
      <c r="O6">
        <f t="shared" si="1"/>
        <v>2.3099999999999996</v>
      </c>
      <c r="P6" s="4">
        <f t="shared" si="2"/>
        <v>0.68955223880597005</v>
      </c>
    </row>
    <row r="7" spans="1:16">
      <c r="A7">
        <v>1</v>
      </c>
      <c r="B7">
        <v>6</v>
      </c>
      <c r="C7" t="s">
        <v>11</v>
      </c>
      <c r="D7" t="s">
        <v>12</v>
      </c>
      <c r="E7" s="1">
        <v>42877</v>
      </c>
      <c r="F7" t="s">
        <v>18</v>
      </c>
      <c r="G7" t="s">
        <v>27</v>
      </c>
      <c r="H7" s="2">
        <v>0.31041666666666667</v>
      </c>
      <c r="I7">
        <v>27.3</v>
      </c>
      <c r="J7">
        <v>4.5999999999999996</v>
      </c>
      <c r="K7" s="2">
        <v>0.45</v>
      </c>
      <c r="L7">
        <v>29.9</v>
      </c>
      <c r="M7">
        <v>7.05</v>
      </c>
      <c r="N7" s="4">
        <f t="shared" si="0"/>
        <v>3.35</v>
      </c>
      <c r="O7">
        <f t="shared" si="1"/>
        <v>2.4500000000000002</v>
      </c>
      <c r="P7" s="4">
        <f t="shared" si="2"/>
        <v>0.73134328358208955</v>
      </c>
    </row>
    <row r="8" spans="1:16">
      <c r="A8">
        <v>1</v>
      </c>
      <c r="B8">
        <v>7</v>
      </c>
      <c r="C8" t="s">
        <v>11</v>
      </c>
      <c r="D8" t="s">
        <v>12</v>
      </c>
      <c r="E8" s="1">
        <v>42877</v>
      </c>
      <c r="F8" t="s">
        <v>19</v>
      </c>
      <c r="G8" t="s">
        <v>28</v>
      </c>
      <c r="H8" s="2">
        <v>0.31180555555555556</v>
      </c>
      <c r="I8">
        <v>27.3</v>
      </c>
      <c r="J8">
        <v>4.6900000000000004</v>
      </c>
      <c r="K8" s="2">
        <v>0.43958333333333338</v>
      </c>
      <c r="L8">
        <v>30</v>
      </c>
      <c r="M8">
        <v>6.01</v>
      </c>
      <c r="N8" s="4">
        <f t="shared" si="0"/>
        <v>3.0666666666666678</v>
      </c>
      <c r="O8">
        <f t="shared" si="1"/>
        <v>1.3199999999999994</v>
      </c>
      <c r="P8" s="4">
        <f t="shared" si="2"/>
        <v>0.43043478260869528</v>
      </c>
    </row>
    <row r="9" spans="1:16">
      <c r="A9">
        <v>1</v>
      </c>
      <c r="B9">
        <v>8</v>
      </c>
      <c r="C9" t="s">
        <v>11</v>
      </c>
      <c r="D9" t="s">
        <v>12</v>
      </c>
      <c r="E9" s="1">
        <v>42877</v>
      </c>
      <c r="F9" t="s">
        <v>20</v>
      </c>
      <c r="G9" t="s">
        <v>28</v>
      </c>
      <c r="H9" s="2">
        <v>0.31319444444444444</v>
      </c>
      <c r="I9">
        <v>27.7</v>
      </c>
      <c r="J9">
        <v>4.2699999999999996</v>
      </c>
      <c r="K9" s="2">
        <v>0.44097222222222227</v>
      </c>
      <c r="L9">
        <v>29.6</v>
      </c>
      <c r="M9">
        <v>6.01</v>
      </c>
      <c r="N9" s="4">
        <f t="shared" si="0"/>
        <v>3.0666666666666678</v>
      </c>
      <c r="O9">
        <f t="shared" si="1"/>
        <v>1.7400000000000002</v>
      </c>
      <c r="P9" s="4">
        <f t="shared" si="2"/>
        <v>0.56739130434782592</v>
      </c>
    </row>
    <row r="10" spans="1:16">
      <c r="A10">
        <v>1</v>
      </c>
      <c r="B10">
        <v>9</v>
      </c>
      <c r="C10" t="s">
        <v>11</v>
      </c>
      <c r="D10" t="s">
        <v>12</v>
      </c>
      <c r="E10" s="1">
        <v>42877</v>
      </c>
      <c r="F10" t="s">
        <v>21</v>
      </c>
      <c r="G10" t="s">
        <v>28</v>
      </c>
      <c r="H10" s="2">
        <v>0.31527777777777777</v>
      </c>
      <c r="I10">
        <v>27.7</v>
      </c>
      <c r="J10">
        <v>4.8</v>
      </c>
      <c r="K10" s="2">
        <v>0.44166666666666665</v>
      </c>
      <c r="L10">
        <v>29.6</v>
      </c>
      <c r="M10">
        <v>5.96</v>
      </c>
      <c r="N10" s="4">
        <f t="shared" si="0"/>
        <v>3.0333333333333332</v>
      </c>
      <c r="O10">
        <f t="shared" si="1"/>
        <v>1.1600000000000001</v>
      </c>
      <c r="P10" s="4">
        <f t="shared" si="2"/>
        <v>0.3824175824175825</v>
      </c>
    </row>
    <row r="11" spans="1:16">
      <c r="A11">
        <v>1</v>
      </c>
      <c r="B11">
        <v>10</v>
      </c>
      <c r="C11" t="s">
        <v>11</v>
      </c>
      <c r="D11" t="s">
        <v>12</v>
      </c>
      <c r="E11" s="1">
        <v>42877</v>
      </c>
      <c r="F11" t="s">
        <v>22</v>
      </c>
      <c r="G11" t="s">
        <v>28</v>
      </c>
      <c r="H11" s="2">
        <v>0.31597222222222221</v>
      </c>
      <c r="I11">
        <v>27.7</v>
      </c>
      <c r="J11">
        <v>4.88</v>
      </c>
      <c r="K11" s="2">
        <v>0.44305555555555554</v>
      </c>
      <c r="L11">
        <v>29.6</v>
      </c>
      <c r="M11">
        <v>6.03</v>
      </c>
      <c r="N11" s="4">
        <f t="shared" si="0"/>
        <v>3.05</v>
      </c>
      <c r="O11">
        <f t="shared" si="1"/>
        <v>1.1500000000000004</v>
      </c>
      <c r="P11" s="4">
        <f t="shared" si="2"/>
        <v>0.37704918032786899</v>
      </c>
    </row>
    <row r="12" spans="1:16">
      <c r="A12">
        <v>1</v>
      </c>
      <c r="B12">
        <v>11</v>
      </c>
      <c r="C12" t="s">
        <v>11</v>
      </c>
      <c r="D12" t="s">
        <v>12</v>
      </c>
      <c r="E12" s="1">
        <v>42877</v>
      </c>
      <c r="F12" t="s">
        <v>23</v>
      </c>
      <c r="G12" t="s">
        <v>28</v>
      </c>
      <c r="H12" s="2">
        <v>0.31736111111111115</v>
      </c>
      <c r="I12">
        <v>28.4</v>
      </c>
      <c r="J12">
        <v>4.91</v>
      </c>
      <c r="K12" s="2">
        <v>0.44375000000000003</v>
      </c>
      <c r="L12">
        <v>29.6</v>
      </c>
      <c r="M12">
        <v>6.05</v>
      </c>
      <c r="N12" s="4">
        <f t="shared" si="0"/>
        <v>3.0333333333333332</v>
      </c>
      <c r="O12">
        <f t="shared" si="1"/>
        <v>1.1399999999999997</v>
      </c>
      <c r="P12" s="4">
        <f t="shared" si="2"/>
        <v>0.37582417582417571</v>
      </c>
    </row>
    <row r="13" spans="1:16">
      <c r="A13">
        <v>1</v>
      </c>
      <c r="B13">
        <v>12</v>
      </c>
      <c r="C13" t="s">
        <v>11</v>
      </c>
      <c r="D13" t="s">
        <v>12</v>
      </c>
      <c r="E13" s="1">
        <v>42877</v>
      </c>
      <c r="F13" t="s">
        <v>24</v>
      </c>
      <c r="G13" t="s">
        <v>28</v>
      </c>
      <c r="H13" s="2">
        <v>0.31805555555555554</v>
      </c>
      <c r="I13">
        <v>28.8</v>
      </c>
      <c r="J13">
        <v>4.9800000000000004</v>
      </c>
      <c r="K13" s="2">
        <v>0.44513888888888892</v>
      </c>
      <c r="L13">
        <v>29.6</v>
      </c>
      <c r="M13">
        <v>6.05</v>
      </c>
      <c r="N13" s="4">
        <f t="shared" si="0"/>
        <v>3.0500000000000012</v>
      </c>
      <c r="O13">
        <f t="shared" si="1"/>
        <v>1.0699999999999994</v>
      </c>
      <c r="P13" s="4">
        <f t="shared" si="2"/>
        <v>0.35081967213114723</v>
      </c>
    </row>
    <row r="14" spans="1:16">
      <c r="A14">
        <v>2</v>
      </c>
      <c r="B14">
        <v>13</v>
      </c>
      <c r="C14" t="s">
        <v>11</v>
      </c>
      <c r="D14" t="s">
        <v>12</v>
      </c>
      <c r="E14" s="1">
        <v>42922</v>
      </c>
      <c r="F14" t="s">
        <v>13</v>
      </c>
      <c r="G14" t="s">
        <v>27</v>
      </c>
      <c r="H14" s="2">
        <v>0.30069444444444443</v>
      </c>
      <c r="I14">
        <v>30.3</v>
      </c>
      <c r="J14">
        <v>9.5</v>
      </c>
      <c r="K14" s="2">
        <v>0.38680555555555557</v>
      </c>
      <c r="L14">
        <v>30.4</v>
      </c>
      <c r="M14">
        <v>11.19</v>
      </c>
      <c r="N14" s="4">
        <f t="shared" si="0"/>
        <v>2.0666666666666673</v>
      </c>
      <c r="O14">
        <f t="shared" si="1"/>
        <v>1.6899999999999995</v>
      </c>
      <c r="P14" s="4">
        <f t="shared" si="2"/>
        <v>0.81774193548387042</v>
      </c>
    </row>
    <row r="15" spans="1:16">
      <c r="A15">
        <v>2</v>
      </c>
      <c r="B15">
        <v>14</v>
      </c>
      <c r="C15" t="s">
        <v>11</v>
      </c>
      <c r="D15" t="s">
        <v>12</v>
      </c>
      <c r="E15" s="1">
        <v>42922</v>
      </c>
      <c r="F15" t="s">
        <v>14</v>
      </c>
      <c r="G15" t="s">
        <v>27</v>
      </c>
      <c r="H15" s="2">
        <v>0.29930555555555555</v>
      </c>
      <c r="I15">
        <v>30.3</v>
      </c>
      <c r="J15">
        <v>9.44</v>
      </c>
      <c r="K15" s="2">
        <v>0.38541666666666669</v>
      </c>
      <c r="L15">
        <v>30.6</v>
      </c>
      <c r="M15">
        <v>11.23</v>
      </c>
      <c r="N15" s="4">
        <f t="shared" si="0"/>
        <v>2.0666666666666673</v>
      </c>
      <c r="O15">
        <f t="shared" si="1"/>
        <v>1.7900000000000009</v>
      </c>
      <c r="P15" s="4">
        <f t="shared" si="2"/>
        <v>0.8661290322580647</v>
      </c>
    </row>
    <row r="16" spans="1:16">
      <c r="A16">
        <v>2</v>
      </c>
      <c r="B16">
        <v>15</v>
      </c>
      <c r="C16" t="s">
        <v>11</v>
      </c>
      <c r="D16" t="s">
        <v>12</v>
      </c>
      <c r="E16" s="1">
        <v>42922</v>
      </c>
      <c r="F16" t="s">
        <v>15</v>
      </c>
      <c r="G16" t="s">
        <v>27</v>
      </c>
      <c r="H16" s="2">
        <v>0.29722222222222222</v>
      </c>
      <c r="I16">
        <v>30.1</v>
      </c>
      <c r="J16">
        <v>9.36</v>
      </c>
      <c r="K16" s="2">
        <v>0.3840277777777778</v>
      </c>
      <c r="L16">
        <v>30.7</v>
      </c>
      <c r="M16">
        <v>11.16</v>
      </c>
      <c r="N16" s="4">
        <f t="shared" si="0"/>
        <v>2.0833333333333339</v>
      </c>
      <c r="O16">
        <f t="shared" si="1"/>
        <v>1.8000000000000007</v>
      </c>
      <c r="P16" s="4">
        <f t="shared" si="2"/>
        <v>0.8640000000000001</v>
      </c>
    </row>
    <row r="17" spans="1:16">
      <c r="A17">
        <v>2</v>
      </c>
      <c r="B17">
        <v>16</v>
      </c>
      <c r="C17" t="s">
        <v>11</v>
      </c>
      <c r="D17" t="s">
        <v>12</v>
      </c>
      <c r="E17" s="1">
        <v>42922</v>
      </c>
      <c r="F17" t="s">
        <v>16</v>
      </c>
      <c r="G17" t="s">
        <v>27</v>
      </c>
      <c r="H17" s="2">
        <v>0.29305555555555557</v>
      </c>
      <c r="I17">
        <v>30.2</v>
      </c>
      <c r="J17">
        <v>11.48</v>
      </c>
      <c r="K17" s="2">
        <v>0.38263888888888892</v>
      </c>
      <c r="L17">
        <v>30.8</v>
      </c>
      <c r="M17">
        <v>11.15</v>
      </c>
      <c r="N17" s="4">
        <f t="shared" si="0"/>
        <v>2.1500000000000004</v>
      </c>
      <c r="O17">
        <f t="shared" si="1"/>
        <v>-0.33000000000000007</v>
      </c>
      <c r="P17" s="4">
        <f t="shared" si="2"/>
        <v>-0.15348837209302327</v>
      </c>
    </row>
    <row r="18" spans="1:16">
      <c r="A18">
        <v>2</v>
      </c>
      <c r="B18">
        <v>17</v>
      </c>
      <c r="C18" t="s">
        <v>11</v>
      </c>
      <c r="D18" t="s">
        <v>12</v>
      </c>
      <c r="E18" s="1">
        <v>42922</v>
      </c>
      <c r="F18" t="s">
        <v>17</v>
      </c>
      <c r="G18" t="s">
        <v>27</v>
      </c>
      <c r="H18" s="2">
        <v>0.28819444444444448</v>
      </c>
      <c r="I18">
        <v>30.3</v>
      </c>
      <c r="J18">
        <v>11.95</v>
      </c>
      <c r="K18" s="2">
        <v>0.38194444444444442</v>
      </c>
      <c r="L18">
        <v>31.5</v>
      </c>
      <c r="M18">
        <v>9.56</v>
      </c>
      <c r="N18" s="4">
        <f t="shared" si="0"/>
        <v>2.2499999999999987</v>
      </c>
      <c r="O18">
        <f t="shared" si="1"/>
        <v>-2.3899999999999988</v>
      </c>
      <c r="P18" s="4">
        <f t="shared" si="2"/>
        <v>-1.0622222222222224</v>
      </c>
    </row>
    <row r="19" spans="1:16">
      <c r="A19">
        <v>2</v>
      </c>
      <c r="B19">
        <v>18</v>
      </c>
      <c r="C19" t="s">
        <v>11</v>
      </c>
      <c r="D19" t="s">
        <v>12</v>
      </c>
      <c r="E19" s="1">
        <v>42922</v>
      </c>
      <c r="F19" t="s">
        <v>18</v>
      </c>
      <c r="G19" t="s">
        <v>27</v>
      </c>
      <c r="H19" s="2">
        <v>0.28333333333333333</v>
      </c>
      <c r="I19">
        <v>30.4</v>
      </c>
      <c r="J19">
        <v>9.15</v>
      </c>
      <c r="K19" s="2">
        <v>0.38055555555555554</v>
      </c>
      <c r="L19">
        <v>33.200000000000003</v>
      </c>
      <c r="M19">
        <v>9.61</v>
      </c>
      <c r="N19" s="4">
        <f t="shared" si="0"/>
        <v>2.333333333333333</v>
      </c>
      <c r="O19">
        <f t="shared" si="1"/>
        <v>0.45999999999999908</v>
      </c>
      <c r="P19" s="4">
        <f t="shared" si="2"/>
        <v>0.19714285714285676</v>
      </c>
    </row>
    <row r="20" spans="1:16">
      <c r="A20">
        <v>2</v>
      </c>
      <c r="B20">
        <v>19</v>
      </c>
      <c r="C20" t="s">
        <v>11</v>
      </c>
      <c r="D20" t="s">
        <v>12</v>
      </c>
      <c r="E20" s="1">
        <v>42922</v>
      </c>
      <c r="F20" t="s">
        <v>19</v>
      </c>
      <c r="G20" t="s">
        <v>28</v>
      </c>
      <c r="H20" s="2">
        <v>0.31111111111111112</v>
      </c>
      <c r="I20">
        <v>30.7</v>
      </c>
      <c r="J20">
        <v>9.67</v>
      </c>
      <c r="K20" s="2">
        <v>0.39305555555555555</v>
      </c>
      <c r="L20">
        <v>30.7</v>
      </c>
      <c r="M20">
        <v>9.44</v>
      </c>
      <c r="N20" s="4">
        <f t="shared" si="0"/>
        <v>1.9666666666666663</v>
      </c>
      <c r="O20">
        <f t="shared" si="1"/>
        <v>-0.23000000000000043</v>
      </c>
      <c r="P20" s="4">
        <f t="shared" si="2"/>
        <v>-0.11694915254237312</v>
      </c>
    </row>
    <row r="21" spans="1:16">
      <c r="A21">
        <v>2</v>
      </c>
      <c r="B21">
        <v>20</v>
      </c>
      <c r="C21" t="s">
        <v>11</v>
      </c>
      <c r="D21" t="s">
        <v>12</v>
      </c>
      <c r="E21" s="1">
        <v>42922</v>
      </c>
      <c r="F21" t="s">
        <v>20</v>
      </c>
      <c r="G21" t="s">
        <v>28</v>
      </c>
      <c r="H21" s="2">
        <v>0.30972222222222223</v>
      </c>
      <c r="I21">
        <v>30.6</v>
      </c>
      <c r="J21">
        <v>9.68</v>
      </c>
      <c r="K21" s="2">
        <v>0.39166666666666666</v>
      </c>
      <c r="L21">
        <v>30.7</v>
      </c>
      <c r="M21">
        <v>9.41</v>
      </c>
      <c r="N21" s="4">
        <f t="shared" si="0"/>
        <v>1.9666666666666663</v>
      </c>
      <c r="O21">
        <f t="shared" si="1"/>
        <v>-0.26999999999999957</v>
      </c>
      <c r="P21" s="4">
        <f t="shared" si="2"/>
        <v>-0.13728813559322015</v>
      </c>
    </row>
    <row r="22" spans="1:16">
      <c r="A22">
        <v>2</v>
      </c>
      <c r="B22">
        <v>21</v>
      </c>
      <c r="C22" t="s">
        <v>11</v>
      </c>
      <c r="D22" t="s">
        <v>12</v>
      </c>
      <c r="E22" s="1">
        <v>42922</v>
      </c>
      <c r="F22" t="s">
        <v>21</v>
      </c>
      <c r="G22" t="s">
        <v>28</v>
      </c>
      <c r="H22" s="2">
        <v>0.30763888888888891</v>
      </c>
      <c r="I22">
        <v>30.5</v>
      </c>
      <c r="J22">
        <v>9.5299999999999994</v>
      </c>
      <c r="K22" s="2">
        <v>0.39097222222222222</v>
      </c>
      <c r="L22">
        <v>30.5</v>
      </c>
      <c r="M22">
        <v>9.31</v>
      </c>
      <c r="N22" s="4">
        <f t="shared" si="0"/>
        <v>1.9999999999999996</v>
      </c>
      <c r="O22">
        <f t="shared" si="1"/>
        <v>-0.21999999999999886</v>
      </c>
      <c r="P22" s="4">
        <f t="shared" si="2"/>
        <v>-0.10999999999999946</v>
      </c>
    </row>
    <row r="23" spans="1:16">
      <c r="A23">
        <v>2</v>
      </c>
      <c r="B23">
        <v>22</v>
      </c>
      <c r="C23" t="s">
        <v>11</v>
      </c>
      <c r="D23" t="s">
        <v>12</v>
      </c>
      <c r="E23" s="1">
        <v>42922</v>
      </c>
      <c r="F23" t="s">
        <v>22</v>
      </c>
      <c r="G23" t="s">
        <v>28</v>
      </c>
      <c r="H23" s="2">
        <v>0.30624999999999997</v>
      </c>
      <c r="I23">
        <v>30.6</v>
      </c>
      <c r="J23">
        <v>9.57</v>
      </c>
      <c r="K23" s="2">
        <v>0.38958333333333334</v>
      </c>
      <c r="L23">
        <v>30.6</v>
      </c>
      <c r="M23">
        <v>9.35</v>
      </c>
      <c r="N23" s="4">
        <f t="shared" si="0"/>
        <v>2.0000000000000009</v>
      </c>
      <c r="O23">
        <f t="shared" si="1"/>
        <v>-0.22000000000000064</v>
      </c>
      <c r="P23" s="4">
        <f t="shared" si="2"/>
        <v>-0.11000000000000026</v>
      </c>
    </row>
    <row r="24" spans="1:16">
      <c r="A24">
        <v>2</v>
      </c>
      <c r="B24">
        <v>23</v>
      </c>
      <c r="C24" t="s">
        <v>11</v>
      </c>
      <c r="D24" t="s">
        <v>12</v>
      </c>
      <c r="E24" s="1">
        <v>42922</v>
      </c>
      <c r="F24" t="s">
        <v>23</v>
      </c>
      <c r="G24" t="s">
        <v>28</v>
      </c>
      <c r="H24" s="2">
        <v>0.30416666666666664</v>
      </c>
      <c r="I24">
        <v>30.4</v>
      </c>
      <c r="J24">
        <v>9.6199999999999992</v>
      </c>
      <c r="K24" s="2">
        <v>0.3888888888888889</v>
      </c>
      <c r="L24">
        <v>30.5</v>
      </c>
      <c r="M24">
        <v>9.35</v>
      </c>
      <c r="N24" s="4">
        <f t="shared" si="0"/>
        <v>2.0333333333333341</v>
      </c>
      <c r="O24">
        <f t="shared" si="1"/>
        <v>-0.26999999999999957</v>
      </c>
      <c r="P24" s="4">
        <f t="shared" si="2"/>
        <v>-0.13278688524590138</v>
      </c>
    </row>
    <row r="25" spans="1:16">
      <c r="A25">
        <v>2</v>
      </c>
      <c r="B25">
        <v>24</v>
      </c>
      <c r="C25" t="s">
        <v>11</v>
      </c>
      <c r="D25" t="s">
        <v>12</v>
      </c>
      <c r="E25" s="1">
        <v>42922</v>
      </c>
      <c r="F25" t="s">
        <v>24</v>
      </c>
      <c r="G25" t="s">
        <v>28</v>
      </c>
      <c r="H25" s="2">
        <v>0.30208333333333331</v>
      </c>
      <c r="I25">
        <v>30.4</v>
      </c>
      <c r="J25">
        <v>9.6199999999999992</v>
      </c>
      <c r="K25" s="2">
        <v>0.38750000000000001</v>
      </c>
      <c r="L25">
        <v>30.6</v>
      </c>
      <c r="M25">
        <v>9.3800000000000008</v>
      </c>
      <c r="N25" s="4">
        <f t="shared" si="0"/>
        <v>2.0500000000000007</v>
      </c>
      <c r="O25">
        <f t="shared" si="1"/>
        <v>-0.23999999999999844</v>
      </c>
      <c r="P25" s="4">
        <f t="shared" si="2"/>
        <v>-0.11707317073170652</v>
      </c>
    </row>
    <row r="26" spans="1:16">
      <c r="A26">
        <v>3</v>
      </c>
      <c r="B26">
        <v>25</v>
      </c>
      <c r="C26" t="s">
        <v>11</v>
      </c>
      <c r="D26" t="s">
        <v>12</v>
      </c>
      <c r="E26" s="1">
        <v>42934</v>
      </c>
      <c r="F26" t="s">
        <v>13</v>
      </c>
      <c r="G26" t="s">
        <v>27</v>
      </c>
      <c r="H26" s="2">
        <v>0.32291666666666669</v>
      </c>
      <c r="I26">
        <v>31.4</v>
      </c>
      <c r="J26">
        <v>7.57</v>
      </c>
      <c r="K26" s="2">
        <v>0.42638888888888887</v>
      </c>
      <c r="L26">
        <v>33.1</v>
      </c>
      <c r="M26">
        <v>9.18</v>
      </c>
      <c r="N26" s="4">
        <f t="shared" si="0"/>
        <v>2.4833333333333325</v>
      </c>
      <c r="O26">
        <f t="shared" si="1"/>
        <v>1.6099999999999994</v>
      </c>
      <c r="P26" s="4">
        <f t="shared" si="2"/>
        <v>0.64832214765100671</v>
      </c>
    </row>
    <row r="27" spans="1:16">
      <c r="A27">
        <v>3</v>
      </c>
      <c r="B27">
        <v>26</v>
      </c>
      <c r="C27" t="s">
        <v>11</v>
      </c>
      <c r="D27" t="s">
        <v>12</v>
      </c>
      <c r="E27" s="1">
        <v>42934</v>
      </c>
      <c r="F27" t="s">
        <v>14</v>
      </c>
      <c r="G27" t="s">
        <v>27</v>
      </c>
      <c r="H27" s="2">
        <v>0.32500000000000001</v>
      </c>
      <c r="I27">
        <v>31.4</v>
      </c>
      <c r="J27">
        <v>7.68</v>
      </c>
      <c r="K27" s="2">
        <v>0.42708333333333331</v>
      </c>
      <c r="L27">
        <v>32.799999999999997</v>
      </c>
      <c r="M27">
        <v>9.5399999999999991</v>
      </c>
      <c r="N27" s="4">
        <f t="shared" si="0"/>
        <v>2.4499999999999993</v>
      </c>
      <c r="O27">
        <f t="shared" si="1"/>
        <v>1.8599999999999994</v>
      </c>
      <c r="P27" s="4">
        <f t="shared" si="2"/>
        <v>0.75918367346938775</v>
      </c>
    </row>
    <row r="28" spans="1:16">
      <c r="A28">
        <v>3</v>
      </c>
      <c r="B28">
        <v>27</v>
      </c>
      <c r="C28" t="s">
        <v>11</v>
      </c>
      <c r="D28" t="s">
        <v>12</v>
      </c>
      <c r="E28" s="1">
        <v>42934</v>
      </c>
      <c r="F28" t="s">
        <v>15</v>
      </c>
      <c r="G28" t="s">
        <v>27</v>
      </c>
      <c r="H28" s="2">
        <v>0.3263888888888889</v>
      </c>
      <c r="I28">
        <v>31.5</v>
      </c>
      <c r="J28">
        <v>7.87</v>
      </c>
      <c r="K28" s="2">
        <v>0.4284722222222222</v>
      </c>
      <c r="L28">
        <v>32.700000000000003</v>
      </c>
      <c r="M28">
        <v>9.64</v>
      </c>
      <c r="N28" s="4">
        <f t="shared" si="0"/>
        <v>2.4499999999999993</v>
      </c>
      <c r="O28">
        <f t="shared" si="1"/>
        <v>1.7700000000000005</v>
      </c>
      <c r="P28" s="4">
        <f t="shared" si="2"/>
        <v>0.72244897959183718</v>
      </c>
    </row>
    <row r="29" spans="1:16">
      <c r="A29">
        <v>3</v>
      </c>
      <c r="B29">
        <v>28</v>
      </c>
      <c r="C29" t="s">
        <v>11</v>
      </c>
      <c r="D29" t="s">
        <v>12</v>
      </c>
      <c r="E29" s="1">
        <v>42934</v>
      </c>
      <c r="F29" t="s">
        <v>16</v>
      </c>
      <c r="G29" t="s">
        <v>27</v>
      </c>
      <c r="H29" s="2">
        <v>0.32777777777777778</v>
      </c>
      <c r="I29">
        <v>31.5</v>
      </c>
      <c r="J29">
        <v>7.9</v>
      </c>
      <c r="K29" s="2">
        <v>0.4291666666666667</v>
      </c>
      <c r="L29">
        <v>32.6</v>
      </c>
      <c r="M29">
        <v>9.57</v>
      </c>
      <c r="N29" s="4">
        <f t="shared" si="0"/>
        <v>2.433333333333334</v>
      </c>
      <c r="O29">
        <f t="shared" si="1"/>
        <v>1.67</v>
      </c>
      <c r="P29" s="4">
        <f t="shared" si="2"/>
        <v>0.68630136986301349</v>
      </c>
    </row>
    <row r="30" spans="1:16">
      <c r="A30">
        <v>3</v>
      </c>
      <c r="B30">
        <v>29</v>
      </c>
      <c r="C30" t="s">
        <v>11</v>
      </c>
      <c r="D30" t="s">
        <v>12</v>
      </c>
      <c r="E30" s="1">
        <v>42934</v>
      </c>
      <c r="F30" t="s">
        <v>17</v>
      </c>
      <c r="G30" t="s">
        <v>27</v>
      </c>
      <c r="H30" s="2">
        <v>0.32916666666666666</v>
      </c>
      <c r="I30">
        <v>31.6</v>
      </c>
      <c r="J30">
        <v>7.94</v>
      </c>
      <c r="K30" s="2">
        <v>0.42986111111111108</v>
      </c>
      <c r="L30">
        <v>32.799999999999997</v>
      </c>
      <c r="M30">
        <v>9.84</v>
      </c>
      <c r="N30" s="4">
        <f t="shared" si="0"/>
        <v>2.4166666666666661</v>
      </c>
      <c r="O30">
        <f t="shared" si="1"/>
        <v>1.8999999999999995</v>
      </c>
      <c r="P30" s="4">
        <f t="shared" si="2"/>
        <v>0.78620689655172415</v>
      </c>
    </row>
    <row r="31" spans="1:16">
      <c r="A31">
        <v>3</v>
      </c>
      <c r="B31">
        <v>30</v>
      </c>
      <c r="C31" t="s">
        <v>11</v>
      </c>
      <c r="D31" t="s">
        <v>12</v>
      </c>
      <c r="E31" s="1">
        <v>42934</v>
      </c>
      <c r="F31" t="s">
        <v>18</v>
      </c>
      <c r="G31" t="s">
        <v>27</v>
      </c>
      <c r="H31" s="2">
        <v>0.33055555555555555</v>
      </c>
      <c r="I31">
        <v>31.6</v>
      </c>
      <c r="J31">
        <v>7.82</v>
      </c>
      <c r="K31" s="2">
        <v>0.43124999999999997</v>
      </c>
      <c r="L31">
        <v>32.700000000000003</v>
      </c>
      <c r="M31">
        <v>9.69</v>
      </c>
      <c r="N31" s="4">
        <f t="shared" si="0"/>
        <v>2.4166666666666661</v>
      </c>
      <c r="O31">
        <f t="shared" si="1"/>
        <v>1.8699999999999992</v>
      </c>
      <c r="P31" s="4">
        <f t="shared" si="2"/>
        <v>0.77379310344827568</v>
      </c>
    </row>
    <row r="32" spans="1:16">
      <c r="A32">
        <v>3</v>
      </c>
      <c r="B32">
        <v>31</v>
      </c>
      <c r="C32" t="s">
        <v>11</v>
      </c>
      <c r="D32" t="s">
        <v>12</v>
      </c>
      <c r="E32" s="1">
        <v>42934</v>
      </c>
      <c r="F32" t="s">
        <v>19</v>
      </c>
      <c r="G32" t="s">
        <v>28</v>
      </c>
      <c r="H32" s="2">
        <v>0.33194444444444443</v>
      </c>
      <c r="I32">
        <v>31.8</v>
      </c>
      <c r="J32">
        <v>7.81</v>
      </c>
      <c r="K32" s="2">
        <v>0.43263888888888885</v>
      </c>
      <c r="L32">
        <v>32.6</v>
      </c>
      <c r="M32">
        <v>7.51</v>
      </c>
      <c r="N32" s="4">
        <f t="shared" si="0"/>
        <v>2.4166666666666661</v>
      </c>
      <c r="O32">
        <f t="shared" si="1"/>
        <v>-0.29999999999999982</v>
      </c>
      <c r="P32" s="4">
        <f t="shared" si="2"/>
        <v>-0.12413793103448272</v>
      </c>
    </row>
    <row r="33" spans="1:16">
      <c r="A33">
        <v>3</v>
      </c>
      <c r="B33">
        <v>32</v>
      </c>
      <c r="C33" t="s">
        <v>11</v>
      </c>
      <c r="D33" t="s">
        <v>12</v>
      </c>
      <c r="E33" s="1">
        <v>42934</v>
      </c>
      <c r="F33" t="s">
        <v>20</v>
      </c>
      <c r="G33" t="s">
        <v>28</v>
      </c>
      <c r="H33" s="2">
        <v>0.33402777777777781</v>
      </c>
      <c r="I33">
        <v>31.8</v>
      </c>
      <c r="J33">
        <v>7.96</v>
      </c>
      <c r="K33" s="2">
        <v>0.43333333333333335</v>
      </c>
      <c r="L33">
        <v>32.6</v>
      </c>
      <c r="M33">
        <v>7.59</v>
      </c>
      <c r="N33" s="4">
        <f t="shared" si="0"/>
        <v>2.3833333333333329</v>
      </c>
      <c r="O33">
        <f t="shared" si="1"/>
        <v>-0.37000000000000011</v>
      </c>
      <c r="P33" s="4">
        <f t="shared" si="2"/>
        <v>-0.15524475524475531</v>
      </c>
    </row>
    <row r="34" spans="1:16">
      <c r="A34">
        <v>3</v>
      </c>
      <c r="B34">
        <v>33</v>
      </c>
      <c r="C34" t="s">
        <v>11</v>
      </c>
      <c r="D34" t="s">
        <v>12</v>
      </c>
      <c r="E34" s="1">
        <v>42934</v>
      </c>
      <c r="F34" t="s">
        <v>21</v>
      </c>
      <c r="G34" t="s">
        <v>28</v>
      </c>
      <c r="H34" s="2">
        <v>0.3354166666666667</v>
      </c>
      <c r="I34">
        <v>32</v>
      </c>
      <c r="J34">
        <v>7.96</v>
      </c>
      <c r="K34" s="2">
        <v>0.43472222222222223</v>
      </c>
      <c r="L34">
        <v>32.700000000000003</v>
      </c>
      <c r="M34">
        <v>7.59</v>
      </c>
      <c r="N34" s="4">
        <f t="shared" si="0"/>
        <v>2.3833333333333329</v>
      </c>
      <c r="O34">
        <f t="shared" si="1"/>
        <v>-0.37000000000000011</v>
      </c>
      <c r="P34" s="4">
        <f t="shared" si="2"/>
        <v>-0.15524475524475531</v>
      </c>
    </row>
    <row r="35" spans="1:16">
      <c r="A35">
        <v>3</v>
      </c>
      <c r="B35">
        <v>34</v>
      </c>
      <c r="C35" t="s">
        <v>11</v>
      </c>
      <c r="D35" t="s">
        <v>12</v>
      </c>
      <c r="E35" s="1">
        <v>42934</v>
      </c>
      <c r="F35" t="s">
        <v>22</v>
      </c>
      <c r="G35" t="s">
        <v>28</v>
      </c>
      <c r="H35" s="2">
        <v>0.33680555555555558</v>
      </c>
      <c r="I35">
        <v>31.9</v>
      </c>
      <c r="J35">
        <v>7.97</v>
      </c>
      <c r="K35" s="2">
        <v>0.43541666666666662</v>
      </c>
      <c r="L35">
        <v>32.799999999999997</v>
      </c>
      <c r="M35">
        <v>7.58</v>
      </c>
      <c r="N35" s="4">
        <f t="shared" si="0"/>
        <v>2.3666666666666649</v>
      </c>
      <c r="O35">
        <f t="shared" si="1"/>
        <v>-0.38999999999999968</v>
      </c>
      <c r="P35" s="4">
        <f t="shared" si="2"/>
        <v>-0.16478873239436617</v>
      </c>
    </row>
    <row r="36" spans="1:16">
      <c r="A36">
        <v>3</v>
      </c>
      <c r="B36">
        <v>35</v>
      </c>
      <c r="C36" t="s">
        <v>11</v>
      </c>
      <c r="D36" t="s">
        <v>12</v>
      </c>
      <c r="E36" s="1">
        <v>42934</v>
      </c>
      <c r="F36" t="s">
        <v>23</v>
      </c>
      <c r="G36" t="s">
        <v>28</v>
      </c>
      <c r="H36" s="2">
        <v>0.33819444444444446</v>
      </c>
      <c r="I36">
        <v>31.8</v>
      </c>
      <c r="J36">
        <v>7.96</v>
      </c>
      <c r="K36" s="2">
        <v>0.43611111111111112</v>
      </c>
      <c r="L36">
        <v>32.9</v>
      </c>
      <c r="M36">
        <v>7.58</v>
      </c>
      <c r="N36" s="4">
        <f t="shared" si="0"/>
        <v>2.3499999999999996</v>
      </c>
      <c r="O36">
        <f t="shared" si="1"/>
        <v>-0.37999999999999989</v>
      </c>
      <c r="P36" s="4">
        <f t="shared" si="2"/>
        <v>-0.16170212765957445</v>
      </c>
    </row>
    <row r="37" spans="1:16">
      <c r="A37">
        <v>3</v>
      </c>
      <c r="B37">
        <v>36</v>
      </c>
      <c r="C37" t="s">
        <v>11</v>
      </c>
      <c r="D37" t="s">
        <v>12</v>
      </c>
      <c r="E37" s="1">
        <v>42934</v>
      </c>
      <c r="F37" t="s">
        <v>24</v>
      </c>
      <c r="G37" t="s">
        <v>28</v>
      </c>
      <c r="H37" s="2">
        <v>0.33958333333333335</v>
      </c>
      <c r="I37">
        <v>31.7</v>
      </c>
      <c r="J37">
        <v>8.02</v>
      </c>
      <c r="K37" s="2">
        <v>0.4368055555555555</v>
      </c>
      <c r="L37">
        <v>32.9</v>
      </c>
      <c r="M37">
        <v>7.64</v>
      </c>
      <c r="N37" s="4">
        <f t="shared" si="0"/>
        <v>2.3333333333333317</v>
      </c>
      <c r="O37">
        <f t="shared" si="1"/>
        <v>-0.37999999999999989</v>
      </c>
      <c r="P37" s="4">
        <f t="shared" si="2"/>
        <v>-0.16285714285714292</v>
      </c>
    </row>
    <row r="38" spans="1:16">
      <c r="A38">
        <v>3</v>
      </c>
      <c r="B38">
        <v>37</v>
      </c>
      <c r="C38" t="s">
        <v>11</v>
      </c>
      <c r="D38" t="s">
        <v>25</v>
      </c>
      <c r="E38" s="1">
        <v>42934</v>
      </c>
      <c r="F38" t="s">
        <v>13</v>
      </c>
      <c r="G38" t="s">
        <v>27</v>
      </c>
      <c r="H38" s="2">
        <v>0.29444444444444445</v>
      </c>
      <c r="I38">
        <v>30.8</v>
      </c>
      <c r="J38">
        <v>4.17</v>
      </c>
      <c r="K38" s="2">
        <v>0.41041666666666665</v>
      </c>
      <c r="L38">
        <v>32.200000000000003</v>
      </c>
      <c r="M38">
        <v>5.53</v>
      </c>
      <c r="N38" s="4">
        <f t="shared" si="0"/>
        <v>2.7833333333333328</v>
      </c>
      <c r="O38">
        <f t="shared" si="1"/>
        <v>1.3600000000000003</v>
      </c>
      <c r="P38" s="4">
        <f t="shared" si="2"/>
        <v>0.48862275449101816</v>
      </c>
    </row>
    <row r="39" spans="1:16">
      <c r="A39">
        <v>3</v>
      </c>
      <c r="B39">
        <v>38</v>
      </c>
      <c r="C39" t="s">
        <v>11</v>
      </c>
      <c r="D39" t="s">
        <v>25</v>
      </c>
      <c r="E39" s="1">
        <v>42934</v>
      </c>
      <c r="F39" t="s">
        <v>14</v>
      </c>
      <c r="G39" t="s">
        <v>27</v>
      </c>
      <c r="H39" s="2">
        <v>0.29652777777777778</v>
      </c>
      <c r="I39">
        <v>30.8</v>
      </c>
      <c r="J39">
        <v>4.2300000000000004</v>
      </c>
      <c r="K39" s="2">
        <v>0.41111111111111115</v>
      </c>
      <c r="L39">
        <v>31.6</v>
      </c>
      <c r="M39">
        <v>5.35</v>
      </c>
      <c r="N39" s="4">
        <f t="shared" si="0"/>
        <v>2.7500000000000009</v>
      </c>
      <c r="O39">
        <f t="shared" si="1"/>
        <v>1.1199999999999992</v>
      </c>
      <c r="P39" s="4">
        <f t="shared" si="2"/>
        <v>0.40727272727272684</v>
      </c>
    </row>
    <row r="40" spans="1:16">
      <c r="A40">
        <v>3</v>
      </c>
      <c r="B40">
        <v>39</v>
      </c>
      <c r="C40" t="s">
        <v>11</v>
      </c>
      <c r="D40" t="s">
        <v>25</v>
      </c>
      <c r="E40" s="1">
        <v>42934</v>
      </c>
      <c r="F40" t="s">
        <v>15</v>
      </c>
      <c r="G40" t="s">
        <v>27</v>
      </c>
      <c r="H40" s="2">
        <v>0.29791666666666666</v>
      </c>
      <c r="I40">
        <v>30.8</v>
      </c>
      <c r="J40">
        <v>4.2300000000000004</v>
      </c>
      <c r="K40" s="2">
        <v>0.41250000000000003</v>
      </c>
      <c r="L40">
        <v>31.5</v>
      </c>
      <c r="M40">
        <v>5.09</v>
      </c>
      <c r="N40" s="4">
        <f t="shared" si="0"/>
        <v>2.7500000000000009</v>
      </c>
      <c r="O40">
        <f t="shared" si="1"/>
        <v>0.85999999999999943</v>
      </c>
      <c r="P40" s="4">
        <f t="shared" si="2"/>
        <v>0.31272727272727241</v>
      </c>
    </row>
    <row r="41" spans="1:16">
      <c r="A41">
        <v>3</v>
      </c>
      <c r="B41">
        <v>40</v>
      </c>
      <c r="C41" t="s">
        <v>11</v>
      </c>
      <c r="D41" t="s">
        <v>25</v>
      </c>
      <c r="E41" s="1">
        <v>42934</v>
      </c>
      <c r="F41" t="s">
        <v>16</v>
      </c>
      <c r="G41" t="s">
        <v>27</v>
      </c>
      <c r="H41" s="2">
        <v>0.29930555555555555</v>
      </c>
      <c r="I41">
        <v>30.8</v>
      </c>
      <c r="J41">
        <v>4.29</v>
      </c>
      <c r="K41" s="2">
        <v>0.41388888888888892</v>
      </c>
      <c r="L41">
        <v>31.4</v>
      </c>
      <c r="M41">
        <v>5.57</v>
      </c>
      <c r="N41" s="4">
        <f t="shared" si="0"/>
        <v>2.7500000000000009</v>
      </c>
      <c r="O41">
        <f t="shared" si="1"/>
        <v>1.2800000000000002</v>
      </c>
      <c r="P41" s="4">
        <f t="shared" si="2"/>
        <v>0.4654545454545454</v>
      </c>
    </row>
    <row r="42" spans="1:16">
      <c r="A42">
        <v>3</v>
      </c>
      <c r="B42">
        <v>41</v>
      </c>
      <c r="C42" t="s">
        <v>11</v>
      </c>
      <c r="D42" t="s">
        <v>25</v>
      </c>
      <c r="E42" s="1">
        <v>42934</v>
      </c>
      <c r="F42" t="s">
        <v>17</v>
      </c>
      <c r="G42" t="s">
        <v>27</v>
      </c>
      <c r="H42" s="2">
        <v>0.30069444444444443</v>
      </c>
      <c r="I42">
        <v>30.9</v>
      </c>
      <c r="J42">
        <v>4.2300000000000004</v>
      </c>
      <c r="K42" s="2">
        <v>0.4145833333333333</v>
      </c>
      <c r="L42">
        <v>31.5</v>
      </c>
      <c r="M42">
        <v>5.59</v>
      </c>
      <c r="N42" s="4">
        <f t="shared" si="0"/>
        <v>2.7333333333333329</v>
      </c>
      <c r="O42">
        <f t="shared" si="1"/>
        <v>1.3599999999999994</v>
      </c>
      <c r="P42" s="4">
        <f t="shared" si="2"/>
        <v>0.49756097560975598</v>
      </c>
    </row>
    <row r="43" spans="1:16">
      <c r="A43">
        <v>3</v>
      </c>
      <c r="B43">
        <v>42</v>
      </c>
      <c r="C43" t="s">
        <v>11</v>
      </c>
      <c r="D43" t="s">
        <v>25</v>
      </c>
      <c r="E43" s="1">
        <v>42934</v>
      </c>
      <c r="F43" t="s">
        <v>18</v>
      </c>
      <c r="G43" t="s">
        <v>27</v>
      </c>
      <c r="H43" s="2">
        <v>0.30208333333333331</v>
      </c>
      <c r="I43">
        <v>30.9</v>
      </c>
      <c r="J43">
        <v>4.17</v>
      </c>
      <c r="K43" s="2">
        <v>0.41597222222222219</v>
      </c>
      <c r="L43">
        <v>31.5</v>
      </c>
      <c r="M43">
        <v>5.65</v>
      </c>
      <c r="N43" s="4">
        <f t="shared" si="0"/>
        <v>2.7333333333333329</v>
      </c>
      <c r="O43">
        <f t="shared" si="1"/>
        <v>1.4800000000000004</v>
      </c>
      <c r="P43" s="4">
        <f t="shared" si="2"/>
        <v>0.5414634146341466</v>
      </c>
    </row>
    <row r="44" spans="1:16">
      <c r="A44">
        <v>3</v>
      </c>
      <c r="B44">
        <v>43</v>
      </c>
      <c r="C44" t="s">
        <v>11</v>
      </c>
      <c r="D44" t="s">
        <v>25</v>
      </c>
      <c r="E44" s="1">
        <v>42934</v>
      </c>
      <c r="F44" t="s">
        <v>19</v>
      </c>
      <c r="G44" t="s">
        <v>28</v>
      </c>
      <c r="H44" s="2">
        <v>0.30416666666666664</v>
      </c>
      <c r="I44">
        <v>30.9</v>
      </c>
      <c r="J44">
        <v>4.12</v>
      </c>
      <c r="K44" s="2">
        <v>0.41736111111111113</v>
      </c>
      <c r="L44">
        <v>31.6</v>
      </c>
      <c r="M44">
        <v>3.78</v>
      </c>
      <c r="N44" s="4">
        <f t="shared" si="0"/>
        <v>2.7166666666666677</v>
      </c>
      <c r="O44">
        <f t="shared" si="1"/>
        <v>-0.3400000000000003</v>
      </c>
      <c r="P44" s="4">
        <f t="shared" si="2"/>
        <v>-0.12515337423312889</v>
      </c>
    </row>
    <row r="45" spans="1:16">
      <c r="A45">
        <v>3</v>
      </c>
      <c r="B45">
        <v>44</v>
      </c>
      <c r="C45" t="s">
        <v>11</v>
      </c>
      <c r="D45" t="s">
        <v>25</v>
      </c>
      <c r="E45" s="1">
        <v>42934</v>
      </c>
      <c r="F45" t="s">
        <v>20</v>
      </c>
      <c r="G45" t="s">
        <v>28</v>
      </c>
      <c r="H45" s="2">
        <v>0.30555555555555552</v>
      </c>
      <c r="I45">
        <v>31</v>
      </c>
      <c r="J45">
        <v>4.2300000000000004</v>
      </c>
      <c r="K45" s="2">
        <v>0.41805555555555557</v>
      </c>
      <c r="L45">
        <v>31.6</v>
      </c>
      <c r="M45">
        <v>3.88</v>
      </c>
      <c r="N45" s="4">
        <f t="shared" si="0"/>
        <v>2.7000000000000011</v>
      </c>
      <c r="O45">
        <f t="shared" si="1"/>
        <v>-0.35000000000000053</v>
      </c>
      <c r="P45" s="4">
        <f t="shared" si="2"/>
        <v>-0.12962962962962979</v>
      </c>
    </row>
    <row r="46" spans="1:16">
      <c r="A46">
        <v>3</v>
      </c>
      <c r="B46">
        <v>45</v>
      </c>
      <c r="C46" t="s">
        <v>11</v>
      </c>
      <c r="D46" t="s">
        <v>25</v>
      </c>
      <c r="E46" s="1">
        <v>42934</v>
      </c>
      <c r="F46" t="s">
        <v>21</v>
      </c>
      <c r="G46" t="s">
        <v>28</v>
      </c>
      <c r="H46" s="2">
        <v>0.30694444444444441</v>
      </c>
      <c r="I46">
        <v>31</v>
      </c>
      <c r="J46">
        <v>4.17</v>
      </c>
      <c r="K46" s="2">
        <v>0.41875000000000001</v>
      </c>
      <c r="L46">
        <v>31.7</v>
      </c>
      <c r="M46">
        <v>3.86</v>
      </c>
      <c r="N46" s="4">
        <f t="shared" si="0"/>
        <v>2.6833333333333345</v>
      </c>
      <c r="O46">
        <f t="shared" si="1"/>
        <v>-0.31000000000000005</v>
      </c>
      <c r="P46" s="4">
        <f t="shared" si="2"/>
        <v>-0.11552795031055897</v>
      </c>
    </row>
    <row r="47" spans="1:16">
      <c r="A47">
        <v>3</v>
      </c>
      <c r="B47">
        <v>46</v>
      </c>
      <c r="C47" t="s">
        <v>11</v>
      </c>
      <c r="D47" t="s">
        <v>25</v>
      </c>
      <c r="E47" s="1">
        <v>42934</v>
      </c>
      <c r="F47" t="s">
        <v>22</v>
      </c>
      <c r="G47" t="s">
        <v>28</v>
      </c>
      <c r="H47" s="2">
        <v>0.30902777777777779</v>
      </c>
      <c r="I47">
        <v>31</v>
      </c>
      <c r="J47">
        <v>4.0999999999999996</v>
      </c>
      <c r="K47" s="2">
        <v>0.4201388888888889</v>
      </c>
      <c r="L47">
        <v>31.6</v>
      </c>
      <c r="M47">
        <v>3.8</v>
      </c>
      <c r="N47" s="4">
        <f t="shared" si="0"/>
        <v>2.6666666666666665</v>
      </c>
      <c r="O47">
        <f t="shared" si="1"/>
        <v>-0.29999999999999982</v>
      </c>
      <c r="P47" s="4">
        <f t="shared" si="2"/>
        <v>-0.11249999999999993</v>
      </c>
    </row>
    <row r="48" spans="1:16">
      <c r="A48">
        <v>3</v>
      </c>
      <c r="B48">
        <v>47</v>
      </c>
      <c r="C48" t="s">
        <v>11</v>
      </c>
      <c r="D48" t="s">
        <v>25</v>
      </c>
      <c r="E48" s="1">
        <v>42934</v>
      </c>
      <c r="F48" t="s">
        <v>23</v>
      </c>
      <c r="G48" t="s">
        <v>28</v>
      </c>
      <c r="H48" s="2">
        <v>0.31111111111111112</v>
      </c>
      <c r="I48">
        <v>31.1</v>
      </c>
      <c r="J48">
        <v>4.1399999999999997</v>
      </c>
      <c r="K48" s="2">
        <v>0.42083333333333334</v>
      </c>
      <c r="L48">
        <v>31.6</v>
      </c>
      <c r="M48">
        <v>3.81</v>
      </c>
      <c r="N48" s="4">
        <f t="shared" si="0"/>
        <v>2.6333333333333333</v>
      </c>
      <c r="O48">
        <f t="shared" si="1"/>
        <v>-0.32999999999999963</v>
      </c>
      <c r="P48" s="4">
        <f t="shared" si="2"/>
        <v>-0.12531645569620239</v>
      </c>
    </row>
    <row r="49" spans="1:16">
      <c r="A49">
        <v>3</v>
      </c>
      <c r="B49">
        <v>48</v>
      </c>
      <c r="C49" t="s">
        <v>11</v>
      </c>
      <c r="D49" t="s">
        <v>25</v>
      </c>
      <c r="E49" s="1">
        <v>42934</v>
      </c>
      <c r="F49" t="s">
        <v>24</v>
      </c>
      <c r="G49" t="s">
        <v>28</v>
      </c>
      <c r="H49" s="2">
        <v>0.3125</v>
      </c>
      <c r="I49">
        <v>31.2</v>
      </c>
      <c r="J49">
        <v>4.17</v>
      </c>
      <c r="K49" s="2">
        <v>0.42222222222222222</v>
      </c>
      <c r="L49">
        <v>31.6</v>
      </c>
      <c r="M49">
        <v>3.88</v>
      </c>
      <c r="N49" s="4">
        <f t="shared" si="0"/>
        <v>2.6333333333333333</v>
      </c>
      <c r="O49">
        <f t="shared" si="1"/>
        <v>-0.29000000000000004</v>
      </c>
      <c r="P49" s="4">
        <f t="shared" si="2"/>
        <v>-0.11012658227848103</v>
      </c>
    </row>
    <row r="50" spans="1:16">
      <c r="A50">
        <v>4</v>
      </c>
      <c r="B50">
        <v>49</v>
      </c>
      <c r="C50" t="s">
        <v>11</v>
      </c>
      <c r="D50" t="s">
        <v>12</v>
      </c>
      <c r="E50" s="1">
        <v>42937</v>
      </c>
      <c r="F50" t="s">
        <v>13</v>
      </c>
      <c r="G50" t="s">
        <v>27</v>
      </c>
      <c r="H50" s="2">
        <v>0.27361111111111108</v>
      </c>
      <c r="I50">
        <v>31.3</v>
      </c>
      <c r="J50">
        <v>6.66</v>
      </c>
      <c r="K50" s="2">
        <v>0.38611111111111113</v>
      </c>
      <c r="L50">
        <v>32</v>
      </c>
      <c r="M50">
        <v>7.84</v>
      </c>
      <c r="N50" s="4">
        <f t="shared" si="0"/>
        <v>2.7000000000000011</v>
      </c>
      <c r="O50">
        <f t="shared" si="1"/>
        <v>1.1799999999999997</v>
      </c>
      <c r="P50" s="4">
        <f t="shared" si="2"/>
        <v>0.43703703703703678</v>
      </c>
    </row>
    <row r="51" spans="1:16">
      <c r="A51">
        <v>4</v>
      </c>
      <c r="B51">
        <v>50</v>
      </c>
      <c r="C51" t="s">
        <v>11</v>
      </c>
      <c r="D51" t="s">
        <v>12</v>
      </c>
      <c r="E51" s="1">
        <v>42937</v>
      </c>
      <c r="F51" t="s">
        <v>14</v>
      </c>
      <c r="G51" t="s">
        <v>27</v>
      </c>
      <c r="H51" s="2">
        <v>0.27499999999999997</v>
      </c>
      <c r="I51">
        <v>31.2</v>
      </c>
      <c r="J51">
        <v>6.72</v>
      </c>
      <c r="K51" s="2">
        <v>0.38680555555555557</v>
      </c>
      <c r="L51">
        <v>32.1</v>
      </c>
      <c r="M51">
        <v>7.92</v>
      </c>
      <c r="N51" s="4">
        <f t="shared" si="0"/>
        <v>2.6833333333333345</v>
      </c>
      <c r="O51">
        <f t="shared" si="1"/>
        <v>1.2000000000000002</v>
      </c>
      <c r="P51" s="4">
        <f t="shared" si="2"/>
        <v>0.44720496894409928</v>
      </c>
    </row>
    <row r="52" spans="1:16">
      <c r="A52">
        <v>4</v>
      </c>
      <c r="B52">
        <v>51</v>
      </c>
      <c r="C52" t="s">
        <v>11</v>
      </c>
      <c r="D52" t="s">
        <v>12</v>
      </c>
      <c r="E52" s="1">
        <v>42937</v>
      </c>
      <c r="F52" t="s">
        <v>15</v>
      </c>
      <c r="G52" t="s">
        <v>27</v>
      </c>
      <c r="H52" s="2">
        <v>0.27569444444444446</v>
      </c>
      <c r="I52">
        <v>31.2</v>
      </c>
      <c r="J52">
        <v>6.66</v>
      </c>
      <c r="K52" s="2">
        <v>0.38750000000000001</v>
      </c>
      <c r="L52">
        <v>31.9</v>
      </c>
      <c r="M52">
        <v>7.89</v>
      </c>
      <c r="N52" s="4">
        <f t="shared" si="0"/>
        <v>2.6833333333333331</v>
      </c>
      <c r="O52">
        <f t="shared" si="1"/>
        <v>1.2299999999999995</v>
      </c>
      <c r="P52" s="4">
        <f t="shared" si="2"/>
        <v>0.45838509316770171</v>
      </c>
    </row>
    <row r="53" spans="1:16">
      <c r="A53">
        <v>4</v>
      </c>
      <c r="B53">
        <v>52</v>
      </c>
      <c r="C53" t="s">
        <v>11</v>
      </c>
      <c r="D53" t="s">
        <v>12</v>
      </c>
      <c r="E53" s="1">
        <v>42937</v>
      </c>
      <c r="F53" t="s">
        <v>16</v>
      </c>
      <c r="G53" t="s">
        <v>27</v>
      </c>
      <c r="H53" s="2">
        <v>0.27708333333333335</v>
      </c>
      <c r="I53">
        <v>31.3</v>
      </c>
      <c r="J53">
        <v>6.68</v>
      </c>
      <c r="K53" s="2">
        <v>0.3888888888888889</v>
      </c>
      <c r="L53">
        <v>31.9</v>
      </c>
      <c r="M53">
        <v>7.87</v>
      </c>
      <c r="N53" s="4">
        <f t="shared" si="0"/>
        <v>2.6833333333333331</v>
      </c>
      <c r="O53">
        <f t="shared" si="1"/>
        <v>1.1900000000000004</v>
      </c>
      <c r="P53" s="4">
        <f t="shared" si="2"/>
        <v>0.44347826086956538</v>
      </c>
    </row>
    <row r="54" spans="1:16">
      <c r="A54">
        <v>4</v>
      </c>
      <c r="B54">
        <v>53</v>
      </c>
      <c r="C54" t="s">
        <v>11</v>
      </c>
      <c r="D54" t="s">
        <v>12</v>
      </c>
      <c r="E54" s="1">
        <v>42937</v>
      </c>
      <c r="F54" t="s">
        <v>17</v>
      </c>
      <c r="G54" t="s">
        <v>27</v>
      </c>
      <c r="H54" s="2">
        <v>0.27847222222222223</v>
      </c>
      <c r="I54">
        <v>31.3</v>
      </c>
      <c r="J54">
        <v>6.65</v>
      </c>
      <c r="K54" s="2">
        <v>0.39027777777777778</v>
      </c>
      <c r="L54">
        <v>32</v>
      </c>
      <c r="M54">
        <v>7.9</v>
      </c>
      <c r="N54" s="4">
        <f t="shared" si="0"/>
        <v>2.6833333333333331</v>
      </c>
      <c r="O54">
        <f t="shared" si="1"/>
        <v>1.25</v>
      </c>
      <c r="P54" s="4">
        <f t="shared" si="2"/>
        <v>0.46583850931677023</v>
      </c>
    </row>
    <row r="55" spans="1:16">
      <c r="A55">
        <v>4</v>
      </c>
      <c r="B55">
        <v>54</v>
      </c>
      <c r="C55" t="s">
        <v>11</v>
      </c>
      <c r="D55" t="s">
        <v>12</v>
      </c>
      <c r="E55" s="1">
        <v>42937</v>
      </c>
      <c r="F55" t="s">
        <v>18</v>
      </c>
      <c r="G55" t="s">
        <v>27</v>
      </c>
      <c r="H55" s="2">
        <v>0.27916666666666667</v>
      </c>
      <c r="I55">
        <v>31.3</v>
      </c>
      <c r="J55">
        <v>6.68</v>
      </c>
      <c r="K55" s="2">
        <v>0.39166666666666666</v>
      </c>
      <c r="L55">
        <v>31.9</v>
      </c>
      <c r="M55">
        <v>8</v>
      </c>
      <c r="N55" s="4">
        <f t="shared" si="0"/>
        <v>2.6999999999999997</v>
      </c>
      <c r="O55">
        <f t="shared" si="1"/>
        <v>1.3200000000000003</v>
      </c>
      <c r="P55" s="4">
        <f t="shared" si="2"/>
        <v>0.48888888888888904</v>
      </c>
    </row>
    <row r="56" spans="1:16">
      <c r="A56">
        <v>4</v>
      </c>
      <c r="B56">
        <v>55</v>
      </c>
      <c r="C56" t="s">
        <v>11</v>
      </c>
      <c r="D56" t="s">
        <v>12</v>
      </c>
      <c r="E56" s="1">
        <v>42937</v>
      </c>
      <c r="F56" t="s">
        <v>19</v>
      </c>
      <c r="G56" t="s">
        <v>28</v>
      </c>
      <c r="H56" s="2">
        <v>0.28055555555555556</v>
      </c>
      <c r="I56">
        <v>31.4</v>
      </c>
      <c r="J56">
        <v>6.66</v>
      </c>
      <c r="K56" s="2">
        <v>0.37916666666666665</v>
      </c>
      <c r="L56">
        <v>33.1</v>
      </c>
      <c r="M56">
        <v>6.38</v>
      </c>
      <c r="N56" s="4">
        <f t="shared" si="0"/>
        <v>2.3666666666666663</v>
      </c>
      <c r="O56">
        <f t="shared" si="1"/>
        <v>-0.28000000000000025</v>
      </c>
      <c r="P56" s="4">
        <f t="shared" si="2"/>
        <v>-0.1183098591549297</v>
      </c>
    </row>
    <row r="57" spans="1:16">
      <c r="A57">
        <v>4</v>
      </c>
      <c r="B57">
        <v>56</v>
      </c>
      <c r="C57" t="s">
        <v>11</v>
      </c>
      <c r="D57" t="s">
        <v>12</v>
      </c>
      <c r="E57" s="1">
        <v>42937</v>
      </c>
      <c r="F57" t="s">
        <v>20</v>
      </c>
      <c r="G57" t="s">
        <v>28</v>
      </c>
      <c r="H57" s="2">
        <v>0.28194444444444444</v>
      </c>
      <c r="I57">
        <v>31.5</v>
      </c>
      <c r="J57">
        <v>6.66</v>
      </c>
      <c r="K57" s="2">
        <v>0.38055555555555554</v>
      </c>
      <c r="L57">
        <v>32.5</v>
      </c>
      <c r="M57">
        <v>6.48</v>
      </c>
      <c r="N57" s="4">
        <f t="shared" si="0"/>
        <v>2.3666666666666663</v>
      </c>
      <c r="O57">
        <f t="shared" si="1"/>
        <v>-0.17999999999999972</v>
      </c>
      <c r="P57" s="4">
        <f t="shared" si="2"/>
        <v>-7.6056338028168913E-2</v>
      </c>
    </row>
    <row r="58" spans="1:16">
      <c r="A58">
        <v>4</v>
      </c>
      <c r="B58">
        <v>57</v>
      </c>
      <c r="C58" t="s">
        <v>11</v>
      </c>
      <c r="D58" t="s">
        <v>12</v>
      </c>
      <c r="E58" s="1">
        <v>42937</v>
      </c>
      <c r="F58" t="s">
        <v>21</v>
      </c>
      <c r="G58" t="s">
        <v>28</v>
      </c>
      <c r="H58" s="2">
        <v>0.28263888888888888</v>
      </c>
      <c r="I58">
        <v>31.5</v>
      </c>
      <c r="J58">
        <v>6.66</v>
      </c>
      <c r="K58" s="2">
        <v>0.38125000000000003</v>
      </c>
      <c r="L58">
        <v>32.4</v>
      </c>
      <c r="M58">
        <v>6.5</v>
      </c>
      <c r="N58" s="4">
        <f t="shared" si="0"/>
        <v>2.3666666666666676</v>
      </c>
      <c r="O58">
        <f t="shared" si="1"/>
        <v>-0.16000000000000014</v>
      </c>
      <c r="P58" s="4">
        <f t="shared" si="2"/>
        <v>-6.7605633802816936E-2</v>
      </c>
    </row>
    <row r="59" spans="1:16">
      <c r="A59">
        <v>4</v>
      </c>
      <c r="B59">
        <v>58</v>
      </c>
      <c r="C59" t="s">
        <v>11</v>
      </c>
      <c r="D59" t="s">
        <v>12</v>
      </c>
      <c r="E59" s="1">
        <v>42937</v>
      </c>
      <c r="F59" t="s">
        <v>22</v>
      </c>
      <c r="G59" t="s">
        <v>28</v>
      </c>
      <c r="H59" s="2">
        <v>0.28402777777777777</v>
      </c>
      <c r="I59">
        <v>31.5</v>
      </c>
      <c r="J59">
        <v>6.68</v>
      </c>
      <c r="K59" s="2">
        <v>0.38263888888888892</v>
      </c>
      <c r="L59">
        <v>32.200000000000003</v>
      </c>
      <c r="M59">
        <v>6.56</v>
      </c>
      <c r="N59" s="4">
        <f t="shared" si="0"/>
        <v>2.3666666666666676</v>
      </c>
      <c r="O59">
        <f t="shared" si="1"/>
        <v>-0.12000000000000011</v>
      </c>
      <c r="P59" s="4">
        <f t="shared" si="2"/>
        <v>-5.0704225352112699E-2</v>
      </c>
    </row>
    <row r="60" spans="1:16">
      <c r="A60">
        <v>4</v>
      </c>
      <c r="B60">
        <v>59</v>
      </c>
      <c r="C60" t="s">
        <v>11</v>
      </c>
      <c r="D60" t="s">
        <v>12</v>
      </c>
      <c r="E60" s="1">
        <v>42937</v>
      </c>
      <c r="F60" t="s">
        <v>23</v>
      </c>
      <c r="G60" t="s">
        <v>28</v>
      </c>
      <c r="H60" s="2">
        <v>0.28541666666666665</v>
      </c>
      <c r="I60">
        <v>31.6</v>
      </c>
      <c r="J60">
        <v>6.68</v>
      </c>
      <c r="K60" s="2">
        <v>0.3833333333333333</v>
      </c>
      <c r="L60">
        <v>32.200000000000003</v>
      </c>
      <c r="M60">
        <v>6.61</v>
      </c>
      <c r="N60" s="4">
        <f t="shared" si="0"/>
        <v>2.3499999999999996</v>
      </c>
      <c r="O60">
        <f t="shared" si="1"/>
        <v>-6.9999999999999396E-2</v>
      </c>
      <c r="P60" s="4">
        <f t="shared" si="2"/>
        <v>-2.978723404255294E-2</v>
      </c>
    </row>
    <row r="61" spans="1:16">
      <c r="A61">
        <v>4</v>
      </c>
      <c r="B61">
        <v>60</v>
      </c>
      <c r="C61" t="s">
        <v>11</v>
      </c>
      <c r="D61" t="s">
        <v>12</v>
      </c>
      <c r="E61" s="1">
        <v>42937</v>
      </c>
      <c r="F61" t="s">
        <v>24</v>
      </c>
      <c r="G61" t="s">
        <v>28</v>
      </c>
      <c r="H61" s="2">
        <v>0.28680555555555554</v>
      </c>
      <c r="I61">
        <v>31.7</v>
      </c>
      <c r="J61">
        <v>6.73</v>
      </c>
      <c r="K61" s="2">
        <v>0.38472222222222219</v>
      </c>
      <c r="L61">
        <v>32.200000000000003</v>
      </c>
      <c r="M61">
        <v>6.6</v>
      </c>
      <c r="N61" s="4">
        <f t="shared" si="0"/>
        <v>2.3499999999999996</v>
      </c>
      <c r="O61">
        <f t="shared" si="1"/>
        <v>-0.13000000000000078</v>
      </c>
      <c r="P61" s="4">
        <f t="shared" si="2"/>
        <v>-5.5319148936170556E-2</v>
      </c>
    </row>
    <row r="62" spans="1:16">
      <c r="A62">
        <v>4</v>
      </c>
      <c r="B62">
        <v>61</v>
      </c>
      <c r="C62" t="s">
        <v>11</v>
      </c>
      <c r="D62" t="s">
        <v>25</v>
      </c>
      <c r="E62" s="1">
        <v>42937</v>
      </c>
      <c r="F62" t="s">
        <v>13</v>
      </c>
      <c r="G62" t="s">
        <v>27</v>
      </c>
      <c r="H62" s="2">
        <v>0.29375000000000001</v>
      </c>
      <c r="I62">
        <v>31.5</v>
      </c>
      <c r="J62">
        <v>4</v>
      </c>
      <c r="K62" s="2">
        <v>0.40347222222222223</v>
      </c>
      <c r="L62">
        <v>32.700000000000003</v>
      </c>
      <c r="M62">
        <v>4.57</v>
      </c>
      <c r="N62" s="4">
        <f t="shared" si="0"/>
        <v>2.6333333333333333</v>
      </c>
      <c r="O62">
        <f t="shared" si="1"/>
        <v>0.57000000000000028</v>
      </c>
      <c r="P62" s="4">
        <f t="shared" si="2"/>
        <v>0.21645569620253174</v>
      </c>
    </row>
    <row r="63" spans="1:16">
      <c r="A63">
        <v>4</v>
      </c>
      <c r="B63">
        <v>62</v>
      </c>
      <c r="C63" t="s">
        <v>11</v>
      </c>
      <c r="D63" t="s">
        <v>25</v>
      </c>
      <c r="E63" s="1">
        <v>42937</v>
      </c>
      <c r="F63" t="s">
        <v>14</v>
      </c>
      <c r="G63" t="s">
        <v>27</v>
      </c>
      <c r="H63" s="2">
        <v>0.2951388888888889</v>
      </c>
      <c r="I63">
        <v>31.5</v>
      </c>
      <c r="J63">
        <v>3.87</v>
      </c>
      <c r="K63" s="2">
        <v>0.40416666666666662</v>
      </c>
      <c r="L63">
        <v>32.299999999999997</v>
      </c>
      <c r="M63">
        <v>4.49</v>
      </c>
      <c r="N63" s="4">
        <f t="shared" si="0"/>
        <v>2.6166666666666654</v>
      </c>
      <c r="O63">
        <f t="shared" si="1"/>
        <v>0.62000000000000011</v>
      </c>
      <c r="P63" s="4">
        <f t="shared" si="2"/>
        <v>0.23694267515923584</v>
      </c>
    </row>
    <row r="64" spans="1:16">
      <c r="A64">
        <v>4</v>
      </c>
      <c r="B64">
        <v>63</v>
      </c>
      <c r="C64" t="s">
        <v>11</v>
      </c>
      <c r="D64" t="s">
        <v>25</v>
      </c>
      <c r="E64" s="1">
        <v>42937</v>
      </c>
      <c r="F64" t="s">
        <v>15</v>
      </c>
      <c r="G64" t="s">
        <v>27</v>
      </c>
      <c r="H64" s="2">
        <v>0.29583333333333334</v>
      </c>
      <c r="I64">
        <v>31.6</v>
      </c>
      <c r="J64">
        <v>3.88</v>
      </c>
      <c r="K64" s="2">
        <v>0.4055555555555555</v>
      </c>
      <c r="L64">
        <v>32.200000000000003</v>
      </c>
      <c r="M64">
        <v>4.22</v>
      </c>
      <c r="N64" s="4">
        <f t="shared" si="0"/>
        <v>2.633333333333332</v>
      </c>
      <c r="O64">
        <f t="shared" si="1"/>
        <v>0.33999999999999986</v>
      </c>
      <c r="P64" s="4">
        <f t="shared" si="2"/>
        <v>0.12911392405063293</v>
      </c>
    </row>
    <row r="65" spans="1:16">
      <c r="A65">
        <v>4</v>
      </c>
      <c r="B65">
        <v>64</v>
      </c>
      <c r="C65" t="s">
        <v>11</v>
      </c>
      <c r="D65" t="s">
        <v>25</v>
      </c>
      <c r="E65" s="1">
        <v>42937</v>
      </c>
      <c r="F65" t="s">
        <v>16</v>
      </c>
      <c r="G65" t="s">
        <v>27</v>
      </c>
      <c r="H65" s="2">
        <v>0.29722222222222222</v>
      </c>
      <c r="I65">
        <v>31.6</v>
      </c>
      <c r="J65">
        <v>3.96</v>
      </c>
      <c r="K65" s="2">
        <v>0.40625</v>
      </c>
      <c r="L65">
        <v>32</v>
      </c>
      <c r="M65">
        <v>4.2300000000000004</v>
      </c>
      <c r="N65" s="4">
        <f t="shared" si="0"/>
        <v>2.6166666666666667</v>
      </c>
      <c r="O65">
        <f t="shared" si="1"/>
        <v>0.27000000000000046</v>
      </c>
      <c r="P65" s="4">
        <f t="shared" si="2"/>
        <v>0.10318471337579635</v>
      </c>
    </row>
    <row r="66" spans="1:16">
      <c r="A66">
        <v>4</v>
      </c>
      <c r="B66">
        <v>65</v>
      </c>
      <c r="C66" t="s">
        <v>11</v>
      </c>
      <c r="D66" t="s">
        <v>25</v>
      </c>
      <c r="E66" s="1">
        <v>42937</v>
      </c>
      <c r="F66" t="s">
        <v>17</v>
      </c>
      <c r="G66" t="s">
        <v>27</v>
      </c>
      <c r="H66" s="2">
        <v>0.2986111111111111</v>
      </c>
      <c r="I66">
        <v>31.6</v>
      </c>
      <c r="J66">
        <v>3.48</v>
      </c>
      <c r="K66" s="2">
        <v>0.4069444444444445</v>
      </c>
      <c r="L66">
        <v>32</v>
      </c>
      <c r="M66">
        <v>3.92</v>
      </c>
      <c r="N66" s="4">
        <f t="shared" si="0"/>
        <v>2.6000000000000014</v>
      </c>
      <c r="O66">
        <f t="shared" si="1"/>
        <v>0.43999999999999995</v>
      </c>
      <c r="P66" s="4">
        <f t="shared" si="2"/>
        <v>0.16923076923076913</v>
      </c>
    </row>
    <row r="67" spans="1:16">
      <c r="A67">
        <v>4</v>
      </c>
      <c r="B67">
        <v>66</v>
      </c>
      <c r="C67" t="s">
        <v>11</v>
      </c>
      <c r="D67" t="s">
        <v>25</v>
      </c>
      <c r="E67" s="1">
        <v>42937</v>
      </c>
      <c r="F67" t="s">
        <v>18</v>
      </c>
      <c r="G67" t="s">
        <v>27</v>
      </c>
      <c r="H67" s="2">
        <v>0.29930555555555555</v>
      </c>
      <c r="I67">
        <v>31.6</v>
      </c>
      <c r="J67">
        <v>3.42</v>
      </c>
      <c r="K67" s="2">
        <v>0.40763888888888888</v>
      </c>
      <c r="L67">
        <v>32.299999999999997</v>
      </c>
      <c r="M67">
        <v>4.04</v>
      </c>
      <c r="N67" s="4">
        <f t="shared" ref="N67:N130" si="3">(K67-H67)*24</f>
        <v>2.6</v>
      </c>
      <c r="O67">
        <f t="shared" ref="O67:O130" si="4">M67-J67</f>
        <v>0.62000000000000011</v>
      </c>
      <c r="P67" s="4">
        <f t="shared" ref="P67:P130" si="5">O67/N67</f>
        <v>0.2384615384615385</v>
      </c>
    </row>
    <row r="68" spans="1:16">
      <c r="A68">
        <v>4</v>
      </c>
      <c r="B68">
        <v>67</v>
      </c>
      <c r="C68" t="s">
        <v>11</v>
      </c>
      <c r="D68" t="s">
        <v>25</v>
      </c>
      <c r="E68" s="1">
        <v>42937</v>
      </c>
      <c r="F68" t="s">
        <v>19</v>
      </c>
      <c r="G68" t="s">
        <v>28</v>
      </c>
      <c r="H68" s="2">
        <v>0.30069444444444443</v>
      </c>
      <c r="I68">
        <v>31.7</v>
      </c>
      <c r="J68">
        <v>3.43</v>
      </c>
      <c r="K68" s="2">
        <v>0.40833333333333338</v>
      </c>
      <c r="L68">
        <v>32.299999999999997</v>
      </c>
      <c r="M68">
        <v>3.3</v>
      </c>
      <c r="N68" s="4">
        <f t="shared" si="3"/>
        <v>2.5833333333333348</v>
      </c>
      <c r="O68">
        <f t="shared" si="4"/>
        <v>-0.13000000000000034</v>
      </c>
      <c r="P68" s="4">
        <f t="shared" si="5"/>
        <v>-5.0322580645161395E-2</v>
      </c>
    </row>
    <row r="69" spans="1:16">
      <c r="A69">
        <v>4</v>
      </c>
      <c r="B69">
        <v>68</v>
      </c>
      <c r="C69" t="s">
        <v>11</v>
      </c>
      <c r="D69" t="s">
        <v>25</v>
      </c>
      <c r="E69" s="1">
        <v>42937</v>
      </c>
      <c r="F69" t="s">
        <v>20</v>
      </c>
      <c r="G69" t="s">
        <v>28</v>
      </c>
      <c r="H69" s="2">
        <v>0.30208333333333331</v>
      </c>
      <c r="I69">
        <v>31.8</v>
      </c>
      <c r="J69">
        <v>3.85</v>
      </c>
      <c r="K69" s="2">
        <v>0.40972222222222227</v>
      </c>
      <c r="L69">
        <v>32.200000000000003</v>
      </c>
      <c r="M69">
        <v>3.7</v>
      </c>
      <c r="N69" s="4">
        <f t="shared" si="3"/>
        <v>2.5833333333333348</v>
      </c>
      <c r="O69">
        <f t="shared" si="4"/>
        <v>-0.14999999999999991</v>
      </c>
      <c r="P69" s="4">
        <f t="shared" si="5"/>
        <v>-5.8064516129032191E-2</v>
      </c>
    </row>
    <row r="70" spans="1:16">
      <c r="A70">
        <v>4</v>
      </c>
      <c r="B70">
        <v>69</v>
      </c>
      <c r="C70" t="s">
        <v>11</v>
      </c>
      <c r="D70" t="s">
        <v>25</v>
      </c>
      <c r="E70" s="1">
        <v>42937</v>
      </c>
      <c r="F70" t="s">
        <v>21</v>
      </c>
      <c r="G70" t="s">
        <v>28</v>
      </c>
      <c r="H70" s="2">
        <v>0.30277777777777776</v>
      </c>
      <c r="I70">
        <v>32</v>
      </c>
      <c r="J70">
        <v>3.59</v>
      </c>
      <c r="K70" s="2">
        <v>0.41041666666666665</v>
      </c>
      <c r="L70">
        <v>32.200000000000003</v>
      </c>
      <c r="M70">
        <v>3.46</v>
      </c>
      <c r="N70" s="4">
        <f t="shared" si="3"/>
        <v>2.5833333333333335</v>
      </c>
      <c r="O70">
        <f t="shared" si="4"/>
        <v>-0.12999999999999989</v>
      </c>
      <c r="P70" s="4">
        <f t="shared" si="5"/>
        <v>-5.032258064516125E-2</v>
      </c>
    </row>
    <row r="71" spans="1:16">
      <c r="A71">
        <v>4</v>
      </c>
      <c r="B71">
        <v>70</v>
      </c>
      <c r="C71" t="s">
        <v>11</v>
      </c>
      <c r="D71" t="s">
        <v>25</v>
      </c>
      <c r="E71" s="1">
        <v>42937</v>
      </c>
      <c r="F71" t="s">
        <v>22</v>
      </c>
      <c r="G71" t="s">
        <v>28</v>
      </c>
      <c r="H71" s="2">
        <v>0.30416666666666664</v>
      </c>
      <c r="I71">
        <v>32</v>
      </c>
      <c r="J71">
        <v>3.6</v>
      </c>
      <c r="K71" s="2">
        <v>0.41111111111111115</v>
      </c>
      <c r="L71">
        <v>32.299999999999997</v>
      </c>
      <c r="M71">
        <v>3.53</v>
      </c>
      <c r="N71" s="4">
        <f t="shared" si="3"/>
        <v>2.5666666666666682</v>
      </c>
      <c r="O71">
        <f t="shared" si="4"/>
        <v>-7.0000000000000284E-2</v>
      </c>
      <c r="P71" s="4">
        <f t="shared" si="5"/>
        <v>-2.7272727272727369E-2</v>
      </c>
    </row>
    <row r="72" spans="1:16">
      <c r="A72">
        <v>4</v>
      </c>
      <c r="B72">
        <v>71</v>
      </c>
      <c r="C72" t="s">
        <v>11</v>
      </c>
      <c r="D72" t="s">
        <v>25</v>
      </c>
      <c r="E72" s="1">
        <v>42937</v>
      </c>
      <c r="F72" t="s">
        <v>23</v>
      </c>
      <c r="G72" t="s">
        <v>28</v>
      </c>
      <c r="H72" s="2">
        <v>0.30486111111111108</v>
      </c>
      <c r="I72">
        <v>32</v>
      </c>
      <c r="J72">
        <v>3.62</v>
      </c>
      <c r="K72" s="2">
        <v>0.41180555555555554</v>
      </c>
      <c r="L72">
        <v>32.4</v>
      </c>
      <c r="M72">
        <v>3.49</v>
      </c>
      <c r="N72" s="4">
        <f t="shared" si="3"/>
        <v>2.5666666666666669</v>
      </c>
      <c r="O72">
        <f t="shared" si="4"/>
        <v>-0.12999999999999989</v>
      </c>
      <c r="P72" s="4">
        <f t="shared" si="5"/>
        <v>-5.0649350649350604E-2</v>
      </c>
    </row>
    <row r="73" spans="1:16">
      <c r="A73">
        <v>4</v>
      </c>
      <c r="B73">
        <v>72</v>
      </c>
      <c r="C73" t="s">
        <v>11</v>
      </c>
      <c r="D73" t="s">
        <v>25</v>
      </c>
      <c r="E73" s="1">
        <v>42937</v>
      </c>
      <c r="F73" t="s">
        <v>24</v>
      </c>
      <c r="G73" t="s">
        <v>28</v>
      </c>
      <c r="H73" s="2">
        <v>0.30624999999999997</v>
      </c>
      <c r="I73">
        <v>31.8</v>
      </c>
      <c r="J73">
        <v>4</v>
      </c>
      <c r="K73" s="2">
        <v>0.41319444444444442</v>
      </c>
      <c r="L73">
        <v>32.4</v>
      </c>
      <c r="M73">
        <v>3.82</v>
      </c>
      <c r="N73" s="4">
        <f t="shared" si="3"/>
        <v>2.5666666666666669</v>
      </c>
      <c r="O73">
        <f t="shared" si="4"/>
        <v>-0.18000000000000016</v>
      </c>
      <c r="P73" s="4">
        <f t="shared" si="5"/>
        <v>-7.0129870129870181E-2</v>
      </c>
    </row>
    <row r="74" spans="1:16">
      <c r="A74">
        <v>5</v>
      </c>
      <c r="B74">
        <v>73</v>
      </c>
      <c r="C74" t="s">
        <v>11</v>
      </c>
      <c r="D74" t="s">
        <v>25</v>
      </c>
      <c r="E74" s="1">
        <v>42996</v>
      </c>
      <c r="F74" t="s">
        <v>13</v>
      </c>
      <c r="G74" t="s">
        <v>27</v>
      </c>
      <c r="H74" s="2">
        <v>0.29583333333333334</v>
      </c>
      <c r="I74">
        <v>27.4</v>
      </c>
      <c r="J74">
        <v>2.81</v>
      </c>
      <c r="K74" s="2">
        <v>0.41666666666666669</v>
      </c>
      <c r="L74">
        <v>28.6</v>
      </c>
      <c r="M74">
        <v>3.13</v>
      </c>
      <c r="N74" s="4">
        <f t="shared" si="3"/>
        <v>2.9000000000000004</v>
      </c>
      <c r="O74">
        <f t="shared" si="4"/>
        <v>0.31999999999999984</v>
      </c>
      <c r="P74" s="4">
        <f t="shared" si="5"/>
        <v>0.11034482758620683</v>
      </c>
    </row>
    <row r="75" spans="1:16">
      <c r="A75">
        <v>5</v>
      </c>
      <c r="B75">
        <v>74</v>
      </c>
      <c r="C75" t="s">
        <v>11</v>
      </c>
      <c r="D75" t="s">
        <v>25</v>
      </c>
      <c r="E75" s="1">
        <v>42996</v>
      </c>
      <c r="F75" t="s">
        <v>14</v>
      </c>
      <c r="G75" t="s">
        <v>27</v>
      </c>
      <c r="H75" s="2">
        <v>0.29375000000000001</v>
      </c>
      <c r="I75">
        <v>27.2</v>
      </c>
      <c r="J75">
        <v>2.81</v>
      </c>
      <c r="K75" s="2">
        <v>0.41736111111111113</v>
      </c>
      <c r="L75">
        <v>28.3</v>
      </c>
      <c r="M75">
        <v>3.16</v>
      </c>
      <c r="N75" s="4">
        <f t="shared" si="3"/>
        <v>2.9666666666666668</v>
      </c>
      <c r="O75">
        <f t="shared" si="4"/>
        <v>0.35000000000000009</v>
      </c>
      <c r="P75" s="4">
        <f t="shared" si="5"/>
        <v>0.11797752808988766</v>
      </c>
    </row>
    <row r="76" spans="1:16">
      <c r="A76">
        <v>5</v>
      </c>
      <c r="B76">
        <v>75</v>
      </c>
      <c r="C76" t="s">
        <v>11</v>
      </c>
      <c r="D76" t="s">
        <v>25</v>
      </c>
      <c r="E76" s="1">
        <v>42996</v>
      </c>
      <c r="F76" t="s">
        <v>15</v>
      </c>
      <c r="G76" t="s">
        <v>27</v>
      </c>
      <c r="H76" s="2">
        <v>0.29236111111111113</v>
      </c>
      <c r="I76">
        <v>26.8</v>
      </c>
      <c r="J76">
        <v>2.92</v>
      </c>
      <c r="K76" s="2">
        <v>0.41875000000000001</v>
      </c>
      <c r="L76">
        <v>24.4</v>
      </c>
      <c r="M76">
        <v>3.24</v>
      </c>
      <c r="N76" s="4">
        <f t="shared" si="3"/>
        <v>3.0333333333333332</v>
      </c>
      <c r="O76">
        <f t="shared" si="4"/>
        <v>0.32000000000000028</v>
      </c>
      <c r="P76" s="4">
        <f t="shared" si="5"/>
        <v>0.10549450549450559</v>
      </c>
    </row>
    <row r="77" spans="1:16">
      <c r="A77">
        <v>5</v>
      </c>
      <c r="B77">
        <v>76</v>
      </c>
      <c r="C77" t="s">
        <v>11</v>
      </c>
      <c r="D77" t="s">
        <v>25</v>
      </c>
      <c r="E77" s="1">
        <v>42996</v>
      </c>
      <c r="F77" t="s">
        <v>16</v>
      </c>
      <c r="G77" t="s">
        <v>27</v>
      </c>
      <c r="H77" s="2">
        <v>0.29652777777777778</v>
      </c>
      <c r="I77">
        <v>27.4</v>
      </c>
      <c r="J77">
        <v>2.78</v>
      </c>
      <c r="K77" s="2">
        <v>0.41944444444444445</v>
      </c>
      <c r="L77">
        <v>28.3</v>
      </c>
      <c r="M77">
        <v>3.02</v>
      </c>
      <c r="N77" s="4">
        <f t="shared" si="3"/>
        <v>2.95</v>
      </c>
      <c r="O77">
        <f t="shared" si="4"/>
        <v>0.24000000000000021</v>
      </c>
      <c r="P77" s="4">
        <f t="shared" si="5"/>
        <v>8.1355932203389894E-2</v>
      </c>
    </row>
    <row r="78" spans="1:16">
      <c r="A78">
        <v>5</v>
      </c>
      <c r="B78">
        <v>77</v>
      </c>
      <c r="C78" t="s">
        <v>11</v>
      </c>
      <c r="D78" t="s">
        <v>25</v>
      </c>
      <c r="E78" s="1">
        <v>42996</v>
      </c>
      <c r="F78" t="s">
        <v>17</v>
      </c>
      <c r="G78" t="s">
        <v>27</v>
      </c>
      <c r="H78" s="2">
        <v>0.2986111111111111</v>
      </c>
      <c r="I78">
        <v>27.3</v>
      </c>
      <c r="J78">
        <v>2.77</v>
      </c>
      <c r="K78" s="2">
        <v>0.42083333333333334</v>
      </c>
      <c r="L78">
        <v>28.4</v>
      </c>
      <c r="M78">
        <v>3.04</v>
      </c>
      <c r="N78" s="4">
        <f t="shared" si="3"/>
        <v>2.9333333333333336</v>
      </c>
      <c r="O78">
        <f t="shared" si="4"/>
        <v>0.27</v>
      </c>
      <c r="P78" s="4">
        <f t="shared" si="5"/>
        <v>9.2045454545454541E-2</v>
      </c>
    </row>
    <row r="79" spans="1:16">
      <c r="A79">
        <v>5</v>
      </c>
      <c r="B79">
        <v>78</v>
      </c>
      <c r="C79" t="s">
        <v>11</v>
      </c>
      <c r="D79" t="s">
        <v>25</v>
      </c>
      <c r="E79" s="1">
        <v>42996</v>
      </c>
      <c r="F79" t="s">
        <v>18</v>
      </c>
      <c r="G79" t="s">
        <v>27</v>
      </c>
      <c r="H79" s="2">
        <v>0.30069444444444443</v>
      </c>
      <c r="I79">
        <v>27.3</v>
      </c>
      <c r="J79">
        <v>2.74</v>
      </c>
      <c r="K79" s="2">
        <v>0.42222222222222222</v>
      </c>
      <c r="L79">
        <v>28.4</v>
      </c>
      <c r="M79">
        <v>3.02</v>
      </c>
      <c r="N79" s="4">
        <f t="shared" si="3"/>
        <v>2.916666666666667</v>
      </c>
      <c r="O79">
        <f t="shared" si="4"/>
        <v>0.2799999999999998</v>
      </c>
      <c r="P79" s="4">
        <f t="shared" si="5"/>
        <v>9.5999999999999919E-2</v>
      </c>
    </row>
    <row r="80" spans="1:16">
      <c r="A80">
        <v>5</v>
      </c>
      <c r="B80">
        <v>79</v>
      </c>
      <c r="C80" t="s">
        <v>11</v>
      </c>
      <c r="D80" t="s">
        <v>25</v>
      </c>
      <c r="E80" s="1">
        <v>42996</v>
      </c>
      <c r="F80" t="s">
        <v>19</v>
      </c>
      <c r="G80" t="s">
        <v>28</v>
      </c>
      <c r="H80" s="2">
        <v>0.30208333333333331</v>
      </c>
      <c r="I80">
        <v>27.4</v>
      </c>
      <c r="J80">
        <v>2.8</v>
      </c>
      <c r="K80" s="2">
        <v>0.42291666666666666</v>
      </c>
      <c r="L80">
        <v>28.5</v>
      </c>
      <c r="M80">
        <v>2.71</v>
      </c>
      <c r="N80" s="4">
        <f t="shared" si="3"/>
        <v>2.9000000000000004</v>
      </c>
      <c r="O80">
        <f t="shared" si="4"/>
        <v>-8.9999999999999858E-2</v>
      </c>
      <c r="P80" s="4">
        <f t="shared" si="5"/>
        <v>-3.1034482758620637E-2</v>
      </c>
    </row>
    <row r="81" spans="1:16">
      <c r="A81">
        <v>5</v>
      </c>
      <c r="B81">
        <v>80</v>
      </c>
      <c r="C81" t="s">
        <v>11</v>
      </c>
      <c r="D81" t="s">
        <v>25</v>
      </c>
      <c r="E81" s="1">
        <v>42996</v>
      </c>
      <c r="F81" t="s">
        <v>20</v>
      </c>
      <c r="G81" t="s">
        <v>28</v>
      </c>
      <c r="H81" s="2">
        <v>0.3034722222222222</v>
      </c>
      <c r="I81">
        <v>27.3</v>
      </c>
      <c r="J81">
        <v>2.75</v>
      </c>
      <c r="K81" s="2">
        <v>0.4236111111111111</v>
      </c>
      <c r="L81">
        <v>28.3</v>
      </c>
      <c r="M81">
        <v>2.7</v>
      </c>
      <c r="N81" s="4">
        <f t="shared" si="3"/>
        <v>2.8833333333333337</v>
      </c>
      <c r="O81">
        <f t="shared" si="4"/>
        <v>-4.9999999999999822E-2</v>
      </c>
      <c r="P81" s="4">
        <f t="shared" si="5"/>
        <v>-1.7341040462427681E-2</v>
      </c>
    </row>
    <row r="82" spans="1:16">
      <c r="A82">
        <v>5</v>
      </c>
      <c r="B82">
        <v>81</v>
      </c>
      <c r="C82" t="s">
        <v>11</v>
      </c>
      <c r="D82" t="s">
        <v>25</v>
      </c>
      <c r="E82" s="1">
        <v>42996</v>
      </c>
      <c r="F82" t="s">
        <v>21</v>
      </c>
      <c r="G82" t="s">
        <v>28</v>
      </c>
      <c r="H82" s="2">
        <v>0.30486111111111108</v>
      </c>
      <c r="I82">
        <v>27.3</v>
      </c>
      <c r="J82">
        <v>2.77</v>
      </c>
      <c r="K82" s="2">
        <v>0.42499999999999999</v>
      </c>
      <c r="L82">
        <v>28.2</v>
      </c>
      <c r="M82">
        <v>2.73</v>
      </c>
      <c r="N82" s="4">
        <f t="shared" si="3"/>
        <v>2.8833333333333337</v>
      </c>
      <c r="O82">
        <f t="shared" si="4"/>
        <v>-4.0000000000000036E-2</v>
      </c>
      <c r="P82" s="4">
        <f t="shared" si="5"/>
        <v>-1.3872832369942207E-2</v>
      </c>
    </row>
    <row r="83" spans="1:16">
      <c r="A83">
        <v>5</v>
      </c>
      <c r="B83">
        <v>82</v>
      </c>
      <c r="C83" t="s">
        <v>11</v>
      </c>
      <c r="D83" t="s">
        <v>25</v>
      </c>
      <c r="E83" s="1">
        <v>42996</v>
      </c>
      <c r="F83" t="s">
        <v>22</v>
      </c>
      <c r="G83" t="s">
        <v>28</v>
      </c>
      <c r="H83" s="2">
        <v>0.30624999999999997</v>
      </c>
      <c r="I83">
        <v>27.8</v>
      </c>
      <c r="J83">
        <v>2.7</v>
      </c>
      <c r="K83" s="2">
        <v>0.42638888888888887</v>
      </c>
      <c r="L83">
        <v>28.6</v>
      </c>
      <c r="M83">
        <v>2.66</v>
      </c>
      <c r="N83" s="4">
        <f t="shared" si="3"/>
        <v>2.8833333333333337</v>
      </c>
      <c r="O83">
        <f t="shared" si="4"/>
        <v>-4.0000000000000036E-2</v>
      </c>
      <c r="P83" s="4">
        <f t="shared" si="5"/>
        <v>-1.3872832369942207E-2</v>
      </c>
    </row>
    <row r="84" spans="1:16">
      <c r="A84">
        <v>5</v>
      </c>
      <c r="B84">
        <v>83</v>
      </c>
      <c r="C84" t="s">
        <v>11</v>
      </c>
      <c r="D84" t="s">
        <v>25</v>
      </c>
      <c r="E84" s="1">
        <v>42996</v>
      </c>
      <c r="F84" t="s">
        <v>23</v>
      </c>
      <c r="G84" t="s">
        <v>28</v>
      </c>
      <c r="H84" s="2">
        <v>0.30763888888888891</v>
      </c>
      <c r="I84">
        <v>27.8</v>
      </c>
      <c r="J84">
        <v>2.73</v>
      </c>
      <c r="K84" s="2">
        <v>0.42777777777777781</v>
      </c>
      <c r="L84">
        <v>28.4</v>
      </c>
      <c r="M84">
        <v>2.75</v>
      </c>
      <c r="N84" s="4">
        <f t="shared" si="3"/>
        <v>2.8833333333333337</v>
      </c>
      <c r="O84">
        <f t="shared" si="4"/>
        <v>2.0000000000000018E-2</v>
      </c>
      <c r="P84" s="4">
        <f t="shared" si="5"/>
        <v>6.9364161849711035E-3</v>
      </c>
    </row>
    <row r="85" spans="1:16">
      <c r="A85">
        <v>5</v>
      </c>
      <c r="B85">
        <v>84</v>
      </c>
      <c r="C85" t="s">
        <v>11</v>
      </c>
      <c r="D85" t="s">
        <v>25</v>
      </c>
      <c r="E85" s="1">
        <v>42996</v>
      </c>
      <c r="F85" t="s">
        <v>24</v>
      </c>
      <c r="G85" t="s">
        <v>28</v>
      </c>
      <c r="H85" s="2">
        <v>0.30972222222222223</v>
      </c>
      <c r="I85">
        <v>27.7</v>
      </c>
      <c r="J85">
        <v>2.75</v>
      </c>
      <c r="K85" s="2">
        <v>0.42986111111111108</v>
      </c>
      <c r="L85">
        <v>28.5</v>
      </c>
      <c r="M85">
        <v>2.71</v>
      </c>
      <c r="N85" s="4">
        <f t="shared" si="3"/>
        <v>2.8833333333333324</v>
      </c>
      <c r="O85">
        <f t="shared" si="4"/>
        <v>-4.0000000000000036E-2</v>
      </c>
      <c r="P85" s="4">
        <f t="shared" si="5"/>
        <v>-1.3872832369942214E-2</v>
      </c>
    </row>
    <row r="86" spans="1:16">
      <c r="A86">
        <v>6</v>
      </c>
      <c r="B86">
        <v>85</v>
      </c>
      <c r="C86" t="s">
        <v>11</v>
      </c>
      <c r="D86" t="s">
        <v>12</v>
      </c>
      <c r="E86" s="1">
        <v>43007</v>
      </c>
      <c r="F86" t="s">
        <v>13</v>
      </c>
      <c r="G86" t="s">
        <v>27</v>
      </c>
      <c r="H86" s="2">
        <v>0.29722222222222222</v>
      </c>
      <c r="I86">
        <v>27.7</v>
      </c>
      <c r="J86">
        <v>6.38</v>
      </c>
      <c r="K86" s="2">
        <v>0.40416666666666662</v>
      </c>
      <c r="L86">
        <v>29.6</v>
      </c>
      <c r="M86">
        <v>7.01</v>
      </c>
      <c r="N86" s="4">
        <f t="shared" si="3"/>
        <v>2.5666666666666655</v>
      </c>
      <c r="O86">
        <f t="shared" si="4"/>
        <v>0.62999999999999989</v>
      </c>
      <c r="P86" s="4">
        <f t="shared" si="5"/>
        <v>0.24545454545454551</v>
      </c>
    </row>
    <row r="87" spans="1:16">
      <c r="A87">
        <v>6</v>
      </c>
      <c r="B87">
        <v>86</v>
      </c>
      <c r="C87" t="s">
        <v>11</v>
      </c>
      <c r="D87" t="s">
        <v>12</v>
      </c>
      <c r="E87" s="1">
        <v>43007</v>
      </c>
      <c r="F87" t="s">
        <v>14</v>
      </c>
      <c r="G87" t="s">
        <v>27</v>
      </c>
      <c r="H87" s="2">
        <v>0.2986111111111111</v>
      </c>
      <c r="I87">
        <v>27.4</v>
      </c>
      <c r="J87">
        <v>6.32</v>
      </c>
      <c r="K87" s="2">
        <v>0.4055555555555555</v>
      </c>
      <c r="L87">
        <v>29.7</v>
      </c>
      <c r="M87">
        <v>7.14</v>
      </c>
      <c r="N87" s="4">
        <f t="shared" si="3"/>
        <v>2.5666666666666655</v>
      </c>
      <c r="O87">
        <f t="shared" si="4"/>
        <v>0.8199999999999994</v>
      </c>
      <c r="P87" s="4">
        <f t="shared" si="5"/>
        <v>0.31948051948051936</v>
      </c>
    </row>
    <row r="88" spans="1:16">
      <c r="A88">
        <v>6</v>
      </c>
      <c r="B88">
        <v>87</v>
      </c>
      <c r="C88" t="s">
        <v>11</v>
      </c>
      <c r="D88" t="s">
        <v>12</v>
      </c>
      <c r="E88" s="1">
        <v>43007</v>
      </c>
      <c r="F88" t="s">
        <v>15</v>
      </c>
      <c r="G88" t="s">
        <v>27</v>
      </c>
      <c r="H88" s="2">
        <v>0.29930555555555555</v>
      </c>
      <c r="I88">
        <v>27</v>
      </c>
      <c r="J88">
        <v>6.36</v>
      </c>
      <c r="K88" s="2">
        <v>0.40625</v>
      </c>
      <c r="L88">
        <v>29.5</v>
      </c>
      <c r="M88">
        <v>7.16</v>
      </c>
      <c r="N88" s="4">
        <f t="shared" si="3"/>
        <v>2.5666666666666669</v>
      </c>
      <c r="O88">
        <f t="shared" si="4"/>
        <v>0.79999999999999982</v>
      </c>
      <c r="P88" s="4">
        <f t="shared" si="5"/>
        <v>0.31168831168831157</v>
      </c>
    </row>
    <row r="89" spans="1:16">
      <c r="A89">
        <v>6</v>
      </c>
      <c r="B89">
        <v>88</v>
      </c>
      <c r="C89" t="s">
        <v>11</v>
      </c>
      <c r="D89" t="s">
        <v>12</v>
      </c>
      <c r="E89" s="1">
        <v>43007</v>
      </c>
      <c r="F89" t="s">
        <v>16</v>
      </c>
      <c r="G89" t="s">
        <v>27</v>
      </c>
      <c r="H89" s="2">
        <v>0.3</v>
      </c>
      <c r="I89">
        <v>27.2</v>
      </c>
      <c r="J89">
        <v>6.4</v>
      </c>
      <c r="K89" s="2">
        <v>0.40763888888888888</v>
      </c>
      <c r="L89">
        <v>29.6</v>
      </c>
      <c r="M89">
        <v>7.1</v>
      </c>
      <c r="N89" s="4">
        <f t="shared" si="3"/>
        <v>2.5833333333333335</v>
      </c>
      <c r="O89">
        <f t="shared" si="4"/>
        <v>0.69999999999999929</v>
      </c>
      <c r="P89" s="4">
        <f t="shared" si="5"/>
        <v>0.27096774193548356</v>
      </c>
    </row>
    <row r="90" spans="1:16">
      <c r="A90">
        <v>6</v>
      </c>
      <c r="B90">
        <v>89</v>
      </c>
      <c r="C90" t="s">
        <v>11</v>
      </c>
      <c r="D90" t="s">
        <v>12</v>
      </c>
      <c r="E90" s="1">
        <v>43007</v>
      </c>
      <c r="F90" t="s">
        <v>17</v>
      </c>
      <c r="G90" t="s">
        <v>27</v>
      </c>
      <c r="H90" s="2">
        <v>0.30069444444444443</v>
      </c>
      <c r="I90">
        <v>27</v>
      </c>
      <c r="J90">
        <v>6.39</v>
      </c>
      <c r="K90" s="2">
        <v>0.40902777777777777</v>
      </c>
      <c r="L90">
        <v>29.7</v>
      </c>
      <c r="M90">
        <v>7.19</v>
      </c>
      <c r="N90" s="4">
        <f t="shared" si="3"/>
        <v>2.6</v>
      </c>
      <c r="O90">
        <f t="shared" si="4"/>
        <v>0.80000000000000071</v>
      </c>
      <c r="P90" s="4">
        <f t="shared" si="5"/>
        <v>0.30769230769230793</v>
      </c>
    </row>
    <row r="91" spans="1:16">
      <c r="A91">
        <v>6</v>
      </c>
      <c r="B91">
        <v>90</v>
      </c>
      <c r="C91" t="s">
        <v>11</v>
      </c>
      <c r="D91" t="s">
        <v>12</v>
      </c>
      <c r="E91" s="1">
        <v>43007</v>
      </c>
      <c r="F91" t="s">
        <v>18</v>
      </c>
      <c r="G91" t="s">
        <v>27</v>
      </c>
      <c r="H91" s="2">
        <v>0.30208333333333331</v>
      </c>
      <c r="I91">
        <v>26.7</v>
      </c>
      <c r="J91">
        <v>6.4</v>
      </c>
      <c r="K91" s="2">
        <v>0.40972222222222227</v>
      </c>
      <c r="L91">
        <v>29.7</v>
      </c>
      <c r="M91">
        <v>7.2</v>
      </c>
      <c r="N91" s="4">
        <f t="shared" si="3"/>
        <v>2.5833333333333348</v>
      </c>
      <c r="O91">
        <f t="shared" si="4"/>
        <v>0.79999999999999982</v>
      </c>
      <c r="P91" s="4">
        <f t="shared" si="5"/>
        <v>0.30967741935483845</v>
      </c>
    </row>
    <row r="92" spans="1:16">
      <c r="A92">
        <v>6</v>
      </c>
      <c r="B92">
        <v>91</v>
      </c>
      <c r="C92" t="s">
        <v>11</v>
      </c>
      <c r="D92" t="s">
        <v>12</v>
      </c>
      <c r="E92" s="1">
        <v>43007</v>
      </c>
      <c r="F92" t="s">
        <v>19</v>
      </c>
      <c r="G92" t="s">
        <v>28</v>
      </c>
      <c r="H92" s="2">
        <v>0.30277777777777776</v>
      </c>
      <c r="I92">
        <v>26.5</v>
      </c>
      <c r="J92">
        <v>6.38</v>
      </c>
      <c r="K92" s="2">
        <v>0.41250000000000003</v>
      </c>
      <c r="L92">
        <v>29.5</v>
      </c>
      <c r="M92">
        <v>6.07</v>
      </c>
      <c r="N92" s="4">
        <f t="shared" si="3"/>
        <v>2.6333333333333346</v>
      </c>
      <c r="O92">
        <f t="shared" si="4"/>
        <v>-0.30999999999999961</v>
      </c>
      <c r="P92" s="4">
        <f t="shared" si="5"/>
        <v>-0.11772151898734157</v>
      </c>
    </row>
    <row r="93" spans="1:16">
      <c r="A93">
        <v>6</v>
      </c>
      <c r="B93">
        <v>92</v>
      </c>
      <c r="C93" t="s">
        <v>11</v>
      </c>
      <c r="D93" t="s">
        <v>12</v>
      </c>
      <c r="E93" s="1">
        <v>43007</v>
      </c>
      <c r="F93" t="s">
        <v>20</v>
      </c>
      <c r="G93" t="s">
        <v>28</v>
      </c>
      <c r="H93" s="2">
        <v>0.3034722222222222</v>
      </c>
      <c r="I93">
        <v>26.4</v>
      </c>
      <c r="J93">
        <v>6.33</v>
      </c>
      <c r="K93" s="2">
        <v>0.41319444444444442</v>
      </c>
      <c r="L93">
        <v>29.7</v>
      </c>
      <c r="M93">
        <v>6.06</v>
      </c>
      <c r="N93" s="4">
        <f t="shared" si="3"/>
        <v>2.6333333333333333</v>
      </c>
      <c r="O93">
        <f t="shared" si="4"/>
        <v>-0.27000000000000046</v>
      </c>
      <c r="P93" s="4">
        <f t="shared" si="5"/>
        <v>-0.10253164556962042</v>
      </c>
    </row>
    <row r="94" spans="1:16">
      <c r="A94">
        <v>6</v>
      </c>
      <c r="B94">
        <v>93</v>
      </c>
      <c r="C94" t="s">
        <v>11</v>
      </c>
      <c r="D94" t="s">
        <v>12</v>
      </c>
      <c r="E94" s="1">
        <v>43007</v>
      </c>
      <c r="F94" t="s">
        <v>21</v>
      </c>
      <c r="G94" t="s">
        <v>28</v>
      </c>
      <c r="H94" s="2">
        <v>0.30416666666666664</v>
      </c>
      <c r="I94">
        <v>26.4</v>
      </c>
      <c r="J94">
        <v>6.35</v>
      </c>
      <c r="K94" s="2">
        <v>0.41388888888888892</v>
      </c>
      <c r="L94">
        <v>30.1</v>
      </c>
      <c r="M94">
        <v>6.05</v>
      </c>
      <c r="N94" s="4">
        <f t="shared" si="3"/>
        <v>2.6333333333333346</v>
      </c>
      <c r="O94">
        <f t="shared" si="4"/>
        <v>-0.29999999999999982</v>
      </c>
      <c r="P94" s="4">
        <f t="shared" si="5"/>
        <v>-0.11392405063291126</v>
      </c>
    </row>
    <row r="95" spans="1:16">
      <c r="A95">
        <v>6</v>
      </c>
      <c r="B95">
        <v>94</v>
      </c>
      <c r="C95" t="s">
        <v>11</v>
      </c>
      <c r="D95" t="s">
        <v>12</v>
      </c>
      <c r="E95" s="1">
        <v>43007</v>
      </c>
      <c r="F95" t="s">
        <v>22</v>
      </c>
      <c r="G95" t="s">
        <v>28</v>
      </c>
      <c r="H95" s="2">
        <v>0.30555555555555552</v>
      </c>
      <c r="I95">
        <v>25.9</v>
      </c>
      <c r="J95">
        <v>6.37</v>
      </c>
      <c r="K95" s="2">
        <v>0.4152777777777778</v>
      </c>
      <c r="L95">
        <v>29.9</v>
      </c>
      <c r="M95">
        <v>6.08</v>
      </c>
      <c r="N95" s="4">
        <f t="shared" si="3"/>
        <v>2.6333333333333346</v>
      </c>
      <c r="O95">
        <f t="shared" si="4"/>
        <v>-0.29000000000000004</v>
      </c>
      <c r="P95" s="4">
        <f t="shared" si="5"/>
        <v>-0.11012658227848098</v>
      </c>
    </row>
    <row r="96" spans="1:16">
      <c r="A96">
        <v>6</v>
      </c>
      <c r="B96">
        <v>95</v>
      </c>
      <c r="C96" t="s">
        <v>11</v>
      </c>
      <c r="D96" t="s">
        <v>12</v>
      </c>
      <c r="E96" s="1">
        <v>43007</v>
      </c>
      <c r="F96" t="s">
        <v>23</v>
      </c>
      <c r="G96" t="s">
        <v>28</v>
      </c>
      <c r="H96" s="2">
        <v>0.30694444444444441</v>
      </c>
      <c r="I96">
        <v>25.8</v>
      </c>
      <c r="J96">
        <v>6.38</v>
      </c>
      <c r="K96" s="2">
        <v>0.41597222222222219</v>
      </c>
      <c r="L96">
        <v>29.9</v>
      </c>
      <c r="M96">
        <v>6.06</v>
      </c>
      <c r="N96" s="4">
        <f t="shared" si="3"/>
        <v>2.6166666666666667</v>
      </c>
      <c r="O96">
        <f t="shared" si="4"/>
        <v>-0.32000000000000028</v>
      </c>
      <c r="P96" s="4">
        <f t="shared" si="5"/>
        <v>-0.12229299363057336</v>
      </c>
    </row>
    <row r="97" spans="1:16">
      <c r="A97">
        <v>6</v>
      </c>
      <c r="B97">
        <v>96</v>
      </c>
      <c r="C97" t="s">
        <v>11</v>
      </c>
      <c r="D97" t="s">
        <v>12</v>
      </c>
      <c r="E97" s="1">
        <v>43007</v>
      </c>
      <c r="F97" t="s">
        <v>24</v>
      </c>
      <c r="G97" t="s">
        <v>28</v>
      </c>
      <c r="H97" s="2">
        <v>0.30763888888888891</v>
      </c>
      <c r="I97">
        <v>25.7</v>
      </c>
      <c r="J97">
        <v>6.39</v>
      </c>
      <c r="K97" s="2">
        <v>0.41736111111111113</v>
      </c>
      <c r="L97">
        <v>29.9</v>
      </c>
      <c r="M97">
        <v>6.06</v>
      </c>
      <c r="N97" s="4">
        <f t="shared" si="3"/>
        <v>2.6333333333333333</v>
      </c>
      <c r="O97">
        <f t="shared" si="4"/>
        <v>-0.33000000000000007</v>
      </c>
      <c r="P97" s="4">
        <f t="shared" si="5"/>
        <v>-0.12531645569620256</v>
      </c>
    </row>
    <row r="98" spans="1:16">
      <c r="A98">
        <v>6</v>
      </c>
      <c r="B98">
        <v>97</v>
      </c>
      <c r="C98" t="s">
        <v>11</v>
      </c>
      <c r="D98" t="s">
        <v>25</v>
      </c>
      <c r="E98" s="1">
        <v>43007</v>
      </c>
      <c r="F98" t="s">
        <v>13</v>
      </c>
      <c r="G98" t="s">
        <v>27</v>
      </c>
      <c r="H98" s="2">
        <v>0.32013888888888892</v>
      </c>
      <c r="I98">
        <v>24.9</v>
      </c>
      <c r="J98">
        <v>3.48</v>
      </c>
      <c r="K98" s="2">
        <v>0.42152777777777778</v>
      </c>
      <c r="L98">
        <v>27.2</v>
      </c>
      <c r="M98">
        <v>3.78</v>
      </c>
      <c r="N98" s="4">
        <f t="shared" si="3"/>
        <v>2.4333333333333327</v>
      </c>
      <c r="O98">
        <f t="shared" si="4"/>
        <v>0.29999999999999982</v>
      </c>
      <c r="P98" s="4">
        <f t="shared" si="5"/>
        <v>0.12328767123287668</v>
      </c>
    </row>
    <row r="99" spans="1:16">
      <c r="A99">
        <v>6</v>
      </c>
      <c r="B99">
        <v>98</v>
      </c>
      <c r="C99" t="s">
        <v>11</v>
      </c>
      <c r="D99" t="s">
        <v>25</v>
      </c>
      <c r="E99" s="1">
        <v>43007</v>
      </c>
      <c r="F99" t="s">
        <v>14</v>
      </c>
      <c r="G99" t="s">
        <v>27</v>
      </c>
      <c r="H99" s="2">
        <v>0.32083333333333336</v>
      </c>
      <c r="I99">
        <v>24.9</v>
      </c>
      <c r="J99">
        <v>3.7</v>
      </c>
      <c r="K99" s="2">
        <v>0.42291666666666666</v>
      </c>
      <c r="L99">
        <v>26.9</v>
      </c>
      <c r="M99">
        <v>3.99</v>
      </c>
      <c r="N99" s="4">
        <f t="shared" si="3"/>
        <v>2.4499999999999993</v>
      </c>
      <c r="O99">
        <f t="shared" si="4"/>
        <v>0.29000000000000004</v>
      </c>
      <c r="P99" s="4">
        <f t="shared" si="5"/>
        <v>0.11836734693877556</v>
      </c>
    </row>
    <row r="100" spans="1:16">
      <c r="A100">
        <v>6</v>
      </c>
      <c r="B100">
        <v>99</v>
      </c>
      <c r="C100" t="s">
        <v>11</v>
      </c>
      <c r="D100" t="s">
        <v>25</v>
      </c>
      <c r="E100" s="1">
        <v>43007</v>
      </c>
      <c r="F100" t="s">
        <v>15</v>
      </c>
      <c r="G100" t="s">
        <v>27</v>
      </c>
      <c r="H100" s="2">
        <v>0.32222222222222224</v>
      </c>
      <c r="I100">
        <v>24.9</v>
      </c>
      <c r="J100">
        <v>3.55</v>
      </c>
      <c r="K100" s="2">
        <v>0.4236111111111111</v>
      </c>
      <c r="L100">
        <v>26.8</v>
      </c>
      <c r="M100">
        <v>3.77</v>
      </c>
      <c r="N100" s="4">
        <f t="shared" si="3"/>
        <v>2.4333333333333327</v>
      </c>
      <c r="O100">
        <f t="shared" si="4"/>
        <v>0.2200000000000002</v>
      </c>
      <c r="P100" s="4">
        <f t="shared" si="5"/>
        <v>9.0410958904109689E-2</v>
      </c>
    </row>
    <row r="101" spans="1:16">
      <c r="A101">
        <v>6</v>
      </c>
      <c r="B101">
        <v>100</v>
      </c>
      <c r="C101" t="s">
        <v>11</v>
      </c>
      <c r="D101" t="s">
        <v>25</v>
      </c>
      <c r="E101" s="1">
        <v>43007</v>
      </c>
      <c r="F101" t="s">
        <v>16</v>
      </c>
      <c r="G101" t="s">
        <v>27</v>
      </c>
      <c r="H101" s="2">
        <v>0.32361111111111113</v>
      </c>
      <c r="I101">
        <v>24.6</v>
      </c>
      <c r="J101">
        <v>3.74</v>
      </c>
      <c r="K101" s="2">
        <v>0.42430555555555555</v>
      </c>
      <c r="L101">
        <v>26.8</v>
      </c>
      <c r="M101">
        <v>3.69</v>
      </c>
      <c r="N101" s="4">
        <f t="shared" si="3"/>
        <v>2.4166666666666661</v>
      </c>
      <c r="O101">
        <f t="shared" si="4"/>
        <v>-5.0000000000000266E-2</v>
      </c>
      <c r="P101" s="4">
        <f t="shared" si="5"/>
        <v>-2.0689655172413907E-2</v>
      </c>
    </row>
    <row r="102" spans="1:16">
      <c r="A102">
        <v>6</v>
      </c>
      <c r="B102">
        <v>101</v>
      </c>
      <c r="C102" t="s">
        <v>11</v>
      </c>
      <c r="D102" t="s">
        <v>25</v>
      </c>
      <c r="E102" s="1">
        <v>43007</v>
      </c>
      <c r="F102" t="s">
        <v>17</v>
      </c>
      <c r="G102" t="s">
        <v>27</v>
      </c>
      <c r="H102" s="2">
        <v>0.32500000000000001</v>
      </c>
      <c r="I102">
        <v>24.9</v>
      </c>
      <c r="J102">
        <v>3.41</v>
      </c>
      <c r="K102" s="2">
        <v>0.42499999999999999</v>
      </c>
      <c r="L102">
        <v>26.7</v>
      </c>
      <c r="M102">
        <v>3.7</v>
      </c>
      <c r="N102" s="4">
        <f t="shared" si="3"/>
        <v>2.3999999999999995</v>
      </c>
      <c r="O102">
        <f t="shared" si="4"/>
        <v>0.29000000000000004</v>
      </c>
      <c r="P102" s="4">
        <f t="shared" si="5"/>
        <v>0.12083333333333338</v>
      </c>
    </row>
    <row r="103" spans="1:16">
      <c r="A103">
        <v>6</v>
      </c>
      <c r="B103">
        <v>102</v>
      </c>
      <c r="C103" t="s">
        <v>11</v>
      </c>
      <c r="D103" t="s">
        <v>25</v>
      </c>
      <c r="E103" s="1">
        <v>43007</v>
      </c>
      <c r="F103" t="s">
        <v>18</v>
      </c>
      <c r="G103" t="s">
        <v>27</v>
      </c>
      <c r="H103" s="2">
        <v>0.32569444444444445</v>
      </c>
      <c r="I103">
        <v>25</v>
      </c>
      <c r="J103">
        <v>3.38</v>
      </c>
      <c r="K103" s="2">
        <v>0.42569444444444443</v>
      </c>
      <c r="L103">
        <v>26.8</v>
      </c>
      <c r="M103">
        <v>4.0599999999999996</v>
      </c>
      <c r="N103" s="4">
        <f t="shared" si="3"/>
        <v>2.3999999999999995</v>
      </c>
      <c r="O103">
        <f t="shared" si="4"/>
        <v>0.67999999999999972</v>
      </c>
      <c r="P103" s="4">
        <f t="shared" si="5"/>
        <v>0.28333333333333327</v>
      </c>
    </row>
    <row r="104" spans="1:16">
      <c r="A104">
        <v>6</v>
      </c>
      <c r="B104">
        <v>103</v>
      </c>
      <c r="C104" t="s">
        <v>11</v>
      </c>
      <c r="D104" t="s">
        <v>25</v>
      </c>
      <c r="E104" s="1">
        <v>43007</v>
      </c>
      <c r="F104" t="s">
        <v>19</v>
      </c>
      <c r="G104" t="s">
        <v>28</v>
      </c>
      <c r="H104" s="2">
        <v>0.32777777777777778</v>
      </c>
      <c r="I104">
        <v>24.9</v>
      </c>
      <c r="J104">
        <v>3.57</v>
      </c>
      <c r="K104" s="2">
        <v>0.42638888888888887</v>
      </c>
      <c r="L104">
        <v>26.8</v>
      </c>
      <c r="M104">
        <v>3.41</v>
      </c>
      <c r="N104" s="4">
        <f t="shared" si="3"/>
        <v>2.3666666666666663</v>
      </c>
      <c r="O104">
        <f t="shared" si="4"/>
        <v>-0.1599999999999997</v>
      </c>
      <c r="P104" s="4">
        <f t="shared" si="5"/>
        <v>-6.7605633802816784E-2</v>
      </c>
    </row>
    <row r="105" spans="1:16">
      <c r="A105">
        <v>6</v>
      </c>
      <c r="B105">
        <v>104</v>
      </c>
      <c r="C105" t="s">
        <v>11</v>
      </c>
      <c r="D105" t="s">
        <v>25</v>
      </c>
      <c r="E105" s="1">
        <v>43007</v>
      </c>
      <c r="F105" t="s">
        <v>20</v>
      </c>
      <c r="G105" t="s">
        <v>28</v>
      </c>
      <c r="H105" s="2">
        <v>0.32916666666666666</v>
      </c>
      <c r="I105">
        <v>24.9</v>
      </c>
      <c r="J105">
        <v>3.6</v>
      </c>
      <c r="K105" s="2">
        <v>0.42777777777777781</v>
      </c>
      <c r="L105">
        <v>26.9</v>
      </c>
      <c r="M105">
        <v>3.54</v>
      </c>
      <c r="N105" s="4">
        <f t="shared" si="3"/>
        <v>2.3666666666666676</v>
      </c>
      <c r="O105">
        <f t="shared" si="4"/>
        <v>-6.0000000000000053E-2</v>
      </c>
      <c r="P105" s="4">
        <f t="shared" si="5"/>
        <v>-2.5352112676056349E-2</v>
      </c>
    </row>
    <row r="106" spans="1:16">
      <c r="A106">
        <v>6</v>
      </c>
      <c r="B106">
        <v>105</v>
      </c>
      <c r="C106" t="s">
        <v>11</v>
      </c>
      <c r="D106" t="s">
        <v>25</v>
      </c>
      <c r="E106" s="1">
        <v>43007</v>
      </c>
      <c r="F106" t="s">
        <v>21</v>
      </c>
      <c r="G106" t="s">
        <v>28</v>
      </c>
      <c r="H106" s="2">
        <v>0.33055555555555555</v>
      </c>
      <c r="I106">
        <v>25</v>
      </c>
      <c r="J106">
        <v>3.45</v>
      </c>
      <c r="K106" s="2">
        <v>0.4284722222222222</v>
      </c>
      <c r="L106">
        <v>26.9</v>
      </c>
      <c r="M106">
        <v>3.5</v>
      </c>
      <c r="N106" s="4">
        <f t="shared" si="3"/>
        <v>2.3499999999999996</v>
      </c>
      <c r="O106">
        <f t="shared" si="4"/>
        <v>4.9999999999999822E-2</v>
      </c>
      <c r="P106" s="4">
        <f t="shared" si="5"/>
        <v>2.1276595744680778E-2</v>
      </c>
    </row>
    <row r="107" spans="1:16">
      <c r="A107">
        <v>6</v>
      </c>
      <c r="B107">
        <v>106</v>
      </c>
      <c r="C107" t="s">
        <v>11</v>
      </c>
      <c r="D107" t="s">
        <v>25</v>
      </c>
      <c r="E107" s="1">
        <v>43007</v>
      </c>
      <c r="F107" t="s">
        <v>22</v>
      </c>
      <c r="G107" t="s">
        <v>28</v>
      </c>
      <c r="H107" s="2">
        <v>0.33194444444444443</v>
      </c>
      <c r="I107">
        <v>24.9</v>
      </c>
      <c r="J107">
        <v>3.49</v>
      </c>
      <c r="K107" s="2">
        <v>0.4291666666666667</v>
      </c>
      <c r="L107">
        <v>26.8</v>
      </c>
      <c r="M107">
        <v>3.37</v>
      </c>
      <c r="N107" s="4">
        <f t="shared" si="3"/>
        <v>2.3333333333333344</v>
      </c>
      <c r="O107">
        <f t="shared" si="4"/>
        <v>-0.12000000000000011</v>
      </c>
      <c r="P107" s="4">
        <f t="shared" si="5"/>
        <v>-5.1428571428571448E-2</v>
      </c>
    </row>
    <row r="108" spans="1:16">
      <c r="A108">
        <v>6</v>
      </c>
      <c r="B108">
        <v>107</v>
      </c>
      <c r="C108" t="s">
        <v>11</v>
      </c>
      <c r="D108" t="s">
        <v>25</v>
      </c>
      <c r="E108" s="1">
        <v>43007</v>
      </c>
      <c r="F108" t="s">
        <v>23</v>
      </c>
      <c r="G108" t="s">
        <v>28</v>
      </c>
      <c r="H108" s="2">
        <v>0.33333333333333331</v>
      </c>
      <c r="I108">
        <v>24.9</v>
      </c>
      <c r="J108">
        <v>3.4</v>
      </c>
      <c r="K108" s="2">
        <v>0.43055555555555558</v>
      </c>
      <c r="L108">
        <v>26.8</v>
      </c>
      <c r="M108">
        <v>3.34</v>
      </c>
      <c r="N108" s="4">
        <f t="shared" si="3"/>
        <v>2.3333333333333344</v>
      </c>
      <c r="O108">
        <f t="shared" si="4"/>
        <v>-6.0000000000000053E-2</v>
      </c>
      <c r="P108" s="4">
        <f t="shared" si="5"/>
        <v>-2.5714285714285724E-2</v>
      </c>
    </row>
    <row r="109" spans="1:16">
      <c r="A109">
        <v>6</v>
      </c>
      <c r="B109">
        <v>108</v>
      </c>
      <c r="C109" t="s">
        <v>11</v>
      </c>
      <c r="D109" t="s">
        <v>25</v>
      </c>
      <c r="E109" s="1">
        <v>43007</v>
      </c>
      <c r="F109" t="s">
        <v>24</v>
      </c>
      <c r="G109" t="s">
        <v>28</v>
      </c>
      <c r="H109" s="2">
        <v>0.33402777777777781</v>
      </c>
      <c r="I109">
        <v>24.9</v>
      </c>
      <c r="J109">
        <v>3.44</v>
      </c>
      <c r="K109" s="2">
        <v>0.43124999999999997</v>
      </c>
      <c r="L109">
        <v>26.9</v>
      </c>
      <c r="M109">
        <v>3.42</v>
      </c>
      <c r="N109" s="4">
        <f t="shared" si="3"/>
        <v>2.3333333333333317</v>
      </c>
      <c r="O109">
        <f t="shared" si="4"/>
        <v>-2.0000000000000018E-2</v>
      </c>
      <c r="P109" s="4">
        <f t="shared" si="5"/>
        <v>-8.5714285714285857E-3</v>
      </c>
    </row>
    <row r="110" spans="1:16">
      <c r="A110">
        <v>7</v>
      </c>
      <c r="B110">
        <v>109</v>
      </c>
      <c r="C110" t="s">
        <v>11</v>
      </c>
      <c r="D110" t="s">
        <v>12</v>
      </c>
      <c r="E110" s="1">
        <v>43056</v>
      </c>
      <c r="F110" t="s">
        <v>13</v>
      </c>
      <c r="G110" t="s">
        <v>27</v>
      </c>
      <c r="H110" s="2">
        <v>0.31388888888888888</v>
      </c>
      <c r="I110">
        <v>24.9</v>
      </c>
      <c r="J110">
        <v>5.4</v>
      </c>
      <c r="K110" s="2">
        <v>0.44861111111111113</v>
      </c>
      <c r="L110">
        <v>26</v>
      </c>
      <c r="M110">
        <v>5.12</v>
      </c>
      <c r="N110" s="4">
        <f t="shared" si="3"/>
        <v>3.2333333333333338</v>
      </c>
      <c r="O110">
        <f t="shared" si="4"/>
        <v>-0.28000000000000025</v>
      </c>
      <c r="P110" s="4">
        <f t="shared" si="5"/>
        <v>-8.6597938144329964E-2</v>
      </c>
    </row>
    <row r="111" spans="1:16">
      <c r="A111">
        <v>7</v>
      </c>
      <c r="B111">
        <v>110</v>
      </c>
      <c r="C111" t="s">
        <v>11</v>
      </c>
      <c r="D111" t="s">
        <v>12</v>
      </c>
      <c r="E111" s="1">
        <v>43056</v>
      </c>
      <c r="F111" t="s">
        <v>14</v>
      </c>
      <c r="G111" t="s">
        <v>27</v>
      </c>
      <c r="H111" s="2">
        <v>0.31458333333333333</v>
      </c>
      <c r="I111">
        <v>24.6</v>
      </c>
      <c r="J111">
        <v>5.37</v>
      </c>
      <c r="K111" s="2">
        <v>0.44930555555555557</v>
      </c>
      <c r="L111">
        <v>26.2</v>
      </c>
      <c r="M111">
        <v>5.19</v>
      </c>
      <c r="N111" s="4">
        <f t="shared" si="3"/>
        <v>3.2333333333333338</v>
      </c>
      <c r="O111">
        <f t="shared" si="4"/>
        <v>-0.17999999999999972</v>
      </c>
      <c r="P111" s="4">
        <f t="shared" si="5"/>
        <v>-5.5670103092783411E-2</v>
      </c>
    </row>
    <row r="112" spans="1:16">
      <c r="A112">
        <v>7</v>
      </c>
      <c r="B112">
        <v>111</v>
      </c>
      <c r="C112" t="s">
        <v>11</v>
      </c>
      <c r="D112" t="s">
        <v>12</v>
      </c>
      <c r="E112" s="1">
        <v>43056</v>
      </c>
      <c r="F112" t="s">
        <v>15</v>
      </c>
      <c r="G112" t="s">
        <v>27</v>
      </c>
      <c r="H112" s="2">
        <v>0.31597222222222221</v>
      </c>
      <c r="I112">
        <v>24.6</v>
      </c>
      <c r="J112">
        <v>5.32</v>
      </c>
      <c r="K112" s="2">
        <v>0.45</v>
      </c>
      <c r="L112">
        <v>26.1</v>
      </c>
      <c r="M112">
        <v>5.19</v>
      </c>
      <c r="N112" s="4">
        <f t="shared" si="3"/>
        <v>3.2166666666666672</v>
      </c>
      <c r="O112">
        <f t="shared" si="4"/>
        <v>-0.12999999999999989</v>
      </c>
      <c r="P112" s="4">
        <f t="shared" si="5"/>
        <v>-4.0414507772020686E-2</v>
      </c>
    </row>
    <row r="113" spans="1:16">
      <c r="A113">
        <v>7</v>
      </c>
      <c r="B113">
        <v>112</v>
      </c>
      <c r="C113" t="s">
        <v>11</v>
      </c>
      <c r="D113" t="s">
        <v>12</v>
      </c>
      <c r="E113" s="1">
        <v>43056</v>
      </c>
      <c r="F113" t="s">
        <v>16</v>
      </c>
      <c r="G113" t="s">
        <v>27</v>
      </c>
      <c r="H113" s="2">
        <v>0.31666666666666665</v>
      </c>
      <c r="I113">
        <v>24.5</v>
      </c>
      <c r="J113">
        <v>5.33</v>
      </c>
      <c r="K113" s="2">
        <v>0.45069444444444445</v>
      </c>
      <c r="L113">
        <v>26.1</v>
      </c>
      <c r="M113">
        <v>5.2</v>
      </c>
      <c r="N113" s="4">
        <f t="shared" si="3"/>
        <v>3.2166666666666672</v>
      </c>
      <c r="O113">
        <f t="shared" si="4"/>
        <v>-0.12999999999999989</v>
      </c>
      <c r="P113" s="4">
        <f t="shared" si="5"/>
        <v>-4.0414507772020686E-2</v>
      </c>
    </row>
    <row r="114" spans="1:16">
      <c r="A114">
        <v>7</v>
      </c>
      <c r="B114">
        <v>113</v>
      </c>
      <c r="C114" t="s">
        <v>11</v>
      </c>
      <c r="D114" t="s">
        <v>12</v>
      </c>
      <c r="E114" s="1">
        <v>43056</v>
      </c>
      <c r="F114" t="s">
        <v>17</v>
      </c>
      <c r="G114" t="s">
        <v>27</v>
      </c>
      <c r="H114" s="2">
        <v>0.31736111111111115</v>
      </c>
      <c r="I114">
        <v>24.4</v>
      </c>
      <c r="J114">
        <v>5.3</v>
      </c>
      <c r="K114" s="2">
        <v>0.4513888888888889</v>
      </c>
      <c r="L114">
        <v>26.2</v>
      </c>
      <c r="M114">
        <v>5.18</v>
      </c>
      <c r="N114" s="4">
        <f t="shared" si="3"/>
        <v>3.2166666666666659</v>
      </c>
      <c r="O114">
        <f t="shared" si="4"/>
        <v>-0.12000000000000011</v>
      </c>
      <c r="P114" s="4">
        <f t="shared" si="5"/>
        <v>-3.730569948186533E-2</v>
      </c>
    </row>
    <row r="115" spans="1:16">
      <c r="A115">
        <v>7</v>
      </c>
      <c r="B115">
        <v>114</v>
      </c>
      <c r="C115" t="s">
        <v>11</v>
      </c>
      <c r="D115" t="s">
        <v>12</v>
      </c>
      <c r="E115" s="1">
        <v>43056</v>
      </c>
      <c r="F115" t="s">
        <v>18</v>
      </c>
      <c r="G115" t="s">
        <v>27</v>
      </c>
      <c r="H115" s="2">
        <v>0.31805555555555554</v>
      </c>
      <c r="I115">
        <v>24.1</v>
      </c>
      <c r="J115">
        <v>5.29</v>
      </c>
      <c r="K115" s="2">
        <v>0.45208333333333334</v>
      </c>
      <c r="L115">
        <v>26.2</v>
      </c>
      <c r="M115">
        <v>5.12</v>
      </c>
      <c r="N115" s="4">
        <f t="shared" si="3"/>
        <v>3.2166666666666672</v>
      </c>
      <c r="O115">
        <f t="shared" si="4"/>
        <v>-0.16999999999999993</v>
      </c>
      <c r="P115" s="4">
        <f t="shared" si="5"/>
        <v>-5.2849740932642456E-2</v>
      </c>
    </row>
    <row r="116" spans="1:16">
      <c r="A116">
        <v>7</v>
      </c>
      <c r="B116">
        <v>115</v>
      </c>
      <c r="C116" t="s">
        <v>11</v>
      </c>
      <c r="D116" t="s">
        <v>12</v>
      </c>
      <c r="E116" s="1">
        <v>43056</v>
      </c>
      <c r="F116" t="s">
        <v>19</v>
      </c>
      <c r="G116" t="s">
        <v>28</v>
      </c>
      <c r="H116" s="2">
        <v>0.31944444444444448</v>
      </c>
      <c r="I116">
        <v>24.1</v>
      </c>
      <c r="J116">
        <v>5.31</v>
      </c>
      <c r="K116" s="2">
        <v>0.45347222222222222</v>
      </c>
      <c r="L116">
        <v>26.4</v>
      </c>
      <c r="M116">
        <v>5.22</v>
      </c>
      <c r="N116" s="4">
        <f t="shared" si="3"/>
        <v>3.2166666666666659</v>
      </c>
      <c r="O116">
        <f t="shared" si="4"/>
        <v>-8.9999999999999858E-2</v>
      </c>
      <c r="P116" s="4">
        <f t="shared" si="5"/>
        <v>-2.7979274611398926E-2</v>
      </c>
    </row>
    <row r="117" spans="1:16">
      <c r="A117">
        <v>7</v>
      </c>
      <c r="B117">
        <v>116</v>
      </c>
      <c r="C117" t="s">
        <v>11</v>
      </c>
      <c r="D117" t="s">
        <v>12</v>
      </c>
      <c r="E117" s="1">
        <v>43056</v>
      </c>
      <c r="F117" t="s">
        <v>20</v>
      </c>
      <c r="G117" t="s">
        <v>28</v>
      </c>
      <c r="H117" s="2">
        <v>0.32013888888888892</v>
      </c>
      <c r="I117">
        <v>24</v>
      </c>
      <c r="J117">
        <v>5.33</v>
      </c>
      <c r="K117" s="2">
        <v>0.45416666666666666</v>
      </c>
      <c r="L117">
        <v>26.3</v>
      </c>
      <c r="M117">
        <v>5.24</v>
      </c>
      <c r="N117" s="4">
        <f t="shared" si="3"/>
        <v>3.2166666666666659</v>
      </c>
      <c r="O117">
        <f t="shared" si="4"/>
        <v>-8.9999999999999858E-2</v>
      </c>
      <c r="P117" s="4">
        <f t="shared" si="5"/>
        <v>-2.7979274611398926E-2</v>
      </c>
    </row>
    <row r="118" spans="1:16">
      <c r="A118">
        <v>7</v>
      </c>
      <c r="B118">
        <v>117</v>
      </c>
      <c r="C118" t="s">
        <v>11</v>
      </c>
      <c r="D118" t="s">
        <v>12</v>
      </c>
      <c r="E118" s="1">
        <v>43056</v>
      </c>
      <c r="F118" t="s">
        <v>21</v>
      </c>
      <c r="G118" t="s">
        <v>28</v>
      </c>
      <c r="H118" s="2">
        <v>0.32083333333333336</v>
      </c>
      <c r="I118">
        <v>23.4</v>
      </c>
      <c r="J118">
        <v>5.3</v>
      </c>
      <c r="K118" s="2">
        <v>0.45555555555555555</v>
      </c>
      <c r="L118">
        <v>26.1</v>
      </c>
      <c r="M118">
        <v>5.22</v>
      </c>
      <c r="N118" s="4">
        <f t="shared" si="3"/>
        <v>3.2333333333333325</v>
      </c>
      <c r="O118">
        <f t="shared" si="4"/>
        <v>-8.0000000000000071E-2</v>
      </c>
      <c r="P118" s="4">
        <f t="shared" si="5"/>
        <v>-2.474226804123714E-2</v>
      </c>
    </row>
    <row r="119" spans="1:16">
      <c r="A119">
        <v>7</v>
      </c>
      <c r="B119">
        <v>118</v>
      </c>
      <c r="C119" t="s">
        <v>11</v>
      </c>
      <c r="D119" t="s">
        <v>12</v>
      </c>
      <c r="E119" s="1">
        <v>43056</v>
      </c>
      <c r="F119" t="s">
        <v>22</v>
      </c>
      <c r="G119" t="s">
        <v>28</v>
      </c>
      <c r="H119" s="2">
        <v>0.32222222222222224</v>
      </c>
      <c r="I119">
        <v>23.5</v>
      </c>
      <c r="J119">
        <v>5.34</v>
      </c>
      <c r="K119" s="2">
        <v>0.45624999999999999</v>
      </c>
      <c r="L119">
        <v>26.3</v>
      </c>
      <c r="M119">
        <v>5.3</v>
      </c>
      <c r="N119" s="4">
        <f t="shared" si="3"/>
        <v>3.2166666666666659</v>
      </c>
      <c r="O119">
        <f t="shared" si="4"/>
        <v>-4.0000000000000036E-2</v>
      </c>
      <c r="P119" s="4">
        <f t="shared" si="5"/>
        <v>-1.2435233160621775E-2</v>
      </c>
    </row>
    <row r="120" spans="1:16">
      <c r="A120">
        <v>7</v>
      </c>
      <c r="B120">
        <v>119</v>
      </c>
      <c r="C120" t="s">
        <v>11</v>
      </c>
      <c r="D120" t="s">
        <v>12</v>
      </c>
      <c r="E120" s="1">
        <v>43056</v>
      </c>
      <c r="F120" t="s">
        <v>23</v>
      </c>
      <c r="G120" t="s">
        <v>28</v>
      </c>
      <c r="H120" s="2">
        <v>0.32291666666666669</v>
      </c>
      <c r="I120">
        <v>23.3</v>
      </c>
      <c r="J120">
        <v>5.32</v>
      </c>
      <c r="K120" s="2">
        <v>0.45763888888888887</v>
      </c>
      <c r="L120">
        <v>26.4</v>
      </c>
      <c r="M120">
        <v>5.26</v>
      </c>
      <c r="N120" s="4">
        <f t="shared" si="3"/>
        <v>3.2333333333333325</v>
      </c>
      <c r="O120">
        <f t="shared" si="4"/>
        <v>-6.0000000000000497E-2</v>
      </c>
      <c r="P120" s="4">
        <f t="shared" si="5"/>
        <v>-1.8556701030927995E-2</v>
      </c>
    </row>
    <row r="121" spans="1:16">
      <c r="A121">
        <v>7</v>
      </c>
      <c r="B121">
        <v>120</v>
      </c>
      <c r="C121" t="s">
        <v>11</v>
      </c>
      <c r="D121" t="s">
        <v>12</v>
      </c>
      <c r="E121" s="1">
        <v>43056</v>
      </c>
      <c r="F121" t="s">
        <v>24</v>
      </c>
      <c r="G121" t="s">
        <v>28</v>
      </c>
      <c r="H121" s="2">
        <v>0.32361111111111113</v>
      </c>
      <c r="I121">
        <v>23.3</v>
      </c>
      <c r="J121">
        <v>5.03</v>
      </c>
      <c r="K121" s="2">
        <v>0.45833333333333331</v>
      </c>
      <c r="L121">
        <v>26.6</v>
      </c>
      <c r="M121">
        <v>5.23</v>
      </c>
      <c r="N121" s="4">
        <f t="shared" si="3"/>
        <v>3.2333333333333325</v>
      </c>
      <c r="O121">
        <f t="shared" si="4"/>
        <v>0.20000000000000018</v>
      </c>
      <c r="P121" s="4">
        <f t="shared" si="5"/>
        <v>6.1855670103092855E-2</v>
      </c>
    </row>
    <row r="122" spans="1:16">
      <c r="A122">
        <v>7</v>
      </c>
      <c r="B122">
        <v>121</v>
      </c>
      <c r="C122" t="s">
        <v>11</v>
      </c>
      <c r="D122" t="s">
        <v>25</v>
      </c>
      <c r="E122" s="1">
        <v>43056</v>
      </c>
      <c r="F122" t="s">
        <v>13</v>
      </c>
      <c r="G122" t="s">
        <v>27</v>
      </c>
      <c r="H122" s="2">
        <v>0.34166666666666662</v>
      </c>
      <c r="I122">
        <v>22</v>
      </c>
      <c r="J122">
        <v>3.78</v>
      </c>
      <c r="K122" s="2">
        <v>0.43124999999999997</v>
      </c>
      <c r="L122">
        <v>23.5</v>
      </c>
      <c r="M122">
        <v>3.68</v>
      </c>
      <c r="N122" s="4">
        <f t="shared" si="3"/>
        <v>2.1500000000000004</v>
      </c>
      <c r="O122">
        <f t="shared" si="4"/>
        <v>-9.9999999999999645E-2</v>
      </c>
      <c r="P122" s="4">
        <f t="shared" si="5"/>
        <v>-4.651162790697657E-2</v>
      </c>
    </row>
    <row r="123" spans="1:16">
      <c r="A123">
        <v>7</v>
      </c>
      <c r="B123">
        <v>122</v>
      </c>
      <c r="C123" t="s">
        <v>11</v>
      </c>
      <c r="D123" t="s">
        <v>25</v>
      </c>
      <c r="E123" s="1">
        <v>43056</v>
      </c>
      <c r="F123" t="s">
        <v>14</v>
      </c>
      <c r="G123" t="s">
        <v>27</v>
      </c>
      <c r="H123" s="2">
        <v>0.34375</v>
      </c>
      <c r="I123">
        <v>21.8</v>
      </c>
      <c r="J123">
        <v>3.72</v>
      </c>
      <c r="K123" s="2">
        <v>0.43263888888888885</v>
      </c>
      <c r="L123">
        <v>23.6</v>
      </c>
      <c r="M123">
        <v>3.69</v>
      </c>
      <c r="N123" s="4">
        <f t="shared" si="3"/>
        <v>2.1333333333333324</v>
      </c>
      <c r="O123">
        <f t="shared" si="4"/>
        <v>-3.0000000000000249E-2</v>
      </c>
      <c r="P123" s="4">
        <f t="shared" si="5"/>
        <v>-1.4062500000000122E-2</v>
      </c>
    </row>
    <row r="124" spans="1:16">
      <c r="A124">
        <v>7</v>
      </c>
      <c r="B124">
        <v>123</v>
      </c>
      <c r="C124" t="s">
        <v>11</v>
      </c>
      <c r="D124" t="s">
        <v>25</v>
      </c>
      <c r="E124" s="1">
        <v>43056</v>
      </c>
      <c r="F124" t="s">
        <v>15</v>
      </c>
      <c r="G124" t="s">
        <v>27</v>
      </c>
      <c r="H124" s="2">
        <v>0.34236111111111112</v>
      </c>
      <c r="I124">
        <v>22</v>
      </c>
      <c r="J124">
        <v>3.71</v>
      </c>
      <c r="K124" s="2">
        <v>0.43333333333333335</v>
      </c>
      <c r="L124">
        <v>23.4</v>
      </c>
      <c r="M124">
        <v>3.7</v>
      </c>
      <c r="N124" s="4">
        <f t="shared" si="3"/>
        <v>2.1833333333333336</v>
      </c>
      <c r="O124">
        <f t="shared" si="4"/>
        <v>-9.9999999999997868E-3</v>
      </c>
      <c r="P124" s="4">
        <f t="shared" si="5"/>
        <v>-4.5801526717556273E-3</v>
      </c>
    </row>
    <row r="125" spans="1:16">
      <c r="A125">
        <v>7</v>
      </c>
      <c r="B125">
        <v>124</v>
      </c>
      <c r="C125" t="s">
        <v>11</v>
      </c>
      <c r="D125" t="s">
        <v>25</v>
      </c>
      <c r="E125" s="1">
        <v>43056</v>
      </c>
      <c r="F125" t="s">
        <v>16</v>
      </c>
      <c r="G125" t="s">
        <v>27</v>
      </c>
      <c r="H125" s="2">
        <v>0.34513888888888888</v>
      </c>
      <c r="I125">
        <v>22</v>
      </c>
      <c r="J125">
        <v>3.62</v>
      </c>
      <c r="K125" s="2">
        <v>0.43402777777777773</v>
      </c>
      <c r="L125">
        <v>23.4</v>
      </c>
      <c r="M125">
        <v>3.6</v>
      </c>
      <c r="N125" s="4">
        <f t="shared" si="3"/>
        <v>2.1333333333333324</v>
      </c>
      <c r="O125">
        <f t="shared" si="4"/>
        <v>-2.0000000000000018E-2</v>
      </c>
      <c r="P125" s="4">
        <f t="shared" si="5"/>
        <v>-9.3750000000000118E-3</v>
      </c>
    </row>
    <row r="126" spans="1:16">
      <c r="A126">
        <v>7</v>
      </c>
      <c r="B126">
        <v>125</v>
      </c>
      <c r="C126" t="s">
        <v>11</v>
      </c>
      <c r="D126" t="s">
        <v>25</v>
      </c>
      <c r="E126" s="1">
        <v>43056</v>
      </c>
      <c r="F126" t="s">
        <v>17</v>
      </c>
      <c r="G126" t="s">
        <v>27</v>
      </c>
      <c r="H126" s="2">
        <v>0.34583333333333338</v>
      </c>
      <c r="I126">
        <v>21.9</v>
      </c>
      <c r="J126">
        <v>3.61</v>
      </c>
      <c r="K126" s="2">
        <v>0.43541666666666662</v>
      </c>
      <c r="L126">
        <v>23.5</v>
      </c>
      <c r="M126">
        <v>3.56</v>
      </c>
      <c r="N126" s="4">
        <f t="shared" si="3"/>
        <v>2.1499999999999977</v>
      </c>
      <c r="O126">
        <f t="shared" si="4"/>
        <v>-4.9999999999999822E-2</v>
      </c>
      <c r="P126" s="4">
        <f t="shared" si="5"/>
        <v>-2.3255813953488313E-2</v>
      </c>
    </row>
    <row r="127" spans="1:16">
      <c r="A127">
        <v>7</v>
      </c>
      <c r="B127">
        <v>126</v>
      </c>
      <c r="C127" t="s">
        <v>11</v>
      </c>
      <c r="D127" t="s">
        <v>25</v>
      </c>
      <c r="E127" s="1">
        <v>43056</v>
      </c>
      <c r="F127" t="s">
        <v>18</v>
      </c>
      <c r="G127" t="s">
        <v>27</v>
      </c>
      <c r="H127" s="2">
        <v>0.34652777777777777</v>
      </c>
      <c r="I127">
        <v>22.2</v>
      </c>
      <c r="J127">
        <v>3.65</v>
      </c>
      <c r="K127" s="2">
        <v>0.43611111111111112</v>
      </c>
      <c r="L127">
        <v>23.6</v>
      </c>
      <c r="M127">
        <v>3.6</v>
      </c>
      <c r="N127" s="4">
        <f t="shared" si="3"/>
        <v>2.1500000000000004</v>
      </c>
      <c r="O127">
        <f t="shared" si="4"/>
        <v>-4.9999999999999822E-2</v>
      </c>
      <c r="P127" s="4">
        <f t="shared" si="5"/>
        <v>-2.3255813953488285E-2</v>
      </c>
    </row>
    <row r="128" spans="1:16">
      <c r="A128">
        <v>7</v>
      </c>
      <c r="B128">
        <v>127</v>
      </c>
      <c r="C128" t="s">
        <v>11</v>
      </c>
      <c r="D128" t="s">
        <v>25</v>
      </c>
      <c r="E128" s="1">
        <v>43056</v>
      </c>
      <c r="F128" t="s">
        <v>19</v>
      </c>
      <c r="G128" t="s">
        <v>28</v>
      </c>
      <c r="H128" s="2">
        <v>0.34791666666666665</v>
      </c>
      <c r="I128">
        <v>21.9</v>
      </c>
      <c r="J128">
        <v>3.67</v>
      </c>
      <c r="K128" s="2">
        <v>0.4368055555555555</v>
      </c>
      <c r="L128">
        <v>23.5</v>
      </c>
      <c r="M128">
        <v>3.68</v>
      </c>
      <c r="N128" s="4">
        <f t="shared" si="3"/>
        <v>2.1333333333333324</v>
      </c>
      <c r="O128">
        <f t="shared" si="4"/>
        <v>1.0000000000000231E-2</v>
      </c>
      <c r="P128" s="4">
        <f t="shared" si="5"/>
        <v>4.68750000000011E-3</v>
      </c>
    </row>
    <row r="129" spans="1:16">
      <c r="A129">
        <v>7</v>
      </c>
      <c r="B129">
        <v>128</v>
      </c>
      <c r="C129" t="s">
        <v>11</v>
      </c>
      <c r="D129" t="s">
        <v>25</v>
      </c>
      <c r="E129" s="1">
        <v>43056</v>
      </c>
      <c r="F129" t="s">
        <v>20</v>
      </c>
      <c r="G129" t="s">
        <v>28</v>
      </c>
      <c r="H129" s="2">
        <v>0.34930555555555554</v>
      </c>
      <c r="I129">
        <v>21.6</v>
      </c>
      <c r="J129">
        <v>3.63</v>
      </c>
      <c r="K129" s="2">
        <v>0.4375</v>
      </c>
      <c r="L129">
        <v>23.6</v>
      </c>
      <c r="M129">
        <v>3.62</v>
      </c>
      <c r="N129" s="4">
        <f t="shared" si="3"/>
        <v>2.1166666666666671</v>
      </c>
      <c r="O129">
        <f t="shared" si="4"/>
        <v>-9.9999999999997868E-3</v>
      </c>
      <c r="P129" s="4">
        <f t="shared" si="5"/>
        <v>-4.7244094488187961E-3</v>
      </c>
    </row>
    <row r="130" spans="1:16">
      <c r="A130">
        <v>7</v>
      </c>
      <c r="B130">
        <v>129</v>
      </c>
      <c r="C130" t="s">
        <v>11</v>
      </c>
      <c r="D130" t="s">
        <v>25</v>
      </c>
      <c r="E130" s="1">
        <v>43056</v>
      </c>
      <c r="F130" t="s">
        <v>21</v>
      </c>
      <c r="G130" t="s">
        <v>28</v>
      </c>
      <c r="H130" s="2">
        <v>0.35138888888888892</v>
      </c>
      <c r="I130">
        <v>21.4</v>
      </c>
      <c r="J130">
        <v>3.7</v>
      </c>
      <c r="K130" s="2">
        <v>0.4381944444444445</v>
      </c>
      <c r="L130">
        <v>23.6</v>
      </c>
      <c r="M130">
        <v>3.66</v>
      </c>
      <c r="N130" s="4">
        <f t="shared" si="3"/>
        <v>2.0833333333333339</v>
      </c>
      <c r="O130">
        <f t="shared" si="4"/>
        <v>-4.0000000000000036E-2</v>
      </c>
      <c r="P130" s="4">
        <f t="shared" si="5"/>
        <v>-1.9200000000000012E-2</v>
      </c>
    </row>
    <row r="131" spans="1:16">
      <c r="A131">
        <v>7</v>
      </c>
      <c r="B131">
        <v>130</v>
      </c>
      <c r="C131" t="s">
        <v>11</v>
      </c>
      <c r="D131" t="s">
        <v>25</v>
      </c>
      <c r="E131" s="1">
        <v>43056</v>
      </c>
      <c r="F131" t="s">
        <v>22</v>
      </c>
      <c r="G131" t="s">
        <v>28</v>
      </c>
      <c r="H131" s="2">
        <v>0.3527777777777778</v>
      </c>
      <c r="I131">
        <v>21.8</v>
      </c>
      <c r="J131">
        <v>3.65</v>
      </c>
      <c r="K131" s="2">
        <v>0.43888888888888888</v>
      </c>
      <c r="L131">
        <v>23.6</v>
      </c>
      <c r="M131">
        <v>3.63</v>
      </c>
      <c r="N131" s="4">
        <f t="shared" ref="N131:N133" si="6">(K131-H131)*24</f>
        <v>2.066666666666666</v>
      </c>
      <c r="O131">
        <f t="shared" ref="O131:O133" si="7">M131-J131</f>
        <v>-2.0000000000000018E-2</v>
      </c>
      <c r="P131" s="4">
        <f t="shared" ref="P131:P133" si="8">O131/N131</f>
        <v>-9.6774193548387222E-3</v>
      </c>
    </row>
    <row r="132" spans="1:16">
      <c r="A132">
        <v>7</v>
      </c>
      <c r="B132">
        <v>131</v>
      </c>
      <c r="C132" t="s">
        <v>11</v>
      </c>
      <c r="D132" t="s">
        <v>25</v>
      </c>
      <c r="E132" s="1">
        <v>43056</v>
      </c>
      <c r="F132" t="s">
        <v>23</v>
      </c>
      <c r="G132" t="s">
        <v>28</v>
      </c>
      <c r="H132" s="2">
        <v>0.35416666666666669</v>
      </c>
      <c r="I132">
        <v>21.7</v>
      </c>
      <c r="J132">
        <v>3.67</v>
      </c>
      <c r="K132" s="2">
        <v>0.43958333333333338</v>
      </c>
      <c r="L132">
        <v>23.6</v>
      </c>
      <c r="M132">
        <v>3.65</v>
      </c>
      <c r="N132" s="4">
        <f t="shared" si="6"/>
        <v>2.0500000000000007</v>
      </c>
      <c r="O132">
        <f t="shared" si="7"/>
        <v>-2.0000000000000018E-2</v>
      </c>
      <c r="P132" s="4">
        <f t="shared" si="8"/>
        <v>-9.756097560975615E-3</v>
      </c>
    </row>
    <row r="133" spans="1:16">
      <c r="A133">
        <v>7</v>
      </c>
      <c r="B133">
        <v>132</v>
      </c>
      <c r="C133" t="s">
        <v>11</v>
      </c>
      <c r="D133" t="s">
        <v>25</v>
      </c>
      <c r="E133" s="1">
        <v>43056</v>
      </c>
      <c r="F133" t="s">
        <v>24</v>
      </c>
      <c r="G133" t="s">
        <v>28</v>
      </c>
      <c r="H133" s="2">
        <v>0.35555555555555557</v>
      </c>
      <c r="I133">
        <v>21.7</v>
      </c>
      <c r="J133">
        <v>3.73</v>
      </c>
      <c r="K133" s="2">
        <v>0.44027777777777777</v>
      </c>
      <c r="L133">
        <v>23.7</v>
      </c>
      <c r="M133">
        <v>3.65</v>
      </c>
      <c r="N133" s="4">
        <f t="shared" si="6"/>
        <v>2.0333333333333328</v>
      </c>
      <c r="O133">
        <f t="shared" si="7"/>
        <v>-8.0000000000000071E-2</v>
      </c>
      <c r="P133" s="4">
        <f t="shared" si="8"/>
        <v>-3.9344262295082012E-2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D61" sqref="D61"/>
    </sheetView>
  </sheetViews>
  <sheetFormatPr baseColWidth="10" defaultRowHeight="15" x14ac:dyDescent="0"/>
  <cols>
    <col min="1" max="1" width="15.1640625" bestFit="1" customWidth="1"/>
    <col min="6" max="6" width="17.6640625" bestFit="1" customWidth="1"/>
    <col min="7" max="7" width="12.1640625" bestFit="1" customWidth="1"/>
  </cols>
  <sheetData>
    <row r="1" spans="1:7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33</v>
      </c>
      <c r="G1" t="s">
        <v>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baseColWidth="10" defaultRowHeight="15" x14ac:dyDescent="0"/>
  <cols>
    <col min="1" max="1" width="15.1640625" bestFit="1" customWidth="1"/>
    <col min="6" max="6" width="22.5" bestFit="1" customWidth="1"/>
    <col min="7" max="7" width="17" bestFit="1" customWidth="1"/>
  </cols>
  <sheetData>
    <row r="1" spans="1:7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35</v>
      </c>
      <c r="G1" t="s">
        <v>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anpp</vt:lpstr>
      <vt:lpstr>respiration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2017-11-27T22:28:16Z</dcterms:created>
  <dcterms:modified xsi:type="dcterms:W3CDTF">2017-11-27T22:55:47Z</dcterms:modified>
</cp:coreProperties>
</file>