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40" yWindow="240" windowWidth="25360" windowHeight="1878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501" i="1" l="1"/>
  <c r="AG501" i="1"/>
  <c r="AH501" i="1"/>
  <c r="AJ501" i="1"/>
  <c r="AK501" i="1"/>
  <c r="AL501" i="1"/>
  <c r="AF502" i="1"/>
  <c r="AG502" i="1"/>
  <c r="AH502" i="1"/>
  <c r="AJ502" i="1"/>
  <c r="AK502" i="1"/>
  <c r="AL502" i="1"/>
  <c r="AF503" i="1"/>
  <c r="AG503" i="1"/>
  <c r="AH503" i="1"/>
  <c r="AJ503" i="1"/>
  <c r="AK503" i="1"/>
  <c r="AL503" i="1"/>
  <c r="AF504" i="1"/>
  <c r="AG504" i="1"/>
  <c r="AH504" i="1"/>
  <c r="AJ504" i="1"/>
  <c r="AK504" i="1"/>
  <c r="AL504" i="1"/>
  <c r="AF505" i="1"/>
  <c r="AG505" i="1"/>
  <c r="AH505" i="1"/>
  <c r="AJ505" i="1"/>
  <c r="AK505" i="1"/>
  <c r="AL505" i="1"/>
  <c r="AF506" i="1"/>
  <c r="AG506" i="1"/>
  <c r="AH506" i="1"/>
  <c r="AJ506" i="1"/>
  <c r="AK506" i="1"/>
  <c r="AL506" i="1"/>
  <c r="AF507" i="1"/>
  <c r="AG507" i="1"/>
  <c r="AH507" i="1"/>
  <c r="AJ507" i="1"/>
  <c r="AK507" i="1"/>
  <c r="AL507" i="1"/>
  <c r="AF508" i="1"/>
  <c r="AG508" i="1"/>
  <c r="AH508" i="1"/>
  <c r="AJ508" i="1"/>
  <c r="AK508" i="1"/>
  <c r="AL508" i="1"/>
  <c r="AF509" i="1"/>
  <c r="AG509" i="1"/>
  <c r="AH509" i="1"/>
  <c r="AJ509" i="1"/>
  <c r="AK509" i="1"/>
  <c r="AL509" i="1"/>
  <c r="AF510" i="1"/>
  <c r="AG510" i="1"/>
  <c r="AH510" i="1"/>
  <c r="AJ510" i="1"/>
  <c r="AK510" i="1"/>
  <c r="AL510" i="1"/>
  <c r="AF511" i="1"/>
  <c r="AG511" i="1"/>
  <c r="AH511" i="1"/>
  <c r="AJ511" i="1"/>
  <c r="AK511" i="1"/>
  <c r="AL511" i="1"/>
  <c r="AF512" i="1"/>
  <c r="AG512" i="1"/>
  <c r="AH512" i="1"/>
  <c r="AJ512" i="1"/>
  <c r="AK512" i="1"/>
  <c r="AL512" i="1"/>
  <c r="AF513" i="1"/>
  <c r="AG513" i="1"/>
  <c r="AH513" i="1"/>
  <c r="AJ513" i="1"/>
  <c r="AK513" i="1"/>
  <c r="AL513" i="1"/>
  <c r="AF514" i="1"/>
  <c r="AG514" i="1"/>
  <c r="AH514" i="1"/>
  <c r="AJ514" i="1"/>
  <c r="AK514" i="1"/>
  <c r="AL514" i="1"/>
  <c r="AF515" i="1"/>
  <c r="AG515" i="1"/>
  <c r="AH515" i="1"/>
  <c r="AJ515" i="1"/>
  <c r="AK515" i="1"/>
  <c r="AL515" i="1"/>
  <c r="AF516" i="1"/>
  <c r="AG516" i="1"/>
  <c r="AH516" i="1"/>
  <c r="AJ516" i="1"/>
  <c r="AK516" i="1"/>
  <c r="AL516" i="1"/>
  <c r="AF517" i="1"/>
  <c r="AG517" i="1"/>
  <c r="AH517" i="1"/>
  <c r="AJ517" i="1"/>
  <c r="AK517" i="1"/>
  <c r="AL517" i="1"/>
  <c r="AF518" i="1"/>
  <c r="AG518" i="1"/>
  <c r="AH518" i="1"/>
  <c r="AJ518" i="1"/>
  <c r="AK518" i="1"/>
  <c r="AL518" i="1"/>
  <c r="AF519" i="1"/>
  <c r="AG519" i="1"/>
  <c r="AH519" i="1"/>
  <c r="AJ519" i="1"/>
  <c r="AK519" i="1"/>
  <c r="AL519" i="1"/>
  <c r="AF520" i="1"/>
  <c r="AG520" i="1"/>
  <c r="AH520" i="1"/>
  <c r="AJ520" i="1"/>
  <c r="AK520" i="1"/>
  <c r="AL520" i="1"/>
  <c r="AF521" i="1"/>
  <c r="AG521" i="1"/>
  <c r="AH521" i="1"/>
  <c r="AJ521" i="1"/>
  <c r="AK521" i="1"/>
  <c r="AL521" i="1"/>
  <c r="AF522" i="1"/>
  <c r="AG522" i="1"/>
  <c r="AH522" i="1"/>
  <c r="AJ522" i="1"/>
  <c r="AK522" i="1"/>
  <c r="AL522" i="1"/>
  <c r="AF523" i="1"/>
  <c r="AG523" i="1"/>
  <c r="AH523" i="1"/>
  <c r="AJ523" i="1"/>
  <c r="AK523" i="1"/>
  <c r="AL523" i="1"/>
  <c r="AF524" i="1"/>
  <c r="AG524" i="1"/>
  <c r="AH524" i="1"/>
  <c r="AJ524" i="1"/>
  <c r="AK524" i="1"/>
  <c r="AL524" i="1"/>
  <c r="AF525" i="1"/>
  <c r="AG525" i="1"/>
  <c r="AH525" i="1"/>
  <c r="AJ525" i="1"/>
  <c r="AK525" i="1"/>
  <c r="AL525" i="1"/>
  <c r="AF526" i="1"/>
  <c r="AG526" i="1"/>
  <c r="AH526" i="1"/>
  <c r="AJ526" i="1"/>
  <c r="AK526" i="1"/>
  <c r="AL526" i="1"/>
  <c r="AF527" i="1"/>
  <c r="AG527" i="1"/>
  <c r="AH527" i="1"/>
  <c r="AJ527" i="1"/>
  <c r="AK527" i="1"/>
  <c r="AL527" i="1"/>
  <c r="AF528" i="1"/>
  <c r="AG528" i="1"/>
  <c r="AH528" i="1"/>
  <c r="AJ528" i="1"/>
  <c r="AK528" i="1"/>
  <c r="AL528" i="1"/>
  <c r="AF529" i="1"/>
  <c r="AG529" i="1"/>
  <c r="AH529" i="1"/>
  <c r="AJ529" i="1"/>
  <c r="AK529" i="1"/>
  <c r="AL529" i="1"/>
  <c r="AF530" i="1"/>
  <c r="AG530" i="1"/>
  <c r="AH530" i="1"/>
  <c r="AJ530" i="1"/>
  <c r="AK530" i="1"/>
  <c r="AL530" i="1"/>
  <c r="AF531" i="1"/>
  <c r="AG531" i="1"/>
  <c r="AH531" i="1"/>
  <c r="AJ531" i="1"/>
  <c r="AK531" i="1"/>
  <c r="AL531" i="1"/>
  <c r="AF532" i="1"/>
  <c r="AG532" i="1"/>
  <c r="AH532" i="1"/>
  <c r="AJ532" i="1"/>
  <c r="AK532" i="1"/>
  <c r="AL532" i="1"/>
  <c r="AF533" i="1"/>
  <c r="AG533" i="1"/>
  <c r="AH533" i="1"/>
  <c r="AJ533" i="1"/>
  <c r="AK533" i="1"/>
  <c r="AL533" i="1"/>
  <c r="AF534" i="1"/>
  <c r="AG534" i="1"/>
  <c r="AH534" i="1"/>
  <c r="AJ534" i="1"/>
  <c r="AK534" i="1"/>
  <c r="AL534" i="1"/>
  <c r="AF535" i="1"/>
  <c r="AG535" i="1"/>
  <c r="AH535" i="1"/>
  <c r="AJ535" i="1"/>
  <c r="AK535" i="1"/>
  <c r="AL535" i="1"/>
  <c r="AF536" i="1"/>
  <c r="AG536" i="1"/>
  <c r="AH536" i="1"/>
  <c r="AJ536" i="1"/>
  <c r="AK536" i="1"/>
  <c r="AL536" i="1"/>
  <c r="AF537" i="1"/>
  <c r="AG537" i="1"/>
  <c r="AH537" i="1"/>
  <c r="AJ537" i="1"/>
  <c r="AK537" i="1"/>
  <c r="AL537" i="1"/>
  <c r="AF538" i="1"/>
  <c r="AG538" i="1"/>
  <c r="AH538" i="1"/>
  <c r="AJ538" i="1"/>
  <c r="AK538" i="1"/>
  <c r="AL538" i="1"/>
  <c r="AF539" i="1"/>
  <c r="AG539" i="1"/>
  <c r="AH539" i="1"/>
  <c r="AJ539" i="1"/>
  <c r="AK539" i="1"/>
  <c r="AL539" i="1"/>
  <c r="AF540" i="1"/>
  <c r="AG540" i="1"/>
  <c r="AH540" i="1"/>
  <c r="AJ540" i="1"/>
  <c r="AK540" i="1"/>
  <c r="AL540" i="1"/>
  <c r="AF541" i="1"/>
  <c r="AG541" i="1"/>
  <c r="AH541" i="1"/>
  <c r="AJ541" i="1"/>
  <c r="AK541" i="1"/>
  <c r="AL541" i="1"/>
  <c r="AF542" i="1"/>
  <c r="AG542" i="1"/>
  <c r="AH542" i="1"/>
  <c r="AJ542" i="1"/>
  <c r="AK542" i="1"/>
  <c r="AL542" i="1"/>
  <c r="AF543" i="1"/>
  <c r="AG543" i="1"/>
  <c r="AH543" i="1"/>
  <c r="AJ543" i="1"/>
  <c r="AK543" i="1"/>
  <c r="AL543" i="1"/>
  <c r="AF544" i="1"/>
  <c r="AG544" i="1"/>
  <c r="AH544" i="1"/>
  <c r="AJ544" i="1"/>
  <c r="AK544" i="1"/>
  <c r="AL544" i="1"/>
  <c r="AF545" i="1"/>
  <c r="AG545" i="1"/>
  <c r="AH545" i="1"/>
  <c r="AJ545" i="1"/>
  <c r="AK545" i="1"/>
  <c r="AL545" i="1"/>
  <c r="AF546" i="1"/>
  <c r="AG546" i="1"/>
  <c r="AH546" i="1"/>
  <c r="AJ546" i="1"/>
  <c r="AK546" i="1"/>
  <c r="AL546" i="1"/>
  <c r="AF547" i="1"/>
  <c r="AG547" i="1"/>
  <c r="AH547" i="1"/>
  <c r="AL547" i="1"/>
  <c r="AF548" i="1"/>
  <c r="AG548" i="1"/>
  <c r="AH548" i="1"/>
  <c r="AJ548" i="1"/>
  <c r="AK548" i="1"/>
  <c r="AL548" i="1"/>
  <c r="AF549" i="1"/>
  <c r="AG549" i="1"/>
  <c r="AH549" i="1"/>
  <c r="AL549" i="1"/>
  <c r="AF550" i="1"/>
  <c r="AG550" i="1"/>
  <c r="AH550" i="1"/>
  <c r="AJ550" i="1"/>
  <c r="AK550" i="1"/>
  <c r="AL550" i="1"/>
  <c r="AF551" i="1"/>
  <c r="AG551" i="1"/>
  <c r="AH551" i="1"/>
  <c r="AJ551" i="1"/>
  <c r="AK551" i="1"/>
  <c r="AL551" i="1"/>
  <c r="AF552" i="1"/>
  <c r="AG552" i="1"/>
  <c r="AH552" i="1"/>
  <c r="AJ552" i="1"/>
  <c r="AK552" i="1"/>
  <c r="AL552" i="1"/>
  <c r="AF553" i="1"/>
  <c r="AG553" i="1"/>
  <c r="AH553" i="1"/>
  <c r="AJ553" i="1"/>
  <c r="AK553" i="1"/>
  <c r="AL553" i="1"/>
  <c r="AF554" i="1"/>
  <c r="AG554" i="1"/>
  <c r="AH554" i="1"/>
  <c r="AJ554" i="1"/>
  <c r="AK554" i="1"/>
  <c r="AL554" i="1"/>
  <c r="AF555" i="1"/>
  <c r="AG555" i="1"/>
  <c r="AH555" i="1"/>
  <c r="AJ555" i="1"/>
  <c r="AK555" i="1"/>
  <c r="AL555" i="1"/>
  <c r="AF556" i="1"/>
  <c r="AG556" i="1"/>
  <c r="AH556" i="1"/>
  <c r="AJ556" i="1"/>
  <c r="AK556" i="1"/>
  <c r="AL556" i="1"/>
  <c r="AF557" i="1"/>
  <c r="AG557" i="1"/>
  <c r="AH557" i="1"/>
  <c r="AJ557" i="1"/>
  <c r="AK557" i="1"/>
  <c r="AL557" i="1"/>
  <c r="AF558" i="1"/>
  <c r="AG558" i="1"/>
  <c r="AH558" i="1"/>
  <c r="AJ558" i="1"/>
  <c r="AK558" i="1"/>
  <c r="AL558" i="1"/>
  <c r="AF559" i="1"/>
  <c r="AG559" i="1"/>
  <c r="AH559" i="1"/>
  <c r="AJ559" i="1"/>
  <c r="AK559" i="1"/>
  <c r="AL559" i="1"/>
  <c r="AF560" i="1"/>
  <c r="AG560" i="1"/>
  <c r="AH560" i="1"/>
  <c r="AJ560" i="1"/>
  <c r="AK560" i="1"/>
  <c r="AL560" i="1"/>
  <c r="AF561" i="1"/>
  <c r="AG561" i="1"/>
  <c r="AH561" i="1"/>
  <c r="AJ561" i="1"/>
  <c r="AK561" i="1"/>
  <c r="AL561" i="1"/>
  <c r="AF562" i="1"/>
  <c r="AG562" i="1"/>
  <c r="AH562" i="1"/>
  <c r="AJ562" i="1"/>
  <c r="AK562" i="1"/>
  <c r="AL562" i="1"/>
  <c r="AF563" i="1"/>
  <c r="AG563" i="1"/>
  <c r="AH563" i="1"/>
  <c r="AJ563" i="1"/>
  <c r="AK563" i="1"/>
  <c r="AL563" i="1"/>
  <c r="AF564" i="1"/>
  <c r="AG564" i="1"/>
  <c r="AH564" i="1"/>
  <c r="AJ564" i="1"/>
  <c r="AK564" i="1"/>
  <c r="AL564" i="1"/>
  <c r="AF565" i="1"/>
  <c r="AG565" i="1"/>
  <c r="AH565" i="1"/>
  <c r="AJ565" i="1"/>
  <c r="AK565" i="1"/>
  <c r="AL565" i="1"/>
  <c r="AF566" i="1"/>
  <c r="AG566" i="1"/>
  <c r="AH566" i="1"/>
  <c r="AJ566" i="1"/>
  <c r="AK566" i="1"/>
  <c r="AL566" i="1"/>
  <c r="AF567" i="1"/>
  <c r="AG567" i="1"/>
  <c r="AH567" i="1"/>
  <c r="AJ567" i="1"/>
  <c r="AK567" i="1"/>
  <c r="AL567" i="1"/>
  <c r="AF568" i="1"/>
  <c r="AG568" i="1"/>
  <c r="AH568" i="1"/>
  <c r="AJ568" i="1"/>
  <c r="AK568" i="1"/>
  <c r="AL568" i="1"/>
  <c r="AF569" i="1"/>
  <c r="AG569" i="1"/>
  <c r="AH569" i="1"/>
  <c r="AJ569" i="1"/>
  <c r="AK569" i="1"/>
  <c r="AL569" i="1"/>
  <c r="AF570" i="1"/>
  <c r="AG570" i="1"/>
  <c r="AH570" i="1"/>
  <c r="AJ570" i="1"/>
  <c r="AK570" i="1"/>
  <c r="AL570" i="1"/>
  <c r="AF571" i="1"/>
  <c r="AG571" i="1"/>
  <c r="AH571" i="1"/>
  <c r="AJ571" i="1"/>
  <c r="AK571" i="1"/>
  <c r="AL571" i="1"/>
  <c r="AF572" i="1"/>
  <c r="AG572" i="1"/>
  <c r="AH572" i="1"/>
  <c r="AJ572" i="1"/>
  <c r="AK572" i="1"/>
  <c r="AL572" i="1"/>
  <c r="AF573" i="1"/>
  <c r="AG573" i="1"/>
  <c r="AH573" i="1"/>
  <c r="AJ573" i="1"/>
  <c r="AK573" i="1"/>
  <c r="AL573" i="1"/>
  <c r="AF574" i="1"/>
  <c r="AG574" i="1"/>
  <c r="AH574" i="1"/>
  <c r="AJ574" i="1"/>
  <c r="AK574" i="1"/>
  <c r="AL574" i="1"/>
  <c r="AF575" i="1"/>
  <c r="AG575" i="1"/>
  <c r="AH575" i="1"/>
  <c r="AJ575" i="1"/>
  <c r="AK575" i="1"/>
  <c r="AL575" i="1"/>
  <c r="AF576" i="1"/>
  <c r="AG576" i="1"/>
  <c r="AH576" i="1"/>
  <c r="AJ576" i="1"/>
  <c r="AK576" i="1"/>
  <c r="AL576" i="1"/>
  <c r="AF577" i="1"/>
  <c r="AG577" i="1"/>
  <c r="AH577" i="1"/>
  <c r="AJ577" i="1"/>
  <c r="AK577" i="1"/>
  <c r="AL577" i="1"/>
  <c r="AF578" i="1"/>
  <c r="AG578" i="1"/>
  <c r="AH578" i="1"/>
  <c r="AJ578" i="1"/>
  <c r="AK578" i="1"/>
  <c r="AL578" i="1"/>
  <c r="AF579" i="1"/>
  <c r="AG579" i="1"/>
  <c r="AH579" i="1"/>
  <c r="AJ579" i="1"/>
  <c r="AK579" i="1"/>
  <c r="AL579" i="1"/>
  <c r="AF580" i="1"/>
  <c r="AG580" i="1"/>
  <c r="AH580" i="1"/>
  <c r="AJ580" i="1"/>
  <c r="AK580" i="1"/>
  <c r="AL580" i="1"/>
  <c r="AF581" i="1"/>
  <c r="AG581" i="1"/>
  <c r="AH581" i="1"/>
  <c r="AJ581" i="1"/>
  <c r="AK581" i="1"/>
  <c r="AL581" i="1"/>
  <c r="AF582" i="1"/>
  <c r="AG582" i="1"/>
  <c r="AH582" i="1"/>
  <c r="AJ582" i="1"/>
  <c r="AK582" i="1"/>
  <c r="AL582" i="1"/>
  <c r="AF583" i="1"/>
  <c r="AG583" i="1"/>
  <c r="AH583" i="1"/>
  <c r="AJ583" i="1"/>
  <c r="AK583" i="1"/>
  <c r="AL583" i="1"/>
  <c r="AF584" i="1"/>
  <c r="AG584" i="1"/>
  <c r="AH584" i="1"/>
  <c r="AJ584" i="1"/>
  <c r="AK584" i="1"/>
  <c r="AL584" i="1"/>
  <c r="AF585" i="1"/>
  <c r="AG585" i="1"/>
  <c r="AH585" i="1"/>
  <c r="AJ585" i="1"/>
  <c r="AK585" i="1"/>
  <c r="AL585" i="1"/>
  <c r="AF586" i="1"/>
  <c r="AG586" i="1"/>
  <c r="AH586" i="1"/>
  <c r="AJ586" i="1"/>
  <c r="AK586" i="1"/>
  <c r="AL586" i="1"/>
  <c r="AF587" i="1"/>
  <c r="AG587" i="1"/>
  <c r="AH587" i="1"/>
  <c r="AJ587" i="1"/>
  <c r="AK587" i="1"/>
  <c r="AL587" i="1"/>
  <c r="AF588" i="1"/>
  <c r="AG588" i="1"/>
  <c r="AH588" i="1"/>
  <c r="AJ588" i="1"/>
  <c r="AK588" i="1"/>
  <c r="AL588" i="1"/>
  <c r="AF589" i="1"/>
  <c r="AG589" i="1"/>
  <c r="AH589" i="1"/>
  <c r="AJ589" i="1"/>
  <c r="AK589" i="1"/>
  <c r="AL589" i="1"/>
  <c r="AF590" i="1"/>
  <c r="AG590" i="1"/>
  <c r="AH590" i="1"/>
  <c r="AJ590" i="1"/>
  <c r="AK590" i="1"/>
  <c r="AL590" i="1"/>
  <c r="AF591" i="1"/>
  <c r="AG591" i="1"/>
  <c r="AH591" i="1"/>
  <c r="AJ591" i="1"/>
  <c r="AK591" i="1"/>
  <c r="AL591" i="1"/>
  <c r="AF592" i="1"/>
  <c r="AG592" i="1"/>
  <c r="AH592" i="1"/>
  <c r="AJ592" i="1"/>
  <c r="AK592" i="1"/>
  <c r="AL592" i="1"/>
  <c r="AF593" i="1"/>
  <c r="AG593" i="1"/>
  <c r="AH593" i="1"/>
  <c r="AJ593" i="1"/>
  <c r="AK593" i="1"/>
  <c r="AL593" i="1"/>
  <c r="AF594" i="1"/>
  <c r="AG594" i="1"/>
  <c r="AH594" i="1"/>
  <c r="AJ594" i="1"/>
  <c r="AK594" i="1"/>
  <c r="AL594" i="1"/>
  <c r="AF595" i="1"/>
  <c r="AG595" i="1"/>
  <c r="AH595" i="1"/>
  <c r="AJ595" i="1"/>
  <c r="AK595" i="1"/>
  <c r="AL595" i="1"/>
  <c r="AF596" i="1"/>
  <c r="AG596" i="1"/>
  <c r="AH596" i="1"/>
  <c r="AJ596" i="1"/>
  <c r="AK596" i="1"/>
  <c r="AL596" i="1"/>
  <c r="AF597" i="1"/>
  <c r="AG597" i="1"/>
  <c r="AH597" i="1"/>
  <c r="AJ597" i="1"/>
  <c r="AK597" i="1"/>
  <c r="AL597" i="1"/>
  <c r="AF598" i="1"/>
  <c r="AG598" i="1"/>
  <c r="AH598" i="1"/>
  <c r="AJ598" i="1"/>
  <c r="AK598" i="1"/>
  <c r="AL598" i="1"/>
  <c r="AF599" i="1"/>
  <c r="AG599" i="1"/>
  <c r="AH599" i="1"/>
  <c r="AJ599" i="1"/>
  <c r="AK599" i="1"/>
  <c r="AL599" i="1"/>
  <c r="AF600" i="1"/>
  <c r="AG600" i="1"/>
  <c r="AH600" i="1"/>
  <c r="AJ600" i="1"/>
  <c r="AK600" i="1"/>
  <c r="AL600" i="1"/>
  <c r="AF601" i="1"/>
  <c r="AG601" i="1"/>
  <c r="AH601" i="1"/>
  <c r="AJ601" i="1"/>
  <c r="AK601" i="1"/>
  <c r="AL601" i="1"/>
  <c r="AF602" i="1"/>
  <c r="AG602" i="1"/>
  <c r="AH602" i="1"/>
  <c r="AJ602" i="1"/>
  <c r="AK602" i="1"/>
  <c r="AL602" i="1"/>
  <c r="AF603" i="1"/>
  <c r="AG603" i="1"/>
  <c r="AH603" i="1"/>
  <c r="AJ603" i="1"/>
  <c r="AK603" i="1"/>
  <c r="AL603" i="1"/>
  <c r="AF604" i="1"/>
  <c r="AG604" i="1"/>
  <c r="AH604" i="1"/>
  <c r="AJ604" i="1"/>
  <c r="AK604" i="1"/>
  <c r="AL604" i="1"/>
  <c r="AF605" i="1"/>
  <c r="AG605" i="1"/>
  <c r="AH605" i="1"/>
  <c r="AJ605" i="1"/>
  <c r="AK605" i="1"/>
  <c r="AL605" i="1"/>
  <c r="AF606" i="1"/>
  <c r="AG606" i="1"/>
  <c r="AH606" i="1"/>
  <c r="AJ606" i="1"/>
  <c r="AK606" i="1"/>
  <c r="AL606" i="1"/>
  <c r="AF607" i="1"/>
  <c r="AG607" i="1"/>
  <c r="AH607" i="1"/>
  <c r="AJ607" i="1"/>
  <c r="AK607" i="1"/>
  <c r="AL607" i="1"/>
  <c r="AF608" i="1"/>
  <c r="AG608" i="1"/>
  <c r="AH608" i="1"/>
  <c r="AJ608" i="1"/>
  <c r="AK608" i="1"/>
  <c r="AL608" i="1"/>
  <c r="AF609" i="1"/>
  <c r="AG609" i="1"/>
  <c r="AH609" i="1"/>
  <c r="AJ609" i="1"/>
  <c r="AK609" i="1"/>
  <c r="AL609" i="1"/>
  <c r="AF610" i="1"/>
  <c r="AG610" i="1"/>
  <c r="AH610" i="1"/>
  <c r="AJ610" i="1"/>
  <c r="AK610" i="1"/>
  <c r="AL610" i="1"/>
  <c r="AF611" i="1"/>
  <c r="AG611" i="1"/>
  <c r="AH611" i="1"/>
  <c r="AJ611" i="1"/>
  <c r="AK611" i="1"/>
  <c r="AL611" i="1"/>
  <c r="AF612" i="1"/>
  <c r="AG612" i="1"/>
  <c r="AH612" i="1"/>
  <c r="AJ612" i="1"/>
  <c r="AK612" i="1"/>
  <c r="AL612" i="1"/>
  <c r="AF613" i="1"/>
  <c r="AG613" i="1"/>
  <c r="AH613" i="1"/>
  <c r="AJ613" i="1"/>
  <c r="AK613" i="1"/>
  <c r="AL613" i="1"/>
  <c r="AF614" i="1"/>
  <c r="AG614" i="1"/>
  <c r="AH614" i="1"/>
  <c r="AJ614" i="1"/>
  <c r="AK614" i="1"/>
  <c r="AL614" i="1"/>
  <c r="AF615" i="1"/>
  <c r="AG615" i="1"/>
  <c r="AH615" i="1"/>
  <c r="AJ615" i="1"/>
  <c r="AK615" i="1"/>
  <c r="AL615" i="1"/>
  <c r="AF616" i="1"/>
  <c r="AG616" i="1"/>
  <c r="AH616" i="1"/>
  <c r="AJ616" i="1"/>
  <c r="AK616" i="1"/>
  <c r="AL616" i="1"/>
  <c r="AF617" i="1"/>
  <c r="AG617" i="1"/>
  <c r="AH617" i="1"/>
  <c r="AJ617" i="1"/>
  <c r="AK617" i="1"/>
  <c r="AL617" i="1"/>
  <c r="AF618" i="1"/>
  <c r="AG618" i="1"/>
  <c r="AH618" i="1"/>
  <c r="AJ618" i="1"/>
  <c r="AK618" i="1"/>
  <c r="AL618" i="1"/>
  <c r="AF619" i="1"/>
  <c r="AG619" i="1"/>
  <c r="AH619" i="1"/>
  <c r="AJ619" i="1"/>
  <c r="AK619" i="1"/>
  <c r="AL619" i="1"/>
  <c r="AF620" i="1"/>
  <c r="AG620" i="1"/>
  <c r="AH620" i="1"/>
  <c r="AJ620" i="1"/>
  <c r="AK620" i="1"/>
  <c r="AL620" i="1"/>
  <c r="AF621" i="1"/>
  <c r="AG621" i="1"/>
  <c r="AH621" i="1"/>
  <c r="AJ621" i="1"/>
  <c r="AK621" i="1"/>
  <c r="AL621" i="1"/>
  <c r="AF622" i="1"/>
  <c r="AG622" i="1"/>
  <c r="AH622" i="1"/>
  <c r="AJ622" i="1"/>
  <c r="AK622" i="1"/>
  <c r="AL622" i="1"/>
  <c r="AF623" i="1"/>
  <c r="AG623" i="1"/>
  <c r="AH623" i="1"/>
  <c r="AJ623" i="1"/>
  <c r="AK623" i="1"/>
  <c r="AL623" i="1"/>
  <c r="AF624" i="1"/>
  <c r="AG624" i="1"/>
  <c r="AH624" i="1"/>
  <c r="AJ624" i="1"/>
  <c r="AK624" i="1"/>
  <c r="AL624" i="1"/>
  <c r="AF625" i="1"/>
  <c r="AG625" i="1"/>
  <c r="AH625" i="1"/>
  <c r="AJ625" i="1"/>
  <c r="AK625" i="1"/>
  <c r="AL625" i="1"/>
  <c r="AF626" i="1"/>
  <c r="AG626" i="1"/>
  <c r="AH626" i="1"/>
  <c r="AJ626" i="1"/>
  <c r="AK626" i="1"/>
  <c r="AL626" i="1"/>
  <c r="AF627" i="1"/>
  <c r="AG627" i="1"/>
  <c r="AH627" i="1"/>
  <c r="AJ627" i="1"/>
  <c r="AK627" i="1"/>
  <c r="AL627" i="1"/>
  <c r="AF628" i="1"/>
  <c r="AG628" i="1"/>
  <c r="AH628" i="1"/>
  <c r="AJ628" i="1"/>
  <c r="AK628" i="1"/>
  <c r="AL628" i="1"/>
  <c r="AF629" i="1"/>
  <c r="AG629" i="1"/>
  <c r="AH629" i="1"/>
  <c r="AJ629" i="1"/>
  <c r="AK629" i="1"/>
  <c r="AL629" i="1"/>
  <c r="AF630" i="1"/>
  <c r="AG630" i="1"/>
  <c r="AH630" i="1"/>
  <c r="AJ630" i="1"/>
  <c r="AK630" i="1"/>
  <c r="AL630" i="1"/>
  <c r="AF631" i="1"/>
  <c r="AG631" i="1"/>
  <c r="AH631" i="1"/>
  <c r="AJ631" i="1"/>
  <c r="AK631" i="1"/>
  <c r="AL631" i="1"/>
  <c r="AF632" i="1"/>
  <c r="AG632" i="1"/>
  <c r="AH632" i="1"/>
  <c r="AJ632" i="1"/>
  <c r="AK632" i="1"/>
  <c r="AL632" i="1"/>
  <c r="AF633" i="1"/>
  <c r="AG633" i="1"/>
  <c r="AH633" i="1"/>
  <c r="AJ633" i="1"/>
  <c r="AK633" i="1"/>
  <c r="AL633" i="1"/>
  <c r="AF634" i="1"/>
  <c r="AG634" i="1"/>
  <c r="AH634" i="1"/>
  <c r="AJ634" i="1"/>
  <c r="AK634" i="1"/>
  <c r="AL634" i="1"/>
  <c r="AF635" i="1"/>
  <c r="AG635" i="1"/>
  <c r="AH635" i="1"/>
  <c r="AJ635" i="1"/>
  <c r="AK635" i="1"/>
  <c r="AL635" i="1"/>
  <c r="AF636" i="1"/>
  <c r="AG636" i="1"/>
  <c r="AH636" i="1"/>
  <c r="AJ636" i="1"/>
  <c r="AK636" i="1"/>
  <c r="AL636" i="1"/>
  <c r="AF637" i="1"/>
  <c r="AG637" i="1"/>
  <c r="AH637" i="1"/>
  <c r="AJ637" i="1"/>
  <c r="AK637" i="1"/>
  <c r="AL637" i="1"/>
  <c r="AF638" i="1"/>
  <c r="AG638" i="1"/>
  <c r="AH638" i="1"/>
  <c r="AJ638" i="1"/>
  <c r="AK638" i="1"/>
  <c r="AL638" i="1"/>
  <c r="AF639" i="1"/>
  <c r="AG639" i="1"/>
  <c r="AH639" i="1"/>
  <c r="AJ639" i="1"/>
  <c r="AK639" i="1"/>
  <c r="AL639" i="1"/>
  <c r="AF640" i="1"/>
  <c r="AG640" i="1"/>
  <c r="AH640" i="1"/>
  <c r="AJ640" i="1"/>
  <c r="AK640" i="1"/>
  <c r="AL640" i="1"/>
  <c r="AF641" i="1"/>
  <c r="AG641" i="1"/>
  <c r="AH641" i="1"/>
  <c r="AJ641" i="1"/>
  <c r="AK641" i="1"/>
  <c r="AL641" i="1"/>
  <c r="AF642" i="1"/>
  <c r="AG642" i="1"/>
  <c r="AH642" i="1"/>
  <c r="AJ642" i="1"/>
  <c r="AK642" i="1"/>
  <c r="AL642" i="1"/>
  <c r="AF643" i="1"/>
  <c r="AG643" i="1"/>
  <c r="AH643" i="1"/>
  <c r="AJ643" i="1"/>
  <c r="AK643" i="1"/>
  <c r="AL643" i="1"/>
  <c r="AF644" i="1"/>
  <c r="AG644" i="1"/>
  <c r="AH644" i="1"/>
  <c r="AJ644" i="1"/>
  <c r="AK644" i="1"/>
  <c r="AL644" i="1"/>
  <c r="AF645" i="1"/>
  <c r="AG645" i="1"/>
  <c r="AH645" i="1"/>
  <c r="AJ645" i="1"/>
  <c r="AK645" i="1"/>
  <c r="AL645" i="1"/>
  <c r="AF646" i="1"/>
  <c r="AG646" i="1"/>
  <c r="AH646" i="1"/>
  <c r="AJ646" i="1"/>
  <c r="AK646" i="1"/>
  <c r="AL646" i="1"/>
  <c r="AF647" i="1"/>
  <c r="AG647" i="1"/>
  <c r="AH647" i="1"/>
  <c r="AJ647" i="1"/>
  <c r="AK647" i="1"/>
  <c r="AL647" i="1"/>
  <c r="AF648" i="1"/>
  <c r="AG648" i="1"/>
  <c r="AH648" i="1"/>
  <c r="AJ648" i="1"/>
  <c r="AK648" i="1"/>
  <c r="AL648" i="1"/>
  <c r="AF649" i="1"/>
  <c r="AG649" i="1"/>
  <c r="AH649" i="1"/>
  <c r="AJ649" i="1"/>
  <c r="AK649" i="1"/>
  <c r="AL649" i="1"/>
  <c r="AF650" i="1"/>
  <c r="AG650" i="1"/>
  <c r="AH650" i="1"/>
  <c r="AJ650" i="1"/>
  <c r="AK650" i="1"/>
  <c r="AL650" i="1"/>
  <c r="AF651" i="1"/>
  <c r="AG651" i="1"/>
  <c r="AH651" i="1"/>
  <c r="AJ651" i="1"/>
  <c r="AK651" i="1"/>
  <c r="AL651" i="1"/>
  <c r="AF652" i="1"/>
  <c r="AG652" i="1"/>
  <c r="AH652" i="1"/>
  <c r="AJ652" i="1"/>
  <c r="AK652" i="1"/>
  <c r="AL652" i="1"/>
  <c r="AF653" i="1"/>
  <c r="AG653" i="1"/>
  <c r="AH653" i="1"/>
  <c r="AJ653" i="1"/>
  <c r="AK653" i="1"/>
  <c r="AL653" i="1"/>
  <c r="AF654" i="1"/>
  <c r="AG654" i="1"/>
  <c r="AH654" i="1"/>
  <c r="AJ654" i="1"/>
  <c r="AK654" i="1"/>
  <c r="AL654" i="1"/>
  <c r="AF655" i="1"/>
  <c r="AG655" i="1"/>
  <c r="AH655" i="1"/>
  <c r="AJ655" i="1"/>
  <c r="AK655" i="1"/>
  <c r="AL655" i="1"/>
  <c r="AF656" i="1"/>
  <c r="AG656" i="1"/>
  <c r="AH656" i="1"/>
  <c r="AJ656" i="1"/>
  <c r="AK656" i="1"/>
  <c r="AL656" i="1"/>
  <c r="AF657" i="1"/>
  <c r="AG657" i="1"/>
  <c r="AH657" i="1"/>
  <c r="AJ657" i="1"/>
  <c r="AK657" i="1"/>
  <c r="AL657" i="1"/>
  <c r="AF658" i="1"/>
  <c r="AG658" i="1"/>
  <c r="AH658" i="1"/>
  <c r="AJ658" i="1"/>
  <c r="AK658" i="1"/>
  <c r="AL658" i="1"/>
  <c r="AF659" i="1"/>
  <c r="AG659" i="1"/>
  <c r="AH659" i="1"/>
  <c r="AJ659" i="1"/>
  <c r="AK659" i="1"/>
  <c r="AL659" i="1"/>
  <c r="AF660" i="1"/>
  <c r="AG660" i="1"/>
  <c r="AH660" i="1"/>
  <c r="AJ660" i="1"/>
  <c r="AK660" i="1"/>
  <c r="AL660" i="1"/>
  <c r="AF661" i="1"/>
  <c r="AG661" i="1"/>
  <c r="AH661" i="1"/>
  <c r="AJ661" i="1"/>
  <c r="AK661" i="1"/>
  <c r="AL661" i="1"/>
  <c r="AF662" i="1"/>
  <c r="AG662" i="1"/>
  <c r="AH662" i="1"/>
  <c r="AJ662" i="1"/>
  <c r="AK662" i="1"/>
  <c r="AL662" i="1"/>
  <c r="AF663" i="1"/>
  <c r="AG663" i="1"/>
  <c r="AH663" i="1"/>
  <c r="AJ663" i="1"/>
  <c r="AK663" i="1"/>
  <c r="AL663" i="1"/>
  <c r="AF664" i="1"/>
  <c r="AG664" i="1"/>
  <c r="AH664" i="1"/>
  <c r="AJ664" i="1"/>
  <c r="AK664" i="1"/>
  <c r="AL664" i="1"/>
  <c r="AF665" i="1"/>
  <c r="AG665" i="1"/>
  <c r="AH665" i="1"/>
  <c r="AJ665" i="1"/>
  <c r="AK665" i="1"/>
  <c r="AL665" i="1"/>
  <c r="AF666" i="1"/>
  <c r="AG666" i="1"/>
  <c r="AH666" i="1"/>
  <c r="AJ666" i="1"/>
  <c r="AK666" i="1"/>
  <c r="AL666" i="1"/>
  <c r="AF667" i="1"/>
  <c r="AG667" i="1"/>
  <c r="AH667" i="1"/>
  <c r="AJ667" i="1"/>
  <c r="AK667" i="1"/>
  <c r="AL667" i="1"/>
  <c r="AF668" i="1"/>
  <c r="AG668" i="1"/>
  <c r="AH668" i="1"/>
  <c r="AJ668" i="1"/>
  <c r="AK668" i="1"/>
  <c r="AL668" i="1"/>
  <c r="AF669" i="1"/>
  <c r="AG669" i="1"/>
  <c r="AH669" i="1"/>
  <c r="AJ669" i="1"/>
  <c r="AK669" i="1"/>
  <c r="AL669" i="1"/>
  <c r="AF670" i="1"/>
  <c r="AG670" i="1"/>
  <c r="AH670" i="1"/>
  <c r="AJ670" i="1"/>
  <c r="AK670" i="1"/>
  <c r="AL670" i="1"/>
  <c r="AF671" i="1"/>
  <c r="AG671" i="1"/>
  <c r="AH671" i="1"/>
  <c r="AJ671" i="1"/>
  <c r="AK671" i="1"/>
  <c r="AL671" i="1"/>
  <c r="AF672" i="1"/>
  <c r="AG672" i="1"/>
  <c r="AH672" i="1"/>
  <c r="AJ672" i="1"/>
  <c r="AK672" i="1"/>
  <c r="AL672" i="1"/>
  <c r="AF673" i="1"/>
  <c r="AG673" i="1"/>
  <c r="AH673" i="1"/>
  <c r="AJ673" i="1"/>
  <c r="AK673" i="1"/>
  <c r="AL673" i="1"/>
  <c r="AF674" i="1"/>
  <c r="AG674" i="1"/>
  <c r="AH674" i="1"/>
  <c r="AJ674" i="1"/>
  <c r="AK674" i="1"/>
  <c r="AL674" i="1"/>
  <c r="AF675" i="1"/>
  <c r="AG675" i="1"/>
  <c r="AH675" i="1"/>
  <c r="AJ675" i="1"/>
  <c r="AK675" i="1"/>
  <c r="AL675" i="1"/>
  <c r="AF676" i="1"/>
  <c r="AG676" i="1"/>
  <c r="AH676" i="1"/>
  <c r="AJ676" i="1"/>
  <c r="AK676" i="1"/>
  <c r="AL676" i="1"/>
  <c r="AF677" i="1"/>
  <c r="AG677" i="1"/>
  <c r="AH677" i="1"/>
  <c r="AJ677" i="1"/>
  <c r="AK677" i="1"/>
  <c r="AL677" i="1"/>
  <c r="AF678" i="1"/>
  <c r="AG678" i="1"/>
  <c r="AH678" i="1"/>
  <c r="AJ678" i="1"/>
  <c r="AK678" i="1"/>
  <c r="AL678" i="1"/>
  <c r="AF679" i="1"/>
  <c r="AG679" i="1"/>
  <c r="AH679" i="1"/>
  <c r="AJ679" i="1"/>
  <c r="AK679" i="1"/>
  <c r="AL679" i="1"/>
  <c r="AF680" i="1"/>
  <c r="AG680" i="1"/>
  <c r="AH680" i="1"/>
  <c r="AJ680" i="1"/>
  <c r="AK680" i="1"/>
  <c r="AL680" i="1"/>
  <c r="AF681" i="1"/>
  <c r="AG681" i="1"/>
  <c r="AH681" i="1"/>
  <c r="AJ681" i="1"/>
  <c r="AK681" i="1"/>
  <c r="AL681" i="1"/>
  <c r="AF682" i="1"/>
  <c r="AG682" i="1"/>
  <c r="AH682" i="1"/>
  <c r="AJ682" i="1"/>
  <c r="AK682" i="1"/>
  <c r="AL682" i="1"/>
  <c r="AF683" i="1"/>
  <c r="AG683" i="1"/>
  <c r="AH683" i="1"/>
  <c r="AJ683" i="1"/>
  <c r="AK683" i="1"/>
  <c r="AL683" i="1"/>
  <c r="AF684" i="1"/>
  <c r="AG684" i="1"/>
  <c r="AH684" i="1"/>
  <c r="AJ684" i="1"/>
  <c r="AK684" i="1"/>
  <c r="AL684" i="1"/>
  <c r="AF685" i="1"/>
  <c r="AG685" i="1"/>
  <c r="AH685" i="1"/>
  <c r="AJ685" i="1"/>
  <c r="AK685" i="1"/>
  <c r="AL685" i="1"/>
  <c r="AF686" i="1"/>
  <c r="AG686" i="1"/>
  <c r="AH686" i="1"/>
  <c r="AJ686" i="1"/>
  <c r="AK686" i="1"/>
  <c r="AL686" i="1"/>
  <c r="AF687" i="1"/>
  <c r="AG687" i="1"/>
  <c r="AH687" i="1"/>
  <c r="AJ687" i="1"/>
  <c r="AK687" i="1"/>
  <c r="AL687" i="1"/>
  <c r="AF688" i="1"/>
  <c r="AG688" i="1"/>
  <c r="AH688" i="1"/>
  <c r="AJ688" i="1"/>
  <c r="AK688" i="1"/>
  <c r="AL688" i="1"/>
  <c r="AF689" i="1"/>
  <c r="AG689" i="1"/>
  <c r="AH689" i="1"/>
  <c r="AJ689" i="1"/>
  <c r="AK689" i="1"/>
  <c r="AL689" i="1"/>
  <c r="AF690" i="1"/>
  <c r="AG690" i="1"/>
  <c r="AH690" i="1"/>
  <c r="AJ690" i="1"/>
  <c r="AK690" i="1"/>
  <c r="AL690" i="1"/>
  <c r="AF691" i="1"/>
  <c r="AG691" i="1"/>
  <c r="AH691" i="1"/>
  <c r="AJ691" i="1"/>
  <c r="AK691" i="1"/>
  <c r="AL691" i="1"/>
  <c r="AF692" i="1"/>
  <c r="AG692" i="1"/>
  <c r="AH692" i="1"/>
  <c r="AJ692" i="1"/>
  <c r="AK692" i="1"/>
  <c r="AL692" i="1"/>
  <c r="AF693" i="1"/>
  <c r="AG693" i="1"/>
  <c r="AH693" i="1"/>
  <c r="AJ693" i="1"/>
  <c r="AK693" i="1"/>
  <c r="AL693" i="1"/>
  <c r="AF694" i="1"/>
  <c r="AG694" i="1"/>
  <c r="AH694" i="1"/>
  <c r="AJ694" i="1"/>
  <c r="AK694" i="1"/>
  <c r="AL694" i="1"/>
  <c r="AF695" i="1"/>
  <c r="AG695" i="1"/>
  <c r="AH695" i="1"/>
  <c r="AJ695" i="1"/>
  <c r="AK695" i="1"/>
  <c r="AL695" i="1"/>
  <c r="AF696" i="1"/>
  <c r="AG696" i="1"/>
  <c r="AH696" i="1"/>
  <c r="AJ696" i="1"/>
  <c r="AK696" i="1"/>
  <c r="AL696" i="1"/>
  <c r="AF697" i="1"/>
  <c r="AG697" i="1"/>
  <c r="AH697" i="1"/>
  <c r="AJ697" i="1"/>
  <c r="AK697" i="1"/>
  <c r="AL697" i="1"/>
  <c r="AF698" i="1"/>
  <c r="AG698" i="1"/>
  <c r="AH698" i="1"/>
  <c r="AJ698" i="1"/>
  <c r="AK698" i="1"/>
  <c r="AL698" i="1"/>
  <c r="AF699" i="1"/>
  <c r="AG699" i="1"/>
  <c r="AH699" i="1"/>
  <c r="AJ699" i="1"/>
  <c r="AK699" i="1"/>
  <c r="AL699" i="1"/>
  <c r="AF700" i="1"/>
  <c r="AG700" i="1"/>
  <c r="AH700" i="1"/>
  <c r="AJ700" i="1"/>
  <c r="AK700" i="1"/>
  <c r="AL700" i="1"/>
  <c r="AF701" i="1"/>
  <c r="AG701" i="1"/>
  <c r="AH701" i="1"/>
  <c r="AJ701" i="1"/>
  <c r="AK701" i="1"/>
  <c r="AL701" i="1"/>
  <c r="AF702" i="1"/>
  <c r="AG702" i="1"/>
  <c r="AH702" i="1"/>
  <c r="AJ702" i="1"/>
  <c r="AK702" i="1"/>
  <c r="AL702" i="1"/>
  <c r="AF703" i="1"/>
  <c r="AG703" i="1"/>
  <c r="AH703" i="1"/>
  <c r="AJ703" i="1"/>
  <c r="AK703" i="1"/>
  <c r="AL703" i="1"/>
  <c r="AF704" i="1"/>
  <c r="AG704" i="1"/>
  <c r="AH704" i="1"/>
  <c r="AJ704" i="1"/>
  <c r="AK704" i="1"/>
  <c r="AL704" i="1"/>
  <c r="AF705" i="1"/>
  <c r="AG705" i="1"/>
  <c r="AH705" i="1"/>
  <c r="AJ705" i="1"/>
  <c r="AK705" i="1"/>
  <c r="AL705" i="1"/>
  <c r="AF706" i="1"/>
  <c r="AG706" i="1"/>
  <c r="AH706" i="1"/>
  <c r="AJ706" i="1"/>
  <c r="AK706" i="1"/>
  <c r="AL706" i="1"/>
  <c r="AF707" i="1"/>
  <c r="AG707" i="1"/>
  <c r="AH707" i="1"/>
  <c r="AJ707" i="1"/>
  <c r="AK707" i="1"/>
  <c r="AL707" i="1"/>
  <c r="AF708" i="1"/>
  <c r="AG708" i="1"/>
  <c r="AH708" i="1"/>
  <c r="AJ708" i="1"/>
  <c r="AK708" i="1"/>
  <c r="AL708" i="1"/>
  <c r="AF709" i="1"/>
  <c r="AG709" i="1"/>
  <c r="AH709" i="1"/>
  <c r="AJ709" i="1"/>
  <c r="AK709" i="1"/>
  <c r="AL709" i="1"/>
  <c r="AF710" i="1"/>
  <c r="AG710" i="1"/>
  <c r="AH710" i="1"/>
  <c r="AJ710" i="1"/>
  <c r="AK710" i="1"/>
  <c r="AL710" i="1"/>
  <c r="AF711" i="1"/>
  <c r="AG711" i="1"/>
  <c r="AH711" i="1"/>
  <c r="AJ711" i="1"/>
  <c r="AK711" i="1"/>
  <c r="AL711" i="1"/>
  <c r="AF712" i="1"/>
  <c r="AG712" i="1"/>
  <c r="AH712" i="1"/>
  <c r="AJ712" i="1"/>
  <c r="AK712" i="1"/>
  <c r="AL712" i="1"/>
  <c r="AF713" i="1"/>
  <c r="AG713" i="1"/>
  <c r="AH713" i="1"/>
  <c r="AJ713" i="1"/>
  <c r="AK713" i="1"/>
  <c r="AL713" i="1"/>
  <c r="AF714" i="1"/>
  <c r="AG714" i="1"/>
  <c r="AH714" i="1"/>
  <c r="AJ714" i="1"/>
  <c r="AK714" i="1"/>
  <c r="AL714" i="1"/>
  <c r="AF715" i="1"/>
  <c r="AG715" i="1"/>
  <c r="AH715" i="1"/>
  <c r="AJ715" i="1"/>
  <c r="AK715" i="1"/>
  <c r="AL715" i="1"/>
  <c r="AF716" i="1"/>
  <c r="AG716" i="1"/>
  <c r="AH716" i="1"/>
  <c r="AJ716" i="1"/>
  <c r="AK716" i="1"/>
  <c r="AL716" i="1"/>
  <c r="AF717" i="1"/>
  <c r="AG717" i="1"/>
  <c r="AH717" i="1"/>
  <c r="AJ717" i="1"/>
  <c r="AK717" i="1"/>
  <c r="AL717" i="1"/>
  <c r="AF718" i="1"/>
  <c r="AG718" i="1"/>
  <c r="AH718" i="1"/>
  <c r="AJ718" i="1"/>
  <c r="AK718" i="1"/>
  <c r="AL718" i="1"/>
  <c r="AF719" i="1"/>
  <c r="AG719" i="1"/>
  <c r="AH719" i="1"/>
  <c r="AJ719" i="1"/>
  <c r="AK719" i="1"/>
  <c r="AL719" i="1"/>
  <c r="AF720" i="1"/>
  <c r="AG720" i="1"/>
  <c r="AH720" i="1"/>
  <c r="AJ720" i="1"/>
  <c r="AK720" i="1"/>
  <c r="AL720" i="1"/>
  <c r="AF721" i="1"/>
  <c r="AG721" i="1"/>
  <c r="AH721" i="1"/>
  <c r="AJ721" i="1"/>
  <c r="AK721" i="1"/>
  <c r="AL721" i="1"/>
  <c r="AF722" i="1"/>
  <c r="AG722" i="1"/>
  <c r="AH722" i="1"/>
  <c r="AJ722" i="1"/>
  <c r="AK722" i="1"/>
  <c r="AL722" i="1"/>
  <c r="AF723" i="1"/>
  <c r="AG723" i="1"/>
  <c r="AH723" i="1"/>
  <c r="AJ723" i="1"/>
  <c r="AK723" i="1"/>
  <c r="AL723" i="1"/>
  <c r="AF724" i="1"/>
  <c r="AG724" i="1"/>
  <c r="AH724" i="1"/>
  <c r="AJ724" i="1"/>
  <c r="AK724" i="1"/>
  <c r="AL724" i="1"/>
  <c r="AF725" i="1"/>
  <c r="AG725" i="1"/>
  <c r="AH725" i="1"/>
  <c r="AJ725" i="1"/>
  <c r="AK725" i="1"/>
  <c r="AL725" i="1"/>
  <c r="AF726" i="1"/>
  <c r="AG726" i="1"/>
  <c r="AH726" i="1"/>
  <c r="AJ726" i="1"/>
  <c r="AK726" i="1"/>
  <c r="AL726" i="1"/>
  <c r="AF727" i="1"/>
  <c r="AG727" i="1"/>
  <c r="AH727" i="1"/>
  <c r="AJ727" i="1"/>
  <c r="AK727" i="1"/>
  <c r="AL727" i="1"/>
  <c r="AF728" i="1"/>
  <c r="AG728" i="1"/>
  <c r="AH728" i="1"/>
  <c r="AJ728" i="1"/>
  <c r="AK728" i="1"/>
  <c r="AL728" i="1"/>
  <c r="AF729" i="1"/>
  <c r="AG729" i="1"/>
  <c r="AH729" i="1"/>
  <c r="AJ729" i="1"/>
  <c r="AK729" i="1"/>
  <c r="AL729" i="1"/>
  <c r="AF730" i="1"/>
  <c r="AG730" i="1"/>
  <c r="AH730" i="1"/>
  <c r="AJ730" i="1"/>
  <c r="AK730" i="1"/>
  <c r="AL730" i="1"/>
  <c r="AF731" i="1"/>
  <c r="AG731" i="1"/>
  <c r="AH731" i="1"/>
  <c r="AJ731" i="1"/>
  <c r="AK731" i="1"/>
  <c r="AL731" i="1"/>
  <c r="AF732" i="1"/>
  <c r="AG732" i="1"/>
  <c r="AH732" i="1"/>
  <c r="AJ732" i="1"/>
  <c r="AK732" i="1"/>
  <c r="AL732" i="1"/>
  <c r="AF733" i="1"/>
  <c r="AG733" i="1"/>
  <c r="AH733" i="1"/>
  <c r="AJ733" i="1"/>
  <c r="AK733" i="1"/>
  <c r="AL733" i="1"/>
  <c r="AF734" i="1"/>
  <c r="AG734" i="1"/>
  <c r="AH734" i="1"/>
  <c r="AJ734" i="1"/>
  <c r="AK734" i="1"/>
  <c r="AL734" i="1"/>
  <c r="AF735" i="1"/>
  <c r="AG735" i="1"/>
  <c r="AH735" i="1"/>
  <c r="AJ735" i="1"/>
  <c r="AK735" i="1"/>
  <c r="AL735" i="1"/>
  <c r="AF736" i="1"/>
  <c r="AG736" i="1"/>
  <c r="AH736" i="1"/>
  <c r="AJ736" i="1"/>
  <c r="AK736" i="1"/>
  <c r="AL736" i="1"/>
  <c r="AF737" i="1"/>
  <c r="AG737" i="1"/>
  <c r="AH737" i="1"/>
  <c r="AJ737" i="1"/>
  <c r="AK737" i="1"/>
  <c r="AL737" i="1"/>
  <c r="AF738" i="1"/>
  <c r="AG738" i="1"/>
  <c r="AH738" i="1"/>
  <c r="AJ738" i="1"/>
  <c r="AK738" i="1"/>
  <c r="AL738" i="1"/>
  <c r="AF739" i="1"/>
  <c r="AG739" i="1"/>
  <c r="AH739" i="1"/>
  <c r="AJ739" i="1"/>
  <c r="AK739" i="1"/>
  <c r="AL739" i="1"/>
  <c r="AF740" i="1"/>
  <c r="AG740" i="1"/>
  <c r="AH740" i="1"/>
  <c r="AJ740" i="1"/>
  <c r="AK740" i="1"/>
  <c r="AL740" i="1"/>
  <c r="AF741" i="1"/>
  <c r="AG741" i="1"/>
  <c r="AH741" i="1"/>
  <c r="AJ741" i="1"/>
  <c r="AK741" i="1"/>
  <c r="AL741" i="1"/>
  <c r="AF742" i="1"/>
  <c r="AG742" i="1"/>
  <c r="AH742" i="1"/>
  <c r="AJ742" i="1"/>
  <c r="AK742" i="1"/>
  <c r="AL742" i="1"/>
  <c r="AF743" i="1"/>
  <c r="AG743" i="1"/>
  <c r="AH743" i="1"/>
  <c r="AJ743" i="1"/>
  <c r="AK743" i="1"/>
  <c r="AL743" i="1"/>
  <c r="AF744" i="1"/>
  <c r="AG744" i="1"/>
  <c r="AH744" i="1"/>
  <c r="AJ744" i="1"/>
  <c r="AK744" i="1"/>
  <c r="AL744" i="1"/>
  <c r="AF745" i="1"/>
  <c r="AG745" i="1"/>
  <c r="AH745" i="1"/>
  <c r="AJ745" i="1"/>
  <c r="AK745" i="1"/>
  <c r="AL745" i="1"/>
  <c r="AF746" i="1"/>
  <c r="AG746" i="1"/>
  <c r="AH746" i="1"/>
  <c r="AJ746" i="1"/>
  <c r="AK746" i="1"/>
  <c r="AL746" i="1"/>
  <c r="AF747" i="1"/>
  <c r="AG747" i="1"/>
  <c r="AH747" i="1"/>
  <c r="AJ747" i="1"/>
  <c r="AK747" i="1"/>
  <c r="AL747" i="1"/>
  <c r="AF748" i="1"/>
  <c r="AG748" i="1"/>
  <c r="AH748" i="1"/>
  <c r="AJ748" i="1"/>
  <c r="AK748" i="1"/>
  <c r="AL748" i="1"/>
  <c r="AF749" i="1"/>
  <c r="AG749" i="1"/>
  <c r="AH749" i="1"/>
  <c r="AJ749" i="1"/>
  <c r="AK749" i="1"/>
  <c r="AL749" i="1"/>
  <c r="AF750" i="1"/>
  <c r="AG750" i="1"/>
  <c r="AH750" i="1"/>
  <c r="AJ750" i="1"/>
  <c r="AK750" i="1"/>
  <c r="AL750" i="1"/>
  <c r="AF751" i="1"/>
  <c r="AG751" i="1"/>
  <c r="AH751" i="1"/>
  <c r="AJ751" i="1"/>
  <c r="AK751" i="1"/>
  <c r="AL751" i="1"/>
  <c r="AF752" i="1"/>
  <c r="AG752" i="1"/>
  <c r="AH752" i="1"/>
  <c r="AJ752" i="1"/>
  <c r="AK752" i="1"/>
  <c r="AL752" i="1"/>
  <c r="AF753" i="1"/>
  <c r="AG753" i="1"/>
  <c r="AH753" i="1"/>
  <c r="AJ753" i="1"/>
  <c r="AK753" i="1"/>
  <c r="AL753" i="1"/>
  <c r="AF754" i="1"/>
  <c r="AG754" i="1"/>
  <c r="AH754" i="1"/>
  <c r="AJ754" i="1"/>
  <c r="AK754" i="1"/>
  <c r="AL754" i="1"/>
  <c r="AF755" i="1"/>
  <c r="AG755" i="1"/>
  <c r="AH755" i="1"/>
  <c r="AJ755" i="1"/>
  <c r="AK755" i="1"/>
  <c r="AL755" i="1"/>
  <c r="AF756" i="1"/>
  <c r="AG756" i="1"/>
  <c r="AH756" i="1"/>
  <c r="AJ756" i="1"/>
  <c r="AK756" i="1"/>
  <c r="AL756" i="1"/>
  <c r="AF757" i="1"/>
  <c r="AG757" i="1"/>
  <c r="AH757" i="1"/>
  <c r="AJ757" i="1"/>
  <c r="AK757" i="1"/>
  <c r="AL757" i="1"/>
  <c r="AF758" i="1"/>
  <c r="AG758" i="1"/>
  <c r="AH758" i="1"/>
  <c r="AJ758" i="1"/>
  <c r="AK758" i="1"/>
  <c r="AL758" i="1"/>
  <c r="AF759" i="1"/>
  <c r="AG759" i="1"/>
  <c r="AH759" i="1"/>
  <c r="AJ759" i="1"/>
  <c r="AK759" i="1"/>
  <c r="AL759" i="1"/>
  <c r="AF760" i="1"/>
  <c r="AG760" i="1"/>
  <c r="AH760" i="1"/>
  <c r="AJ760" i="1"/>
  <c r="AK760" i="1"/>
  <c r="AL760" i="1"/>
  <c r="AF761" i="1"/>
  <c r="AG761" i="1"/>
  <c r="AH761" i="1"/>
  <c r="AJ761" i="1"/>
  <c r="AK761" i="1"/>
  <c r="AL761" i="1"/>
  <c r="AF762" i="1"/>
  <c r="AG762" i="1"/>
  <c r="AH762" i="1"/>
  <c r="AJ762" i="1"/>
  <c r="AK762" i="1"/>
  <c r="AL762" i="1"/>
  <c r="AF763" i="1"/>
  <c r="AG763" i="1"/>
  <c r="AH763" i="1"/>
  <c r="AJ763" i="1"/>
  <c r="AK763" i="1"/>
  <c r="AL763" i="1"/>
  <c r="AF764" i="1"/>
  <c r="AG764" i="1"/>
  <c r="AH764" i="1"/>
  <c r="AJ764" i="1"/>
  <c r="AK764" i="1"/>
  <c r="AL764" i="1"/>
  <c r="AF765" i="1"/>
  <c r="AG765" i="1"/>
  <c r="AH765" i="1"/>
  <c r="AJ765" i="1"/>
  <c r="AK765" i="1"/>
  <c r="AL765" i="1"/>
  <c r="AF766" i="1"/>
  <c r="AG766" i="1"/>
  <c r="AH766" i="1"/>
  <c r="AJ766" i="1"/>
  <c r="AK766" i="1"/>
  <c r="AL766" i="1"/>
  <c r="AF767" i="1"/>
  <c r="AG767" i="1"/>
  <c r="AH767" i="1"/>
  <c r="AJ767" i="1"/>
  <c r="AK767" i="1"/>
  <c r="AL767" i="1"/>
  <c r="AF768" i="1"/>
  <c r="AG768" i="1"/>
  <c r="AH768" i="1"/>
  <c r="AJ768" i="1"/>
  <c r="AK768" i="1"/>
  <c r="AL768" i="1"/>
  <c r="AF769" i="1"/>
  <c r="AG769" i="1"/>
  <c r="AH769" i="1"/>
  <c r="AJ769" i="1"/>
  <c r="AK769" i="1"/>
  <c r="AL769" i="1"/>
  <c r="AF770" i="1"/>
  <c r="AG770" i="1"/>
  <c r="AH770" i="1"/>
  <c r="AJ770" i="1"/>
  <c r="AK770" i="1"/>
  <c r="AL770" i="1"/>
  <c r="AF771" i="1"/>
  <c r="AG771" i="1"/>
  <c r="AH771" i="1"/>
  <c r="AJ771" i="1"/>
  <c r="AK771" i="1"/>
  <c r="AL771" i="1"/>
  <c r="AF772" i="1"/>
  <c r="AG772" i="1"/>
  <c r="AH772" i="1"/>
  <c r="AJ772" i="1"/>
  <c r="AK772" i="1"/>
  <c r="AL772" i="1"/>
  <c r="AF773" i="1"/>
  <c r="AG773" i="1"/>
  <c r="AH773" i="1"/>
  <c r="AJ773" i="1"/>
  <c r="AK773" i="1"/>
  <c r="AL773" i="1"/>
  <c r="AF774" i="1"/>
  <c r="AG774" i="1"/>
  <c r="AH774" i="1"/>
  <c r="AJ774" i="1"/>
  <c r="AK774" i="1"/>
  <c r="AL774" i="1"/>
  <c r="AF775" i="1"/>
  <c r="AG775" i="1"/>
  <c r="AH775" i="1"/>
  <c r="AJ775" i="1"/>
  <c r="AK775" i="1"/>
  <c r="AL775" i="1"/>
  <c r="AF776" i="1"/>
  <c r="AG776" i="1"/>
  <c r="AH776" i="1"/>
  <c r="AJ776" i="1"/>
  <c r="AK776" i="1"/>
  <c r="AL776" i="1"/>
  <c r="AF777" i="1"/>
  <c r="AG777" i="1"/>
  <c r="AH777" i="1"/>
  <c r="AJ777" i="1"/>
  <c r="AK777" i="1"/>
  <c r="AL777" i="1"/>
  <c r="AF778" i="1"/>
  <c r="AG778" i="1"/>
  <c r="AH778" i="1"/>
  <c r="AJ778" i="1"/>
  <c r="AK778" i="1"/>
  <c r="AL778" i="1"/>
  <c r="AF779" i="1"/>
  <c r="AG779" i="1"/>
  <c r="AH779" i="1"/>
  <c r="AJ779" i="1"/>
  <c r="AK779" i="1"/>
  <c r="AL779" i="1"/>
  <c r="AF780" i="1"/>
  <c r="AG780" i="1"/>
  <c r="AH780" i="1"/>
  <c r="AJ780" i="1"/>
  <c r="AK780" i="1"/>
  <c r="AL780" i="1"/>
  <c r="AF781" i="1"/>
  <c r="AG781" i="1"/>
  <c r="AH781" i="1"/>
  <c r="AJ781" i="1"/>
  <c r="AK781" i="1"/>
  <c r="AL781" i="1"/>
  <c r="AF782" i="1"/>
  <c r="AG782" i="1"/>
  <c r="AH782" i="1"/>
  <c r="AJ782" i="1"/>
  <c r="AK782" i="1"/>
  <c r="AL782" i="1"/>
  <c r="AF783" i="1"/>
  <c r="AG783" i="1"/>
  <c r="AH783" i="1"/>
  <c r="AJ783" i="1"/>
  <c r="AK783" i="1"/>
  <c r="AL783" i="1"/>
  <c r="AF784" i="1"/>
  <c r="AG784" i="1"/>
  <c r="AH784" i="1"/>
  <c r="AJ784" i="1"/>
  <c r="AK784" i="1"/>
  <c r="AL784" i="1"/>
  <c r="AF785" i="1"/>
  <c r="AG785" i="1"/>
  <c r="AH785" i="1"/>
  <c r="AJ785" i="1"/>
  <c r="AK785" i="1"/>
  <c r="AL785" i="1"/>
  <c r="AF786" i="1"/>
  <c r="AG786" i="1"/>
  <c r="AH786" i="1"/>
  <c r="AJ786" i="1"/>
  <c r="AK786" i="1"/>
  <c r="AL786" i="1"/>
  <c r="AF787" i="1"/>
  <c r="AG787" i="1"/>
  <c r="AH787" i="1"/>
  <c r="AJ787" i="1"/>
  <c r="AK787" i="1"/>
  <c r="AL787" i="1"/>
  <c r="AF788" i="1"/>
  <c r="AG788" i="1"/>
  <c r="AH788" i="1"/>
  <c r="AJ788" i="1"/>
  <c r="AK788" i="1"/>
  <c r="AL788" i="1"/>
  <c r="AF789" i="1"/>
  <c r="AG789" i="1"/>
  <c r="AH789" i="1"/>
  <c r="AJ789" i="1"/>
  <c r="AK789" i="1"/>
  <c r="AL789" i="1"/>
  <c r="AF790" i="1"/>
  <c r="AG790" i="1"/>
  <c r="AH790" i="1"/>
  <c r="AJ790" i="1"/>
  <c r="AK790" i="1"/>
  <c r="AL790" i="1"/>
  <c r="AF791" i="1"/>
  <c r="AG791" i="1"/>
  <c r="AH791" i="1"/>
  <c r="AJ791" i="1"/>
  <c r="AK791" i="1"/>
  <c r="AL791" i="1"/>
  <c r="AF792" i="1"/>
  <c r="AG792" i="1"/>
  <c r="AH792" i="1"/>
  <c r="AJ792" i="1"/>
  <c r="AK792" i="1"/>
  <c r="AL792" i="1"/>
  <c r="AF793" i="1"/>
  <c r="AG793" i="1"/>
  <c r="AH793" i="1"/>
  <c r="AJ793" i="1"/>
  <c r="AK793" i="1"/>
  <c r="AL793" i="1"/>
  <c r="AF794" i="1"/>
  <c r="AG794" i="1"/>
  <c r="AH794" i="1"/>
  <c r="AJ794" i="1"/>
  <c r="AK794" i="1"/>
  <c r="AL794" i="1"/>
  <c r="AF795" i="1"/>
  <c r="AG795" i="1"/>
  <c r="AH795" i="1"/>
  <c r="AJ795" i="1"/>
  <c r="AK795" i="1"/>
  <c r="AL795" i="1"/>
  <c r="AF796" i="1"/>
  <c r="AG796" i="1"/>
  <c r="AH796" i="1"/>
  <c r="AJ796" i="1"/>
  <c r="AK796" i="1"/>
  <c r="AL796" i="1"/>
  <c r="AF797" i="1"/>
  <c r="AG797" i="1"/>
  <c r="AH797" i="1"/>
  <c r="AJ797" i="1"/>
  <c r="AK797" i="1"/>
  <c r="AL797" i="1"/>
  <c r="AF798" i="1"/>
  <c r="AG798" i="1"/>
  <c r="AH798" i="1"/>
  <c r="AJ798" i="1"/>
  <c r="AK798" i="1"/>
  <c r="AL798" i="1"/>
  <c r="AF799" i="1"/>
  <c r="AG799" i="1"/>
  <c r="AH799" i="1"/>
  <c r="AJ799" i="1"/>
  <c r="AK799" i="1"/>
  <c r="AL799" i="1"/>
  <c r="AF800" i="1"/>
  <c r="AG800" i="1"/>
  <c r="AH800" i="1"/>
  <c r="AJ800" i="1"/>
  <c r="AK800" i="1"/>
  <c r="AL800" i="1"/>
  <c r="AF801" i="1"/>
  <c r="AG801" i="1"/>
  <c r="AH801" i="1"/>
  <c r="AJ801" i="1"/>
  <c r="AK801" i="1"/>
  <c r="AL801" i="1"/>
  <c r="AF802" i="1"/>
  <c r="AG802" i="1"/>
  <c r="AH802" i="1"/>
  <c r="AJ802" i="1"/>
  <c r="AK802" i="1"/>
  <c r="AL802" i="1"/>
  <c r="AF803" i="1"/>
  <c r="AG803" i="1"/>
  <c r="AH803" i="1"/>
  <c r="AJ803" i="1"/>
  <c r="AK803" i="1"/>
  <c r="AL803" i="1"/>
  <c r="AF804" i="1"/>
  <c r="AG804" i="1"/>
  <c r="AH804" i="1"/>
  <c r="AJ804" i="1"/>
  <c r="AK804" i="1"/>
  <c r="AL804" i="1"/>
  <c r="AF805" i="1"/>
  <c r="AG805" i="1"/>
  <c r="AH805" i="1"/>
  <c r="AJ805" i="1"/>
  <c r="AK805" i="1"/>
  <c r="AL805" i="1"/>
  <c r="AF806" i="1"/>
  <c r="AG806" i="1"/>
  <c r="AH806" i="1"/>
  <c r="AJ806" i="1"/>
  <c r="AK806" i="1"/>
  <c r="AL806" i="1"/>
  <c r="AF807" i="1"/>
  <c r="AG807" i="1"/>
  <c r="AH807" i="1"/>
  <c r="AJ807" i="1"/>
  <c r="AK807" i="1"/>
  <c r="AL807" i="1"/>
  <c r="AF808" i="1"/>
  <c r="AG808" i="1"/>
  <c r="AH808" i="1"/>
  <c r="AJ808" i="1"/>
  <c r="AK808" i="1"/>
  <c r="AL808" i="1"/>
  <c r="AF809" i="1"/>
  <c r="AG809" i="1"/>
  <c r="AH809" i="1"/>
  <c r="AJ809" i="1"/>
  <c r="AK809" i="1"/>
  <c r="AL809" i="1"/>
  <c r="AF810" i="1"/>
  <c r="AG810" i="1"/>
  <c r="AH810" i="1"/>
  <c r="AJ810" i="1"/>
  <c r="AK810" i="1"/>
  <c r="AL810" i="1"/>
  <c r="AF811" i="1"/>
  <c r="AG811" i="1"/>
  <c r="AH811" i="1"/>
  <c r="AJ811" i="1"/>
  <c r="AK811" i="1"/>
  <c r="AL811" i="1"/>
  <c r="AF812" i="1"/>
  <c r="AG812" i="1"/>
  <c r="AH812" i="1"/>
  <c r="AJ812" i="1"/>
  <c r="AK812" i="1"/>
  <c r="AL812" i="1"/>
  <c r="AF813" i="1"/>
  <c r="AG813" i="1"/>
  <c r="AH813" i="1"/>
  <c r="AJ813" i="1"/>
  <c r="AK813" i="1"/>
  <c r="AL813" i="1"/>
  <c r="AF814" i="1"/>
  <c r="AG814" i="1"/>
  <c r="AH814" i="1"/>
  <c r="AJ814" i="1"/>
  <c r="AK814" i="1"/>
  <c r="AL814" i="1"/>
  <c r="AF815" i="1"/>
  <c r="AG815" i="1"/>
  <c r="AH815" i="1"/>
  <c r="AJ815" i="1"/>
  <c r="AK815" i="1"/>
  <c r="AL815" i="1"/>
  <c r="AF816" i="1"/>
  <c r="AG816" i="1"/>
  <c r="AH816" i="1"/>
  <c r="AJ816" i="1"/>
  <c r="AK816" i="1"/>
  <c r="AL816" i="1"/>
  <c r="AF817" i="1"/>
  <c r="AG817" i="1"/>
  <c r="AH817" i="1"/>
  <c r="AJ817" i="1"/>
  <c r="AK817" i="1"/>
  <c r="AL817" i="1"/>
  <c r="AF818" i="1"/>
  <c r="AG818" i="1"/>
  <c r="AH818" i="1"/>
  <c r="AJ818" i="1"/>
  <c r="AK818" i="1"/>
  <c r="AL818" i="1"/>
  <c r="AF819" i="1"/>
  <c r="AG819" i="1"/>
  <c r="AH819" i="1"/>
  <c r="AJ819" i="1"/>
  <c r="AK819" i="1"/>
  <c r="AL819" i="1"/>
  <c r="AF820" i="1"/>
  <c r="AG820" i="1"/>
  <c r="AH820" i="1"/>
  <c r="AJ820" i="1"/>
  <c r="AK820" i="1"/>
  <c r="AL820" i="1"/>
  <c r="AF821" i="1"/>
  <c r="AG821" i="1"/>
  <c r="AH821" i="1"/>
  <c r="AJ821" i="1"/>
  <c r="AK821" i="1"/>
  <c r="AL821" i="1"/>
  <c r="AF822" i="1"/>
  <c r="AG822" i="1"/>
  <c r="AH822" i="1"/>
  <c r="AJ822" i="1"/>
  <c r="AK822" i="1"/>
  <c r="AL822" i="1"/>
  <c r="AF823" i="1"/>
  <c r="AG823" i="1"/>
  <c r="AH823" i="1"/>
  <c r="AJ823" i="1"/>
  <c r="AK823" i="1"/>
  <c r="AL823" i="1"/>
  <c r="AF824" i="1"/>
  <c r="AG824" i="1"/>
  <c r="AH824" i="1"/>
  <c r="AJ824" i="1"/>
  <c r="AK824" i="1"/>
  <c r="AL824" i="1"/>
  <c r="AF825" i="1"/>
  <c r="AG825" i="1"/>
  <c r="AH825" i="1"/>
  <c r="AJ825" i="1"/>
  <c r="AK825" i="1"/>
  <c r="AL825" i="1"/>
  <c r="AF826" i="1"/>
  <c r="AG826" i="1"/>
  <c r="AH826" i="1"/>
  <c r="AJ826" i="1"/>
  <c r="AK826" i="1"/>
  <c r="AL826" i="1"/>
  <c r="AF827" i="1"/>
  <c r="AG827" i="1"/>
  <c r="AH827" i="1"/>
  <c r="AJ827" i="1"/>
  <c r="AK827" i="1"/>
  <c r="AL827" i="1"/>
  <c r="AF828" i="1"/>
  <c r="AG828" i="1"/>
  <c r="AH828" i="1"/>
  <c r="AJ828" i="1"/>
  <c r="AK828" i="1"/>
  <c r="AL828" i="1"/>
  <c r="AF829" i="1"/>
  <c r="AG829" i="1"/>
  <c r="AH829" i="1"/>
  <c r="AJ829" i="1"/>
  <c r="AK829" i="1"/>
  <c r="AL829" i="1"/>
  <c r="AF830" i="1"/>
  <c r="AG830" i="1"/>
  <c r="AH830" i="1"/>
  <c r="AJ830" i="1"/>
  <c r="AK830" i="1"/>
  <c r="AL830" i="1"/>
  <c r="AF831" i="1"/>
  <c r="AG831" i="1"/>
  <c r="AH831" i="1"/>
  <c r="AJ831" i="1"/>
  <c r="AK831" i="1"/>
  <c r="AL831" i="1"/>
  <c r="AF832" i="1"/>
  <c r="AG832" i="1"/>
  <c r="AH832" i="1"/>
  <c r="AJ832" i="1"/>
  <c r="AK832" i="1"/>
  <c r="AL832" i="1"/>
  <c r="AF833" i="1"/>
  <c r="AG833" i="1"/>
  <c r="AH833" i="1"/>
  <c r="AJ833" i="1"/>
  <c r="AK833" i="1"/>
  <c r="AL833" i="1"/>
  <c r="AF834" i="1"/>
  <c r="AG834" i="1"/>
  <c r="AH834" i="1"/>
  <c r="AJ834" i="1"/>
  <c r="AK834" i="1"/>
  <c r="AL834" i="1"/>
  <c r="AF835" i="1"/>
  <c r="AG835" i="1"/>
  <c r="AH835" i="1"/>
  <c r="AJ835" i="1"/>
  <c r="AK835" i="1"/>
  <c r="AL835" i="1"/>
  <c r="AF836" i="1"/>
  <c r="AG836" i="1"/>
  <c r="AH836" i="1"/>
  <c r="AJ836" i="1"/>
  <c r="AK836" i="1"/>
  <c r="AL836" i="1"/>
  <c r="AF837" i="1"/>
  <c r="AG837" i="1"/>
  <c r="AH837" i="1"/>
  <c r="AJ837" i="1"/>
  <c r="AK837" i="1"/>
  <c r="AL837" i="1"/>
  <c r="AF838" i="1"/>
  <c r="AG838" i="1"/>
  <c r="AH838" i="1"/>
  <c r="AJ838" i="1"/>
  <c r="AK838" i="1"/>
  <c r="AL838" i="1"/>
  <c r="AF839" i="1"/>
  <c r="AG839" i="1"/>
  <c r="AH839" i="1"/>
  <c r="AJ839" i="1"/>
  <c r="AK839" i="1"/>
  <c r="AL839" i="1"/>
  <c r="AF840" i="1"/>
  <c r="AG840" i="1"/>
  <c r="AH840" i="1"/>
  <c r="AJ840" i="1"/>
  <c r="AK840" i="1"/>
  <c r="AL840" i="1"/>
  <c r="AF841" i="1"/>
  <c r="AG841" i="1"/>
  <c r="AH841" i="1"/>
  <c r="AJ841" i="1"/>
  <c r="AK841" i="1"/>
  <c r="AL841" i="1"/>
  <c r="AF842" i="1"/>
  <c r="AG842" i="1"/>
  <c r="AH842" i="1"/>
  <c r="AJ842" i="1"/>
  <c r="AK842" i="1"/>
  <c r="AL842" i="1"/>
  <c r="AF843" i="1"/>
  <c r="AG843" i="1"/>
  <c r="AH843" i="1"/>
  <c r="AJ843" i="1"/>
  <c r="AK843" i="1"/>
  <c r="AL843" i="1"/>
  <c r="AF844" i="1"/>
  <c r="AG844" i="1"/>
  <c r="AH844" i="1"/>
  <c r="AJ844" i="1"/>
  <c r="AK844" i="1"/>
  <c r="AL844" i="1"/>
  <c r="AF845" i="1"/>
  <c r="AG845" i="1"/>
  <c r="AH845" i="1"/>
  <c r="AJ845" i="1"/>
  <c r="AK845" i="1"/>
  <c r="AL845" i="1"/>
  <c r="AF846" i="1"/>
  <c r="AG846" i="1"/>
  <c r="AH846" i="1"/>
  <c r="AJ846" i="1"/>
  <c r="AK846" i="1"/>
  <c r="AL846" i="1"/>
  <c r="AF847" i="1"/>
  <c r="AG847" i="1"/>
  <c r="AH847" i="1"/>
  <c r="AJ847" i="1"/>
  <c r="AK847" i="1"/>
  <c r="AL847" i="1"/>
  <c r="AF848" i="1"/>
  <c r="AG848" i="1"/>
  <c r="AH848" i="1"/>
  <c r="AJ848" i="1"/>
  <c r="AK848" i="1"/>
  <c r="AL848" i="1"/>
  <c r="AF849" i="1"/>
  <c r="AG849" i="1"/>
  <c r="AH849" i="1"/>
  <c r="AJ849" i="1"/>
  <c r="AK849" i="1"/>
  <c r="AL849" i="1"/>
  <c r="AF850" i="1"/>
  <c r="AG850" i="1"/>
  <c r="AH850" i="1"/>
  <c r="AJ850" i="1"/>
  <c r="AK850" i="1"/>
  <c r="AL850" i="1"/>
  <c r="AF851" i="1"/>
  <c r="AG851" i="1"/>
  <c r="AH851" i="1"/>
  <c r="AJ851" i="1"/>
  <c r="AK851" i="1"/>
  <c r="AL851" i="1"/>
  <c r="AF852" i="1"/>
  <c r="AG852" i="1"/>
  <c r="AH852" i="1"/>
  <c r="AJ852" i="1"/>
  <c r="AK852" i="1"/>
  <c r="AL852" i="1"/>
  <c r="AF853" i="1"/>
  <c r="AG853" i="1"/>
  <c r="AH853" i="1"/>
  <c r="AJ853" i="1"/>
  <c r="AK853" i="1"/>
  <c r="AL853" i="1"/>
  <c r="AF854" i="1"/>
  <c r="AG854" i="1"/>
  <c r="AH854" i="1"/>
  <c r="AJ854" i="1"/>
  <c r="AK854" i="1"/>
  <c r="AL854" i="1"/>
  <c r="AF855" i="1"/>
  <c r="AG855" i="1"/>
  <c r="AH855" i="1"/>
  <c r="AJ855" i="1"/>
  <c r="AK855" i="1"/>
  <c r="AL855" i="1"/>
  <c r="AF856" i="1"/>
  <c r="AG856" i="1"/>
  <c r="AH856" i="1"/>
  <c r="AJ856" i="1"/>
  <c r="AK856" i="1"/>
  <c r="AL856" i="1"/>
  <c r="AF857" i="1"/>
  <c r="AG857" i="1"/>
  <c r="AH857" i="1"/>
  <c r="AJ857" i="1"/>
  <c r="AK857" i="1"/>
  <c r="AL857" i="1"/>
  <c r="AF858" i="1"/>
  <c r="AG858" i="1"/>
  <c r="AH858" i="1"/>
  <c r="AJ858" i="1"/>
  <c r="AK858" i="1"/>
  <c r="AL858" i="1"/>
  <c r="AF859" i="1"/>
  <c r="AG859" i="1"/>
  <c r="AH859" i="1"/>
  <c r="AJ859" i="1"/>
  <c r="AK859" i="1"/>
  <c r="AL859" i="1"/>
  <c r="AF860" i="1"/>
  <c r="AG860" i="1"/>
  <c r="AH860" i="1"/>
  <c r="AJ860" i="1"/>
  <c r="AK860" i="1"/>
  <c r="AL860" i="1"/>
  <c r="AF861" i="1"/>
  <c r="AG861" i="1"/>
  <c r="AH861" i="1"/>
  <c r="AJ861" i="1"/>
  <c r="AK861" i="1"/>
  <c r="AL861" i="1"/>
  <c r="AF862" i="1"/>
  <c r="AG862" i="1"/>
  <c r="AH862" i="1"/>
  <c r="AJ862" i="1"/>
  <c r="AK862" i="1"/>
  <c r="AL862" i="1"/>
  <c r="AF863" i="1"/>
  <c r="AG863" i="1"/>
  <c r="AH863" i="1"/>
  <c r="AJ863" i="1"/>
  <c r="AK863" i="1"/>
  <c r="AL863" i="1"/>
  <c r="AF864" i="1"/>
  <c r="AG864" i="1"/>
  <c r="AH864" i="1"/>
  <c r="AJ864" i="1"/>
  <c r="AK864" i="1"/>
  <c r="AL864" i="1"/>
  <c r="AF865" i="1"/>
  <c r="AG865" i="1"/>
  <c r="AH865" i="1"/>
  <c r="AJ865" i="1"/>
  <c r="AK865" i="1"/>
  <c r="AL865" i="1"/>
  <c r="AF866" i="1"/>
  <c r="AG866" i="1"/>
  <c r="AH866" i="1"/>
  <c r="AJ866" i="1"/>
  <c r="AK866" i="1"/>
  <c r="AL866" i="1"/>
  <c r="AF867" i="1"/>
  <c r="AG867" i="1"/>
  <c r="AH867" i="1"/>
  <c r="AJ867" i="1"/>
  <c r="AK867" i="1"/>
  <c r="AL867" i="1"/>
  <c r="AF868" i="1"/>
  <c r="AG868" i="1"/>
  <c r="AH868" i="1"/>
  <c r="AJ868" i="1"/>
  <c r="AK868" i="1"/>
  <c r="AL868" i="1"/>
  <c r="AF869" i="1"/>
  <c r="AG869" i="1"/>
  <c r="AH869" i="1"/>
  <c r="AJ869" i="1"/>
  <c r="AK869" i="1"/>
  <c r="AL869" i="1"/>
  <c r="AF870" i="1"/>
  <c r="AG870" i="1"/>
  <c r="AH870" i="1"/>
  <c r="AJ870" i="1"/>
  <c r="AK870" i="1"/>
  <c r="AL870" i="1"/>
  <c r="AF871" i="1"/>
  <c r="AG871" i="1"/>
  <c r="AH871" i="1"/>
  <c r="AJ871" i="1"/>
  <c r="AK871" i="1"/>
  <c r="AL871" i="1"/>
  <c r="AF872" i="1"/>
  <c r="AG872" i="1"/>
  <c r="AH872" i="1"/>
  <c r="AJ872" i="1"/>
  <c r="AK872" i="1"/>
  <c r="AL872" i="1"/>
  <c r="AF873" i="1"/>
  <c r="AG873" i="1"/>
  <c r="AH873" i="1"/>
  <c r="AJ873" i="1"/>
  <c r="AK873" i="1"/>
  <c r="AL873" i="1"/>
  <c r="AF874" i="1"/>
  <c r="AG874" i="1"/>
  <c r="AH874" i="1"/>
  <c r="AJ874" i="1"/>
  <c r="AK874" i="1"/>
  <c r="AL874" i="1"/>
  <c r="AF875" i="1"/>
  <c r="AG875" i="1"/>
  <c r="AH875" i="1"/>
  <c r="AJ875" i="1"/>
  <c r="AK875" i="1"/>
  <c r="AL875" i="1"/>
  <c r="AF876" i="1"/>
  <c r="AG876" i="1"/>
  <c r="AH876" i="1"/>
  <c r="AJ876" i="1"/>
  <c r="AK876" i="1"/>
  <c r="AL876" i="1"/>
  <c r="AF877" i="1"/>
  <c r="AG877" i="1"/>
  <c r="AH877" i="1"/>
  <c r="AJ877" i="1"/>
  <c r="AK877" i="1"/>
  <c r="AL877" i="1"/>
  <c r="AF878" i="1"/>
  <c r="AG878" i="1"/>
  <c r="AH878" i="1"/>
  <c r="AJ878" i="1"/>
  <c r="AK878" i="1"/>
  <c r="AL878" i="1"/>
  <c r="AF879" i="1"/>
  <c r="AG879" i="1"/>
  <c r="AH879" i="1"/>
  <c r="AJ879" i="1"/>
  <c r="AK879" i="1"/>
  <c r="AL879" i="1"/>
  <c r="AF880" i="1"/>
  <c r="AG880" i="1"/>
  <c r="AH880" i="1"/>
  <c r="AJ880" i="1"/>
  <c r="AK880" i="1"/>
  <c r="AL880" i="1"/>
  <c r="AF881" i="1"/>
  <c r="AG881" i="1"/>
  <c r="AH881" i="1"/>
  <c r="AJ881" i="1"/>
  <c r="AK881" i="1"/>
  <c r="AL881" i="1"/>
  <c r="AF882" i="1"/>
  <c r="AG882" i="1"/>
  <c r="AH882" i="1"/>
  <c r="AJ882" i="1"/>
  <c r="AK882" i="1"/>
  <c r="AL882" i="1"/>
  <c r="AF883" i="1"/>
  <c r="AG883" i="1"/>
  <c r="AH883" i="1"/>
  <c r="AJ883" i="1"/>
  <c r="AK883" i="1"/>
  <c r="AL883" i="1"/>
  <c r="AF884" i="1"/>
  <c r="AG884" i="1"/>
  <c r="AH884" i="1"/>
  <c r="AJ884" i="1"/>
  <c r="AK884" i="1"/>
  <c r="AL884" i="1"/>
  <c r="AF885" i="1"/>
  <c r="AG885" i="1"/>
  <c r="AH885" i="1"/>
  <c r="AJ885" i="1"/>
  <c r="AK885" i="1"/>
  <c r="AL885" i="1"/>
  <c r="AF886" i="1"/>
  <c r="AG886" i="1"/>
  <c r="AH886" i="1"/>
  <c r="AJ886" i="1"/>
  <c r="AK886" i="1"/>
  <c r="AL886" i="1"/>
  <c r="AF887" i="1"/>
  <c r="AG887" i="1"/>
  <c r="AH887" i="1"/>
  <c r="AJ887" i="1"/>
  <c r="AK887" i="1"/>
  <c r="AL887" i="1"/>
  <c r="AF888" i="1"/>
  <c r="AG888" i="1"/>
  <c r="AH888" i="1"/>
  <c r="AJ888" i="1"/>
  <c r="AK888" i="1"/>
  <c r="AL888" i="1"/>
  <c r="AF889" i="1"/>
  <c r="AG889" i="1"/>
  <c r="AH889" i="1"/>
  <c r="AJ889" i="1"/>
  <c r="AK889" i="1"/>
  <c r="AL889" i="1"/>
  <c r="AF890" i="1"/>
  <c r="AG890" i="1"/>
  <c r="AH890" i="1"/>
  <c r="AJ890" i="1"/>
  <c r="AK890" i="1"/>
  <c r="AL890" i="1"/>
  <c r="AF891" i="1"/>
  <c r="AG891" i="1"/>
  <c r="AH891" i="1"/>
  <c r="AJ891" i="1"/>
  <c r="AK891" i="1"/>
  <c r="AL891" i="1"/>
  <c r="AF892" i="1"/>
  <c r="AG892" i="1"/>
  <c r="AH892" i="1"/>
  <c r="AJ892" i="1"/>
  <c r="AK892" i="1"/>
  <c r="AL892" i="1"/>
  <c r="AF893" i="1"/>
  <c r="AG893" i="1"/>
  <c r="AH893" i="1"/>
  <c r="AJ893" i="1"/>
  <c r="AK893" i="1"/>
  <c r="AL893" i="1"/>
  <c r="AF894" i="1"/>
  <c r="AG894" i="1"/>
  <c r="AH894" i="1"/>
  <c r="AJ894" i="1"/>
  <c r="AK894" i="1"/>
  <c r="AL894" i="1"/>
  <c r="AF895" i="1"/>
  <c r="AG895" i="1"/>
  <c r="AH895" i="1"/>
  <c r="AJ895" i="1"/>
  <c r="AK895" i="1"/>
  <c r="AL895" i="1"/>
  <c r="AF896" i="1"/>
  <c r="AG896" i="1"/>
  <c r="AH896" i="1"/>
  <c r="AJ896" i="1"/>
  <c r="AK896" i="1"/>
  <c r="AL896" i="1"/>
  <c r="AF897" i="1"/>
  <c r="AG897" i="1"/>
  <c r="AH897" i="1"/>
  <c r="AJ897" i="1"/>
  <c r="AK897" i="1"/>
  <c r="AL897" i="1"/>
  <c r="AF898" i="1"/>
  <c r="AG898" i="1"/>
  <c r="AH898" i="1"/>
  <c r="AJ898" i="1"/>
  <c r="AK898" i="1"/>
  <c r="AL898" i="1"/>
  <c r="AF899" i="1"/>
  <c r="AG899" i="1"/>
  <c r="AH899" i="1"/>
  <c r="AJ899" i="1"/>
  <c r="AK899" i="1"/>
  <c r="AL899" i="1"/>
  <c r="AF900" i="1"/>
  <c r="AG900" i="1"/>
  <c r="AH900" i="1"/>
  <c r="AJ900" i="1"/>
  <c r="AK900" i="1"/>
  <c r="AL900" i="1"/>
  <c r="AF901" i="1"/>
  <c r="AG901" i="1"/>
  <c r="AH901" i="1"/>
  <c r="AJ901" i="1"/>
  <c r="AK901" i="1"/>
  <c r="AL901" i="1"/>
  <c r="AF902" i="1"/>
  <c r="AG902" i="1"/>
  <c r="AH902" i="1"/>
  <c r="AJ902" i="1"/>
  <c r="AK902" i="1"/>
  <c r="AL902" i="1"/>
  <c r="AF903" i="1"/>
  <c r="AG903" i="1"/>
  <c r="AH903" i="1"/>
  <c r="AJ903" i="1"/>
  <c r="AK903" i="1"/>
  <c r="AL903" i="1"/>
  <c r="AF904" i="1"/>
  <c r="AG904" i="1"/>
  <c r="AH904" i="1"/>
  <c r="AJ904" i="1"/>
  <c r="AK904" i="1"/>
  <c r="AL904" i="1"/>
  <c r="AF905" i="1"/>
  <c r="AG905" i="1"/>
  <c r="AH905" i="1"/>
  <c r="AJ905" i="1"/>
  <c r="AK905" i="1"/>
  <c r="AL905" i="1"/>
  <c r="AF906" i="1"/>
  <c r="AG906" i="1"/>
  <c r="AH906" i="1"/>
  <c r="AJ906" i="1"/>
  <c r="AK906" i="1"/>
  <c r="AL906" i="1"/>
  <c r="AF907" i="1"/>
  <c r="AG907" i="1"/>
  <c r="AH907" i="1"/>
  <c r="AJ907" i="1"/>
  <c r="AK907" i="1"/>
  <c r="AL907" i="1"/>
  <c r="AF908" i="1"/>
  <c r="AG908" i="1"/>
  <c r="AH908" i="1"/>
  <c r="AJ908" i="1"/>
  <c r="AK908" i="1"/>
  <c r="AL908" i="1"/>
  <c r="AF909" i="1"/>
  <c r="AG909" i="1"/>
  <c r="AH909" i="1"/>
  <c r="AJ909" i="1"/>
  <c r="AK909" i="1"/>
  <c r="AL909" i="1"/>
  <c r="AF910" i="1"/>
  <c r="AG910" i="1"/>
  <c r="AH910" i="1"/>
  <c r="AJ910" i="1"/>
  <c r="AK910" i="1"/>
  <c r="AL910" i="1"/>
  <c r="AF911" i="1"/>
  <c r="AG911" i="1"/>
  <c r="AH911" i="1"/>
  <c r="AJ911" i="1"/>
  <c r="AK911" i="1"/>
  <c r="AL911" i="1"/>
  <c r="AF912" i="1"/>
  <c r="AG912" i="1"/>
  <c r="AH912" i="1"/>
  <c r="AJ912" i="1"/>
  <c r="AK912" i="1"/>
  <c r="AL912" i="1"/>
  <c r="AF913" i="1"/>
  <c r="AG913" i="1"/>
  <c r="AH913" i="1"/>
  <c r="AJ913" i="1"/>
  <c r="AK913" i="1"/>
  <c r="AL913" i="1"/>
  <c r="AF914" i="1"/>
  <c r="AG914" i="1"/>
  <c r="AH914" i="1"/>
  <c r="AJ914" i="1"/>
  <c r="AK914" i="1"/>
  <c r="AL914" i="1"/>
  <c r="AF915" i="1"/>
  <c r="AG915" i="1"/>
  <c r="AH915" i="1"/>
  <c r="AJ915" i="1"/>
  <c r="AK915" i="1"/>
  <c r="AL915" i="1"/>
  <c r="AF916" i="1"/>
  <c r="AG916" i="1"/>
  <c r="AH916" i="1"/>
  <c r="AJ916" i="1"/>
  <c r="AK916" i="1"/>
  <c r="AL916" i="1"/>
  <c r="AF917" i="1"/>
  <c r="AG917" i="1"/>
  <c r="AH917" i="1"/>
  <c r="AJ917" i="1"/>
  <c r="AK917" i="1"/>
  <c r="AL917" i="1"/>
  <c r="AF918" i="1"/>
  <c r="AG918" i="1"/>
  <c r="AH918" i="1"/>
  <c r="AJ918" i="1"/>
  <c r="AK918" i="1"/>
  <c r="AL918" i="1"/>
  <c r="AF919" i="1"/>
  <c r="AG919" i="1"/>
  <c r="AH919" i="1"/>
  <c r="AJ919" i="1"/>
  <c r="AK919" i="1"/>
  <c r="AL919" i="1"/>
  <c r="AF920" i="1"/>
  <c r="AG920" i="1"/>
  <c r="AH920" i="1"/>
  <c r="AJ920" i="1"/>
  <c r="AK920" i="1"/>
  <c r="AL920" i="1"/>
  <c r="AF921" i="1"/>
  <c r="AG921" i="1"/>
  <c r="AH921" i="1"/>
  <c r="AJ921" i="1"/>
  <c r="AK921" i="1"/>
  <c r="AL921" i="1"/>
  <c r="AF922" i="1"/>
  <c r="AG922" i="1"/>
  <c r="AH922" i="1"/>
  <c r="AJ922" i="1"/>
  <c r="AK922" i="1"/>
  <c r="AL922" i="1"/>
  <c r="AF923" i="1"/>
  <c r="AG923" i="1"/>
  <c r="AH923" i="1"/>
  <c r="AJ923" i="1"/>
  <c r="AK923" i="1"/>
  <c r="AL923" i="1"/>
  <c r="AF924" i="1"/>
  <c r="AG924" i="1"/>
  <c r="AH924" i="1"/>
  <c r="AJ924" i="1"/>
  <c r="AK924" i="1"/>
  <c r="AL924" i="1"/>
  <c r="AF925" i="1"/>
  <c r="AG925" i="1"/>
  <c r="AH925" i="1"/>
  <c r="AJ925" i="1"/>
  <c r="AK925" i="1"/>
  <c r="AL925" i="1"/>
  <c r="AF926" i="1"/>
  <c r="AG926" i="1"/>
  <c r="AH926" i="1"/>
  <c r="AJ926" i="1"/>
  <c r="AK926" i="1"/>
  <c r="AL926" i="1"/>
  <c r="AF927" i="1"/>
  <c r="AG927" i="1"/>
  <c r="AH927" i="1"/>
  <c r="AJ927" i="1"/>
  <c r="AK927" i="1"/>
  <c r="AL927" i="1"/>
  <c r="AF928" i="1"/>
  <c r="AG928" i="1"/>
  <c r="AH928" i="1"/>
  <c r="AJ928" i="1"/>
  <c r="AK928" i="1"/>
  <c r="AL928" i="1"/>
  <c r="AF929" i="1"/>
  <c r="AG929" i="1"/>
  <c r="AH929" i="1"/>
  <c r="AJ929" i="1"/>
  <c r="AK929" i="1"/>
  <c r="AL929" i="1"/>
  <c r="AF930" i="1"/>
  <c r="AG930" i="1"/>
  <c r="AH930" i="1"/>
  <c r="AJ930" i="1"/>
  <c r="AK930" i="1"/>
  <c r="AL930" i="1"/>
  <c r="AF931" i="1"/>
  <c r="AG931" i="1"/>
  <c r="AH931" i="1"/>
  <c r="AJ931" i="1"/>
  <c r="AK931" i="1"/>
  <c r="AL931" i="1"/>
  <c r="AF932" i="1"/>
  <c r="AG932" i="1"/>
  <c r="AH932" i="1"/>
  <c r="AJ932" i="1"/>
  <c r="AK932" i="1"/>
  <c r="AL932" i="1"/>
  <c r="AF933" i="1"/>
  <c r="AG933" i="1"/>
  <c r="AH933" i="1"/>
  <c r="AJ933" i="1"/>
  <c r="AK933" i="1"/>
  <c r="AL933" i="1"/>
  <c r="AF934" i="1"/>
  <c r="AG934" i="1"/>
  <c r="AH934" i="1"/>
  <c r="AJ934" i="1"/>
  <c r="AK934" i="1"/>
  <c r="AL934" i="1"/>
  <c r="AF935" i="1"/>
  <c r="AG935" i="1"/>
  <c r="AH935" i="1"/>
  <c r="AJ935" i="1"/>
  <c r="AK935" i="1"/>
  <c r="AL935" i="1"/>
  <c r="AF936" i="1"/>
  <c r="AG936" i="1"/>
  <c r="AH936" i="1"/>
  <c r="AJ936" i="1"/>
  <c r="AK936" i="1"/>
  <c r="AL936" i="1"/>
  <c r="AF937" i="1"/>
  <c r="AG937" i="1"/>
  <c r="AH937" i="1"/>
  <c r="AJ937" i="1"/>
  <c r="AK937" i="1"/>
  <c r="AL937" i="1"/>
  <c r="AF938" i="1"/>
  <c r="AG938" i="1"/>
  <c r="AH938" i="1"/>
  <c r="AJ938" i="1"/>
  <c r="AK938" i="1"/>
  <c r="AL938" i="1"/>
  <c r="AF939" i="1"/>
  <c r="AG939" i="1"/>
  <c r="AH939" i="1"/>
  <c r="AJ939" i="1"/>
  <c r="AK939" i="1"/>
  <c r="AL939" i="1"/>
  <c r="AF940" i="1"/>
  <c r="AG940" i="1"/>
  <c r="AH940" i="1"/>
  <c r="AJ940" i="1"/>
  <c r="AK940" i="1"/>
  <c r="AL940" i="1"/>
  <c r="AF941" i="1"/>
  <c r="AG941" i="1"/>
  <c r="AH941" i="1"/>
  <c r="AJ941" i="1"/>
  <c r="AK941" i="1"/>
  <c r="AL941" i="1"/>
  <c r="AF942" i="1"/>
  <c r="AG942" i="1"/>
  <c r="AH942" i="1"/>
  <c r="AJ942" i="1"/>
  <c r="AK942" i="1"/>
  <c r="AL942" i="1"/>
  <c r="AF943" i="1"/>
  <c r="AG943" i="1"/>
  <c r="AH943" i="1"/>
  <c r="AJ943" i="1"/>
  <c r="AK943" i="1"/>
  <c r="AL943" i="1"/>
  <c r="AF944" i="1"/>
  <c r="AG944" i="1"/>
  <c r="AH944" i="1"/>
  <c r="AJ944" i="1"/>
  <c r="AK944" i="1"/>
  <c r="AL944" i="1"/>
  <c r="AF945" i="1"/>
  <c r="AG945" i="1"/>
  <c r="AH945" i="1"/>
  <c r="AJ945" i="1"/>
  <c r="AK945" i="1"/>
  <c r="AL945" i="1"/>
  <c r="AF946" i="1"/>
  <c r="AG946" i="1"/>
  <c r="AH946" i="1"/>
  <c r="AJ946" i="1"/>
  <c r="AK946" i="1"/>
  <c r="AL946" i="1"/>
  <c r="AF947" i="1"/>
  <c r="AG947" i="1"/>
  <c r="AH947" i="1"/>
  <c r="AJ947" i="1"/>
  <c r="AK947" i="1"/>
  <c r="AL947" i="1"/>
  <c r="AF948" i="1"/>
  <c r="AG948" i="1"/>
  <c r="AH948" i="1"/>
  <c r="AJ948" i="1"/>
  <c r="AK948" i="1"/>
  <c r="AL948" i="1"/>
  <c r="AF949" i="1"/>
  <c r="AG949" i="1"/>
  <c r="AH949" i="1"/>
  <c r="AJ949" i="1"/>
  <c r="AK949" i="1"/>
  <c r="AL949" i="1"/>
  <c r="AF950" i="1"/>
  <c r="AG950" i="1"/>
  <c r="AH950" i="1"/>
  <c r="AJ950" i="1"/>
  <c r="AK950" i="1"/>
  <c r="AL950" i="1"/>
  <c r="AF951" i="1"/>
  <c r="AG951" i="1"/>
  <c r="AH951" i="1"/>
  <c r="AJ951" i="1"/>
  <c r="AK951" i="1"/>
  <c r="AL951" i="1"/>
  <c r="AF952" i="1"/>
  <c r="AG952" i="1"/>
  <c r="AH952" i="1"/>
  <c r="AJ952" i="1"/>
  <c r="AK952" i="1"/>
  <c r="AL952" i="1"/>
  <c r="AF953" i="1"/>
  <c r="AG953" i="1"/>
  <c r="AH953" i="1"/>
  <c r="AJ953" i="1"/>
  <c r="AK953" i="1"/>
  <c r="AL953" i="1"/>
  <c r="AF954" i="1"/>
  <c r="AG954" i="1"/>
  <c r="AH954" i="1"/>
  <c r="AJ954" i="1"/>
  <c r="AK954" i="1"/>
  <c r="AL954" i="1"/>
  <c r="AF955" i="1"/>
  <c r="AG955" i="1"/>
  <c r="AH955" i="1"/>
  <c r="AJ955" i="1"/>
  <c r="AK955" i="1"/>
  <c r="AL955" i="1"/>
  <c r="AF956" i="1"/>
  <c r="AG956" i="1"/>
  <c r="AH956" i="1"/>
  <c r="AJ956" i="1"/>
  <c r="AK956" i="1"/>
  <c r="AL956" i="1"/>
  <c r="AF957" i="1"/>
  <c r="AG957" i="1"/>
  <c r="AH957" i="1"/>
  <c r="AJ957" i="1"/>
  <c r="AK957" i="1"/>
  <c r="AL957" i="1"/>
  <c r="AF958" i="1"/>
  <c r="AG958" i="1"/>
  <c r="AH958" i="1"/>
  <c r="AJ958" i="1"/>
  <c r="AK958" i="1"/>
  <c r="AL958" i="1"/>
  <c r="AF959" i="1"/>
  <c r="AG959" i="1"/>
  <c r="AH959" i="1"/>
  <c r="AJ959" i="1"/>
  <c r="AK959" i="1"/>
  <c r="AL959" i="1"/>
  <c r="AF960" i="1"/>
  <c r="AG960" i="1"/>
  <c r="AH960" i="1"/>
  <c r="AJ960" i="1"/>
  <c r="AK960" i="1"/>
  <c r="AL960" i="1"/>
  <c r="AF961" i="1"/>
  <c r="AG961" i="1"/>
  <c r="AH961" i="1"/>
  <c r="AJ961" i="1"/>
  <c r="AK961" i="1"/>
  <c r="AL961" i="1"/>
  <c r="AF962" i="1"/>
  <c r="AG962" i="1"/>
  <c r="AH962" i="1"/>
  <c r="AJ962" i="1"/>
  <c r="AK962" i="1"/>
  <c r="AL962" i="1"/>
  <c r="AF963" i="1"/>
  <c r="AG963" i="1"/>
  <c r="AH963" i="1"/>
  <c r="AJ963" i="1"/>
  <c r="AK963" i="1"/>
  <c r="AL963" i="1"/>
  <c r="AF964" i="1"/>
  <c r="AG964" i="1"/>
  <c r="AH964" i="1"/>
  <c r="AJ964" i="1"/>
  <c r="AK964" i="1"/>
  <c r="AL964" i="1"/>
  <c r="AF965" i="1"/>
  <c r="AG965" i="1"/>
  <c r="AH965" i="1"/>
  <c r="AJ965" i="1"/>
  <c r="AK965" i="1"/>
  <c r="AL965" i="1"/>
  <c r="AF966" i="1"/>
  <c r="AG966" i="1"/>
  <c r="AH966" i="1"/>
  <c r="AJ966" i="1"/>
  <c r="AK966" i="1"/>
  <c r="AL966" i="1"/>
  <c r="AF967" i="1"/>
  <c r="AG967" i="1"/>
  <c r="AH967" i="1"/>
  <c r="AJ967" i="1"/>
  <c r="AK967" i="1"/>
  <c r="AL967" i="1"/>
  <c r="AF968" i="1"/>
  <c r="AG968" i="1"/>
  <c r="AH968" i="1"/>
  <c r="AJ968" i="1"/>
  <c r="AK968" i="1"/>
  <c r="AL968" i="1"/>
  <c r="AF969" i="1"/>
  <c r="AG969" i="1"/>
  <c r="AH969" i="1"/>
  <c r="AJ969" i="1"/>
  <c r="AK969" i="1"/>
  <c r="AL969" i="1"/>
  <c r="AF970" i="1"/>
  <c r="AG970" i="1"/>
  <c r="AH970" i="1"/>
  <c r="AJ970" i="1"/>
  <c r="AK970" i="1"/>
  <c r="AL970" i="1"/>
  <c r="AF971" i="1"/>
  <c r="AG971" i="1"/>
  <c r="AH971" i="1"/>
  <c r="AJ971" i="1"/>
  <c r="AK971" i="1"/>
  <c r="AL971" i="1"/>
  <c r="AF972" i="1"/>
  <c r="AG972" i="1"/>
  <c r="AH972" i="1"/>
  <c r="AJ972" i="1"/>
  <c r="AK972" i="1"/>
  <c r="AL972" i="1"/>
  <c r="AF973" i="1"/>
  <c r="AG973" i="1"/>
  <c r="AH973" i="1"/>
  <c r="AJ973" i="1"/>
  <c r="AK973" i="1"/>
  <c r="AL973" i="1"/>
  <c r="AF974" i="1"/>
  <c r="AG974" i="1"/>
  <c r="AH974" i="1"/>
  <c r="AJ974" i="1"/>
  <c r="AK974" i="1"/>
  <c r="AL974" i="1"/>
  <c r="AF975" i="1"/>
  <c r="AG975" i="1"/>
  <c r="AH975" i="1"/>
  <c r="AJ975" i="1"/>
  <c r="AK975" i="1"/>
  <c r="AL975" i="1"/>
  <c r="AF976" i="1"/>
  <c r="AG976" i="1"/>
  <c r="AH976" i="1"/>
  <c r="AJ976" i="1"/>
  <c r="AK976" i="1"/>
  <c r="AL976" i="1"/>
  <c r="AF977" i="1"/>
  <c r="AG977" i="1"/>
  <c r="AH977" i="1"/>
  <c r="AJ977" i="1"/>
  <c r="AK977" i="1"/>
  <c r="AL977" i="1"/>
  <c r="AF978" i="1"/>
  <c r="AG978" i="1"/>
  <c r="AH978" i="1"/>
  <c r="AJ978" i="1"/>
  <c r="AK978" i="1"/>
  <c r="AL978" i="1"/>
  <c r="AF979" i="1"/>
  <c r="AG979" i="1"/>
  <c r="AH979" i="1"/>
  <c r="AJ979" i="1"/>
  <c r="AK979" i="1"/>
  <c r="AL979" i="1"/>
  <c r="AF980" i="1"/>
  <c r="AG980" i="1"/>
  <c r="AH980" i="1"/>
  <c r="AJ980" i="1"/>
  <c r="AK980" i="1"/>
  <c r="AL980" i="1"/>
  <c r="AF981" i="1"/>
  <c r="AG981" i="1"/>
  <c r="AH981" i="1"/>
  <c r="AJ981" i="1"/>
  <c r="AK981" i="1"/>
  <c r="AL981" i="1"/>
  <c r="AF982" i="1"/>
  <c r="AG982" i="1"/>
  <c r="AH982" i="1"/>
  <c r="AJ982" i="1"/>
  <c r="AK982" i="1"/>
  <c r="AL982" i="1"/>
  <c r="AF983" i="1"/>
  <c r="AG983" i="1"/>
  <c r="AH983" i="1"/>
  <c r="AJ983" i="1"/>
  <c r="AK983" i="1"/>
  <c r="AL983" i="1"/>
  <c r="AF984" i="1"/>
  <c r="AG984" i="1"/>
  <c r="AH984" i="1"/>
  <c r="AJ984" i="1"/>
  <c r="AK984" i="1"/>
  <c r="AL984" i="1"/>
  <c r="AF985" i="1"/>
  <c r="AG985" i="1"/>
  <c r="AH985" i="1"/>
  <c r="AJ985" i="1"/>
  <c r="AK985" i="1"/>
  <c r="AL985" i="1"/>
  <c r="AF986" i="1"/>
  <c r="AG986" i="1"/>
  <c r="AH986" i="1"/>
  <c r="AJ986" i="1"/>
  <c r="AK986" i="1"/>
  <c r="AL986" i="1"/>
  <c r="AF987" i="1"/>
  <c r="AG987" i="1"/>
  <c r="AH987" i="1"/>
  <c r="AJ987" i="1"/>
  <c r="AK987" i="1"/>
  <c r="AL987" i="1"/>
  <c r="AF988" i="1"/>
  <c r="AG988" i="1"/>
  <c r="AH988" i="1"/>
  <c r="AJ988" i="1"/>
  <c r="AK988" i="1"/>
  <c r="AL988" i="1"/>
  <c r="AF989" i="1"/>
  <c r="AG989" i="1"/>
  <c r="AH989" i="1"/>
  <c r="AJ989" i="1"/>
  <c r="AK989" i="1"/>
  <c r="AL989" i="1"/>
  <c r="AF990" i="1"/>
  <c r="AG990" i="1"/>
  <c r="AH990" i="1"/>
  <c r="AJ990" i="1"/>
  <c r="AK990" i="1"/>
  <c r="AL990" i="1"/>
  <c r="AF991" i="1"/>
  <c r="AG991" i="1"/>
  <c r="AH991" i="1"/>
  <c r="AJ991" i="1"/>
  <c r="AK991" i="1"/>
  <c r="AL991" i="1"/>
  <c r="AF992" i="1"/>
  <c r="AG992" i="1"/>
  <c r="AH992" i="1"/>
  <c r="AJ992" i="1"/>
  <c r="AK992" i="1"/>
  <c r="AL992" i="1"/>
  <c r="AF993" i="1"/>
  <c r="AG993" i="1"/>
  <c r="AH993" i="1"/>
  <c r="AJ993" i="1"/>
  <c r="AK993" i="1"/>
  <c r="AL993" i="1"/>
  <c r="AF994" i="1"/>
  <c r="AG994" i="1"/>
  <c r="AH994" i="1"/>
  <c r="AJ994" i="1"/>
  <c r="AK994" i="1"/>
  <c r="AL994" i="1"/>
  <c r="AF995" i="1"/>
  <c r="AG995" i="1"/>
  <c r="AH995" i="1"/>
  <c r="AJ995" i="1"/>
  <c r="AK995" i="1"/>
  <c r="AL995" i="1"/>
  <c r="AF996" i="1"/>
  <c r="AG996" i="1"/>
  <c r="AH996" i="1"/>
  <c r="AJ996" i="1"/>
  <c r="AK996" i="1"/>
  <c r="AL996" i="1"/>
  <c r="AF997" i="1"/>
  <c r="AG997" i="1"/>
  <c r="AH997" i="1"/>
  <c r="AJ997" i="1"/>
  <c r="AK997" i="1"/>
  <c r="AL997" i="1"/>
  <c r="AF998" i="1"/>
  <c r="AG998" i="1"/>
  <c r="AH998" i="1"/>
  <c r="AJ998" i="1"/>
  <c r="AK998" i="1"/>
  <c r="AL998" i="1"/>
  <c r="AF999" i="1"/>
  <c r="AG999" i="1"/>
  <c r="AH999" i="1"/>
  <c r="AJ999" i="1"/>
  <c r="AK999" i="1"/>
  <c r="AL999" i="1"/>
  <c r="AF1000" i="1"/>
  <c r="AG1000" i="1"/>
  <c r="AH1000" i="1"/>
  <c r="AJ1000" i="1"/>
  <c r="AK1000" i="1"/>
  <c r="AL1000" i="1"/>
  <c r="AG3" i="1"/>
  <c r="AH3" i="1"/>
  <c r="AJ3" i="1"/>
  <c r="AK3" i="1"/>
  <c r="AL3" i="1"/>
  <c r="AG4" i="1"/>
  <c r="AH4" i="1"/>
  <c r="AJ4" i="1"/>
  <c r="AK4" i="1"/>
  <c r="AL4" i="1"/>
  <c r="AG5" i="1"/>
  <c r="AH5" i="1"/>
  <c r="AJ5" i="1"/>
  <c r="AK5" i="1"/>
  <c r="AL5" i="1"/>
  <c r="AG6" i="1"/>
  <c r="AH6" i="1"/>
  <c r="AJ6" i="1"/>
  <c r="AK6" i="1"/>
  <c r="AL6" i="1"/>
  <c r="AG7" i="1"/>
  <c r="AH7" i="1"/>
  <c r="AJ7" i="1"/>
  <c r="AK7" i="1"/>
  <c r="AL7" i="1"/>
  <c r="AG8" i="1"/>
  <c r="AH8" i="1"/>
  <c r="AL8" i="1"/>
  <c r="AG9" i="1"/>
  <c r="AH9" i="1"/>
  <c r="AJ9" i="1"/>
  <c r="AK9" i="1"/>
  <c r="AL9" i="1"/>
  <c r="AG10" i="1"/>
  <c r="AH10" i="1"/>
  <c r="AJ10" i="1"/>
  <c r="AK10" i="1"/>
  <c r="AL10" i="1"/>
  <c r="AG11" i="1"/>
  <c r="AH11" i="1"/>
  <c r="AJ11" i="1"/>
  <c r="AK11" i="1"/>
  <c r="AL11" i="1"/>
  <c r="AG12" i="1"/>
  <c r="AH12" i="1"/>
  <c r="AJ12" i="1"/>
  <c r="AK12" i="1"/>
  <c r="AL12" i="1"/>
  <c r="AG13" i="1"/>
  <c r="AH13" i="1"/>
  <c r="AJ13" i="1"/>
  <c r="AK13" i="1"/>
  <c r="AL13" i="1"/>
  <c r="AG14" i="1"/>
  <c r="AH14" i="1"/>
  <c r="AL14" i="1"/>
  <c r="AG15" i="1"/>
  <c r="AH15" i="1"/>
  <c r="AJ15" i="1"/>
  <c r="AK15" i="1"/>
  <c r="AL15" i="1"/>
  <c r="AG16" i="1"/>
  <c r="AH16" i="1"/>
  <c r="AJ16" i="1"/>
  <c r="AK16" i="1"/>
  <c r="AL16" i="1"/>
  <c r="AG17" i="1"/>
  <c r="AH17" i="1"/>
  <c r="AJ17" i="1"/>
  <c r="AK17" i="1"/>
  <c r="AL17" i="1"/>
  <c r="AG18" i="1"/>
  <c r="AH18" i="1"/>
  <c r="AL18" i="1"/>
  <c r="AG19" i="1"/>
  <c r="AH19" i="1"/>
  <c r="AL19" i="1"/>
  <c r="AG20" i="1"/>
  <c r="AH20" i="1"/>
  <c r="AJ20" i="1"/>
  <c r="AK20" i="1"/>
  <c r="AL20" i="1"/>
  <c r="AG21" i="1"/>
  <c r="AH21" i="1"/>
  <c r="AL21" i="1"/>
  <c r="AG22" i="1"/>
  <c r="AH22" i="1"/>
  <c r="AJ22" i="1"/>
  <c r="AK22" i="1"/>
  <c r="AL22" i="1"/>
  <c r="AG23" i="1"/>
  <c r="AH23" i="1"/>
  <c r="AL23" i="1"/>
  <c r="AG24" i="1"/>
  <c r="AH24" i="1"/>
  <c r="AL24" i="1"/>
  <c r="AG25" i="1"/>
  <c r="AH25" i="1"/>
  <c r="AL25" i="1"/>
  <c r="AG26" i="1"/>
  <c r="AH26" i="1"/>
  <c r="AL26" i="1"/>
  <c r="AG27" i="1"/>
  <c r="AH27" i="1"/>
  <c r="AJ27" i="1"/>
  <c r="AK27" i="1"/>
  <c r="AL27" i="1"/>
  <c r="AG28" i="1"/>
  <c r="AH28" i="1"/>
  <c r="AL28" i="1"/>
  <c r="AG29" i="1"/>
  <c r="AH29" i="1"/>
  <c r="AL29" i="1"/>
  <c r="AG30" i="1"/>
  <c r="AH30" i="1"/>
  <c r="AJ30" i="1"/>
  <c r="AK30" i="1"/>
  <c r="AL30" i="1"/>
  <c r="AG31" i="1"/>
  <c r="AH31" i="1"/>
  <c r="AL31" i="1"/>
  <c r="AG32" i="1"/>
  <c r="AH32" i="1"/>
  <c r="AJ32" i="1"/>
  <c r="AK32" i="1"/>
  <c r="AL32" i="1"/>
  <c r="AG33" i="1"/>
  <c r="AH33" i="1"/>
  <c r="AJ33" i="1"/>
  <c r="AK33" i="1"/>
  <c r="AL33" i="1"/>
  <c r="AG34" i="1"/>
  <c r="AH34" i="1"/>
  <c r="AL34" i="1"/>
  <c r="AG35" i="1"/>
  <c r="AH35" i="1"/>
  <c r="AJ35" i="1"/>
  <c r="AK35" i="1"/>
  <c r="AL35" i="1"/>
  <c r="AG36" i="1"/>
  <c r="AH36" i="1"/>
  <c r="AJ36" i="1"/>
  <c r="AK36" i="1"/>
  <c r="AL36" i="1"/>
  <c r="AG37" i="1"/>
  <c r="AH37" i="1"/>
  <c r="AJ37" i="1"/>
  <c r="AK37" i="1"/>
  <c r="AL37" i="1"/>
  <c r="AG38" i="1"/>
  <c r="AH38" i="1"/>
  <c r="AJ38" i="1"/>
  <c r="AK38" i="1"/>
  <c r="AL38" i="1"/>
  <c r="AG39" i="1"/>
  <c r="AH39" i="1"/>
  <c r="AJ39" i="1"/>
  <c r="AK39" i="1"/>
  <c r="AL39" i="1"/>
  <c r="AG40" i="1"/>
  <c r="AH40" i="1"/>
  <c r="AJ40" i="1"/>
  <c r="AK40" i="1"/>
  <c r="AL40" i="1"/>
  <c r="AG41" i="1"/>
  <c r="AH41" i="1"/>
  <c r="AJ41" i="1"/>
  <c r="AK41" i="1"/>
  <c r="AL41" i="1"/>
  <c r="AG42" i="1"/>
  <c r="AH42" i="1"/>
  <c r="AJ42" i="1"/>
  <c r="AK42" i="1"/>
  <c r="AL42" i="1"/>
  <c r="AG43" i="1"/>
  <c r="AH43" i="1"/>
  <c r="AJ43" i="1"/>
  <c r="AK43" i="1"/>
  <c r="AL43" i="1"/>
  <c r="AG44" i="1"/>
  <c r="AH44" i="1"/>
  <c r="AJ44" i="1"/>
  <c r="AK44" i="1"/>
  <c r="AL44" i="1"/>
  <c r="AG45" i="1"/>
  <c r="AH45" i="1"/>
  <c r="AJ45" i="1"/>
  <c r="AK45" i="1"/>
  <c r="AL45" i="1"/>
  <c r="AG46" i="1"/>
  <c r="AH46" i="1"/>
  <c r="AJ46" i="1"/>
  <c r="AK46" i="1"/>
  <c r="AL46" i="1"/>
  <c r="AG47" i="1"/>
  <c r="AH47" i="1"/>
  <c r="AJ47" i="1"/>
  <c r="AK47" i="1"/>
  <c r="AL47" i="1"/>
  <c r="AG48" i="1"/>
  <c r="AH48" i="1"/>
  <c r="AJ48" i="1"/>
  <c r="AK48" i="1"/>
  <c r="AL48" i="1"/>
  <c r="AG49" i="1"/>
  <c r="AH49" i="1"/>
  <c r="AJ49" i="1"/>
  <c r="AK49" i="1"/>
  <c r="AL49" i="1"/>
  <c r="AG50" i="1"/>
  <c r="AH50" i="1"/>
  <c r="AJ50" i="1"/>
  <c r="AK50" i="1"/>
  <c r="AL50" i="1"/>
  <c r="AG51" i="1"/>
  <c r="AH51" i="1"/>
  <c r="AJ51" i="1"/>
  <c r="AK51" i="1"/>
  <c r="AL51" i="1"/>
  <c r="AG52" i="1"/>
  <c r="AH52" i="1"/>
  <c r="AJ52" i="1"/>
  <c r="AK52" i="1"/>
  <c r="AL52" i="1"/>
  <c r="AG53" i="1"/>
  <c r="AH53" i="1"/>
  <c r="AJ53" i="1"/>
  <c r="AK53" i="1"/>
  <c r="AL53" i="1"/>
  <c r="AG54" i="1"/>
  <c r="AH54" i="1"/>
  <c r="AJ54" i="1"/>
  <c r="AK54" i="1"/>
  <c r="AL54" i="1"/>
  <c r="AG55" i="1"/>
  <c r="AH55" i="1"/>
  <c r="AJ55" i="1"/>
  <c r="AK55" i="1"/>
  <c r="AL55" i="1"/>
  <c r="AG56" i="1"/>
  <c r="AH56" i="1"/>
  <c r="AJ56" i="1"/>
  <c r="AK56" i="1"/>
  <c r="AL56" i="1"/>
  <c r="AG57" i="1"/>
  <c r="AH57" i="1"/>
  <c r="AJ57" i="1"/>
  <c r="AK57" i="1"/>
  <c r="AL57" i="1"/>
  <c r="AG58" i="1"/>
  <c r="AH58" i="1"/>
  <c r="AJ58" i="1"/>
  <c r="AK58" i="1"/>
  <c r="AL58" i="1"/>
  <c r="AG59" i="1"/>
  <c r="AH59" i="1"/>
  <c r="AJ59" i="1"/>
  <c r="AK59" i="1"/>
  <c r="AL59" i="1"/>
  <c r="AG60" i="1"/>
  <c r="AH60" i="1"/>
  <c r="AJ60" i="1"/>
  <c r="AK60" i="1"/>
  <c r="AL60" i="1"/>
  <c r="AG61" i="1"/>
  <c r="AH61" i="1"/>
  <c r="AJ61" i="1"/>
  <c r="AK61" i="1"/>
  <c r="AL61" i="1"/>
  <c r="AG62" i="1"/>
  <c r="AH62" i="1"/>
  <c r="AJ62" i="1"/>
  <c r="AK62" i="1"/>
  <c r="AL62" i="1"/>
  <c r="AG63" i="1"/>
  <c r="AH63" i="1"/>
  <c r="AJ63" i="1"/>
  <c r="AK63" i="1"/>
  <c r="AL63" i="1"/>
  <c r="AG64" i="1"/>
  <c r="AH64" i="1"/>
  <c r="AJ64" i="1"/>
  <c r="AK64" i="1"/>
  <c r="AL64" i="1"/>
  <c r="AG65" i="1"/>
  <c r="AH65" i="1"/>
  <c r="AJ65" i="1"/>
  <c r="AK65" i="1"/>
  <c r="AL65" i="1"/>
  <c r="AG66" i="1"/>
  <c r="AH66" i="1"/>
  <c r="AJ66" i="1"/>
  <c r="AK66" i="1"/>
  <c r="AL66" i="1"/>
  <c r="AG67" i="1"/>
  <c r="AH67" i="1"/>
  <c r="AJ67" i="1"/>
  <c r="AK67" i="1"/>
  <c r="AL67" i="1"/>
  <c r="AG68" i="1"/>
  <c r="AH68" i="1"/>
  <c r="AJ68" i="1"/>
  <c r="AK68" i="1"/>
  <c r="AL68" i="1"/>
  <c r="AG69" i="1"/>
  <c r="AH69" i="1"/>
  <c r="AJ69" i="1"/>
  <c r="AK69" i="1"/>
  <c r="AL69" i="1"/>
  <c r="AG70" i="1"/>
  <c r="AH70" i="1"/>
  <c r="AL70" i="1"/>
  <c r="AG71" i="1"/>
  <c r="AH71" i="1"/>
  <c r="AJ71" i="1"/>
  <c r="AK71" i="1"/>
  <c r="AL71" i="1"/>
  <c r="AG72" i="1"/>
  <c r="AH72" i="1"/>
  <c r="AJ72" i="1"/>
  <c r="AK72" i="1"/>
  <c r="AL72" i="1"/>
  <c r="AG73" i="1"/>
  <c r="AH73" i="1"/>
  <c r="AJ73" i="1"/>
  <c r="AK73" i="1"/>
  <c r="AL73" i="1"/>
  <c r="AG74" i="1"/>
  <c r="AH74" i="1"/>
  <c r="AJ74" i="1"/>
  <c r="AK74" i="1"/>
  <c r="AL74" i="1"/>
  <c r="AG75" i="1"/>
  <c r="AH75" i="1"/>
  <c r="AJ75" i="1"/>
  <c r="AK75" i="1"/>
  <c r="AL75" i="1"/>
  <c r="AG76" i="1"/>
  <c r="AH76" i="1"/>
  <c r="AJ76" i="1"/>
  <c r="AK76" i="1"/>
  <c r="AL76" i="1"/>
  <c r="AG77" i="1"/>
  <c r="AH77" i="1"/>
  <c r="AJ77" i="1"/>
  <c r="AK77" i="1"/>
  <c r="AL77" i="1"/>
  <c r="AG78" i="1"/>
  <c r="AH78" i="1"/>
  <c r="AJ78" i="1"/>
  <c r="AK78" i="1"/>
  <c r="AL78" i="1"/>
  <c r="AG79" i="1"/>
  <c r="AH79" i="1"/>
  <c r="AJ79" i="1"/>
  <c r="AK79" i="1"/>
  <c r="AL79" i="1"/>
  <c r="AG80" i="1"/>
  <c r="AH80" i="1"/>
  <c r="AJ80" i="1"/>
  <c r="AK80" i="1"/>
  <c r="AL80" i="1"/>
  <c r="AG81" i="1"/>
  <c r="AH81" i="1"/>
  <c r="AJ81" i="1"/>
  <c r="AK81" i="1"/>
  <c r="AL81" i="1"/>
  <c r="AG82" i="1"/>
  <c r="AH82" i="1"/>
  <c r="AJ82" i="1"/>
  <c r="AK82" i="1"/>
  <c r="AL82" i="1"/>
  <c r="AG83" i="1"/>
  <c r="AH83" i="1"/>
  <c r="AJ83" i="1"/>
  <c r="AK83" i="1"/>
  <c r="AL83" i="1"/>
  <c r="AG84" i="1"/>
  <c r="AH84" i="1"/>
  <c r="AJ84" i="1"/>
  <c r="AK84" i="1"/>
  <c r="AL84" i="1"/>
  <c r="AG85" i="1"/>
  <c r="AH85" i="1"/>
  <c r="AJ85" i="1"/>
  <c r="AK85" i="1"/>
  <c r="AL85" i="1"/>
  <c r="AG86" i="1"/>
  <c r="AH86" i="1"/>
  <c r="AJ86" i="1"/>
  <c r="AK86" i="1"/>
  <c r="AL86" i="1"/>
  <c r="AG87" i="1"/>
  <c r="AH87" i="1"/>
  <c r="AJ87" i="1"/>
  <c r="AK87" i="1"/>
  <c r="AL87" i="1"/>
  <c r="AG88" i="1"/>
  <c r="AH88" i="1"/>
  <c r="AJ88" i="1"/>
  <c r="AK88" i="1"/>
  <c r="AL88" i="1"/>
  <c r="AG89" i="1"/>
  <c r="AH89" i="1"/>
  <c r="AJ89" i="1"/>
  <c r="AK89" i="1"/>
  <c r="AL89" i="1"/>
  <c r="AG90" i="1"/>
  <c r="AH90" i="1"/>
  <c r="AJ90" i="1"/>
  <c r="AK90" i="1"/>
  <c r="AL90" i="1"/>
  <c r="AG91" i="1"/>
  <c r="AH91" i="1"/>
  <c r="AJ91" i="1"/>
  <c r="AK91" i="1"/>
  <c r="AL91" i="1"/>
  <c r="AG92" i="1"/>
  <c r="AH92" i="1"/>
  <c r="AJ92" i="1"/>
  <c r="AK92" i="1"/>
  <c r="AL92" i="1"/>
  <c r="AG93" i="1"/>
  <c r="AH93" i="1"/>
  <c r="AJ93" i="1"/>
  <c r="AK93" i="1"/>
  <c r="AL93" i="1"/>
  <c r="AG94" i="1"/>
  <c r="AH94" i="1"/>
  <c r="AJ94" i="1"/>
  <c r="AK94" i="1"/>
  <c r="AL94" i="1"/>
  <c r="AG95" i="1"/>
  <c r="AH95" i="1"/>
  <c r="AJ95" i="1"/>
  <c r="AK95" i="1"/>
  <c r="AL95" i="1"/>
  <c r="AG96" i="1"/>
  <c r="AH96" i="1"/>
  <c r="AJ96" i="1"/>
  <c r="AK96" i="1"/>
  <c r="AL96" i="1"/>
  <c r="AG97" i="1"/>
  <c r="AH97" i="1"/>
  <c r="AJ97" i="1"/>
  <c r="AK97" i="1"/>
  <c r="AL97" i="1"/>
  <c r="AG98" i="1"/>
  <c r="AH98" i="1"/>
  <c r="AJ98" i="1"/>
  <c r="AK98" i="1"/>
  <c r="AL98" i="1"/>
  <c r="AG99" i="1"/>
  <c r="AH99" i="1"/>
  <c r="AJ99" i="1"/>
  <c r="AK99" i="1"/>
  <c r="AL99" i="1"/>
  <c r="AG100" i="1"/>
  <c r="AH100" i="1"/>
  <c r="AJ100" i="1"/>
  <c r="AK100" i="1"/>
  <c r="AL100" i="1"/>
  <c r="AG101" i="1"/>
  <c r="AH101" i="1"/>
  <c r="AJ101" i="1"/>
  <c r="AK101" i="1"/>
  <c r="AL101" i="1"/>
  <c r="AG102" i="1"/>
  <c r="AH102" i="1"/>
  <c r="AJ102" i="1"/>
  <c r="AK102" i="1"/>
  <c r="AL102" i="1"/>
  <c r="AG103" i="1"/>
  <c r="AH103" i="1"/>
  <c r="AJ103" i="1"/>
  <c r="AK103" i="1"/>
  <c r="AL103" i="1"/>
  <c r="AG104" i="1"/>
  <c r="AH104" i="1"/>
  <c r="AJ104" i="1"/>
  <c r="AK104" i="1"/>
  <c r="AL104" i="1"/>
  <c r="AG105" i="1"/>
  <c r="AH105" i="1"/>
  <c r="AJ105" i="1"/>
  <c r="AK105" i="1"/>
  <c r="AL105" i="1"/>
  <c r="AG106" i="1"/>
  <c r="AH106" i="1"/>
  <c r="AJ106" i="1"/>
  <c r="AK106" i="1"/>
  <c r="AL106" i="1"/>
  <c r="AG107" i="1"/>
  <c r="AH107" i="1"/>
  <c r="AJ107" i="1"/>
  <c r="AK107" i="1"/>
  <c r="AL107" i="1"/>
  <c r="AG108" i="1"/>
  <c r="AH108" i="1"/>
  <c r="AJ108" i="1"/>
  <c r="AK108" i="1"/>
  <c r="AL108" i="1"/>
  <c r="AG109" i="1"/>
  <c r="AH109" i="1"/>
  <c r="AJ109" i="1"/>
  <c r="AK109" i="1"/>
  <c r="AL109" i="1"/>
  <c r="AG110" i="1"/>
  <c r="AH110" i="1"/>
  <c r="AJ110" i="1"/>
  <c r="AK110" i="1"/>
  <c r="AL110" i="1"/>
  <c r="AG111" i="1"/>
  <c r="AH111" i="1"/>
  <c r="AJ111" i="1"/>
  <c r="AK111" i="1"/>
  <c r="AL111" i="1"/>
  <c r="AG112" i="1"/>
  <c r="AH112" i="1"/>
  <c r="AJ112" i="1"/>
  <c r="AK112" i="1"/>
  <c r="AL112" i="1"/>
  <c r="AG113" i="1"/>
  <c r="AH113" i="1"/>
  <c r="AJ113" i="1"/>
  <c r="AK113" i="1"/>
  <c r="AL113" i="1"/>
  <c r="AG114" i="1"/>
  <c r="AH114" i="1"/>
  <c r="AJ114" i="1"/>
  <c r="AK114" i="1"/>
  <c r="AL114" i="1"/>
  <c r="AG115" i="1"/>
  <c r="AH115" i="1"/>
  <c r="AJ115" i="1"/>
  <c r="AK115" i="1"/>
  <c r="AL115" i="1"/>
  <c r="AG116" i="1"/>
  <c r="AH116" i="1"/>
  <c r="AJ116" i="1"/>
  <c r="AK116" i="1"/>
  <c r="AL116" i="1"/>
  <c r="AG117" i="1"/>
  <c r="AH117" i="1"/>
  <c r="AJ117" i="1"/>
  <c r="AK117" i="1"/>
  <c r="AL117" i="1"/>
  <c r="AG118" i="1"/>
  <c r="AH118" i="1"/>
  <c r="AJ118" i="1"/>
  <c r="AK118" i="1"/>
  <c r="AL118" i="1"/>
  <c r="AG119" i="1"/>
  <c r="AH119" i="1"/>
  <c r="AJ119" i="1"/>
  <c r="AK119" i="1"/>
  <c r="AL119" i="1"/>
  <c r="AG120" i="1"/>
  <c r="AH120" i="1"/>
  <c r="AJ120" i="1"/>
  <c r="AK120" i="1"/>
  <c r="AL120" i="1"/>
  <c r="AG121" i="1"/>
  <c r="AH121" i="1"/>
  <c r="AJ121" i="1"/>
  <c r="AK121" i="1"/>
  <c r="AL121" i="1"/>
  <c r="AG122" i="1"/>
  <c r="AH122" i="1"/>
  <c r="AJ122" i="1"/>
  <c r="AK122" i="1"/>
  <c r="AL122" i="1"/>
  <c r="AG123" i="1"/>
  <c r="AH123" i="1"/>
  <c r="AJ123" i="1"/>
  <c r="AK123" i="1"/>
  <c r="AL123" i="1"/>
  <c r="AG124" i="1"/>
  <c r="AH124" i="1"/>
  <c r="AJ124" i="1"/>
  <c r="AK124" i="1"/>
  <c r="AL124" i="1"/>
  <c r="AG125" i="1"/>
  <c r="AH125" i="1"/>
  <c r="AJ125" i="1"/>
  <c r="AK125" i="1"/>
  <c r="AL125" i="1"/>
  <c r="AG126" i="1"/>
  <c r="AH126" i="1"/>
  <c r="AJ126" i="1"/>
  <c r="AK126" i="1"/>
  <c r="AL126" i="1"/>
  <c r="AG127" i="1"/>
  <c r="AH127" i="1"/>
  <c r="AJ127" i="1"/>
  <c r="AK127" i="1"/>
  <c r="AL127" i="1"/>
  <c r="AG128" i="1"/>
  <c r="AH128" i="1"/>
  <c r="AJ128" i="1"/>
  <c r="AK128" i="1"/>
  <c r="AL128" i="1"/>
  <c r="AG129" i="1"/>
  <c r="AH129" i="1"/>
  <c r="AJ129" i="1"/>
  <c r="AK129" i="1"/>
  <c r="AL129" i="1"/>
  <c r="AG130" i="1"/>
  <c r="AH130" i="1"/>
  <c r="AJ130" i="1"/>
  <c r="AK130" i="1"/>
  <c r="AL130" i="1"/>
  <c r="AG131" i="1"/>
  <c r="AH131" i="1"/>
  <c r="AJ131" i="1"/>
  <c r="AK131" i="1"/>
  <c r="AL131" i="1"/>
  <c r="AG132" i="1"/>
  <c r="AH132" i="1"/>
  <c r="AJ132" i="1"/>
  <c r="AK132" i="1"/>
  <c r="AL132" i="1"/>
  <c r="AG133" i="1"/>
  <c r="AH133" i="1"/>
  <c r="AJ133" i="1"/>
  <c r="AK133" i="1"/>
  <c r="AL133" i="1"/>
  <c r="AG134" i="1"/>
  <c r="AH134" i="1"/>
  <c r="AJ134" i="1"/>
  <c r="AK134" i="1"/>
  <c r="AL134" i="1"/>
  <c r="AG135" i="1"/>
  <c r="AH135" i="1"/>
  <c r="AJ135" i="1"/>
  <c r="AK135" i="1"/>
  <c r="AL135" i="1"/>
  <c r="AG136" i="1"/>
  <c r="AH136" i="1"/>
  <c r="AJ136" i="1"/>
  <c r="AK136" i="1"/>
  <c r="AL136" i="1"/>
  <c r="AG137" i="1"/>
  <c r="AH137" i="1"/>
  <c r="AJ137" i="1"/>
  <c r="AK137" i="1"/>
  <c r="AL137" i="1"/>
  <c r="AG138" i="1"/>
  <c r="AH138" i="1"/>
  <c r="AJ138" i="1"/>
  <c r="AK138" i="1"/>
  <c r="AL138" i="1"/>
  <c r="AG139" i="1"/>
  <c r="AH139" i="1"/>
  <c r="AJ139" i="1"/>
  <c r="AK139" i="1"/>
  <c r="AL139" i="1"/>
  <c r="AG140" i="1"/>
  <c r="AH140" i="1"/>
  <c r="AJ140" i="1"/>
  <c r="AK140" i="1"/>
  <c r="AL140" i="1"/>
  <c r="AG141" i="1"/>
  <c r="AH141" i="1"/>
  <c r="AJ141" i="1"/>
  <c r="AK141" i="1"/>
  <c r="AL141" i="1"/>
  <c r="AG142" i="1"/>
  <c r="AH142" i="1"/>
  <c r="AJ142" i="1"/>
  <c r="AK142" i="1"/>
  <c r="AL142" i="1"/>
  <c r="AG143" i="1"/>
  <c r="AH143" i="1"/>
  <c r="AJ143" i="1"/>
  <c r="AK143" i="1"/>
  <c r="AL143" i="1"/>
  <c r="AG144" i="1"/>
  <c r="AH144" i="1"/>
  <c r="AJ144" i="1"/>
  <c r="AK144" i="1"/>
  <c r="AL144" i="1"/>
  <c r="AG145" i="1"/>
  <c r="AH145" i="1"/>
  <c r="AJ145" i="1"/>
  <c r="AK145" i="1"/>
  <c r="AL145" i="1"/>
  <c r="AG146" i="1"/>
  <c r="AH146" i="1"/>
  <c r="AJ146" i="1"/>
  <c r="AK146" i="1"/>
  <c r="AL146" i="1"/>
  <c r="AG147" i="1"/>
  <c r="AH147" i="1"/>
  <c r="AJ147" i="1"/>
  <c r="AK147" i="1"/>
  <c r="AL147" i="1"/>
  <c r="AG148" i="1"/>
  <c r="AH148" i="1"/>
  <c r="AJ148" i="1"/>
  <c r="AK148" i="1"/>
  <c r="AL148" i="1"/>
  <c r="AG149" i="1"/>
  <c r="AH149" i="1"/>
  <c r="AJ149" i="1"/>
  <c r="AK149" i="1"/>
  <c r="AL149" i="1"/>
  <c r="AG150" i="1"/>
  <c r="AH150" i="1"/>
  <c r="AJ150" i="1"/>
  <c r="AK150" i="1"/>
  <c r="AL150" i="1"/>
  <c r="AG151" i="1"/>
  <c r="AH151" i="1"/>
  <c r="AJ151" i="1"/>
  <c r="AK151" i="1"/>
  <c r="AL151" i="1"/>
  <c r="AG152" i="1"/>
  <c r="AH152" i="1"/>
  <c r="AJ152" i="1"/>
  <c r="AK152" i="1"/>
  <c r="AL152" i="1"/>
  <c r="AG153" i="1"/>
  <c r="AH153" i="1"/>
  <c r="AJ153" i="1"/>
  <c r="AK153" i="1"/>
  <c r="AL153" i="1"/>
  <c r="AG154" i="1"/>
  <c r="AH154" i="1"/>
  <c r="AJ154" i="1"/>
  <c r="AK154" i="1"/>
  <c r="AL154" i="1"/>
  <c r="AG155" i="1"/>
  <c r="AH155" i="1"/>
  <c r="AJ155" i="1"/>
  <c r="AK155" i="1"/>
  <c r="AL155" i="1"/>
  <c r="AG156" i="1"/>
  <c r="AH156" i="1"/>
  <c r="AJ156" i="1"/>
  <c r="AK156" i="1"/>
  <c r="AL156" i="1"/>
  <c r="AG157" i="1"/>
  <c r="AH157" i="1"/>
  <c r="AJ157" i="1"/>
  <c r="AK157" i="1"/>
  <c r="AL157" i="1"/>
  <c r="AG158" i="1"/>
  <c r="AH158" i="1"/>
  <c r="AJ158" i="1"/>
  <c r="AK158" i="1"/>
  <c r="AL158" i="1"/>
  <c r="AG159" i="1"/>
  <c r="AH159" i="1"/>
  <c r="AJ159" i="1"/>
  <c r="AK159" i="1"/>
  <c r="AL159" i="1"/>
  <c r="AG160" i="1"/>
  <c r="AH160" i="1"/>
  <c r="AJ160" i="1"/>
  <c r="AK160" i="1"/>
  <c r="AL160" i="1"/>
  <c r="AG161" i="1"/>
  <c r="AH161" i="1"/>
  <c r="AJ161" i="1"/>
  <c r="AK161" i="1"/>
  <c r="AL161" i="1"/>
  <c r="AG162" i="1"/>
  <c r="AH162" i="1"/>
  <c r="AJ162" i="1"/>
  <c r="AK162" i="1"/>
  <c r="AL162" i="1"/>
  <c r="AG163" i="1"/>
  <c r="AH163" i="1"/>
  <c r="AJ163" i="1"/>
  <c r="AK163" i="1"/>
  <c r="AL163" i="1"/>
  <c r="AG164" i="1"/>
  <c r="AH164" i="1"/>
  <c r="AJ164" i="1"/>
  <c r="AK164" i="1"/>
  <c r="AL164" i="1"/>
  <c r="AG165" i="1"/>
  <c r="AH165" i="1"/>
  <c r="AJ165" i="1"/>
  <c r="AK165" i="1"/>
  <c r="AL165" i="1"/>
  <c r="AG166" i="1"/>
  <c r="AH166" i="1"/>
  <c r="AJ166" i="1"/>
  <c r="AK166" i="1"/>
  <c r="AL166" i="1"/>
  <c r="AG167" i="1"/>
  <c r="AH167" i="1"/>
  <c r="AJ167" i="1"/>
  <c r="AK167" i="1"/>
  <c r="AL167" i="1"/>
  <c r="AG168" i="1"/>
  <c r="AH168" i="1"/>
  <c r="AJ168" i="1"/>
  <c r="AK168" i="1"/>
  <c r="AL168" i="1"/>
  <c r="AG169" i="1"/>
  <c r="AH169" i="1"/>
  <c r="AJ169" i="1"/>
  <c r="AK169" i="1"/>
  <c r="AL169" i="1"/>
  <c r="AG170" i="1"/>
  <c r="AH170" i="1"/>
  <c r="AJ170" i="1"/>
  <c r="AK170" i="1"/>
  <c r="AL170" i="1"/>
  <c r="AG171" i="1"/>
  <c r="AH171" i="1"/>
  <c r="AJ171" i="1"/>
  <c r="AK171" i="1"/>
  <c r="AL171" i="1"/>
  <c r="AG172" i="1"/>
  <c r="AH172" i="1"/>
  <c r="AJ172" i="1"/>
  <c r="AK172" i="1"/>
  <c r="AL172" i="1"/>
  <c r="AG173" i="1"/>
  <c r="AH173" i="1"/>
  <c r="AJ173" i="1"/>
  <c r="AK173" i="1"/>
  <c r="AL173" i="1"/>
  <c r="AG174" i="1"/>
  <c r="AH174" i="1"/>
  <c r="AJ174" i="1"/>
  <c r="AK174" i="1"/>
  <c r="AL174" i="1"/>
  <c r="AG175" i="1"/>
  <c r="AH175" i="1"/>
  <c r="AJ175" i="1"/>
  <c r="AK175" i="1"/>
  <c r="AL175" i="1"/>
  <c r="AG176" i="1"/>
  <c r="AH176" i="1"/>
  <c r="AJ176" i="1"/>
  <c r="AK176" i="1"/>
  <c r="AL176" i="1"/>
  <c r="AG177" i="1"/>
  <c r="AH177" i="1"/>
  <c r="AJ177" i="1"/>
  <c r="AK177" i="1"/>
  <c r="AL177" i="1"/>
  <c r="AG178" i="1"/>
  <c r="AH178" i="1"/>
  <c r="AJ178" i="1"/>
  <c r="AK178" i="1"/>
  <c r="AL178" i="1"/>
  <c r="AG179" i="1"/>
  <c r="AH179" i="1"/>
  <c r="AJ179" i="1"/>
  <c r="AK179" i="1"/>
  <c r="AL179" i="1"/>
  <c r="AG180" i="1"/>
  <c r="AH180" i="1"/>
  <c r="AJ180" i="1"/>
  <c r="AK180" i="1"/>
  <c r="AL180" i="1"/>
  <c r="AG181" i="1"/>
  <c r="AH181" i="1"/>
  <c r="AJ181" i="1"/>
  <c r="AK181" i="1"/>
  <c r="AL181" i="1"/>
  <c r="AG182" i="1"/>
  <c r="AH182" i="1"/>
  <c r="AJ182" i="1"/>
  <c r="AK182" i="1"/>
  <c r="AL182" i="1"/>
  <c r="AG183" i="1"/>
  <c r="AH183" i="1"/>
  <c r="AJ183" i="1"/>
  <c r="AK183" i="1"/>
  <c r="AL183" i="1"/>
  <c r="AG184" i="1"/>
  <c r="AH184" i="1"/>
  <c r="AJ184" i="1"/>
  <c r="AK184" i="1"/>
  <c r="AL184" i="1"/>
  <c r="AG185" i="1"/>
  <c r="AH185" i="1"/>
  <c r="AJ185" i="1"/>
  <c r="AK185" i="1"/>
  <c r="AL185" i="1"/>
  <c r="AG186" i="1"/>
  <c r="AH186" i="1"/>
  <c r="AJ186" i="1"/>
  <c r="AK186" i="1"/>
  <c r="AL186" i="1"/>
  <c r="AG187" i="1"/>
  <c r="AH187" i="1"/>
  <c r="AJ187" i="1"/>
  <c r="AK187" i="1"/>
  <c r="AL187" i="1"/>
  <c r="AG188" i="1"/>
  <c r="AH188" i="1"/>
  <c r="AJ188" i="1"/>
  <c r="AK188" i="1"/>
  <c r="AL188" i="1"/>
  <c r="AG189" i="1"/>
  <c r="AH189" i="1"/>
  <c r="AJ189" i="1"/>
  <c r="AK189" i="1"/>
  <c r="AL189" i="1"/>
  <c r="AG190" i="1"/>
  <c r="AH190" i="1"/>
  <c r="AJ190" i="1"/>
  <c r="AK190" i="1"/>
  <c r="AL190" i="1"/>
  <c r="AG191" i="1"/>
  <c r="AH191" i="1"/>
  <c r="AJ191" i="1"/>
  <c r="AK191" i="1"/>
  <c r="AL191" i="1"/>
  <c r="AG192" i="1"/>
  <c r="AH192" i="1"/>
  <c r="AJ192" i="1"/>
  <c r="AK192" i="1"/>
  <c r="AL192" i="1"/>
  <c r="AG193" i="1"/>
  <c r="AH193" i="1"/>
  <c r="AJ193" i="1"/>
  <c r="AK193" i="1"/>
  <c r="AL193" i="1"/>
  <c r="AG194" i="1"/>
  <c r="AH194" i="1"/>
  <c r="AJ194" i="1"/>
  <c r="AK194" i="1"/>
  <c r="AL194" i="1"/>
  <c r="AG195" i="1"/>
  <c r="AH195" i="1"/>
  <c r="AJ195" i="1"/>
  <c r="AK195" i="1"/>
  <c r="AL195" i="1"/>
  <c r="AG196" i="1"/>
  <c r="AH196" i="1"/>
  <c r="AJ196" i="1"/>
  <c r="AK196" i="1"/>
  <c r="AL196" i="1"/>
  <c r="AG197" i="1"/>
  <c r="AH197" i="1"/>
  <c r="AJ197" i="1"/>
  <c r="AK197" i="1"/>
  <c r="AL197" i="1"/>
  <c r="AG198" i="1"/>
  <c r="AH198" i="1"/>
  <c r="AJ198" i="1"/>
  <c r="AK198" i="1"/>
  <c r="AL198" i="1"/>
  <c r="AG199" i="1"/>
  <c r="AH199" i="1"/>
  <c r="AJ199" i="1"/>
  <c r="AK199" i="1"/>
  <c r="AL199" i="1"/>
  <c r="AG200" i="1"/>
  <c r="AH200" i="1"/>
  <c r="AJ200" i="1"/>
  <c r="AK200" i="1"/>
  <c r="AL200" i="1"/>
  <c r="AG201" i="1"/>
  <c r="AH201" i="1"/>
  <c r="AJ201" i="1"/>
  <c r="AK201" i="1"/>
  <c r="AL201" i="1"/>
  <c r="AG202" i="1"/>
  <c r="AH202" i="1"/>
  <c r="AJ202" i="1"/>
  <c r="AK202" i="1"/>
  <c r="AL202" i="1"/>
  <c r="AG203" i="1"/>
  <c r="AH203" i="1"/>
  <c r="AJ203" i="1"/>
  <c r="AK203" i="1"/>
  <c r="AL203" i="1"/>
  <c r="AG204" i="1"/>
  <c r="AH204" i="1"/>
  <c r="AJ204" i="1"/>
  <c r="AK204" i="1"/>
  <c r="AL204" i="1"/>
  <c r="AG205" i="1"/>
  <c r="AH205" i="1"/>
  <c r="AJ205" i="1"/>
  <c r="AK205" i="1"/>
  <c r="AL205" i="1"/>
  <c r="AG206" i="1"/>
  <c r="AH206" i="1"/>
  <c r="AJ206" i="1"/>
  <c r="AK206" i="1"/>
  <c r="AL206" i="1"/>
  <c r="AG207" i="1"/>
  <c r="AH207" i="1"/>
  <c r="AJ207" i="1"/>
  <c r="AK207" i="1"/>
  <c r="AL207" i="1"/>
  <c r="AG208" i="1"/>
  <c r="AH208" i="1"/>
  <c r="AJ208" i="1"/>
  <c r="AK208" i="1"/>
  <c r="AL208" i="1"/>
  <c r="AG209" i="1"/>
  <c r="AH209" i="1"/>
  <c r="AJ209" i="1"/>
  <c r="AK209" i="1"/>
  <c r="AL209" i="1"/>
  <c r="AG210" i="1"/>
  <c r="AH210" i="1"/>
  <c r="AJ210" i="1"/>
  <c r="AK210" i="1"/>
  <c r="AL210" i="1"/>
  <c r="AG211" i="1"/>
  <c r="AH211" i="1"/>
  <c r="AJ211" i="1"/>
  <c r="AK211" i="1"/>
  <c r="AL211" i="1"/>
  <c r="AG212" i="1"/>
  <c r="AH212" i="1"/>
  <c r="AJ212" i="1"/>
  <c r="AK212" i="1"/>
  <c r="AL212" i="1"/>
  <c r="AG213" i="1"/>
  <c r="AH213" i="1"/>
  <c r="AJ213" i="1"/>
  <c r="AK213" i="1"/>
  <c r="AL213" i="1"/>
  <c r="AG214" i="1"/>
  <c r="AH214" i="1"/>
  <c r="AJ214" i="1"/>
  <c r="AK214" i="1"/>
  <c r="AL214" i="1"/>
  <c r="AG215" i="1"/>
  <c r="AH215" i="1"/>
  <c r="AJ215" i="1"/>
  <c r="AK215" i="1"/>
  <c r="AL215" i="1"/>
  <c r="AG216" i="1"/>
  <c r="AH216" i="1"/>
  <c r="AJ216" i="1"/>
  <c r="AK216" i="1"/>
  <c r="AL216" i="1"/>
  <c r="AG217" i="1"/>
  <c r="AH217" i="1"/>
  <c r="AJ217" i="1"/>
  <c r="AK217" i="1"/>
  <c r="AL217" i="1"/>
  <c r="AG218" i="1"/>
  <c r="AH218" i="1"/>
  <c r="AJ218" i="1"/>
  <c r="AK218" i="1"/>
  <c r="AL218" i="1"/>
  <c r="AG219" i="1"/>
  <c r="AH219" i="1"/>
  <c r="AJ219" i="1"/>
  <c r="AK219" i="1"/>
  <c r="AL219" i="1"/>
  <c r="AG220" i="1"/>
  <c r="AH220" i="1"/>
  <c r="AJ220" i="1"/>
  <c r="AK220" i="1"/>
  <c r="AL220" i="1"/>
  <c r="AG221" i="1"/>
  <c r="AH221" i="1"/>
  <c r="AJ221" i="1"/>
  <c r="AK221" i="1"/>
  <c r="AL221" i="1"/>
  <c r="AG222" i="1"/>
  <c r="AH222" i="1"/>
  <c r="AJ222" i="1"/>
  <c r="AK222" i="1"/>
  <c r="AL222" i="1"/>
  <c r="AG223" i="1"/>
  <c r="AH223" i="1"/>
  <c r="AJ223" i="1"/>
  <c r="AK223" i="1"/>
  <c r="AL223" i="1"/>
  <c r="AG224" i="1"/>
  <c r="AH224" i="1"/>
  <c r="AJ224" i="1"/>
  <c r="AK224" i="1"/>
  <c r="AL224" i="1"/>
  <c r="AG225" i="1"/>
  <c r="AH225" i="1"/>
  <c r="AJ225" i="1"/>
  <c r="AK225" i="1"/>
  <c r="AL225" i="1"/>
  <c r="AG226" i="1"/>
  <c r="AH226" i="1"/>
  <c r="AJ226" i="1"/>
  <c r="AK226" i="1"/>
  <c r="AL226" i="1"/>
  <c r="AG227" i="1"/>
  <c r="AH227" i="1"/>
  <c r="AJ227" i="1"/>
  <c r="AK227" i="1"/>
  <c r="AL227" i="1"/>
  <c r="AG228" i="1"/>
  <c r="AH228" i="1"/>
  <c r="AJ228" i="1"/>
  <c r="AK228" i="1"/>
  <c r="AL228" i="1"/>
  <c r="AG229" i="1"/>
  <c r="AH229" i="1"/>
  <c r="AJ229" i="1"/>
  <c r="AK229" i="1"/>
  <c r="AL229" i="1"/>
  <c r="AG230" i="1"/>
  <c r="AH230" i="1"/>
  <c r="AJ230" i="1"/>
  <c r="AK230" i="1"/>
  <c r="AL230" i="1"/>
  <c r="AG231" i="1"/>
  <c r="AH231" i="1"/>
  <c r="AJ231" i="1"/>
  <c r="AK231" i="1"/>
  <c r="AL231" i="1"/>
  <c r="AG232" i="1"/>
  <c r="AH232" i="1"/>
  <c r="AJ232" i="1"/>
  <c r="AK232" i="1"/>
  <c r="AL232" i="1"/>
  <c r="AG233" i="1"/>
  <c r="AH233" i="1"/>
  <c r="AJ233" i="1"/>
  <c r="AK233" i="1"/>
  <c r="AL233" i="1"/>
  <c r="AG234" i="1"/>
  <c r="AH234" i="1"/>
  <c r="AJ234" i="1"/>
  <c r="AK234" i="1"/>
  <c r="AL234" i="1"/>
  <c r="AG235" i="1"/>
  <c r="AH235" i="1"/>
  <c r="AJ235" i="1"/>
  <c r="AK235" i="1"/>
  <c r="AL235" i="1"/>
  <c r="AG236" i="1"/>
  <c r="AH236" i="1"/>
  <c r="AJ236" i="1"/>
  <c r="AK236" i="1"/>
  <c r="AL236" i="1"/>
  <c r="AG237" i="1"/>
  <c r="AH237" i="1"/>
  <c r="AJ237" i="1"/>
  <c r="AK237" i="1"/>
  <c r="AL237" i="1"/>
  <c r="AG238" i="1"/>
  <c r="AH238" i="1"/>
  <c r="AJ238" i="1"/>
  <c r="AK238" i="1"/>
  <c r="AL238" i="1"/>
  <c r="AG239" i="1"/>
  <c r="AH239" i="1"/>
  <c r="AJ239" i="1"/>
  <c r="AK239" i="1"/>
  <c r="AL239" i="1"/>
  <c r="AG240" i="1"/>
  <c r="AH240" i="1"/>
  <c r="AJ240" i="1"/>
  <c r="AK240" i="1"/>
  <c r="AL240" i="1"/>
  <c r="AG241" i="1"/>
  <c r="AH241" i="1"/>
  <c r="AJ241" i="1"/>
  <c r="AK241" i="1"/>
  <c r="AL241" i="1"/>
  <c r="AG242" i="1"/>
  <c r="AH242" i="1"/>
  <c r="AJ242" i="1"/>
  <c r="AK242" i="1"/>
  <c r="AL242" i="1"/>
  <c r="AG243" i="1"/>
  <c r="AH243" i="1"/>
  <c r="AJ243" i="1"/>
  <c r="AK243" i="1"/>
  <c r="AL243" i="1"/>
  <c r="AG244" i="1"/>
  <c r="AH244" i="1"/>
  <c r="AJ244" i="1"/>
  <c r="AK244" i="1"/>
  <c r="AL244" i="1"/>
  <c r="AG245" i="1"/>
  <c r="AH245" i="1"/>
  <c r="AJ245" i="1"/>
  <c r="AK245" i="1"/>
  <c r="AL245" i="1"/>
  <c r="AG246" i="1"/>
  <c r="AH246" i="1"/>
  <c r="AJ246" i="1"/>
  <c r="AK246" i="1"/>
  <c r="AL246" i="1"/>
  <c r="AG247" i="1"/>
  <c r="AH247" i="1"/>
  <c r="AJ247" i="1"/>
  <c r="AK247" i="1"/>
  <c r="AL247" i="1"/>
  <c r="AG248" i="1"/>
  <c r="AH248" i="1"/>
  <c r="AJ248" i="1"/>
  <c r="AK248" i="1"/>
  <c r="AL248" i="1"/>
  <c r="AG249" i="1"/>
  <c r="AH249" i="1"/>
  <c r="AJ249" i="1"/>
  <c r="AK249" i="1"/>
  <c r="AL249" i="1"/>
  <c r="AG250" i="1"/>
  <c r="AH250" i="1"/>
  <c r="AJ250" i="1"/>
  <c r="AK250" i="1"/>
  <c r="AL250" i="1"/>
  <c r="AG251" i="1"/>
  <c r="AH251" i="1"/>
  <c r="AJ251" i="1"/>
  <c r="AK251" i="1"/>
  <c r="AL251" i="1"/>
  <c r="AG252" i="1"/>
  <c r="AH252" i="1"/>
  <c r="AJ252" i="1"/>
  <c r="AK252" i="1"/>
  <c r="AL252" i="1"/>
  <c r="AG253" i="1"/>
  <c r="AH253" i="1"/>
  <c r="AJ253" i="1"/>
  <c r="AK253" i="1"/>
  <c r="AL253" i="1"/>
  <c r="AG254" i="1"/>
  <c r="AH254" i="1"/>
  <c r="AJ254" i="1"/>
  <c r="AK254" i="1"/>
  <c r="AL254" i="1"/>
  <c r="AG255" i="1"/>
  <c r="AH255" i="1"/>
  <c r="AJ255" i="1"/>
  <c r="AK255" i="1"/>
  <c r="AL255" i="1"/>
  <c r="AG256" i="1"/>
  <c r="AH256" i="1"/>
  <c r="AJ256" i="1"/>
  <c r="AK256" i="1"/>
  <c r="AL256" i="1"/>
  <c r="AG257" i="1"/>
  <c r="AH257" i="1"/>
  <c r="AJ257" i="1"/>
  <c r="AK257" i="1"/>
  <c r="AL257" i="1"/>
  <c r="AG258" i="1"/>
  <c r="AH258" i="1"/>
  <c r="AJ258" i="1"/>
  <c r="AK258" i="1"/>
  <c r="AL258" i="1"/>
  <c r="AG259" i="1"/>
  <c r="AH259" i="1"/>
  <c r="AJ259" i="1"/>
  <c r="AK259" i="1"/>
  <c r="AL259" i="1"/>
  <c r="AG260" i="1"/>
  <c r="AH260" i="1"/>
  <c r="AJ260" i="1"/>
  <c r="AK260" i="1"/>
  <c r="AL260" i="1"/>
  <c r="AG261" i="1"/>
  <c r="AH261" i="1"/>
  <c r="AJ261" i="1"/>
  <c r="AK261" i="1"/>
  <c r="AL261" i="1"/>
  <c r="AG262" i="1"/>
  <c r="AH262" i="1"/>
  <c r="AJ262" i="1"/>
  <c r="AK262" i="1"/>
  <c r="AL262" i="1"/>
  <c r="AG263" i="1"/>
  <c r="AH263" i="1"/>
  <c r="AJ263" i="1"/>
  <c r="AK263" i="1"/>
  <c r="AL263" i="1"/>
  <c r="AG264" i="1"/>
  <c r="AH264" i="1"/>
  <c r="AJ264" i="1"/>
  <c r="AK264" i="1"/>
  <c r="AL264" i="1"/>
  <c r="AG265" i="1"/>
  <c r="AH265" i="1"/>
  <c r="AJ265" i="1"/>
  <c r="AK265" i="1"/>
  <c r="AL265" i="1"/>
  <c r="AG266" i="1"/>
  <c r="AH266" i="1"/>
  <c r="AJ266" i="1"/>
  <c r="AK266" i="1"/>
  <c r="AL266" i="1"/>
  <c r="AG267" i="1"/>
  <c r="AH267" i="1"/>
  <c r="AJ267" i="1"/>
  <c r="AK267" i="1"/>
  <c r="AL267" i="1"/>
  <c r="AG268" i="1"/>
  <c r="AH268" i="1"/>
  <c r="AJ268" i="1"/>
  <c r="AK268" i="1"/>
  <c r="AL268" i="1"/>
  <c r="AG269" i="1"/>
  <c r="AH269" i="1"/>
  <c r="AJ269" i="1"/>
  <c r="AK269" i="1"/>
  <c r="AL269" i="1"/>
  <c r="AG270" i="1"/>
  <c r="AH270" i="1"/>
  <c r="AJ270" i="1"/>
  <c r="AK270" i="1"/>
  <c r="AL270" i="1"/>
  <c r="AG271" i="1"/>
  <c r="AH271" i="1"/>
  <c r="AJ271" i="1"/>
  <c r="AK271" i="1"/>
  <c r="AL271" i="1"/>
  <c r="AG272" i="1"/>
  <c r="AH272" i="1"/>
  <c r="AJ272" i="1"/>
  <c r="AK272" i="1"/>
  <c r="AL272" i="1"/>
  <c r="AG273" i="1"/>
  <c r="AH273" i="1"/>
  <c r="AJ273" i="1"/>
  <c r="AK273" i="1"/>
  <c r="AL273" i="1"/>
  <c r="AG274" i="1"/>
  <c r="AH274" i="1"/>
  <c r="AJ274" i="1"/>
  <c r="AK274" i="1"/>
  <c r="AL274" i="1"/>
  <c r="AG275" i="1"/>
  <c r="AH275" i="1"/>
  <c r="AJ275" i="1"/>
  <c r="AK275" i="1"/>
  <c r="AL275" i="1"/>
  <c r="AG276" i="1"/>
  <c r="AH276" i="1"/>
  <c r="AJ276" i="1"/>
  <c r="AK276" i="1"/>
  <c r="AL276" i="1"/>
  <c r="AG277" i="1"/>
  <c r="AH277" i="1"/>
  <c r="AJ277" i="1"/>
  <c r="AK277" i="1"/>
  <c r="AL277" i="1"/>
  <c r="AG278" i="1"/>
  <c r="AH278" i="1"/>
  <c r="AJ278" i="1"/>
  <c r="AK278" i="1"/>
  <c r="AL278" i="1"/>
  <c r="AG279" i="1"/>
  <c r="AH279" i="1"/>
  <c r="AJ279" i="1"/>
  <c r="AK279" i="1"/>
  <c r="AL279" i="1"/>
  <c r="AG280" i="1"/>
  <c r="AH280" i="1"/>
  <c r="AJ280" i="1"/>
  <c r="AK280" i="1"/>
  <c r="AL280" i="1"/>
  <c r="AG281" i="1"/>
  <c r="AH281" i="1"/>
  <c r="AJ281" i="1"/>
  <c r="AK281" i="1"/>
  <c r="AL281" i="1"/>
  <c r="AG282" i="1"/>
  <c r="AH282" i="1"/>
  <c r="AJ282" i="1"/>
  <c r="AK282" i="1"/>
  <c r="AL282" i="1"/>
  <c r="AG283" i="1"/>
  <c r="AH283" i="1"/>
  <c r="AJ283" i="1"/>
  <c r="AK283" i="1"/>
  <c r="AL283" i="1"/>
  <c r="AG284" i="1"/>
  <c r="AH284" i="1"/>
  <c r="AJ284" i="1"/>
  <c r="AK284" i="1"/>
  <c r="AL284" i="1"/>
  <c r="AG285" i="1"/>
  <c r="AH285" i="1"/>
  <c r="AJ285" i="1"/>
  <c r="AK285" i="1"/>
  <c r="AL285" i="1"/>
  <c r="AG286" i="1"/>
  <c r="AH286" i="1"/>
  <c r="AJ286" i="1"/>
  <c r="AK286" i="1"/>
  <c r="AL286" i="1"/>
  <c r="AG287" i="1"/>
  <c r="AH287" i="1"/>
  <c r="AJ287" i="1"/>
  <c r="AK287" i="1"/>
  <c r="AL287" i="1"/>
  <c r="AG288" i="1"/>
  <c r="AH288" i="1"/>
  <c r="AJ288" i="1"/>
  <c r="AK288" i="1"/>
  <c r="AL288" i="1"/>
  <c r="AG289" i="1"/>
  <c r="AH289" i="1"/>
  <c r="AJ289" i="1"/>
  <c r="AK289" i="1"/>
  <c r="AL289" i="1"/>
  <c r="AG290" i="1"/>
  <c r="AH290" i="1"/>
  <c r="AJ290" i="1"/>
  <c r="AK290" i="1"/>
  <c r="AL290" i="1"/>
  <c r="AG291" i="1"/>
  <c r="AH291" i="1"/>
  <c r="AJ291" i="1"/>
  <c r="AK291" i="1"/>
  <c r="AL291" i="1"/>
  <c r="AG292" i="1"/>
  <c r="AH292" i="1"/>
  <c r="AJ292" i="1"/>
  <c r="AK292" i="1"/>
  <c r="AL292" i="1"/>
  <c r="AG293" i="1"/>
  <c r="AH293" i="1"/>
  <c r="AJ293" i="1"/>
  <c r="AK293" i="1"/>
  <c r="AL293" i="1"/>
  <c r="AG294" i="1"/>
  <c r="AH294" i="1"/>
  <c r="AJ294" i="1"/>
  <c r="AK294" i="1"/>
  <c r="AL294" i="1"/>
  <c r="AG295" i="1"/>
  <c r="AH295" i="1"/>
  <c r="AJ295" i="1"/>
  <c r="AK295" i="1"/>
  <c r="AL295" i="1"/>
  <c r="AG296" i="1"/>
  <c r="AH296" i="1"/>
  <c r="AJ296" i="1"/>
  <c r="AK296" i="1"/>
  <c r="AL296" i="1"/>
  <c r="AG297" i="1"/>
  <c r="AH297" i="1"/>
  <c r="AJ297" i="1"/>
  <c r="AK297" i="1"/>
  <c r="AL297" i="1"/>
  <c r="AG298" i="1"/>
  <c r="AH298" i="1"/>
  <c r="AJ298" i="1"/>
  <c r="AK298" i="1"/>
  <c r="AL298" i="1"/>
  <c r="AG299" i="1"/>
  <c r="AH299" i="1"/>
  <c r="AL299" i="1"/>
  <c r="AG300" i="1"/>
  <c r="AH300" i="1"/>
  <c r="AJ300" i="1"/>
  <c r="AK300" i="1"/>
  <c r="AL300" i="1"/>
  <c r="AG301" i="1"/>
  <c r="AH301" i="1"/>
  <c r="AJ301" i="1"/>
  <c r="AK301" i="1"/>
  <c r="AL301" i="1"/>
  <c r="AG302" i="1"/>
  <c r="AH302" i="1"/>
  <c r="AJ302" i="1"/>
  <c r="AK302" i="1"/>
  <c r="AL302" i="1"/>
  <c r="AG303" i="1"/>
  <c r="AH303" i="1"/>
  <c r="AJ303" i="1"/>
  <c r="AK303" i="1"/>
  <c r="AL303" i="1"/>
  <c r="AG304" i="1"/>
  <c r="AH304" i="1"/>
  <c r="AJ304" i="1"/>
  <c r="AK304" i="1"/>
  <c r="AL304" i="1"/>
  <c r="AG305" i="1"/>
  <c r="AH305" i="1"/>
  <c r="AJ305" i="1"/>
  <c r="AK305" i="1"/>
  <c r="AL305" i="1"/>
  <c r="AG306" i="1"/>
  <c r="AH306" i="1"/>
  <c r="AJ306" i="1"/>
  <c r="AK306" i="1"/>
  <c r="AL306" i="1"/>
  <c r="AG307" i="1"/>
  <c r="AH307" i="1"/>
  <c r="AJ307" i="1"/>
  <c r="AK307" i="1"/>
  <c r="AL307" i="1"/>
  <c r="AG308" i="1"/>
  <c r="AH308" i="1"/>
  <c r="AJ308" i="1"/>
  <c r="AK308" i="1"/>
  <c r="AL308" i="1"/>
  <c r="AG309" i="1"/>
  <c r="AH309" i="1"/>
  <c r="AJ309" i="1"/>
  <c r="AK309" i="1"/>
  <c r="AL309" i="1"/>
  <c r="AG310" i="1"/>
  <c r="AH310" i="1"/>
  <c r="AJ310" i="1"/>
  <c r="AK310" i="1"/>
  <c r="AL310" i="1"/>
  <c r="AG311" i="1"/>
  <c r="AH311" i="1"/>
  <c r="AJ311" i="1"/>
  <c r="AK311" i="1"/>
  <c r="AL311" i="1"/>
  <c r="AG312" i="1"/>
  <c r="AH312" i="1"/>
  <c r="AL312" i="1"/>
  <c r="AG313" i="1"/>
  <c r="AH313" i="1"/>
  <c r="AJ313" i="1"/>
  <c r="AK313" i="1"/>
  <c r="AL313" i="1"/>
  <c r="AG314" i="1"/>
  <c r="AH314" i="1"/>
  <c r="AL314" i="1"/>
  <c r="AG315" i="1"/>
  <c r="AH315" i="1"/>
  <c r="AJ315" i="1"/>
  <c r="AK315" i="1"/>
  <c r="AL315" i="1"/>
  <c r="AG316" i="1"/>
  <c r="AH316" i="1"/>
  <c r="AJ316" i="1"/>
  <c r="AK316" i="1"/>
  <c r="AL316" i="1"/>
  <c r="AG317" i="1"/>
  <c r="AH317" i="1"/>
  <c r="AJ317" i="1"/>
  <c r="AK317" i="1"/>
  <c r="AL317" i="1"/>
  <c r="AG318" i="1"/>
  <c r="AH318" i="1"/>
  <c r="AJ318" i="1"/>
  <c r="AK318" i="1"/>
  <c r="AL318" i="1"/>
  <c r="AG319" i="1"/>
  <c r="AH319" i="1"/>
  <c r="AJ319" i="1"/>
  <c r="AK319" i="1"/>
  <c r="AL319" i="1"/>
  <c r="AG320" i="1"/>
  <c r="AH320" i="1"/>
  <c r="AJ320" i="1"/>
  <c r="AK320" i="1"/>
  <c r="AL320" i="1"/>
  <c r="AG321" i="1"/>
  <c r="AH321" i="1"/>
  <c r="AJ321" i="1"/>
  <c r="AK321" i="1"/>
  <c r="AL321" i="1"/>
  <c r="AG322" i="1"/>
  <c r="AH322" i="1"/>
  <c r="AJ322" i="1"/>
  <c r="AK322" i="1"/>
  <c r="AL322" i="1"/>
  <c r="AG323" i="1"/>
  <c r="AH323" i="1"/>
  <c r="AJ323" i="1"/>
  <c r="AK323" i="1"/>
  <c r="AL323" i="1"/>
  <c r="AG324" i="1"/>
  <c r="AH324" i="1"/>
  <c r="AJ324" i="1"/>
  <c r="AK324" i="1"/>
  <c r="AL324" i="1"/>
  <c r="AG325" i="1"/>
  <c r="AH325" i="1"/>
  <c r="AJ325" i="1"/>
  <c r="AK325" i="1"/>
  <c r="AL325" i="1"/>
  <c r="AG326" i="1"/>
  <c r="AH326" i="1"/>
  <c r="AJ326" i="1"/>
  <c r="AK326" i="1"/>
  <c r="AL326" i="1"/>
  <c r="AG327" i="1"/>
  <c r="AH327" i="1"/>
  <c r="AJ327" i="1"/>
  <c r="AK327" i="1"/>
  <c r="AL327" i="1"/>
  <c r="AG328" i="1"/>
  <c r="AH328" i="1"/>
  <c r="AJ328" i="1"/>
  <c r="AK328" i="1"/>
  <c r="AL328" i="1"/>
  <c r="AG329" i="1"/>
  <c r="AH329" i="1"/>
  <c r="AJ329" i="1"/>
  <c r="AK329" i="1"/>
  <c r="AL329" i="1"/>
  <c r="AG330" i="1"/>
  <c r="AH330" i="1"/>
  <c r="AJ330" i="1"/>
  <c r="AK330" i="1"/>
  <c r="AL330" i="1"/>
  <c r="AG331" i="1"/>
  <c r="AH331" i="1"/>
  <c r="AJ331" i="1"/>
  <c r="AK331" i="1"/>
  <c r="AL331" i="1"/>
  <c r="AG332" i="1"/>
  <c r="AH332" i="1"/>
  <c r="AJ332" i="1"/>
  <c r="AK332" i="1"/>
  <c r="AL332" i="1"/>
  <c r="AG333" i="1"/>
  <c r="AH333" i="1"/>
  <c r="AJ333" i="1"/>
  <c r="AK333" i="1"/>
  <c r="AL333" i="1"/>
  <c r="AG334" i="1"/>
  <c r="AH334" i="1"/>
  <c r="AJ334" i="1"/>
  <c r="AK334" i="1"/>
  <c r="AL334" i="1"/>
  <c r="AG335" i="1"/>
  <c r="AH335" i="1"/>
  <c r="AJ335" i="1"/>
  <c r="AK335" i="1"/>
  <c r="AL335" i="1"/>
  <c r="AG336" i="1"/>
  <c r="AH336" i="1"/>
  <c r="AJ336" i="1"/>
  <c r="AK336" i="1"/>
  <c r="AL336" i="1"/>
  <c r="AG337" i="1"/>
  <c r="AH337" i="1"/>
  <c r="AJ337" i="1"/>
  <c r="AK337" i="1"/>
  <c r="AL337" i="1"/>
  <c r="AG338" i="1"/>
  <c r="AH338" i="1"/>
  <c r="AL338" i="1"/>
  <c r="AG339" i="1"/>
  <c r="AH339" i="1"/>
  <c r="AL339" i="1"/>
  <c r="AG340" i="1"/>
  <c r="AH340" i="1"/>
  <c r="AJ340" i="1"/>
  <c r="AK340" i="1"/>
  <c r="AL340" i="1"/>
  <c r="AG341" i="1"/>
  <c r="AH341" i="1"/>
  <c r="AJ341" i="1"/>
  <c r="AK341" i="1"/>
  <c r="AL341" i="1"/>
  <c r="AG342" i="1"/>
  <c r="AH342" i="1"/>
  <c r="AL342" i="1"/>
  <c r="AG343" i="1"/>
  <c r="AH343" i="1"/>
  <c r="AJ343" i="1"/>
  <c r="AK343" i="1"/>
  <c r="AL343" i="1"/>
  <c r="AG344" i="1"/>
  <c r="AH344" i="1"/>
  <c r="AJ344" i="1"/>
  <c r="AK344" i="1"/>
  <c r="AL344" i="1"/>
  <c r="AG345" i="1"/>
  <c r="AH345" i="1"/>
  <c r="AJ345" i="1"/>
  <c r="AK345" i="1"/>
  <c r="AL345" i="1"/>
  <c r="AG346" i="1"/>
  <c r="AH346" i="1"/>
  <c r="AJ346" i="1"/>
  <c r="AK346" i="1"/>
  <c r="AL346" i="1"/>
  <c r="AG347" i="1"/>
  <c r="AH347" i="1"/>
  <c r="AJ347" i="1"/>
  <c r="AK347" i="1"/>
  <c r="AL347" i="1"/>
  <c r="AG348" i="1"/>
  <c r="AH348" i="1"/>
  <c r="AJ348" i="1"/>
  <c r="AK348" i="1"/>
  <c r="AL348" i="1"/>
  <c r="AG349" i="1"/>
  <c r="AH349" i="1"/>
  <c r="AJ349" i="1"/>
  <c r="AK349" i="1"/>
  <c r="AL349" i="1"/>
  <c r="AG350" i="1"/>
  <c r="AH350" i="1"/>
  <c r="AJ350" i="1"/>
  <c r="AK350" i="1"/>
  <c r="AL350" i="1"/>
  <c r="AG351" i="1"/>
  <c r="AH351" i="1"/>
  <c r="AJ351" i="1"/>
  <c r="AK351" i="1"/>
  <c r="AL351" i="1"/>
  <c r="AG352" i="1"/>
  <c r="AH352" i="1"/>
  <c r="AJ352" i="1"/>
  <c r="AK352" i="1"/>
  <c r="AL352" i="1"/>
  <c r="AG353" i="1"/>
  <c r="AH353" i="1"/>
  <c r="AJ353" i="1"/>
  <c r="AK353" i="1"/>
  <c r="AL353" i="1"/>
  <c r="AG354" i="1"/>
  <c r="AH354" i="1"/>
  <c r="AJ354" i="1"/>
  <c r="AK354" i="1"/>
  <c r="AL354" i="1"/>
  <c r="AG355" i="1"/>
  <c r="AH355" i="1"/>
  <c r="AJ355" i="1"/>
  <c r="AK355" i="1"/>
  <c r="AL355" i="1"/>
  <c r="AG356" i="1"/>
  <c r="AH356" i="1"/>
  <c r="AJ356" i="1"/>
  <c r="AK356" i="1"/>
  <c r="AL356" i="1"/>
  <c r="AG357" i="1"/>
  <c r="AH357" i="1"/>
  <c r="AJ357" i="1"/>
  <c r="AK357" i="1"/>
  <c r="AL357" i="1"/>
  <c r="AG358" i="1"/>
  <c r="AH358" i="1"/>
  <c r="AJ358" i="1"/>
  <c r="AK358" i="1"/>
  <c r="AL358" i="1"/>
  <c r="AG359" i="1"/>
  <c r="AH359" i="1"/>
  <c r="AJ359" i="1"/>
  <c r="AK359" i="1"/>
  <c r="AL359" i="1"/>
  <c r="AG360" i="1"/>
  <c r="AH360" i="1"/>
  <c r="AJ360" i="1"/>
  <c r="AK360" i="1"/>
  <c r="AL360" i="1"/>
  <c r="AG361" i="1"/>
  <c r="AH361" i="1"/>
  <c r="AJ361" i="1"/>
  <c r="AK361" i="1"/>
  <c r="AL361" i="1"/>
  <c r="AG362" i="1"/>
  <c r="AH362" i="1"/>
  <c r="AJ362" i="1"/>
  <c r="AK362" i="1"/>
  <c r="AL362" i="1"/>
  <c r="AG363" i="1"/>
  <c r="AH363" i="1"/>
  <c r="AJ363" i="1"/>
  <c r="AK363" i="1"/>
  <c r="AL363" i="1"/>
  <c r="AG364" i="1"/>
  <c r="AH364" i="1"/>
  <c r="AJ364" i="1"/>
  <c r="AK364" i="1"/>
  <c r="AL364" i="1"/>
  <c r="AG365" i="1"/>
  <c r="AH365" i="1"/>
  <c r="AJ365" i="1"/>
  <c r="AK365" i="1"/>
  <c r="AL365" i="1"/>
  <c r="AG366" i="1"/>
  <c r="AH366" i="1"/>
  <c r="AJ366" i="1"/>
  <c r="AK366" i="1"/>
  <c r="AL366" i="1"/>
  <c r="AG367" i="1"/>
  <c r="AH367" i="1"/>
  <c r="AJ367" i="1"/>
  <c r="AK367" i="1"/>
  <c r="AL367" i="1"/>
  <c r="AG368" i="1"/>
  <c r="AH368" i="1"/>
  <c r="AJ368" i="1"/>
  <c r="AK368" i="1"/>
  <c r="AL368" i="1"/>
  <c r="AG369" i="1"/>
  <c r="AH369" i="1"/>
  <c r="AJ369" i="1"/>
  <c r="AK369" i="1"/>
  <c r="AL369" i="1"/>
  <c r="AG370" i="1"/>
  <c r="AH370" i="1"/>
  <c r="AJ370" i="1"/>
  <c r="AK370" i="1"/>
  <c r="AL370" i="1"/>
  <c r="AG371" i="1"/>
  <c r="AH371" i="1"/>
  <c r="AJ371" i="1"/>
  <c r="AK371" i="1"/>
  <c r="AL371" i="1"/>
  <c r="AG372" i="1"/>
  <c r="AH372" i="1"/>
  <c r="AJ372" i="1"/>
  <c r="AK372" i="1"/>
  <c r="AL372" i="1"/>
  <c r="AG373" i="1"/>
  <c r="AH373" i="1"/>
  <c r="AJ373" i="1"/>
  <c r="AK373" i="1"/>
  <c r="AL373" i="1"/>
  <c r="AG374" i="1"/>
  <c r="AH374" i="1"/>
  <c r="AJ374" i="1"/>
  <c r="AK374" i="1"/>
  <c r="AL374" i="1"/>
  <c r="AG375" i="1"/>
  <c r="AH375" i="1"/>
  <c r="AJ375" i="1"/>
  <c r="AK375" i="1"/>
  <c r="AL375" i="1"/>
  <c r="AG376" i="1"/>
  <c r="AH376" i="1"/>
  <c r="AJ376" i="1"/>
  <c r="AK376" i="1"/>
  <c r="AL376" i="1"/>
  <c r="AG377" i="1"/>
  <c r="AH377" i="1"/>
  <c r="AJ377" i="1"/>
  <c r="AK377" i="1"/>
  <c r="AL377" i="1"/>
  <c r="AG378" i="1"/>
  <c r="AH378" i="1"/>
  <c r="AJ378" i="1"/>
  <c r="AK378" i="1"/>
  <c r="AL378" i="1"/>
  <c r="AG379" i="1"/>
  <c r="AH379" i="1"/>
  <c r="AJ379" i="1"/>
  <c r="AK379" i="1"/>
  <c r="AL379" i="1"/>
  <c r="AG380" i="1"/>
  <c r="AH380" i="1"/>
  <c r="AJ380" i="1"/>
  <c r="AK380" i="1"/>
  <c r="AL380" i="1"/>
  <c r="AG381" i="1"/>
  <c r="AH381" i="1"/>
  <c r="AJ381" i="1"/>
  <c r="AK381" i="1"/>
  <c r="AL381" i="1"/>
  <c r="AG382" i="1"/>
  <c r="AH382" i="1"/>
  <c r="AJ382" i="1"/>
  <c r="AK382" i="1"/>
  <c r="AL382" i="1"/>
  <c r="AG383" i="1"/>
  <c r="AH383" i="1"/>
  <c r="AJ383" i="1"/>
  <c r="AK383" i="1"/>
  <c r="AL383" i="1"/>
  <c r="AG384" i="1"/>
  <c r="AH384" i="1"/>
  <c r="AJ384" i="1"/>
  <c r="AK384" i="1"/>
  <c r="AL384" i="1"/>
  <c r="AG385" i="1"/>
  <c r="AH385" i="1"/>
  <c r="AJ385" i="1"/>
  <c r="AK385" i="1"/>
  <c r="AL385" i="1"/>
  <c r="AG386" i="1"/>
  <c r="AH386" i="1"/>
  <c r="AJ386" i="1"/>
  <c r="AK386" i="1"/>
  <c r="AL386" i="1"/>
  <c r="AG387" i="1"/>
  <c r="AH387" i="1"/>
  <c r="AJ387" i="1"/>
  <c r="AK387" i="1"/>
  <c r="AL387" i="1"/>
  <c r="AG388" i="1"/>
  <c r="AH388" i="1"/>
  <c r="AJ388" i="1"/>
  <c r="AK388" i="1"/>
  <c r="AL388" i="1"/>
  <c r="AG389" i="1"/>
  <c r="AH389" i="1"/>
  <c r="AJ389" i="1"/>
  <c r="AK389" i="1"/>
  <c r="AL389" i="1"/>
  <c r="AG390" i="1"/>
  <c r="AH390" i="1"/>
  <c r="AJ390" i="1"/>
  <c r="AK390" i="1"/>
  <c r="AL390" i="1"/>
  <c r="AG391" i="1"/>
  <c r="AH391" i="1"/>
  <c r="AJ391" i="1"/>
  <c r="AK391" i="1"/>
  <c r="AL391" i="1"/>
  <c r="AG392" i="1"/>
  <c r="AH392" i="1"/>
  <c r="AJ392" i="1"/>
  <c r="AK392" i="1"/>
  <c r="AL392" i="1"/>
  <c r="AG393" i="1"/>
  <c r="AH393" i="1"/>
  <c r="AJ393" i="1"/>
  <c r="AK393" i="1"/>
  <c r="AL393" i="1"/>
  <c r="AG394" i="1"/>
  <c r="AH394" i="1"/>
  <c r="AJ394" i="1"/>
  <c r="AK394" i="1"/>
  <c r="AL394" i="1"/>
  <c r="AG395" i="1"/>
  <c r="AH395" i="1"/>
  <c r="AJ395" i="1"/>
  <c r="AK395" i="1"/>
  <c r="AL395" i="1"/>
  <c r="AG396" i="1"/>
  <c r="AH396" i="1"/>
  <c r="AJ396" i="1"/>
  <c r="AK396" i="1"/>
  <c r="AL396" i="1"/>
  <c r="AG397" i="1"/>
  <c r="AH397" i="1"/>
  <c r="AJ397" i="1"/>
  <c r="AK397" i="1"/>
  <c r="AL397" i="1"/>
  <c r="AG398" i="1"/>
  <c r="AH398" i="1"/>
  <c r="AJ398" i="1"/>
  <c r="AK398" i="1"/>
  <c r="AL398" i="1"/>
  <c r="AG399" i="1"/>
  <c r="AH399" i="1"/>
  <c r="AJ399" i="1"/>
  <c r="AK399" i="1"/>
  <c r="AL399" i="1"/>
  <c r="AG400" i="1"/>
  <c r="AH400" i="1"/>
  <c r="AJ400" i="1"/>
  <c r="AK400" i="1"/>
  <c r="AL400" i="1"/>
  <c r="AG401" i="1"/>
  <c r="AH401" i="1"/>
  <c r="AJ401" i="1"/>
  <c r="AK401" i="1"/>
  <c r="AL401" i="1"/>
  <c r="AG402" i="1"/>
  <c r="AH402" i="1"/>
  <c r="AJ402" i="1"/>
  <c r="AK402" i="1"/>
  <c r="AL402" i="1"/>
  <c r="AG403" i="1"/>
  <c r="AH403" i="1"/>
  <c r="AJ403" i="1"/>
  <c r="AK403" i="1"/>
  <c r="AL403" i="1"/>
  <c r="AG404" i="1"/>
  <c r="AH404" i="1"/>
  <c r="AJ404" i="1"/>
  <c r="AK404" i="1"/>
  <c r="AL404" i="1"/>
  <c r="AG405" i="1"/>
  <c r="AH405" i="1"/>
  <c r="AJ405" i="1"/>
  <c r="AK405" i="1"/>
  <c r="AL405" i="1"/>
  <c r="AG406" i="1"/>
  <c r="AH406" i="1"/>
  <c r="AJ406" i="1"/>
  <c r="AK406" i="1"/>
  <c r="AL406" i="1"/>
  <c r="AG407" i="1"/>
  <c r="AH407" i="1"/>
  <c r="AJ407" i="1"/>
  <c r="AK407" i="1"/>
  <c r="AL407" i="1"/>
  <c r="AG408" i="1"/>
  <c r="AH408" i="1"/>
  <c r="AJ408" i="1"/>
  <c r="AK408" i="1"/>
  <c r="AL408" i="1"/>
  <c r="AG409" i="1"/>
  <c r="AH409" i="1"/>
  <c r="AJ409" i="1"/>
  <c r="AK409" i="1"/>
  <c r="AL409" i="1"/>
  <c r="AG410" i="1"/>
  <c r="AH410" i="1"/>
  <c r="AJ410" i="1"/>
  <c r="AK410" i="1"/>
  <c r="AL410" i="1"/>
  <c r="AG411" i="1"/>
  <c r="AH411" i="1"/>
  <c r="AJ411" i="1"/>
  <c r="AK411" i="1"/>
  <c r="AL411" i="1"/>
  <c r="AG412" i="1"/>
  <c r="AH412" i="1"/>
  <c r="AJ412" i="1"/>
  <c r="AK412" i="1"/>
  <c r="AL412" i="1"/>
  <c r="AG413" i="1"/>
  <c r="AH413" i="1"/>
  <c r="AJ413" i="1"/>
  <c r="AK413" i="1"/>
  <c r="AL413" i="1"/>
  <c r="AG414" i="1"/>
  <c r="AH414" i="1"/>
  <c r="AJ414" i="1"/>
  <c r="AK414" i="1"/>
  <c r="AL414" i="1"/>
  <c r="AG415" i="1"/>
  <c r="AH415" i="1"/>
  <c r="AJ415" i="1"/>
  <c r="AK415" i="1"/>
  <c r="AL415" i="1"/>
  <c r="AG416" i="1"/>
  <c r="AH416" i="1"/>
  <c r="AJ416" i="1"/>
  <c r="AK416" i="1"/>
  <c r="AL416" i="1"/>
  <c r="AG417" i="1"/>
  <c r="AH417" i="1"/>
  <c r="AJ417" i="1"/>
  <c r="AK417" i="1"/>
  <c r="AL417" i="1"/>
  <c r="AG418" i="1"/>
  <c r="AH418" i="1"/>
  <c r="AJ418" i="1"/>
  <c r="AK418" i="1"/>
  <c r="AL418" i="1"/>
  <c r="AG419" i="1"/>
  <c r="AH419" i="1"/>
  <c r="AJ419" i="1"/>
  <c r="AK419" i="1"/>
  <c r="AL419" i="1"/>
  <c r="AG420" i="1"/>
  <c r="AH420" i="1"/>
  <c r="AJ420" i="1"/>
  <c r="AK420" i="1"/>
  <c r="AL420" i="1"/>
  <c r="AG421" i="1"/>
  <c r="AH421" i="1"/>
  <c r="AJ421" i="1"/>
  <c r="AK421" i="1"/>
  <c r="AL421" i="1"/>
  <c r="AG422" i="1"/>
  <c r="AH422" i="1"/>
  <c r="AJ422" i="1"/>
  <c r="AK422" i="1"/>
  <c r="AL422" i="1"/>
  <c r="AG423" i="1"/>
  <c r="AH423" i="1"/>
  <c r="AJ423" i="1"/>
  <c r="AK423" i="1"/>
  <c r="AL423" i="1"/>
  <c r="AG424" i="1"/>
  <c r="AH424" i="1"/>
  <c r="AJ424" i="1"/>
  <c r="AK424" i="1"/>
  <c r="AL424" i="1"/>
  <c r="AG425" i="1"/>
  <c r="AH425" i="1"/>
  <c r="AJ425" i="1"/>
  <c r="AK425" i="1"/>
  <c r="AL425" i="1"/>
  <c r="AG426" i="1"/>
  <c r="AH426" i="1"/>
  <c r="AJ426" i="1"/>
  <c r="AK426" i="1"/>
  <c r="AL426" i="1"/>
  <c r="AG427" i="1"/>
  <c r="AH427" i="1"/>
  <c r="AJ427" i="1"/>
  <c r="AK427" i="1"/>
  <c r="AL427" i="1"/>
  <c r="AG428" i="1"/>
  <c r="AH428" i="1"/>
  <c r="AJ428" i="1"/>
  <c r="AK428" i="1"/>
  <c r="AL428" i="1"/>
  <c r="AG429" i="1"/>
  <c r="AH429" i="1"/>
  <c r="AJ429" i="1"/>
  <c r="AK429" i="1"/>
  <c r="AL429" i="1"/>
  <c r="AG430" i="1"/>
  <c r="AH430" i="1"/>
  <c r="AJ430" i="1"/>
  <c r="AK430" i="1"/>
  <c r="AL430" i="1"/>
  <c r="AG431" i="1"/>
  <c r="AH431" i="1"/>
  <c r="AJ431" i="1"/>
  <c r="AK431" i="1"/>
  <c r="AL431" i="1"/>
  <c r="AG432" i="1"/>
  <c r="AH432" i="1"/>
  <c r="AJ432" i="1"/>
  <c r="AK432" i="1"/>
  <c r="AL432" i="1"/>
  <c r="AG433" i="1"/>
  <c r="AH433" i="1"/>
  <c r="AJ433" i="1"/>
  <c r="AK433" i="1"/>
  <c r="AL433" i="1"/>
  <c r="AG434" i="1"/>
  <c r="AH434" i="1"/>
  <c r="AJ434" i="1"/>
  <c r="AK434" i="1"/>
  <c r="AL434" i="1"/>
  <c r="AG435" i="1"/>
  <c r="AH435" i="1"/>
  <c r="AJ435" i="1"/>
  <c r="AK435" i="1"/>
  <c r="AL435" i="1"/>
  <c r="AG436" i="1"/>
  <c r="AH436" i="1"/>
  <c r="AJ436" i="1"/>
  <c r="AK436" i="1"/>
  <c r="AL436" i="1"/>
  <c r="AG437" i="1"/>
  <c r="AH437" i="1"/>
  <c r="AJ437" i="1"/>
  <c r="AK437" i="1"/>
  <c r="AL437" i="1"/>
  <c r="AG438" i="1"/>
  <c r="AH438" i="1"/>
  <c r="AJ438" i="1"/>
  <c r="AK438" i="1"/>
  <c r="AL438" i="1"/>
  <c r="AG439" i="1"/>
  <c r="AH439" i="1"/>
  <c r="AJ439" i="1"/>
  <c r="AK439" i="1"/>
  <c r="AL439" i="1"/>
  <c r="AG440" i="1"/>
  <c r="AH440" i="1"/>
  <c r="AJ440" i="1"/>
  <c r="AK440" i="1"/>
  <c r="AL440" i="1"/>
  <c r="AG441" i="1"/>
  <c r="AH441" i="1"/>
  <c r="AJ441" i="1"/>
  <c r="AK441" i="1"/>
  <c r="AL441" i="1"/>
  <c r="AG442" i="1"/>
  <c r="AH442" i="1"/>
  <c r="AJ442" i="1"/>
  <c r="AK442" i="1"/>
  <c r="AL442" i="1"/>
  <c r="AG443" i="1"/>
  <c r="AH443" i="1"/>
  <c r="AJ443" i="1"/>
  <c r="AK443" i="1"/>
  <c r="AL443" i="1"/>
  <c r="AG444" i="1"/>
  <c r="AH444" i="1"/>
  <c r="AJ444" i="1"/>
  <c r="AK444" i="1"/>
  <c r="AL444" i="1"/>
  <c r="AG445" i="1"/>
  <c r="AH445" i="1"/>
  <c r="AJ445" i="1"/>
  <c r="AK445" i="1"/>
  <c r="AL445" i="1"/>
  <c r="AG446" i="1"/>
  <c r="AH446" i="1"/>
  <c r="AJ446" i="1"/>
  <c r="AK446" i="1"/>
  <c r="AL446" i="1"/>
  <c r="AG447" i="1"/>
  <c r="AH447" i="1"/>
  <c r="AJ447" i="1"/>
  <c r="AK447" i="1"/>
  <c r="AL447" i="1"/>
  <c r="AG448" i="1"/>
  <c r="AH448" i="1"/>
  <c r="AJ448" i="1"/>
  <c r="AK448" i="1"/>
  <c r="AL448" i="1"/>
  <c r="AG449" i="1"/>
  <c r="AH449" i="1"/>
  <c r="AJ449" i="1"/>
  <c r="AK449" i="1"/>
  <c r="AL449" i="1"/>
  <c r="AG450" i="1"/>
  <c r="AH450" i="1"/>
  <c r="AJ450" i="1"/>
  <c r="AK450" i="1"/>
  <c r="AL450" i="1"/>
  <c r="AG451" i="1"/>
  <c r="AH451" i="1"/>
  <c r="AL451" i="1"/>
  <c r="AG452" i="1"/>
  <c r="AH452" i="1"/>
  <c r="AJ452" i="1"/>
  <c r="AK452" i="1"/>
  <c r="AL452" i="1"/>
  <c r="AG453" i="1"/>
  <c r="AH453" i="1"/>
  <c r="AJ453" i="1"/>
  <c r="AK453" i="1"/>
  <c r="AL453" i="1"/>
  <c r="AG454" i="1"/>
  <c r="AH454" i="1"/>
  <c r="AJ454" i="1"/>
  <c r="AK454" i="1"/>
  <c r="AL454" i="1"/>
  <c r="AG455" i="1"/>
  <c r="AH455" i="1"/>
  <c r="AJ455" i="1"/>
  <c r="AK455" i="1"/>
  <c r="AL455" i="1"/>
  <c r="AG456" i="1"/>
  <c r="AH456" i="1"/>
  <c r="AJ456" i="1"/>
  <c r="AK456" i="1"/>
  <c r="AL456" i="1"/>
  <c r="AG457" i="1"/>
  <c r="AH457" i="1"/>
  <c r="AJ457" i="1"/>
  <c r="AK457" i="1"/>
  <c r="AL457" i="1"/>
  <c r="AG458" i="1"/>
  <c r="AH458" i="1"/>
  <c r="AJ458" i="1"/>
  <c r="AK458" i="1"/>
  <c r="AL458" i="1"/>
  <c r="AG459" i="1"/>
  <c r="AH459" i="1"/>
  <c r="AJ459" i="1"/>
  <c r="AK459" i="1"/>
  <c r="AL459" i="1"/>
  <c r="AG460" i="1"/>
  <c r="AH460" i="1"/>
  <c r="AJ460" i="1"/>
  <c r="AK460" i="1"/>
  <c r="AL460" i="1"/>
  <c r="AG461" i="1"/>
  <c r="AH461" i="1"/>
  <c r="AJ461" i="1"/>
  <c r="AK461" i="1"/>
  <c r="AL461" i="1"/>
  <c r="AG462" i="1"/>
  <c r="AH462" i="1"/>
  <c r="AJ462" i="1"/>
  <c r="AK462" i="1"/>
  <c r="AL462" i="1"/>
  <c r="AG463" i="1"/>
  <c r="AH463" i="1"/>
  <c r="AJ463" i="1"/>
  <c r="AK463" i="1"/>
  <c r="AL463" i="1"/>
  <c r="AG464" i="1"/>
  <c r="AH464" i="1"/>
  <c r="AJ464" i="1"/>
  <c r="AK464" i="1"/>
  <c r="AL464" i="1"/>
  <c r="AG465" i="1"/>
  <c r="AH465" i="1"/>
  <c r="AJ465" i="1"/>
  <c r="AK465" i="1"/>
  <c r="AL465" i="1"/>
  <c r="AG466" i="1"/>
  <c r="AH466" i="1"/>
  <c r="AJ466" i="1"/>
  <c r="AK466" i="1"/>
  <c r="AL466" i="1"/>
  <c r="AG467" i="1"/>
  <c r="AH467" i="1"/>
  <c r="AJ467" i="1"/>
  <c r="AK467" i="1"/>
  <c r="AL467" i="1"/>
  <c r="AG468" i="1"/>
  <c r="AH468" i="1"/>
  <c r="AL468" i="1"/>
  <c r="AG469" i="1"/>
  <c r="AH469" i="1"/>
  <c r="AJ469" i="1"/>
  <c r="AK469" i="1"/>
  <c r="AL469" i="1"/>
  <c r="AG470" i="1"/>
  <c r="AH470" i="1"/>
  <c r="AJ470" i="1"/>
  <c r="AK470" i="1"/>
  <c r="AL470" i="1"/>
  <c r="AG471" i="1"/>
  <c r="AH471" i="1"/>
  <c r="AJ471" i="1"/>
  <c r="AK471" i="1"/>
  <c r="AL471" i="1"/>
  <c r="AG472" i="1"/>
  <c r="AH472" i="1"/>
  <c r="AJ472" i="1"/>
  <c r="AK472" i="1"/>
  <c r="AL472" i="1"/>
  <c r="AG473" i="1"/>
  <c r="AH473" i="1"/>
  <c r="AJ473" i="1"/>
  <c r="AK473" i="1"/>
  <c r="AL473" i="1"/>
  <c r="AG474" i="1"/>
  <c r="AH474" i="1"/>
  <c r="AJ474" i="1"/>
  <c r="AK474" i="1"/>
  <c r="AL474" i="1"/>
  <c r="AG475" i="1"/>
  <c r="AH475" i="1"/>
  <c r="AJ475" i="1"/>
  <c r="AK475" i="1"/>
  <c r="AL475" i="1"/>
  <c r="AG476" i="1"/>
  <c r="AH476" i="1"/>
  <c r="AJ476" i="1"/>
  <c r="AK476" i="1"/>
  <c r="AL476" i="1"/>
  <c r="AG477" i="1"/>
  <c r="AH477" i="1"/>
  <c r="AJ477" i="1"/>
  <c r="AK477" i="1"/>
  <c r="AL477" i="1"/>
  <c r="AG478" i="1"/>
  <c r="AH478" i="1"/>
  <c r="AJ478" i="1"/>
  <c r="AK478" i="1"/>
  <c r="AL478" i="1"/>
  <c r="AG479" i="1"/>
  <c r="AH479" i="1"/>
  <c r="AJ479" i="1"/>
  <c r="AK479" i="1"/>
  <c r="AL479" i="1"/>
  <c r="AG480" i="1"/>
  <c r="AH480" i="1"/>
  <c r="AJ480" i="1"/>
  <c r="AK480" i="1"/>
  <c r="AL480" i="1"/>
  <c r="AG481" i="1"/>
  <c r="AH481" i="1"/>
  <c r="AJ481" i="1"/>
  <c r="AK481" i="1"/>
  <c r="AL481" i="1"/>
  <c r="AG482" i="1"/>
  <c r="AH482" i="1"/>
  <c r="AJ482" i="1"/>
  <c r="AK482" i="1"/>
  <c r="AL482" i="1"/>
  <c r="AG483" i="1"/>
  <c r="AH483" i="1"/>
  <c r="AJ483" i="1"/>
  <c r="AK483" i="1"/>
  <c r="AL483" i="1"/>
  <c r="AG484" i="1"/>
  <c r="AH484" i="1"/>
  <c r="AJ484" i="1"/>
  <c r="AK484" i="1"/>
  <c r="AL484" i="1"/>
  <c r="AG485" i="1"/>
  <c r="AH485" i="1"/>
  <c r="AJ485" i="1"/>
  <c r="AK485" i="1"/>
  <c r="AL485" i="1"/>
  <c r="AG486" i="1"/>
  <c r="AH486" i="1"/>
  <c r="AJ486" i="1"/>
  <c r="AK486" i="1"/>
  <c r="AL486" i="1"/>
  <c r="AG487" i="1"/>
  <c r="AH487" i="1"/>
  <c r="AJ487" i="1"/>
  <c r="AK487" i="1"/>
  <c r="AL487" i="1"/>
  <c r="AG488" i="1"/>
  <c r="AH488" i="1"/>
  <c r="AJ488" i="1"/>
  <c r="AK488" i="1"/>
  <c r="AL488" i="1"/>
  <c r="AG489" i="1"/>
  <c r="AH489" i="1"/>
  <c r="AJ489" i="1"/>
  <c r="AK489" i="1"/>
  <c r="AL489" i="1"/>
  <c r="AG490" i="1"/>
  <c r="AH490" i="1"/>
  <c r="AJ490" i="1"/>
  <c r="AK490" i="1"/>
  <c r="AL490" i="1"/>
  <c r="AG491" i="1"/>
  <c r="AH491" i="1"/>
  <c r="AJ491" i="1"/>
  <c r="AK491" i="1"/>
  <c r="AL491" i="1"/>
  <c r="AG492" i="1"/>
  <c r="AH492" i="1"/>
  <c r="AJ492" i="1"/>
  <c r="AK492" i="1"/>
  <c r="AL492" i="1"/>
  <c r="AG493" i="1"/>
  <c r="AH493" i="1"/>
  <c r="AJ493" i="1"/>
  <c r="AK493" i="1"/>
  <c r="AL493" i="1"/>
  <c r="AG494" i="1"/>
  <c r="AH494" i="1"/>
  <c r="AJ494" i="1"/>
  <c r="AK494" i="1"/>
  <c r="AL494" i="1"/>
  <c r="AG495" i="1"/>
  <c r="AH495" i="1"/>
  <c r="AJ495" i="1"/>
  <c r="AK495" i="1"/>
  <c r="AL495" i="1"/>
  <c r="AG496" i="1"/>
  <c r="AH496" i="1"/>
  <c r="AJ496" i="1"/>
  <c r="AK496" i="1"/>
  <c r="AL496" i="1"/>
  <c r="AG497" i="1"/>
  <c r="AH497" i="1"/>
  <c r="AJ497" i="1"/>
  <c r="AK497" i="1"/>
  <c r="AL497" i="1"/>
  <c r="AG498" i="1"/>
  <c r="AH498" i="1"/>
  <c r="AJ498" i="1"/>
  <c r="AK498" i="1"/>
  <c r="AL498" i="1"/>
  <c r="AG499" i="1"/>
  <c r="AH499" i="1"/>
  <c r="AJ499" i="1"/>
  <c r="AK499" i="1"/>
  <c r="AL499" i="1"/>
  <c r="AG500" i="1"/>
  <c r="AH500" i="1"/>
  <c r="AJ500" i="1"/>
  <c r="AK500" i="1"/>
  <c r="AL500" i="1"/>
  <c r="AL2" i="1"/>
  <c r="AJ2" i="1"/>
  <c r="AK2" i="1"/>
  <c r="AH2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2" i="1"/>
  <c r="AK468" i="1"/>
  <c r="AJ468" i="1"/>
  <c r="AK451" i="1"/>
  <c r="AJ451" i="1"/>
  <c r="AK342" i="1"/>
  <c r="AJ342" i="1"/>
  <c r="AK339" i="1"/>
  <c r="AJ339" i="1"/>
  <c r="AK338" i="1"/>
  <c r="AJ338" i="1"/>
  <c r="AK314" i="1"/>
  <c r="AJ314" i="1"/>
  <c r="AK312" i="1"/>
  <c r="AJ312" i="1"/>
  <c r="AK299" i="1"/>
  <c r="AJ299" i="1"/>
  <c r="AK70" i="1"/>
  <c r="AJ70" i="1"/>
  <c r="AK34" i="1"/>
  <c r="AJ34" i="1"/>
  <c r="AK31" i="1"/>
  <c r="AJ31" i="1"/>
  <c r="AK29" i="1"/>
  <c r="AJ29" i="1"/>
  <c r="AK28" i="1"/>
  <c r="AJ28" i="1"/>
  <c r="AK26" i="1"/>
  <c r="AJ26" i="1"/>
  <c r="AK25" i="1"/>
  <c r="AJ25" i="1"/>
  <c r="AK24" i="1"/>
  <c r="AJ24" i="1"/>
  <c r="AK23" i="1"/>
  <c r="AJ23" i="1"/>
  <c r="AK21" i="1"/>
  <c r="AJ21" i="1"/>
  <c r="AK19" i="1"/>
  <c r="AJ19" i="1"/>
  <c r="AK18" i="1"/>
  <c r="AJ18" i="1"/>
  <c r="AK14" i="1"/>
  <c r="AJ14" i="1"/>
  <c r="AK8" i="1"/>
  <c r="AJ8" i="1"/>
  <c r="AK549" i="1"/>
  <c r="AJ549" i="1"/>
  <c r="AK547" i="1"/>
  <c r="AJ547" i="1"/>
</calcChain>
</file>

<file path=xl/sharedStrings.xml><?xml version="1.0" encoding="utf-8"?>
<sst xmlns="http://schemas.openxmlformats.org/spreadsheetml/2006/main" count="1160" uniqueCount="54">
  <si>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</si>
  <si>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</si>
  <si>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</si>
  <si>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</si>
  <si>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</si>
  <si>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</si>
  <si>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</si>
  <si>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</si>
  <si>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</si>
  <si>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</si>
  <si>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</si>
  <si>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</si>
  <si>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</si>
  <si>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</si>
  <si>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</si>
  <si>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Leaf 9</t>
  </si>
  <si>
    <t>Leaf 10</t>
  </si>
  <si>
    <t>Leaf 11</t>
  </si>
  <si>
    <t>Leaf 12</t>
  </si>
  <si>
    <t>Leaf 13</t>
  </si>
  <si>
    <t>Leaf 14</t>
  </si>
  <si>
    <t>Leaf 15</t>
  </si>
  <si>
    <t>Leaf 16</t>
  </si>
  <si>
    <t>Leaf 17</t>
  </si>
  <si>
    <t>Leaf 18</t>
  </si>
  <si>
    <t>Leaf 19</t>
  </si>
  <si>
    <t>Leaf 20</t>
  </si>
  <si>
    <t>Leaf 21</t>
  </si>
  <si>
    <t>Leaf 22</t>
  </si>
  <si>
    <t>Pistillate (btm) length (cm)</t>
  </si>
  <si>
    <t>Pistillate (btm) width (cm)</t>
  </si>
  <si>
    <t>Sum Leaf Lengths (cm)</t>
  </si>
  <si>
    <t># of leaves (Typha only)</t>
  </si>
  <si>
    <t>Longest Leaf (cm; Typha Only)</t>
  </si>
  <si>
    <t xml:space="preserve">Calculated Volume (if neceS. acutusary) cm^3 </t>
  </si>
  <si>
    <t>Calculated BiomaS. acutus (g)</t>
  </si>
  <si>
    <t>Non-negative biomaS. acutus (g) (only values)</t>
  </si>
  <si>
    <t>stem area</t>
  </si>
  <si>
    <t>data book ID</t>
  </si>
  <si>
    <t>Notes</t>
  </si>
  <si>
    <t>C-1</t>
  </si>
  <si>
    <t>T. domingensis</t>
  </si>
  <si>
    <t>T. latifolia</t>
  </si>
  <si>
    <t>S. acutus</t>
  </si>
  <si>
    <t>C-2</t>
  </si>
  <si>
    <t>M-1-E</t>
  </si>
  <si>
    <t>M-1-W</t>
  </si>
  <si>
    <t>M-2</t>
  </si>
  <si>
    <t>M-3</t>
  </si>
  <si>
    <t>M-4-C</t>
  </si>
  <si>
    <t>S. californicus</t>
  </si>
  <si>
    <t>M-4-N</t>
  </si>
  <si>
    <t>M-4-S</t>
  </si>
  <si>
    <t>M-5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</si>
</sst>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tland%20Ecosystems%20Ecology/Tres%20Rios/Plant%20Biomass/Plant%20measurement%20data%20analysis/Biomass%20allometric%20model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W13" sqref="W13"/>
    </sheetView>
  </sheetViews>
  <sheetFormatPr baseColWidth="10" defaultRowHeight="15" x14ac:dyDescent="0"/>
  <cols>
    <col min="8" max="29" width="5.83203125" customWidth="1"/>
  </cols>
  <sheetData>
    <row r="1" spans="1:40" ht="90">
      <c r="A1" t="s">
        <v>0</v>
      </c>
      <c r="B1" s="1" t="s">
        <v>1</v>
      </c>
      <c r="C1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</row>
    <row r="2" spans="1:40" ht="45">
      <c r="A2" t="s">
        <v>0</v>
      </c>
      <c r="B2" s="1" t="s">
        <v>1</v>
      </c>
      <c r="C2" t="s">
        <v>2</v>
      </c>
      <c r="D2" s="2" t="s">
        <v>3</v>
      </c>
      <c r="E2" s="3" t="s">
        <v>4</v>
      </c>
      <c r="F2" s="4" t="s">
        <v>5</v>
      </c>
      <c r="G2" s="3" t="s">
        <v>6</v>
      </c>
      <c r="AF2">
        <f>SUM(H2:AC2)</f>
        <v>0</v>
      </c>
      <c r="AG2">
        <f>COUNT(H2:AC2)</f>
        <v>0</v>
      </c>
      <c r="AH2">
        <f>MAX(H2:AC2)</f>
        <v>0</v>
      </c>
      <c r="AJ2">
        <f>IF(AND(OR(D2="S. acutus",D2="S. californicus",D2="S. tabernaemontani"),G2=0),E2*[1]Sheet1!$D$7+[1]Sheet1!$L$7,IF(AND(OR(D2="S. acutus",D2="S. tabernaemontani"),G2&gt;0),E2*[1]Sheet1!$D$8+AJ2*[1]Sheet1!$E$8,IF(AND(D2="S. californicus",G2&gt;0),E2*[1]Sheet1!$D$9+AJ2*[1]Sheet1!$E$9,IF(D2="S. maritimus",F2*[1]Sheet1!$C$10+E2*[1]Sheet1!$D$10+G2*[1]Sheet1!$F$10+[1]Sheet1!$L$10,IF(D2="S. americanus",F2*[1]Sheet1!$C$6+E2*[1]Sheet1!$D$6+[1]Sheet1!$L$6,IF(AND(OR(D2="T. domingensis",D2="T. latifolia"),E2&gt;0),F2*[1]Sheet1!$C$4+E2*[1]Sheet1!$D$4+AD2*[1]Sheet1!$J$4+AE2*[1]Sheet1!$K$4+[1]Sheet1!$L$4,IF(AND(OR(D2="T. domingensis",D2="T. latifolia"),AF2&gt;0),AF2*[1]Sheet1!$G$5+AG2*[1]Sheet1!$H$5+AH2*[1]Sheet1!$I$5+[1]Sheet1!$L$5,0)))))))</f>
        <v>0</v>
      </c>
      <c r="AK2">
        <f>IF(AJ2&lt;0," ",AJ2)</f>
        <v>0</v>
      </c>
      <c r="AL2" t="e">
        <f>3.14159*((F2/2)^2)</f>
        <v>#VALUE!</v>
      </c>
    </row>
    <row r="3" spans="1:40">
      <c r="A3" s="5">
        <v>41911</v>
      </c>
      <c r="B3" s="1" t="s">
        <v>40</v>
      </c>
      <c r="C3">
        <v>4</v>
      </c>
      <c r="D3" t="s">
        <v>41</v>
      </c>
      <c r="F3">
        <v>3</v>
      </c>
      <c r="AF3">
        <f t="shared" ref="AF3:AF66" si="0">SUM(H3:AC3)</f>
        <v>0</v>
      </c>
      <c r="AG3">
        <f t="shared" ref="AG3:AG66" si="1">COUNT(H3:AC3)</f>
        <v>0</v>
      </c>
      <c r="AH3">
        <f t="shared" ref="AH3:AH66" si="2">MAX(H3:AC3)</f>
        <v>0</v>
      </c>
      <c r="AJ3">
        <f>IF(AND(OR(D3="S. acutus",D3="S. californicus",D3="S. tabernaemontani"),G3=0),E3*[1]Sheet1!$D$7+[1]Sheet1!$L$7,IF(AND(OR(D3="S. acutus",D3="S. tabernaemontani"),G3&gt;0),E3*[1]Sheet1!$D$8+AJ3*[1]Sheet1!$E$8,IF(AND(D3="S. californicus",G3&gt;0),E3*[1]Sheet1!$D$9+AJ3*[1]Sheet1!$E$9,IF(D3="S. maritimus",F3*[1]Sheet1!$C$10+E3*[1]Sheet1!$D$10+G3*[1]Sheet1!$F$10+[1]Sheet1!$L$10,IF(D3="S. americanus",F3*[1]Sheet1!$C$6+E3*[1]Sheet1!$D$6+[1]Sheet1!$L$6,IF(AND(OR(D3="T. domingensis",D3="T. latifolia"),E3&gt;0),F3*[1]Sheet1!$C$4+E3*[1]Sheet1!$D$4+AD3*[1]Sheet1!$J$4+AE3*[1]Sheet1!$K$4+[1]Sheet1!$L$4,IF(AND(OR(D3="T. domingensis",D3="T. latifolia"),AF3&gt;0),AF3*[1]Sheet1!$G$5+AG3*[1]Sheet1!$H$5+AH3*[1]Sheet1!$I$5+[1]Sheet1!$L$5,0)))))))</f>
        <v>0</v>
      </c>
      <c r="AK3">
        <f t="shared" ref="AK3:AK66" si="3">IF(AJ3&lt;0," ",AJ3)</f>
        <v>0</v>
      </c>
      <c r="AL3">
        <f t="shared" ref="AL3:AL66" si="4">3.14159*((F3/2)^2)</f>
        <v>7.0685775</v>
      </c>
    </row>
    <row r="4" spans="1:40">
      <c r="A4" s="5">
        <v>41911</v>
      </c>
      <c r="B4" s="1" t="s">
        <v>40</v>
      </c>
      <c r="C4">
        <v>4</v>
      </c>
      <c r="D4" t="s">
        <v>41</v>
      </c>
      <c r="F4">
        <v>1.39</v>
      </c>
      <c r="AF4">
        <f t="shared" si="0"/>
        <v>0</v>
      </c>
      <c r="AG4">
        <f t="shared" si="1"/>
        <v>0</v>
      </c>
      <c r="AH4">
        <f t="shared" si="2"/>
        <v>0</v>
      </c>
      <c r="AJ4">
        <f>IF(AND(OR(D4="S. acutus",D4="S. californicus",D4="S. tabernaemontani"),G4=0),E4*[1]Sheet1!$D$7+[1]Sheet1!$L$7,IF(AND(OR(D4="S. acutus",D4="S. tabernaemontani"),G4&gt;0),E4*[1]Sheet1!$D$8+AJ4*[1]Sheet1!$E$8,IF(AND(D4="S. californicus",G4&gt;0),E4*[1]Sheet1!$D$9+AJ4*[1]Sheet1!$E$9,IF(D4="S. maritimus",F4*[1]Sheet1!$C$10+E4*[1]Sheet1!$D$10+G4*[1]Sheet1!$F$10+[1]Sheet1!$L$10,IF(D4="S. americanus",F4*[1]Sheet1!$C$6+E4*[1]Sheet1!$D$6+[1]Sheet1!$L$6,IF(AND(OR(D4="T. domingensis",D4="T. latifolia"),E4&gt;0),F4*[1]Sheet1!$C$4+E4*[1]Sheet1!$D$4+AD4*[1]Sheet1!$J$4+AE4*[1]Sheet1!$K$4+[1]Sheet1!$L$4,IF(AND(OR(D4="T. domingensis",D4="T. latifolia"),AF4&gt;0),AF4*[1]Sheet1!$G$5+AG4*[1]Sheet1!$H$5+AH4*[1]Sheet1!$I$5+[1]Sheet1!$L$5,0)))))))</f>
        <v>0</v>
      </c>
      <c r="AK4">
        <f t="shared" si="3"/>
        <v>0</v>
      </c>
      <c r="AL4">
        <f t="shared" si="4"/>
        <v>1.5174665097499997</v>
      </c>
    </row>
    <row r="5" spans="1:40">
      <c r="A5" s="5">
        <v>41911</v>
      </c>
      <c r="B5" s="1" t="s">
        <v>40</v>
      </c>
      <c r="C5">
        <v>4</v>
      </c>
      <c r="D5" t="s">
        <v>41</v>
      </c>
      <c r="F5">
        <v>1.54</v>
      </c>
      <c r="AF5">
        <f t="shared" si="0"/>
        <v>0</v>
      </c>
      <c r="AG5">
        <f t="shared" si="1"/>
        <v>0</v>
      </c>
      <c r="AH5">
        <f t="shared" si="2"/>
        <v>0</v>
      </c>
      <c r="AJ5">
        <f>IF(AND(OR(D5="S. acutus",D5="S. californicus",D5="S. tabernaemontani"),G5=0),E5*[1]Sheet1!$D$7+[1]Sheet1!$L$7,IF(AND(OR(D5="S. acutus",D5="S. tabernaemontani"),G5&gt;0),E5*[1]Sheet1!$D$8+AJ5*[1]Sheet1!$E$8,IF(AND(D5="S. californicus",G5&gt;0),E5*[1]Sheet1!$D$9+AJ5*[1]Sheet1!$E$9,IF(D5="S. maritimus",F5*[1]Sheet1!$C$10+E5*[1]Sheet1!$D$10+G5*[1]Sheet1!$F$10+[1]Sheet1!$L$10,IF(D5="S. americanus",F5*[1]Sheet1!$C$6+E5*[1]Sheet1!$D$6+[1]Sheet1!$L$6,IF(AND(OR(D5="T. domingensis",D5="T. latifolia"),E5&gt;0),F5*[1]Sheet1!$C$4+E5*[1]Sheet1!$D$4+AD5*[1]Sheet1!$J$4+AE5*[1]Sheet1!$K$4+[1]Sheet1!$L$4,IF(AND(OR(D5="T. domingensis",D5="T. latifolia"),AF5&gt;0),AF5*[1]Sheet1!$G$5+AG5*[1]Sheet1!$H$5+AH5*[1]Sheet1!$I$5+[1]Sheet1!$L$5,0)))))))</f>
        <v>0</v>
      </c>
      <c r="AK5">
        <f t="shared" si="3"/>
        <v>0</v>
      </c>
      <c r="AL5">
        <f t="shared" si="4"/>
        <v>1.8626487109999998</v>
      </c>
    </row>
    <row r="6" spans="1:40">
      <c r="A6" s="5">
        <v>41911</v>
      </c>
      <c r="B6" s="1" t="s">
        <v>40</v>
      </c>
      <c r="C6">
        <v>4</v>
      </c>
      <c r="D6" t="s">
        <v>42</v>
      </c>
      <c r="F6">
        <v>4.13</v>
      </c>
      <c r="AF6">
        <f t="shared" si="0"/>
        <v>0</v>
      </c>
      <c r="AG6">
        <f t="shared" si="1"/>
        <v>0</v>
      </c>
      <c r="AH6">
        <f t="shared" si="2"/>
        <v>0</v>
      </c>
      <c r="AJ6">
        <f>IF(AND(OR(D6="S. acutus",D6="S. californicus",D6="S. tabernaemontani"),G6=0),E6*[1]Sheet1!$D$7+[1]Sheet1!$L$7,IF(AND(OR(D6="S. acutus",D6="S. tabernaemontani"),G6&gt;0),E6*[1]Sheet1!$D$8+AJ6*[1]Sheet1!$E$8,IF(AND(D6="S. californicus",G6&gt;0),E6*[1]Sheet1!$D$9+AJ6*[1]Sheet1!$E$9,IF(D6="S. maritimus",F6*[1]Sheet1!$C$10+E6*[1]Sheet1!$D$10+G6*[1]Sheet1!$F$10+[1]Sheet1!$L$10,IF(D6="S. americanus",F6*[1]Sheet1!$C$6+E6*[1]Sheet1!$D$6+[1]Sheet1!$L$6,IF(AND(OR(D6="T. domingensis",D6="T. latifolia"),E6&gt;0),F6*[1]Sheet1!$C$4+E6*[1]Sheet1!$D$4+AD6*[1]Sheet1!$J$4+AE6*[1]Sheet1!$K$4+[1]Sheet1!$L$4,IF(AND(OR(D6="T. domingensis",D6="T. latifolia"),AF6&gt;0),AF6*[1]Sheet1!$G$5+AG6*[1]Sheet1!$H$5+AH6*[1]Sheet1!$I$5+[1]Sheet1!$L$5,0)))))))</f>
        <v>0</v>
      </c>
      <c r="AK6">
        <f t="shared" si="3"/>
        <v>0</v>
      </c>
      <c r="AL6">
        <f t="shared" si="4"/>
        <v>13.396446617749998</v>
      </c>
    </row>
    <row r="7" spans="1:40">
      <c r="A7" s="5">
        <v>41911</v>
      </c>
      <c r="B7" s="1" t="s">
        <v>40</v>
      </c>
      <c r="C7">
        <v>4</v>
      </c>
      <c r="D7" t="s">
        <v>42</v>
      </c>
      <c r="F7">
        <v>4.88</v>
      </c>
      <c r="AF7">
        <f t="shared" si="0"/>
        <v>0</v>
      </c>
      <c r="AG7">
        <f t="shared" si="1"/>
        <v>0</v>
      </c>
      <c r="AH7">
        <f t="shared" si="2"/>
        <v>0</v>
      </c>
      <c r="AJ7">
        <f>IF(AND(OR(D7="S. acutus",D7="S. californicus",D7="S. tabernaemontani"),G7=0),E7*[1]Sheet1!$D$7+[1]Sheet1!$L$7,IF(AND(OR(D7="S. acutus",D7="S. tabernaemontani"),G7&gt;0),E7*[1]Sheet1!$D$8+AJ7*[1]Sheet1!$E$8,IF(AND(D7="S. californicus",G7&gt;0),E7*[1]Sheet1!$D$9+AJ7*[1]Sheet1!$E$9,IF(D7="S. maritimus",F7*[1]Sheet1!$C$10+E7*[1]Sheet1!$D$10+G7*[1]Sheet1!$F$10+[1]Sheet1!$L$10,IF(D7="S. americanus",F7*[1]Sheet1!$C$6+E7*[1]Sheet1!$D$6+[1]Sheet1!$L$6,IF(AND(OR(D7="T. domingensis",D7="T. latifolia"),E7&gt;0),F7*[1]Sheet1!$C$4+E7*[1]Sheet1!$D$4+AD7*[1]Sheet1!$J$4+AE7*[1]Sheet1!$K$4+[1]Sheet1!$L$4,IF(AND(OR(D7="T. domingensis",D7="T. latifolia"),AF7&gt;0),AF7*[1]Sheet1!$G$5+AG7*[1]Sheet1!$H$5+AH7*[1]Sheet1!$I$5+[1]Sheet1!$L$5,0)))))))</f>
        <v>0</v>
      </c>
      <c r="AK7">
        <f t="shared" si="3"/>
        <v>0</v>
      </c>
      <c r="AL7">
        <f t="shared" si="4"/>
        <v>18.703770223999999</v>
      </c>
    </row>
    <row r="8" spans="1:40">
      <c r="A8" s="5">
        <v>41911</v>
      </c>
      <c r="B8" s="1" t="s">
        <v>40</v>
      </c>
      <c r="C8">
        <v>12</v>
      </c>
      <c r="D8" t="s">
        <v>43</v>
      </c>
      <c r="E8">
        <v>207</v>
      </c>
      <c r="F8">
        <v>1</v>
      </c>
      <c r="G8">
        <v>3</v>
      </c>
      <c r="AF8">
        <f t="shared" si="0"/>
        <v>0</v>
      </c>
      <c r="AG8">
        <f t="shared" si="1"/>
        <v>0</v>
      </c>
      <c r="AH8">
        <f t="shared" si="2"/>
        <v>0</v>
      </c>
      <c r="AJ8">
        <f ca="1">IF(AND(OR(D8="S. acutus",D8="S. californicus",D8="S. tabernaemontani"),G8=0),E8*[1]Sheet1!$D$7+[1]Sheet1!$L$7,IF(AND(OR(D8="S. acutus",D8="S. tabernaemontani"),G8&gt;0),E8*[1]Sheet1!$D$8+AJ8*[1]Sheet1!$E$8,IF(AND(D8="S. californicus",G8&gt;0),E8*[1]Sheet1!$D$9+AJ8*[1]Sheet1!$E$9,IF(D8="S. maritimus",F8*[1]Sheet1!$C$10+E8*[1]Sheet1!$D$10+G8*[1]Sheet1!$F$10+[1]Sheet1!$L$10,IF(D8="S. americanus",F8*[1]Sheet1!$C$6+E8*[1]Sheet1!$D$6+[1]Sheet1!$L$6,IF(AND(OR(D8="T. domingensis",D8="T. latifolia"),E8&gt;0),F8*[1]Sheet1!$C$4+E8*[1]Sheet1!$D$4+AD8*[1]Sheet1!$J$4+AE8*[1]Sheet1!$K$4+[1]Sheet1!$L$4,IF(AND(OR(D8="T. domingensis",D8="T. latifolia"),AF8&gt;0),AF8*[1]Sheet1!$G$5+AG8*[1]Sheet1!$H$5+AH8*[1]Sheet1!$I$5+[1]Sheet1!$L$5,0)))))))</f>
        <v>0</v>
      </c>
      <c r="AK8">
        <f t="shared" ca="1" si="3"/>
        <v>0</v>
      </c>
      <c r="AL8">
        <f t="shared" si="4"/>
        <v>0.78539749999999997</v>
      </c>
    </row>
    <row r="9" spans="1:40">
      <c r="A9" s="5">
        <v>41911</v>
      </c>
      <c r="B9" s="1" t="s">
        <v>40</v>
      </c>
      <c r="C9">
        <v>12</v>
      </c>
      <c r="D9" t="s">
        <v>43</v>
      </c>
      <c r="E9">
        <v>108</v>
      </c>
      <c r="F9">
        <v>0.82</v>
      </c>
      <c r="AD9">
        <v>22</v>
      </c>
      <c r="AE9">
        <v>2.5</v>
      </c>
      <c r="AF9">
        <f t="shared" si="0"/>
        <v>0</v>
      </c>
      <c r="AG9">
        <f t="shared" si="1"/>
        <v>0</v>
      </c>
      <c r="AH9">
        <f t="shared" si="2"/>
        <v>0</v>
      </c>
      <c r="AJ9">
        <f>IF(AND(OR(D9="S. acutus",D9="S. californicus",D9="S. tabernaemontani"),G9=0),E9*[1]Sheet1!$D$7+[1]Sheet1!$L$7,IF(AND(OR(D9="S. acutus",D9="S. tabernaemontani"),G9&gt;0),E9*[1]Sheet1!$D$8+AJ9*[1]Sheet1!$E$8,IF(AND(D9="S. californicus",G9&gt;0),E9*[1]Sheet1!$D$9+AJ9*[1]Sheet1!$E$9,IF(D9="S. maritimus",F9*[1]Sheet1!$C$10+E9*[1]Sheet1!$D$10+G9*[1]Sheet1!$F$10+[1]Sheet1!$L$10,IF(D9="S. americanus",F9*[1]Sheet1!$C$6+E9*[1]Sheet1!$D$6+[1]Sheet1!$L$6,IF(AND(OR(D9="T. domingensis",D9="T. latifolia"),E9&gt;0),F9*[1]Sheet1!$C$4+E9*[1]Sheet1!$D$4+AD9*[1]Sheet1!$J$4+AE9*[1]Sheet1!$K$4+[1]Sheet1!$L$4,IF(AND(OR(D9="T. domingensis",D9="T. latifolia"),AF9&gt;0),AF9*[1]Sheet1!$G$5+AG9*[1]Sheet1!$H$5+AH9*[1]Sheet1!$I$5+[1]Sheet1!$L$5,0)))))))</f>
        <v>2.9807430000000004</v>
      </c>
      <c r="AK9">
        <f t="shared" si="3"/>
        <v>2.9807430000000004</v>
      </c>
      <c r="AL9">
        <f t="shared" si="4"/>
        <v>0.52810127899999992</v>
      </c>
    </row>
    <row r="10" spans="1:40">
      <c r="A10" s="5">
        <v>41911</v>
      </c>
      <c r="B10" s="1" t="s">
        <v>40</v>
      </c>
      <c r="C10">
        <v>12</v>
      </c>
      <c r="D10" t="s">
        <v>41</v>
      </c>
      <c r="E10">
        <v>200</v>
      </c>
      <c r="F10">
        <v>2.5</v>
      </c>
      <c r="AF10">
        <f t="shared" si="0"/>
        <v>0</v>
      </c>
      <c r="AG10">
        <f t="shared" si="1"/>
        <v>0</v>
      </c>
      <c r="AH10">
        <f t="shared" si="2"/>
        <v>0</v>
      </c>
      <c r="AJ10">
        <f>IF(AND(OR(D10="S. acutus",D10="S. californicus",D10="S. tabernaemontani"),G10=0),E10*[1]Sheet1!$D$7+[1]Sheet1!$L$7,IF(AND(OR(D10="S. acutus",D10="S. tabernaemontani"),G10&gt;0),E10*[1]Sheet1!$D$8+AJ10*[1]Sheet1!$E$8,IF(AND(D10="S. californicus",G10&gt;0),E10*[1]Sheet1!$D$9+AJ10*[1]Sheet1!$E$9,IF(D10="S. maritimus",F10*[1]Sheet1!$C$10+E10*[1]Sheet1!$D$10+G10*[1]Sheet1!$F$10+[1]Sheet1!$L$10,IF(D10="S. americanus",F10*[1]Sheet1!$C$6+E10*[1]Sheet1!$D$6+[1]Sheet1!$L$6,IF(AND(OR(D10="T. domingensis",D10="T. latifolia"),E10&gt;0),F10*[1]Sheet1!$C$4+E10*[1]Sheet1!$D$4+AD10*[1]Sheet1!$J$4+AE10*[1]Sheet1!$K$4+[1]Sheet1!$L$4,IF(AND(OR(D10="T. domingensis",D10="T. latifolia"),AF10&gt;0),AF10*[1]Sheet1!$G$5+AG10*[1]Sheet1!$H$5+AH10*[1]Sheet1!$I$5+[1]Sheet1!$L$5,0)))))))</f>
        <v>10.745892499999997</v>
      </c>
      <c r="AK10">
        <f t="shared" si="3"/>
        <v>10.745892499999997</v>
      </c>
      <c r="AL10">
        <f t="shared" si="4"/>
        <v>4.9087343749999999</v>
      </c>
    </row>
    <row r="11" spans="1:40">
      <c r="A11" s="5">
        <v>41911</v>
      </c>
      <c r="B11" s="1" t="s">
        <v>40</v>
      </c>
      <c r="C11">
        <v>12</v>
      </c>
      <c r="D11" t="s">
        <v>41</v>
      </c>
      <c r="F11">
        <v>1.44</v>
      </c>
      <c r="AF11">
        <f t="shared" si="0"/>
        <v>0</v>
      </c>
      <c r="AG11">
        <f t="shared" si="1"/>
        <v>0</v>
      </c>
      <c r="AH11">
        <f t="shared" si="2"/>
        <v>0</v>
      </c>
      <c r="AJ11">
        <f>IF(AND(OR(D11="S. acutus",D11="S. californicus",D11="S. tabernaemontani"),G11=0),E11*[1]Sheet1!$D$7+[1]Sheet1!$L$7,IF(AND(OR(D11="S. acutus",D11="S. tabernaemontani"),G11&gt;0),E11*[1]Sheet1!$D$8+AJ11*[1]Sheet1!$E$8,IF(AND(D11="S. californicus",G11&gt;0),E11*[1]Sheet1!$D$9+AJ11*[1]Sheet1!$E$9,IF(D11="S. maritimus",F11*[1]Sheet1!$C$10+E11*[1]Sheet1!$D$10+G11*[1]Sheet1!$F$10+[1]Sheet1!$L$10,IF(D11="S. americanus",F11*[1]Sheet1!$C$6+E11*[1]Sheet1!$D$6+[1]Sheet1!$L$6,IF(AND(OR(D11="T. domingensis",D11="T. latifolia"),E11&gt;0),F11*[1]Sheet1!$C$4+E11*[1]Sheet1!$D$4+AD11*[1]Sheet1!$J$4+AE11*[1]Sheet1!$K$4+[1]Sheet1!$L$4,IF(AND(OR(D11="T. domingensis",D11="T. latifolia"),AF11&gt;0),AF11*[1]Sheet1!$G$5+AG11*[1]Sheet1!$H$5+AH11*[1]Sheet1!$I$5+[1]Sheet1!$L$5,0)))))))</f>
        <v>0</v>
      </c>
      <c r="AK11">
        <f t="shared" si="3"/>
        <v>0</v>
      </c>
      <c r="AL11">
        <f t="shared" si="4"/>
        <v>1.6286002559999999</v>
      </c>
    </row>
    <row r="12" spans="1:40">
      <c r="A12" s="5">
        <v>41911</v>
      </c>
      <c r="B12" s="1" t="s">
        <v>40</v>
      </c>
      <c r="C12">
        <v>12</v>
      </c>
      <c r="D12" t="s">
        <v>42</v>
      </c>
      <c r="F12">
        <v>3.41</v>
      </c>
      <c r="AF12">
        <f t="shared" si="0"/>
        <v>0</v>
      </c>
      <c r="AG12">
        <f t="shared" si="1"/>
        <v>0</v>
      </c>
      <c r="AH12">
        <f t="shared" si="2"/>
        <v>0</v>
      </c>
      <c r="AJ12">
        <f>IF(AND(OR(D12="S. acutus",D12="S. californicus",D12="S. tabernaemontani"),G12=0),E12*[1]Sheet1!$D$7+[1]Sheet1!$L$7,IF(AND(OR(D12="S. acutus",D12="S. tabernaemontani"),G12&gt;0),E12*[1]Sheet1!$D$8+AJ12*[1]Sheet1!$E$8,IF(AND(D12="S. californicus",G12&gt;0),E12*[1]Sheet1!$D$9+AJ12*[1]Sheet1!$E$9,IF(D12="S. maritimus",F12*[1]Sheet1!$C$10+E12*[1]Sheet1!$D$10+G12*[1]Sheet1!$F$10+[1]Sheet1!$L$10,IF(D12="S. americanus",F12*[1]Sheet1!$C$6+E12*[1]Sheet1!$D$6+[1]Sheet1!$L$6,IF(AND(OR(D12="T. domingensis",D12="T. latifolia"),E12&gt;0),F12*[1]Sheet1!$C$4+E12*[1]Sheet1!$D$4+AD12*[1]Sheet1!$J$4+AE12*[1]Sheet1!$K$4+[1]Sheet1!$L$4,IF(AND(OR(D12="T. domingensis",D12="T. latifolia"),AF12&gt;0),AF12*[1]Sheet1!$G$5+AG12*[1]Sheet1!$H$5+AH12*[1]Sheet1!$I$5+[1]Sheet1!$L$5,0)))))))</f>
        <v>0</v>
      </c>
      <c r="AK12">
        <f t="shared" si="3"/>
        <v>0</v>
      </c>
      <c r="AL12">
        <f t="shared" si="4"/>
        <v>9.1326806697500018</v>
      </c>
    </row>
    <row r="13" spans="1:40">
      <c r="A13" s="5">
        <v>41911</v>
      </c>
      <c r="B13" s="1" t="s">
        <v>40</v>
      </c>
      <c r="C13">
        <v>16</v>
      </c>
      <c r="D13" t="s">
        <v>43</v>
      </c>
      <c r="E13">
        <v>279</v>
      </c>
      <c r="F13">
        <v>1.92</v>
      </c>
      <c r="AF13">
        <f t="shared" si="0"/>
        <v>0</v>
      </c>
      <c r="AG13">
        <f t="shared" si="1"/>
        <v>0</v>
      </c>
      <c r="AH13">
        <f t="shared" si="2"/>
        <v>0</v>
      </c>
      <c r="AJ13">
        <f>IF(AND(OR(D13="S. acutus",D13="S. californicus",D13="S. tabernaemontani"),G13=0),E13*[1]Sheet1!$D$7+[1]Sheet1!$L$7,IF(AND(OR(D13="S. acutus",D13="S. tabernaemontani"),G13&gt;0),E13*[1]Sheet1!$D$8+AJ13*[1]Sheet1!$E$8,IF(AND(D13="S. californicus",G13&gt;0),E13*[1]Sheet1!$D$9+AJ13*[1]Sheet1!$E$9,IF(D13="S. maritimus",F13*[1]Sheet1!$C$10+E13*[1]Sheet1!$D$10+G13*[1]Sheet1!$F$10+[1]Sheet1!$L$10,IF(D13="S. americanus",F13*[1]Sheet1!$C$6+E13*[1]Sheet1!$D$6+[1]Sheet1!$L$6,IF(AND(OR(D13="T. domingensis",D13="T. latifolia"),E13&gt;0),F13*[1]Sheet1!$C$4+E13*[1]Sheet1!$D$4+AD13*[1]Sheet1!$J$4+AE13*[1]Sheet1!$K$4+[1]Sheet1!$L$4,IF(AND(OR(D13="T. domingensis",D13="T. latifolia"),AF13&gt;0),AF13*[1]Sheet1!$G$5+AG13*[1]Sheet1!$H$5+AH13*[1]Sheet1!$I$5+[1]Sheet1!$L$5,0)))))))</f>
        <v>14.968698</v>
      </c>
      <c r="AK13">
        <f t="shared" si="3"/>
        <v>14.968698</v>
      </c>
      <c r="AL13">
        <f t="shared" si="4"/>
        <v>2.8952893439999996</v>
      </c>
    </row>
    <row r="14" spans="1:40">
      <c r="A14" s="5">
        <v>41911</v>
      </c>
      <c r="B14" s="1" t="s">
        <v>40</v>
      </c>
      <c r="C14">
        <v>16</v>
      </c>
      <c r="D14" t="s">
        <v>43</v>
      </c>
      <c r="E14">
        <v>300</v>
      </c>
      <c r="F14">
        <v>1.75</v>
      </c>
      <c r="G14">
        <v>14</v>
      </c>
      <c r="AF14">
        <f t="shared" si="0"/>
        <v>0</v>
      </c>
      <c r="AG14">
        <f t="shared" si="1"/>
        <v>0</v>
      </c>
      <c r="AH14">
        <f t="shared" si="2"/>
        <v>0</v>
      </c>
      <c r="AJ14">
        <f ca="1">IF(AND(OR(D14="S. acutus",D14="S. californicus",D14="S. tabernaemontani"),G14=0),E14*[1]Sheet1!$D$7+[1]Sheet1!$L$7,IF(AND(OR(D14="S. acutus",D14="S. tabernaemontani"),G14&gt;0),E14*[1]Sheet1!$D$8+AJ14*[1]Sheet1!$E$8,IF(AND(D14="S. californicus",G14&gt;0),E14*[1]Sheet1!$D$9+AJ14*[1]Sheet1!$E$9,IF(D14="S. maritimus",F14*[1]Sheet1!$C$10+E14*[1]Sheet1!$D$10+G14*[1]Sheet1!$F$10+[1]Sheet1!$L$10,IF(D14="S. americanus",F14*[1]Sheet1!$C$6+E14*[1]Sheet1!$D$6+[1]Sheet1!$L$6,IF(AND(OR(D14="T. domingensis",D14="T. latifolia"),E14&gt;0),F14*[1]Sheet1!$C$4+E14*[1]Sheet1!$D$4+AD14*[1]Sheet1!$J$4+AE14*[1]Sheet1!$K$4+[1]Sheet1!$L$4,IF(AND(OR(D14="T. domingensis",D14="T. latifolia"),AF14&gt;0),AF14*[1]Sheet1!$G$5+AG14*[1]Sheet1!$H$5+AH14*[1]Sheet1!$I$5+[1]Sheet1!$L$5,0)))))))</f>
        <v>0</v>
      </c>
      <c r="AK14">
        <f t="shared" ca="1" si="3"/>
        <v>0</v>
      </c>
      <c r="AL14">
        <f t="shared" si="4"/>
        <v>2.4052798437499998</v>
      </c>
    </row>
    <row r="15" spans="1:40">
      <c r="A15" s="5">
        <v>41911</v>
      </c>
      <c r="B15" s="1" t="s">
        <v>40</v>
      </c>
      <c r="C15">
        <v>16</v>
      </c>
      <c r="D15" t="s">
        <v>43</v>
      </c>
      <c r="E15">
        <v>178</v>
      </c>
      <c r="F15">
        <v>1.36</v>
      </c>
      <c r="AF15">
        <f t="shared" si="0"/>
        <v>0</v>
      </c>
      <c r="AG15">
        <f t="shared" si="1"/>
        <v>0</v>
      </c>
      <c r="AH15">
        <f t="shared" si="2"/>
        <v>0</v>
      </c>
      <c r="AJ15">
        <f>IF(AND(OR(D15="S. acutus",D15="S. californicus",D15="S. tabernaemontani"),G15=0),E15*[1]Sheet1!$D$7+[1]Sheet1!$L$7,IF(AND(OR(D15="S. acutus",D15="S. tabernaemontani"),G15&gt;0),E15*[1]Sheet1!$D$8+AJ15*[1]Sheet1!$E$8,IF(AND(D15="S. californicus",G15&gt;0),E15*[1]Sheet1!$D$9+AJ15*[1]Sheet1!$E$9,IF(D15="S. maritimus",F15*[1]Sheet1!$C$10+E15*[1]Sheet1!$D$10+G15*[1]Sheet1!$F$10+[1]Sheet1!$L$10,IF(D15="S. americanus",F15*[1]Sheet1!$C$6+E15*[1]Sheet1!$D$6+[1]Sheet1!$L$6,IF(AND(OR(D15="T. domingensis",D15="T. latifolia"),E15&gt;0),F15*[1]Sheet1!$C$4+E15*[1]Sheet1!$D$4+AD15*[1]Sheet1!$J$4+AE15*[1]Sheet1!$K$4+[1]Sheet1!$L$4,IF(AND(OR(D15="T. domingensis",D15="T. latifolia"),AF15&gt;0),AF15*[1]Sheet1!$G$5+AG15*[1]Sheet1!$H$5+AH15*[1]Sheet1!$I$5+[1]Sheet1!$L$5,0)))))))</f>
        <v>7.8880930000000005</v>
      </c>
      <c r="AK15">
        <f t="shared" si="3"/>
        <v>7.8880930000000005</v>
      </c>
      <c r="AL15">
        <f t="shared" si="4"/>
        <v>1.4526712160000002</v>
      </c>
    </row>
    <row r="16" spans="1:40">
      <c r="A16" s="5">
        <v>41911</v>
      </c>
      <c r="B16" s="1" t="s">
        <v>40</v>
      </c>
      <c r="C16">
        <v>16</v>
      </c>
      <c r="D16" t="s">
        <v>43</v>
      </c>
      <c r="E16">
        <v>285</v>
      </c>
      <c r="F16">
        <v>1.75</v>
      </c>
      <c r="AF16">
        <f t="shared" si="0"/>
        <v>0</v>
      </c>
      <c r="AG16">
        <f t="shared" si="1"/>
        <v>0</v>
      </c>
      <c r="AH16">
        <f t="shared" si="2"/>
        <v>0</v>
      </c>
      <c r="AJ16">
        <f>IF(AND(OR(D16="S. acutus",D16="S. californicus",D16="S. tabernaemontani"),G16=0),E16*[1]Sheet1!$D$7+[1]Sheet1!$L$7,IF(AND(OR(D16="S. acutus",D16="S. tabernaemontani"),G16&gt;0),E16*[1]Sheet1!$D$8+AJ16*[1]Sheet1!$E$8,IF(AND(D16="S. californicus",G16&gt;0),E16*[1]Sheet1!$D$9+AJ16*[1]Sheet1!$E$9,IF(D16="S. maritimus",F16*[1]Sheet1!$C$10+E16*[1]Sheet1!$D$10+G16*[1]Sheet1!$F$10+[1]Sheet1!$L$10,IF(D16="S. americanus",F16*[1]Sheet1!$C$6+E16*[1]Sheet1!$D$6+[1]Sheet1!$L$6,IF(AND(OR(D16="T. domingensis",D16="T. latifolia"),E16&gt;0),F16*[1]Sheet1!$C$4+E16*[1]Sheet1!$D$4+AD16*[1]Sheet1!$J$4+AE16*[1]Sheet1!$K$4+[1]Sheet1!$L$4,IF(AND(OR(D16="T. domingensis",D16="T. latifolia"),AF16&gt;0),AF16*[1]Sheet1!$G$5+AG16*[1]Sheet1!$H$5+AH16*[1]Sheet1!$I$5+[1]Sheet1!$L$5,0)))))))</f>
        <v>15.389328000000003</v>
      </c>
      <c r="AK16">
        <f t="shared" si="3"/>
        <v>15.389328000000003</v>
      </c>
      <c r="AL16">
        <f t="shared" si="4"/>
        <v>2.4052798437499998</v>
      </c>
    </row>
    <row r="17" spans="1:38">
      <c r="A17" s="5">
        <v>41911</v>
      </c>
      <c r="B17" s="1" t="s">
        <v>40</v>
      </c>
      <c r="C17">
        <v>16</v>
      </c>
      <c r="D17" t="s">
        <v>43</v>
      </c>
      <c r="E17">
        <v>210</v>
      </c>
      <c r="F17">
        <v>1.1499999999999999</v>
      </c>
      <c r="AF17">
        <f t="shared" si="0"/>
        <v>0</v>
      </c>
      <c r="AG17">
        <f t="shared" si="1"/>
        <v>0</v>
      </c>
      <c r="AH17">
        <f t="shared" si="2"/>
        <v>0</v>
      </c>
      <c r="AJ17">
        <f>IF(AND(OR(D17="S. acutus",D17="S. californicus",D17="S. tabernaemontani"),G17=0),E17*[1]Sheet1!$D$7+[1]Sheet1!$L$7,IF(AND(OR(D17="S. acutus",D17="S. tabernaemontani"),G17&gt;0),E17*[1]Sheet1!$D$8+AJ17*[1]Sheet1!$E$8,IF(AND(D17="S. californicus",G17&gt;0),E17*[1]Sheet1!$D$9+AJ17*[1]Sheet1!$E$9,IF(D17="S. maritimus",F17*[1]Sheet1!$C$10+E17*[1]Sheet1!$D$10+G17*[1]Sheet1!$F$10+[1]Sheet1!$L$10,IF(D17="S. americanus",F17*[1]Sheet1!$C$6+E17*[1]Sheet1!$D$6+[1]Sheet1!$L$6,IF(AND(OR(D17="T. domingensis",D17="T. latifolia"),E17&gt;0),F17*[1]Sheet1!$C$4+E17*[1]Sheet1!$D$4+AD17*[1]Sheet1!$J$4+AE17*[1]Sheet1!$K$4+[1]Sheet1!$L$4,IF(AND(OR(D17="T. domingensis",D17="T. latifolia"),AF17&gt;0),AF17*[1]Sheet1!$G$5+AG17*[1]Sheet1!$H$5+AH17*[1]Sheet1!$I$5+[1]Sheet1!$L$5,0)))))))</f>
        <v>10.131453</v>
      </c>
      <c r="AK17">
        <f t="shared" si="3"/>
        <v>10.131453</v>
      </c>
      <c r="AL17">
        <f t="shared" si="4"/>
        <v>1.0386881937499999</v>
      </c>
    </row>
    <row r="18" spans="1:38">
      <c r="A18" s="5">
        <v>41911</v>
      </c>
      <c r="B18" s="1" t="s">
        <v>40</v>
      </c>
      <c r="C18">
        <v>16</v>
      </c>
      <c r="D18" t="s">
        <v>43</v>
      </c>
      <c r="E18">
        <v>220</v>
      </c>
      <c r="F18">
        <v>1</v>
      </c>
      <c r="G18">
        <v>8</v>
      </c>
      <c r="AF18">
        <f t="shared" si="0"/>
        <v>0</v>
      </c>
      <c r="AG18">
        <f t="shared" si="1"/>
        <v>0</v>
      </c>
      <c r="AH18">
        <f t="shared" si="2"/>
        <v>0</v>
      </c>
      <c r="AJ18">
        <f ca="1">IF(AND(OR(D18="S. acutus",D18="S. californicus",D18="S. tabernaemontani"),G18=0),E18*[1]Sheet1!$D$7+[1]Sheet1!$L$7,IF(AND(OR(D18="S. acutus",D18="S. tabernaemontani"),G18&gt;0),E18*[1]Sheet1!$D$8+AJ18*[1]Sheet1!$E$8,IF(AND(D18="S. californicus",G18&gt;0),E18*[1]Sheet1!$D$9+AJ18*[1]Sheet1!$E$9,IF(D18="S. maritimus",F18*[1]Sheet1!$C$10+E18*[1]Sheet1!$D$10+G18*[1]Sheet1!$F$10+[1]Sheet1!$L$10,IF(D18="S. americanus",F18*[1]Sheet1!$C$6+E18*[1]Sheet1!$D$6+[1]Sheet1!$L$6,IF(AND(OR(D18="T. domingensis",D18="T. latifolia"),E18&gt;0),F18*[1]Sheet1!$C$4+E18*[1]Sheet1!$D$4+AD18*[1]Sheet1!$J$4+AE18*[1]Sheet1!$K$4+[1]Sheet1!$L$4,IF(AND(OR(D18="T. domingensis",D18="T. latifolia"),AF18&gt;0),AF18*[1]Sheet1!$G$5+AG18*[1]Sheet1!$H$5+AH18*[1]Sheet1!$I$5+[1]Sheet1!$L$5,0)))))))</f>
        <v>0</v>
      </c>
      <c r="AK18">
        <f t="shared" ca="1" si="3"/>
        <v>0</v>
      </c>
      <c r="AL18">
        <f t="shared" si="4"/>
        <v>0.78539749999999997</v>
      </c>
    </row>
    <row r="19" spans="1:38">
      <c r="A19" s="5">
        <v>41911</v>
      </c>
      <c r="B19" s="1" t="s">
        <v>40</v>
      </c>
      <c r="C19">
        <v>16</v>
      </c>
      <c r="D19" t="s">
        <v>43</v>
      </c>
      <c r="E19">
        <v>246</v>
      </c>
      <c r="F19">
        <v>1.19</v>
      </c>
      <c r="G19">
        <v>3</v>
      </c>
      <c r="AF19">
        <f t="shared" si="0"/>
        <v>0</v>
      </c>
      <c r="AG19">
        <f t="shared" si="1"/>
        <v>0</v>
      </c>
      <c r="AH19">
        <f t="shared" si="2"/>
        <v>0</v>
      </c>
      <c r="AJ19">
        <f ca="1">IF(AND(OR(D19="S. acutus",D19="S. californicus",D19="S. tabernaemontani"),G19=0),E19*[1]Sheet1!$D$7+[1]Sheet1!$L$7,IF(AND(OR(D19="S. acutus",D19="S. tabernaemontani"),G19&gt;0),E19*[1]Sheet1!$D$8+AJ19*[1]Sheet1!$E$8,IF(AND(D19="S. californicus",G19&gt;0),E19*[1]Sheet1!$D$9+AJ19*[1]Sheet1!$E$9,IF(D19="S. maritimus",F19*[1]Sheet1!$C$10+E19*[1]Sheet1!$D$10+G19*[1]Sheet1!$F$10+[1]Sheet1!$L$10,IF(D19="S. americanus",F19*[1]Sheet1!$C$6+E19*[1]Sheet1!$D$6+[1]Sheet1!$L$6,IF(AND(OR(D19="T. domingensis",D19="T. latifolia"),E19&gt;0),F19*[1]Sheet1!$C$4+E19*[1]Sheet1!$D$4+AD19*[1]Sheet1!$J$4+AE19*[1]Sheet1!$K$4+[1]Sheet1!$L$4,IF(AND(OR(D19="T. domingensis",D19="T. latifolia"),AF19&gt;0),AF19*[1]Sheet1!$G$5+AG19*[1]Sheet1!$H$5+AH19*[1]Sheet1!$I$5+[1]Sheet1!$L$5,0)))))))</f>
        <v>0</v>
      </c>
      <c r="AK19">
        <f t="shared" ca="1" si="3"/>
        <v>0</v>
      </c>
      <c r="AL19">
        <f t="shared" si="4"/>
        <v>1.11220139975</v>
      </c>
    </row>
    <row r="20" spans="1:38">
      <c r="A20" s="5">
        <v>41911</v>
      </c>
      <c r="B20" s="1" t="s">
        <v>40</v>
      </c>
      <c r="C20">
        <v>16</v>
      </c>
      <c r="D20" t="s">
        <v>43</v>
      </c>
      <c r="E20">
        <v>257</v>
      </c>
      <c r="F20">
        <v>1.1599999999999999</v>
      </c>
      <c r="AF20">
        <f t="shared" si="0"/>
        <v>0</v>
      </c>
      <c r="AG20">
        <f t="shared" si="1"/>
        <v>0</v>
      </c>
      <c r="AH20">
        <f t="shared" si="2"/>
        <v>0</v>
      </c>
      <c r="AJ20">
        <f>IF(AND(OR(D20="S. acutus",D20="S. californicus",D20="S. tabernaemontani"),G20=0),E20*[1]Sheet1!$D$7+[1]Sheet1!$L$7,IF(AND(OR(D20="S. acutus",D20="S. tabernaemontani"),G20&gt;0),E20*[1]Sheet1!$D$8+AJ20*[1]Sheet1!$E$8,IF(AND(D20="S. californicus",G20&gt;0),E20*[1]Sheet1!$D$9+AJ20*[1]Sheet1!$E$9,IF(D20="S. maritimus",F20*[1]Sheet1!$C$10+E20*[1]Sheet1!$D$10+G20*[1]Sheet1!$F$10+[1]Sheet1!$L$10,IF(D20="S. americanus",F20*[1]Sheet1!$C$6+E20*[1]Sheet1!$D$6+[1]Sheet1!$L$6,IF(AND(OR(D20="T. domingensis",D20="T. latifolia"),E20&gt;0),F20*[1]Sheet1!$C$4+E20*[1]Sheet1!$D$4+AD20*[1]Sheet1!$J$4+AE20*[1]Sheet1!$K$4+[1]Sheet1!$L$4,IF(AND(OR(D20="T. domingensis",D20="T. latifolia"),AF20&gt;0),AF20*[1]Sheet1!$G$5+AG20*[1]Sheet1!$H$5+AH20*[1]Sheet1!$I$5+[1]Sheet1!$L$5,0)))))))</f>
        <v>13.426388000000003</v>
      </c>
      <c r="AK20">
        <f t="shared" si="3"/>
        <v>13.426388000000003</v>
      </c>
      <c r="AL20">
        <f t="shared" si="4"/>
        <v>1.0568308759999998</v>
      </c>
    </row>
    <row r="21" spans="1:38">
      <c r="A21" s="5">
        <v>41911</v>
      </c>
      <c r="B21" s="1" t="s">
        <v>40</v>
      </c>
      <c r="C21">
        <v>16</v>
      </c>
      <c r="D21" t="s">
        <v>43</v>
      </c>
      <c r="E21">
        <v>272</v>
      </c>
      <c r="F21">
        <v>0.96</v>
      </c>
      <c r="G21">
        <v>6</v>
      </c>
      <c r="AF21">
        <f t="shared" si="0"/>
        <v>0</v>
      </c>
      <c r="AG21">
        <f t="shared" si="1"/>
        <v>0</v>
      </c>
      <c r="AH21">
        <f t="shared" si="2"/>
        <v>0</v>
      </c>
      <c r="AJ21">
        <f ca="1">IF(AND(OR(D21="S. acutus",D21="S. californicus",D21="S. tabernaemontani"),G21=0),E21*[1]Sheet1!$D$7+[1]Sheet1!$L$7,IF(AND(OR(D21="S. acutus",D21="S. tabernaemontani"),G21&gt;0),E21*[1]Sheet1!$D$8+AJ21*[1]Sheet1!$E$8,IF(AND(D21="S. californicus",G21&gt;0),E21*[1]Sheet1!$D$9+AJ21*[1]Sheet1!$E$9,IF(D21="S. maritimus",F21*[1]Sheet1!$C$10+E21*[1]Sheet1!$D$10+G21*[1]Sheet1!$F$10+[1]Sheet1!$L$10,IF(D21="S. americanus",F21*[1]Sheet1!$C$6+E21*[1]Sheet1!$D$6+[1]Sheet1!$L$6,IF(AND(OR(D21="T. domingensis",D21="T. latifolia"),E21&gt;0),F21*[1]Sheet1!$C$4+E21*[1]Sheet1!$D$4+AD21*[1]Sheet1!$J$4+AE21*[1]Sheet1!$K$4+[1]Sheet1!$L$4,IF(AND(OR(D21="T. domingensis",D21="T. latifolia"),AF21&gt;0),AF21*[1]Sheet1!$G$5+AG21*[1]Sheet1!$H$5+AH21*[1]Sheet1!$I$5+[1]Sheet1!$L$5,0)))))))</f>
        <v>0</v>
      </c>
      <c r="AK21">
        <f t="shared" ca="1" si="3"/>
        <v>0</v>
      </c>
      <c r="AL21">
        <f t="shared" si="4"/>
        <v>0.7238223359999999</v>
      </c>
    </row>
    <row r="22" spans="1:38">
      <c r="A22" s="5">
        <v>41911</v>
      </c>
      <c r="B22" s="1" t="s">
        <v>40</v>
      </c>
      <c r="C22">
        <v>16</v>
      </c>
      <c r="D22" t="s">
        <v>43</v>
      </c>
      <c r="E22">
        <v>200</v>
      </c>
      <c r="F22">
        <v>1.19</v>
      </c>
      <c r="AF22">
        <f t="shared" si="0"/>
        <v>0</v>
      </c>
      <c r="AG22">
        <f t="shared" si="1"/>
        <v>0</v>
      </c>
      <c r="AH22">
        <f t="shared" si="2"/>
        <v>0</v>
      </c>
      <c r="AJ22">
        <f>IF(AND(OR(D22="S. acutus",D22="S. californicus",D22="S. tabernaemontani"),G22=0),E22*[1]Sheet1!$D$7+[1]Sheet1!$L$7,IF(AND(OR(D22="S. acutus",D22="S. tabernaemontani"),G22&gt;0),E22*[1]Sheet1!$D$8+AJ22*[1]Sheet1!$E$8,IF(AND(D22="S. californicus",G22&gt;0),E22*[1]Sheet1!$D$9+AJ22*[1]Sheet1!$E$9,IF(D22="S. maritimus",F22*[1]Sheet1!$C$10+E22*[1]Sheet1!$D$10+G22*[1]Sheet1!$F$10+[1]Sheet1!$L$10,IF(D22="S. americanus",F22*[1]Sheet1!$C$6+E22*[1]Sheet1!$D$6+[1]Sheet1!$L$6,IF(AND(OR(D22="T. domingensis",D22="T. latifolia"),E22&gt;0),F22*[1]Sheet1!$C$4+E22*[1]Sheet1!$D$4+AD22*[1]Sheet1!$J$4+AE22*[1]Sheet1!$K$4+[1]Sheet1!$L$4,IF(AND(OR(D22="T. domingensis",D22="T. latifolia"),AF22&gt;0),AF22*[1]Sheet1!$G$5+AG22*[1]Sheet1!$H$5+AH22*[1]Sheet1!$I$5+[1]Sheet1!$L$5,0)))))))</f>
        <v>9.4304030000000019</v>
      </c>
      <c r="AK22">
        <f t="shared" si="3"/>
        <v>9.4304030000000019</v>
      </c>
      <c r="AL22">
        <f t="shared" si="4"/>
        <v>1.11220139975</v>
      </c>
    </row>
    <row r="23" spans="1:38">
      <c r="A23" s="5">
        <v>41911</v>
      </c>
      <c r="B23" s="1" t="s">
        <v>40</v>
      </c>
      <c r="C23">
        <v>16</v>
      </c>
      <c r="D23" t="s">
        <v>43</v>
      </c>
      <c r="E23">
        <v>204</v>
      </c>
      <c r="F23">
        <v>1.02</v>
      </c>
      <c r="G23">
        <v>6</v>
      </c>
      <c r="AF23">
        <f t="shared" si="0"/>
        <v>0</v>
      </c>
      <c r="AG23">
        <f t="shared" si="1"/>
        <v>0</v>
      </c>
      <c r="AH23">
        <f t="shared" si="2"/>
        <v>0</v>
      </c>
      <c r="AJ23">
        <f ca="1">IF(AND(OR(D23="S. acutus",D23="S. californicus",D23="S. tabernaemontani"),G23=0),E23*[1]Sheet1!$D$7+[1]Sheet1!$L$7,IF(AND(OR(D23="S. acutus",D23="S. tabernaemontani"),G23&gt;0),E23*[1]Sheet1!$D$8+AJ23*[1]Sheet1!$E$8,IF(AND(D23="S. californicus",G23&gt;0),E23*[1]Sheet1!$D$9+AJ23*[1]Sheet1!$E$9,IF(D23="S. maritimus",F23*[1]Sheet1!$C$10+E23*[1]Sheet1!$D$10+G23*[1]Sheet1!$F$10+[1]Sheet1!$L$10,IF(D23="S. americanus",F23*[1]Sheet1!$C$6+E23*[1]Sheet1!$D$6+[1]Sheet1!$L$6,IF(AND(OR(D23="T. domingensis",D23="T. latifolia"),E23&gt;0),F23*[1]Sheet1!$C$4+E23*[1]Sheet1!$D$4+AD23*[1]Sheet1!$J$4+AE23*[1]Sheet1!$K$4+[1]Sheet1!$L$4,IF(AND(OR(D23="T. domingensis",D23="T. latifolia"),AF23&gt;0),AF23*[1]Sheet1!$G$5+AG23*[1]Sheet1!$H$5+AH23*[1]Sheet1!$I$5+[1]Sheet1!$L$5,0)))))))</f>
        <v>0</v>
      </c>
      <c r="AK23">
        <f t="shared" ca="1" si="3"/>
        <v>0</v>
      </c>
      <c r="AL23">
        <f t="shared" si="4"/>
        <v>0.817127559</v>
      </c>
    </row>
    <row r="24" spans="1:38">
      <c r="A24" s="5">
        <v>41911</v>
      </c>
      <c r="B24" s="1" t="s">
        <v>40</v>
      </c>
      <c r="C24">
        <v>16</v>
      </c>
      <c r="D24" t="s">
        <v>43</v>
      </c>
      <c r="E24">
        <v>222</v>
      </c>
      <c r="F24">
        <v>0.84</v>
      </c>
      <c r="G24">
        <v>7</v>
      </c>
      <c r="AF24">
        <f t="shared" si="0"/>
        <v>0</v>
      </c>
      <c r="AG24">
        <f t="shared" si="1"/>
        <v>0</v>
      </c>
      <c r="AH24">
        <f t="shared" si="2"/>
        <v>0</v>
      </c>
      <c r="AJ24">
        <f ca="1">IF(AND(OR(D24="S. acutus",D24="S. californicus",D24="S. tabernaemontani"),G24=0),E24*[1]Sheet1!$D$7+[1]Sheet1!$L$7,IF(AND(OR(D24="S. acutus",D24="S. tabernaemontani"),G24&gt;0),E24*[1]Sheet1!$D$8+AJ24*[1]Sheet1!$E$8,IF(AND(D24="S. californicus",G24&gt;0),E24*[1]Sheet1!$D$9+AJ24*[1]Sheet1!$E$9,IF(D24="S. maritimus",F24*[1]Sheet1!$C$10+E24*[1]Sheet1!$D$10+G24*[1]Sheet1!$F$10+[1]Sheet1!$L$10,IF(D24="S. americanus",F24*[1]Sheet1!$C$6+E24*[1]Sheet1!$D$6+[1]Sheet1!$L$6,IF(AND(OR(D24="T. domingensis",D24="T. latifolia"),E24&gt;0),F24*[1]Sheet1!$C$4+E24*[1]Sheet1!$D$4+AD24*[1]Sheet1!$J$4+AE24*[1]Sheet1!$K$4+[1]Sheet1!$L$4,IF(AND(OR(D24="T. domingensis",D24="T. latifolia"),AF24&gt;0),AF24*[1]Sheet1!$G$5+AG24*[1]Sheet1!$H$5+AH24*[1]Sheet1!$I$5+[1]Sheet1!$L$5,0)))))))</f>
        <v>0</v>
      </c>
      <c r="AK24">
        <f t="shared" ca="1" si="3"/>
        <v>0</v>
      </c>
      <c r="AL24">
        <f t="shared" si="4"/>
        <v>0.55417647599999986</v>
      </c>
    </row>
    <row r="25" spans="1:38">
      <c r="A25" s="5">
        <v>41911</v>
      </c>
      <c r="B25" s="1" t="s">
        <v>40</v>
      </c>
      <c r="C25">
        <v>16</v>
      </c>
      <c r="D25" t="s">
        <v>43</v>
      </c>
      <c r="E25">
        <v>189</v>
      </c>
      <c r="F25">
        <v>1.08</v>
      </c>
      <c r="G25">
        <v>6</v>
      </c>
      <c r="AF25">
        <f t="shared" si="0"/>
        <v>0</v>
      </c>
      <c r="AG25">
        <f t="shared" si="1"/>
        <v>0</v>
      </c>
      <c r="AH25">
        <f t="shared" si="2"/>
        <v>0</v>
      </c>
      <c r="AJ25">
        <f ca="1">IF(AND(OR(D25="S. acutus",D25="S. californicus",D25="S. tabernaemontani"),G25=0),E25*[1]Sheet1!$D$7+[1]Sheet1!$L$7,IF(AND(OR(D25="S. acutus",D25="S. tabernaemontani"),G25&gt;0),E25*[1]Sheet1!$D$8+AJ25*[1]Sheet1!$E$8,IF(AND(D25="S. californicus",G25&gt;0),E25*[1]Sheet1!$D$9+AJ25*[1]Sheet1!$E$9,IF(D25="S. maritimus",F25*[1]Sheet1!$C$10+E25*[1]Sheet1!$D$10+G25*[1]Sheet1!$F$10+[1]Sheet1!$L$10,IF(D25="S. americanus",F25*[1]Sheet1!$C$6+E25*[1]Sheet1!$D$6+[1]Sheet1!$L$6,IF(AND(OR(D25="T. domingensis",D25="T. latifolia"),E25&gt;0),F25*[1]Sheet1!$C$4+E25*[1]Sheet1!$D$4+AD25*[1]Sheet1!$J$4+AE25*[1]Sheet1!$K$4+[1]Sheet1!$L$4,IF(AND(OR(D25="T. domingensis",D25="T. latifolia"),AF25&gt;0),AF25*[1]Sheet1!$G$5+AG25*[1]Sheet1!$H$5+AH25*[1]Sheet1!$I$5+[1]Sheet1!$L$5,0)))))))</f>
        <v>0</v>
      </c>
      <c r="AK25">
        <f t="shared" ca="1" si="3"/>
        <v>0</v>
      </c>
      <c r="AL25">
        <f t="shared" si="4"/>
        <v>0.91608764400000009</v>
      </c>
    </row>
    <row r="26" spans="1:38">
      <c r="A26" s="5">
        <v>41911</v>
      </c>
      <c r="B26" s="1" t="s">
        <v>40</v>
      </c>
      <c r="C26">
        <v>16</v>
      </c>
      <c r="D26" t="s">
        <v>43</v>
      </c>
      <c r="E26">
        <v>212</v>
      </c>
      <c r="F26">
        <v>0.72</v>
      </c>
      <c r="G26">
        <v>6</v>
      </c>
      <c r="AF26">
        <f t="shared" si="0"/>
        <v>0</v>
      </c>
      <c r="AG26">
        <f t="shared" si="1"/>
        <v>0</v>
      </c>
      <c r="AH26">
        <f t="shared" si="2"/>
        <v>0</v>
      </c>
      <c r="AJ26">
        <f ca="1">IF(AND(OR(D26="S. acutus",D26="S. californicus",D26="S. tabernaemontani"),G26=0),E26*[1]Sheet1!$D$7+[1]Sheet1!$L$7,IF(AND(OR(D26="S. acutus",D26="S. tabernaemontani"),G26&gt;0),E26*[1]Sheet1!$D$8+AJ26*[1]Sheet1!$E$8,IF(AND(D26="S. californicus",G26&gt;0),E26*[1]Sheet1!$D$9+AJ26*[1]Sheet1!$E$9,IF(D26="S. maritimus",F26*[1]Sheet1!$C$10+E26*[1]Sheet1!$D$10+G26*[1]Sheet1!$F$10+[1]Sheet1!$L$10,IF(D26="S. americanus",F26*[1]Sheet1!$C$6+E26*[1]Sheet1!$D$6+[1]Sheet1!$L$6,IF(AND(OR(D26="T. domingensis",D26="T. latifolia"),E26&gt;0),F26*[1]Sheet1!$C$4+E26*[1]Sheet1!$D$4+AD26*[1]Sheet1!$J$4+AE26*[1]Sheet1!$K$4+[1]Sheet1!$L$4,IF(AND(OR(D26="T. domingensis",D26="T. latifolia"),AF26&gt;0),AF26*[1]Sheet1!$G$5+AG26*[1]Sheet1!$H$5+AH26*[1]Sheet1!$I$5+[1]Sheet1!$L$5,0)))))))</f>
        <v>0</v>
      </c>
      <c r="AK26">
        <f t="shared" ca="1" si="3"/>
        <v>0</v>
      </c>
      <c r="AL26">
        <f t="shared" si="4"/>
        <v>0.40715006399999998</v>
      </c>
    </row>
    <row r="27" spans="1:38">
      <c r="A27" s="5">
        <v>41911</v>
      </c>
      <c r="B27" s="1" t="s">
        <v>40</v>
      </c>
      <c r="C27">
        <v>16</v>
      </c>
      <c r="D27" t="s">
        <v>43</v>
      </c>
      <c r="E27">
        <v>222</v>
      </c>
      <c r="F27">
        <v>1.05</v>
      </c>
      <c r="AF27">
        <f t="shared" si="0"/>
        <v>0</v>
      </c>
      <c r="AG27">
        <f t="shared" si="1"/>
        <v>0</v>
      </c>
      <c r="AH27">
        <f t="shared" si="2"/>
        <v>0</v>
      </c>
      <c r="AJ27">
        <f>IF(AND(OR(D27="S. acutus",D27="S. californicus",D27="S. tabernaemontani"),G27=0),E27*[1]Sheet1!$D$7+[1]Sheet1!$L$7,IF(AND(OR(D27="S. acutus",D27="S. tabernaemontani"),G27&gt;0),E27*[1]Sheet1!$D$8+AJ27*[1]Sheet1!$E$8,IF(AND(D27="S. californicus",G27&gt;0),E27*[1]Sheet1!$D$9+AJ27*[1]Sheet1!$E$9,IF(D27="S. maritimus",F27*[1]Sheet1!$C$10+E27*[1]Sheet1!$D$10+G27*[1]Sheet1!$F$10+[1]Sheet1!$L$10,IF(D27="S. americanus",F27*[1]Sheet1!$C$6+E27*[1]Sheet1!$D$6+[1]Sheet1!$L$6,IF(AND(OR(D27="T. domingensis",D27="T. latifolia"),E27&gt;0),F27*[1]Sheet1!$C$4+E27*[1]Sheet1!$D$4+AD27*[1]Sheet1!$J$4+AE27*[1]Sheet1!$K$4+[1]Sheet1!$L$4,IF(AND(OR(D27="T. domingensis",D27="T. latifolia"),AF27&gt;0),AF27*[1]Sheet1!$G$5+AG27*[1]Sheet1!$H$5+AH27*[1]Sheet1!$I$5+[1]Sheet1!$L$5,0)))))))</f>
        <v>10.972712999999999</v>
      </c>
      <c r="AK27">
        <f t="shared" si="3"/>
        <v>10.972712999999999</v>
      </c>
      <c r="AL27">
        <f t="shared" si="4"/>
        <v>0.86590074375000003</v>
      </c>
    </row>
    <row r="28" spans="1:38">
      <c r="A28" s="5">
        <v>41911</v>
      </c>
      <c r="B28" s="1" t="s">
        <v>40</v>
      </c>
      <c r="C28">
        <v>16</v>
      </c>
      <c r="D28" t="s">
        <v>43</v>
      </c>
      <c r="E28">
        <v>220</v>
      </c>
      <c r="F28">
        <v>0.75</v>
      </c>
      <c r="G28">
        <v>6</v>
      </c>
      <c r="AF28">
        <f t="shared" si="0"/>
        <v>0</v>
      </c>
      <c r="AG28">
        <f t="shared" si="1"/>
        <v>0</v>
      </c>
      <c r="AH28">
        <f t="shared" si="2"/>
        <v>0</v>
      </c>
      <c r="AJ28">
        <f ca="1">IF(AND(OR(D28="S. acutus",D28="S. californicus",D28="S. tabernaemontani"),G28=0),E28*[1]Sheet1!$D$7+[1]Sheet1!$L$7,IF(AND(OR(D28="S. acutus",D28="S. tabernaemontani"),G28&gt;0),E28*[1]Sheet1!$D$8+AJ28*[1]Sheet1!$E$8,IF(AND(D28="S. californicus",G28&gt;0),E28*[1]Sheet1!$D$9+AJ28*[1]Sheet1!$E$9,IF(D28="S. maritimus",F28*[1]Sheet1!$C$10+E28*[1]Sheet1!$D$10+G28*[1]Sheet1!$F$10+[1]Sheet1!$L$10,IF(D28="S. americanus",F28*[1]Sheet1!$C$6+E28*[1]Sheet1!$D$6+[1]Sheet1!$L$6,IF(AND(OR(D28="T. domingensis",D28="T. latifolia"),E28&gt;0),F28*[1]Sheet1!$C$4+E28*[1]Sheet1!$D$4+AD28*[1]Sheet1!$J$4+AE28*[1]Sheet1!$K$4+[1]Sheet1!$L$4,IF(AND(OR(D28="T. domingensis",D28="T. latifolia"),AF28&gt;0),AF28*[1]Sheet1!$G$5+AG28*[1]Sheet1!$H$5+AH28*[1]Sheet1!$I$5+[1]Sheet1!$L$5,0)))))))</f>
        <v>0</v>
      </c>
      <c r="AK28">
        <f t="shared" ca="1" si="3"/>
        <v>0</v>
      </c>
      <c r="AL28">
        <f t="shared" si="4"/>
        <v>0.44178609375</v>
      </c>
    </row>
    <row r="29" spans="1:38">
      <c r="A29" s="5">
        <v>41911</v>
      </c>
      <c r="B29" s="1" t="s">
        <v>40</v>
      </c>
      <c r="C29">
        <v>16</v>
      </c>
      <c r="D29" t="s">
        <v>43</v>
      </c>
      <c r="E29">
        <v>207</v>
      </c>
      <c r="F29">
        <v>0.87</v>
      </c>
      <c r="G29">
        <v>8</v>
      </c>
      <c r="AF29">
        <f t="shared" si="0"/>
        <v>0</v>
      </c>
      <c r="AG29">
        <f t="shared" si="1"/>
        <v>0</v>
      </c>
      <c r="AH29">
        <f t="shared" si="2"/>
        <v>0</v>
      </c>
      <c r="AJ29">
        <f ca="1">IF(AND(OR(D29="S. acutus",D29="S. californicus",D29="S. tabernaemontani"),G29=0),E29*[1]Sheet1!$D$7+[1]Sheet1!$L$7,IF(AND(OR(D29="S. acutus",D29="S. tabernaemontani"),G29&gt;0),E29*[1]Sheet1!$D$8+AJ29*[1]Sheet1!$E$8,IF(AND(D29="S. californicus",G29&gt;0),E29*[1]Sheet1!$D$9+AJ29*[1]Sheet1!$E$9,IF(D29="S. maritimus",F29*[1]Sheet1!$C$10+E29*[1]Sheet1!$D$10+G29*[1]Sheet1!$F$10+[1]Sheet1!$L$10,IF(D29="S. americanus",F29*[1]Sheet1!$C$6+E29*[1]Sheet1!$D$6+[1]Sheet1!$L$6,IF(AND(OR(D29="T. domingensis",D29="T. latifolia"),E29&gt;0),F29*[1]Sheet1!$C$4+E29*[1]Sheet1!$D$4+AD29*[1]Sheet1!$J$4+AE29*[1]Sheet1!$K$4+[1]Sheet1!$L$4,IF(AND(OR(D29="T. domingensis",D29="T. latifolia"),AF29&gt;0),AF29*[1]Sheet1!$G$5+AG29*[1]Sheet1!$H$5+AH29*[1]Sheet1!$I$5+[1]Sheet1!$L$5,0)))))))</f>
        <v>0</v>
      </c>
      <c r="AK29">
        <f t="shared" ca="1" si="3"/>
        <v>0</v>
      </c>
      <c r="AL29">
        <f t="shared" si="4"/>
        <v>0.59446736774999998</v>
      </c>
    </row>
    <row r="30" spans="1:38">
      <c r="A30" s="5">
        <v>41911</v>
      </c>
      <c r="B30" s="1" t="s">
        <v>40</v>
      </c>
      <c r="C30">
        <v>16</v>
      </c>
      <c r="D30" t="s">
        <v>43</v>
      </c>
      <c r="E30">
        <v>189</v>
      </c>
      <c r="F30">
        <v>0.81</v>
      </c>
      <c r="AF30">
        <f t="shared" si="0"/>
        <v>0</v>
      </c>
      <c r="AG30">
        <f t="shared" si="1"/>
        <v>0</v>
      </c>
      <c r="AH30">
        <f t="shared" si="2"/>
        <v>0</v>
      </c>
      <c r="AJ30">
        <f>IF(AND(OR(D30="S. acutus",D30="S. californicus",D30="S. tabernaemontani"),G30=0),E30*[1]Sheet1!$D$7+[1]Sheet1!$L$7,IF(AND(OR(D30="S. acutus",D30="S. tabernaemontani"),G30&gt;0),E30*[1]Sheet1!$D$8+AJ30*[1]Sheet1!$E$8,IF(AND(D30="S. californicus",G30&gt;0),E30*[1]Sheet1!$D$9+AJ30*[1]Sheet1!$E$9,IF(D30="S. maritimus",F30*[1]Sheet1!$C$10+E30*[1]Sheet1!$D$10+G30*[1]Sheet1!$F$10+[1]Sheet1!$L$10,IF(D30="S. americanus",F30*[1]Sheet1!$C$6+E30*[1]Sheet1!$D$6+[1]Sheet1!$L$6,IF(AND(OR(D30="T. domingensis",D30="T. latifolia"),E30&gt;0),F30*[1]Sheet1!$C$4+E30*[1]Sheet1!$D$4+AD30*[1]Sheet1!$J$4+AE30*[1]Sheet1!$K$4+[1]Sheet1!$L$4,IF(AND(OR(D30="T. domingensis",D30="T. latifolia"),AF30&gt;0),AF30*[1]Sheet1!$G$5+AG30*[1]Sheet1!$H$5+AH30*[1]Sheet1!$I$5+[1]Sheet1!$L$5,0)))))))</f>
        <v>8.6592480000000016</v>
      </c>
      <c r="AK30">
        <f t="shared" si="3"/>
        <v>8.6592480000000016</v>
      </c>
      <c r="AL30">
        <f t="shared" si="4"/>
        <v>0.51529929975000011</v>
      </c>
    </row>
    <row r="31" spans="1:38">
      <c r="A31" s="5">
        <v>41911</v>
      </c>
      <c r="B31" s="1" t="s">
        <v>40</v>
      </c>
      <c r="C31">
        <v>16</v>
      </c>
      <c r="D31" t="s">
        <v>43</v>
      </c>
      <c r="E31">
        <v>184</v>
      </c>
      <c r="F31">
        <v>0.69</v>
      </c>
      <c r="G31">
        <v>2</v>
      </c>
      <c r="AF31">
        <f t="shared" si="0"/>
        <v>0</v>
      </c>
      <c r="AG31">
        <f t="shared" si="1"/>
        <v>0</v>
      </c>
      <c r="AH31">
        <f t="shared" si="2"/>
        <v>0</v>
      </c>
      <c r="AJ31">
        <f ca="1">IF(AND(OR(D31="S. acutus",D31="S. californicus",D31="S. tabernaemontani"),G31=0),E31*[1]Sheet1!$D$7+[1]Sheet1!$L$7,IF(AND(OR(D31="S. acutus",D31="S. tabernaemontani"),G31&gt;0),E31*[1]Sheet1!$D$8+AJ31*[1]Sheet1!$E$8,IF(AND(D31="S. californicus",G31&gt;0),E31*[1]Sheet1!$D$9+AJ31*[1]Sheet1!$E$9,IF(D31="S. maritimus",F31*[1]Sheet1!$C$10+E31*[1]Sheet1!$D$10+G31*[1]Sheet1!$F$10+[1]Sheet1!$L$10,IF(D31="S. americanus",F31*[1]Sheet1!$C$6+E31*[1]Sheet1!$D$6+[1]Sheet1!$L$6,IF(AND(OR(D31="T. domingensis",D31="T. latifolia"),E31&gt;0),F31*[1]Sheet1!$C$4+E31*[1]Sheet1!$D$4+AD31*[1]Sheet1!$J$4+AE31*[1]Sheet1!$K$4+[1]Sheet1!$L$4,IF(AND(OR(D31="T. domingensis",D31="T. latifolia"),AF31&gt;0),AF31*[1]Sheet1!$G$5+AG31*[1]Sheet1!$H$5+AH31*[1]Sheet1!$I$5+[1]Sheet1!$L$5,0)))))))</f>
        <v>0</v>
      </c>
      <c r="AK31">
        <f t="shared" ca="1" si="3"/>
        <v>0</v>
      </c>
      <c r="AL31">
        <f t="shared" si="4"/>
        <v>0.37392774974999993</v>
      </c>
    </row>
    <row r="32" spans="1:38">
      <c r="A32" s="5">
        <v>41911</v>
      </c>
      <c r="B32" s="1" t="s">
        <v>40</v>
      </c>
      <c r="C32">
        <v>16</v>
      </c>
      <c r="D32" t="s">
        <v>43</v>
      </c>
      <c r="E32">
        <v>62</v>
      </c>
      <c r="F32">
        <v>0.95</v>
      </c>
      <c r="AF32">
        <f t="shared" si="0"/>
        <v>0</v>
      </c>
      <c r="AG32">
        <f t="shared" si="1"/>
        <v>0</v>
      </c>
      <c r="AH32">
        <f t="shared" si="2"/>
        <v>0</v>
      </c>
      <c r="AJ32">
        <f>IF(AND(OR(D32="S. acutus",D32="S. californicus",D32="S. tabernaemontani"),G32=0),E32*[1]Sheet1!$D$7+[1]Sheet1!$L$7,IF(AND(OR(D32="S. acutus",D32="S. tabernaemontani"),G32&gt;0),E32*[1]Sheet1!$D$8+AJ32*[1]Sheet1!$E$8,IF(AND(D32="S. californicus",G32&gt;0),E32*[1]Sheet1!$D$9+AJ32*[1]Sheet1!$E$9,IF(D32="S. maritimus",F32*[1]Sheet1!$C$10+E32*[1]Sheet1!$D$10+G32*[1]Sheet1!$F$10+[1]Sheet1!$L$10,IF(D32="S. americanus",F32*[1]Sheet1!$C$6+E32*[1]Sheet1!$D$6+[1]Sheet1!$L$6,IF(AND(OR(D32="T. domingensis",D32="T. latifolia"),E32&gt;0),F32*[1]Sheet1!$C$4+E32*[1]Sheet1!$D$4+AD32*[1]Sheet1!$J$4+AE32*[1]Sheet1!$K$4+[1]Sheet1!$L$4,IF(AND(OR(D32="T. domingensis",D32="T. latifolia"),AF32&gt;0),AF32*[1]Sheet1!$G$5+AG32*[1]Sheet1!$H$5+AH32*[1]Sheet1!$I$5+[1]Sheet1!$L$5,0)))))))</f>
        <v>-0.2440869999999995</v>
      </c>
      <c r="AK32" t="str">
        <f t="shared" si="3"/>
        <v xml:space="preserve"> </v>
      </c>
      <c r="AL32">
        <f t="shared" si="4"/>
        <v>0.70882124375</v>
      </c>
    </row>
    <row r="33" spans="1:38">
      <c r="A33" s="5">
        <v>41911</v>
      </c>
      <c r="B33" s="1" t="s">
        <v>40</v>
      </c>
      <c r="C33">
        <v>16</v>
      </c>
      <c r="D33" t="s">
        <v>43</v>
      </c>
      <c r="E33">
        <v>292</v>
      </c>
      <c r="F33">
        <v>1.1100000000000001</v>
      </c>
      <c r="AF33">
        <f t="shared" si="0"/>
        <v>0</v>
      </c>
      <c r="AG33">
        <f t="shared" si="1"/>
        <v>0</v>
      </c>
      <c r="AH33">
        <f t="shared" si="2"/>
        <v>0</v>
      </c>
      <c r="AJ33">
        <f>IF(AND(OR(D33="S. acutus",D33="S. californicus",D33="S. tabernaemontani"),G33=0),E33*[1]Sheet1!$D$7+[1]Sheet1!$L$7,IF(AND(OR(D33="S. acutus",D33="S. tabernaemontani"),G33&gt;0),E33*[1]Sheet1!$D$8+AJ33*[1]Sheet1!$E$8,IF(AND(D33="S. californicus",G33&gt;0),E33*[1]Sheet1!$D$9+AJ33*[1]Sheet1!$E$9,IF(D33="S. maritimus",F33*[1]Sheet1!$C$10+E33*[1]Sheet1!$D$10+G33*[1]Sheet1!$F$10+[1]Sheet1!$L$10,IF(D33="S. americanus",F33*[1]Sheet1!$C$6+E33*[1]Sheet1!$D$6+[1]Sheet1!$L$6,IF(AND(OR(D33="T. domingensis",D33="T. latifolia"),E33&gt;0),F33*[1]Sheet1!$C$4+E33*[1]Sheet1!$D$4+AD33*[1]Sheet1!$J$4+AE33*[1]Sheet1!$K$4+[1]Sheet1!$L$4,IF(AND(OR(D33="T. domingensis",D33="T. latifolia"),AF33&gt;0),AF33*[1]Sheet1!$G$5+AG33*[1]Sheet1!$H$5+AH33*[1]Sheet1!$I$5+[1]Sheet1!$L$5,0)))))))</f>
        <v>15.880063</v>
      </c>
      <c r="AK33">
        <f t="shared" si="3"/>
        <v>15.880063</v>
      </c>
      <c r="AL33">
        <f t="shared" si="4"/>
        <v>0.96768825975000017</v>
      </c>
    </row>
    <row r="34" spans="1:38">
      <c r="A34" s="5">
        <v>41911</v>
      </c>
      <c r="B34" s="1" t="s">
        <v>40</v>
      </c>
      <c r="C34">
        <v>16</v>
      </c>
      <c r="D34" t="s">
        <v>43</v>
      </c>
      <c r="E34">
        <v>229</v>
      </c>
      <c r="F34">
        <v>0.66</v>
      </c>
      <c r="G34">
        <v>5</v>
      </c>
      <c r="AF34">
        <f t="shared" si="0"/>
        <v>0</v>
      </c>
      <c r="AG34">
        <f t="shared" si="1"/>
        <v>0</v>
      </c>
      <c r="AH34">
        <f t="shared" si="2"/>
        <v>0</v>
      </c>
      <c r="AJ34">
        <f ca="1">IF(AND(OR(D34="S. acutus",D34="S. californicus",D34="S. tabernaemontani"),G34=0),E34*[1]Sheet1!$D$7+[1]Sheet1!$L$7,IF(AND(OR(D34="S. acutus",D34="S. tabernaemontani"),G34&gt;0),E34*[1]Sheet1!$D$8+AJ34*[1]Sheet1!$E$8,IF(AND(D34="S. californicus",G34&gt;0),E34*[1]Sheet1!$D$9+AJ34*[1]Sheet1!$E$9,IF(D34="S. maritimus",F34*[1]Sheet1!$C$10+E34*[1]Sheet1!$D$10+G34*[1]Sheet1!$F$10+[1]Sheet1!$L$10,IF(D34="S. americanus",F34*[1]Sheet1!$C$6+E34*[1]Sheet1!$D$6+[1]Sheet1!$L$6,IF(AND(OR(D34="T. domingensis",D34="T. latifolia"),E34&gt;0),F34*[1]Sheet1!$C$4+E34*[1]Sheet1!$D$4+AD34*[1]Sheet1!$J$4+AE34*[1]Sheet1!$K$4+[1]Sheet1!$L$4,IF(AND(OR(D34="T. domingensis",D34="T. latifolia"),AF34&gt;0),AF34*[1]Sheet1!$G$5+AG34*[1]Sheet1!$H$5+AH34*[1]Sheet1!$I$5+[1]Sheet1!$L$5,0)))))))</f>
        <v>0</v>
      </c>
      <c r="AK34">
        <f t="shared" ca="1" si="3"/>
        <v>0</v>
      </c>
      <c r="AL34">
        <f t="shared" si="4"/>
        <v>0.34211915100000001</v>
      </c>
    </row>
    <row r="35" spans="1:38">
      <c r="A35" s="5">
        <v>41911</v>
      </c>
      <c r="B35" s="1" t="s">
        <v>40</v>
      </c>
      <c r="C35">
        <v>16</v>
      </c>
      <c r="D35" t="s">
        <v>41</v>
      </c>
      <c r="F35">
        <v>1.9</v>
      </c>
      <c r="AD35">
        <v>31</v>
      </c>
      <c r="AE35">
        <v>2.75</v>
      </c>
      <c r="AF35">
        <f t="shared" si="0"/>
        <v>0</v>
      </c>
      <c r="AG35">
        <f t="shared" si="1"/>
        <v>0</v>
      </c>
      <c r="AH35">
        <f t="shared" si="2"/>
        <v>0</v>
      </c>
      <c r="AJ35">
        <f>IF(AND(OR(D35="S. acutus",D35="S. californicus",D35="S. tabernaemontani"),G35=0),E35*[1]Sheet1!$D$7+[1]Sheet1!$L$7,IF(AND(OR(D35="S. acutus",D35="S. tabernaemontani"),G35&gt;0),E35*[1]Sheet1!$D$8+AJ35*[1]Sheet1!$E$8,IF(AND(D35="S. californicus",G35&gt;0),E35*[1]Sheet1!$D$9+AJ35*[1]Sheet1!$E$9,IF(D35="S. maritimus",F35*[1]Sheet1!$C$10+E35*[1]Sheet1!$D$10+G35*[1]Sheet1!$F$10+[1]Sheet1!$L$10,IF(D35="S. americanus",F35*[1]Sheet1!$C$6+E35*[1]Sheet1!$D$6+[1]Sheet1!$L$6,IF(AND(OR(D35="T. domingensis",D35="T. latifolia"),E35&gt;0),F35*[1]Sheet1!$C$4+E35*[1]Sheet1!$D$4+AD35*[1]Sheet1!$J$4+AE35*[1]Sheet1!$K$4+[1]Sheet1!$L$4,IF(AND(OR(D35="T. domingensis",D35="T. latifolia"),AF35&gt;0),AF35*[1]Sheet1!$G$5+AG35*[1]Sheet1!$H$5+AH35*[1]Sheet1!$I$5+[1]Sheet1!$L$5,0)))))))</f>
        <v>0</v>
      </c>
      <c r="AK35">
        <f t="shared" si="3"/>
        <v>0</v>
      </c>
      <c r="AL35">
        <f t="shared" si="4"/>
        <v>2.835284975</v>
      </c>
    </row>
    <row r="36" spans="1:38">
      <c r="A36" s="5">
        <v>41911</v>
      </c>
      <c r="B36" s="1" t="s">
        <v>40</v>
      </c>
      <c r="C36">
        <v>16</v>
      </c>
      <c r="D36" t="s">
        <v>41</v>
      </c>
      <c r="E36">
        <v>240</v>
      </c>
      <c r="F36">
        <v>3.42</v>
      </c>
      <c r="AF36">
        <f t="shared" si="0"/>
        <v>0</v>
      </c>
      <c r="AG36">
        <f t="shared" si="1"/>
        <v>0</v>
      </c>
      <c r="AH36">
        <f t="shared" si="2"/>
        <v>0</v>
      </c>
      <c r="AJ36">
        <f>IF(AND(OR(D36="S. acutus",D36="S. californicus",D36="S. tabernaemontani"),G36=0),E36*[1]Sheet1!$D$7+[1]Sheet1!$L$7,IF(AND(OR(D36="S. acutus",D36="S. tabernaemontani"),G36&gt;0),E36*[1]Sheet1!$D$8+AJ36*[1]Sheet1!$E$8,IF(AND(D36="S. californicus",G36&gt;0),E36*[1]Sheet1!$D$9+AJ36*[1]Sheet1!$E$9,IF(D36="S. maritimus",F36*[1]Sheet1!$C$10+E36*[1]Sheet1!$D$10+G36*[1]Sheet1!$F$10+[1]Sheet1!$L$10,IF(D36="S. americanus",F36*[1]Sheet1!$C$6+E36*[1]Sheet1!$D$6+[1]Sheet1!$L$6,IF(AND(OR(D36="T. domingensis",D36="T. latifolia"),E36&gt;0),F36*[1]Sheet1!$C$4+E36*[1]Sheet1!$D$4+AD36*[1]Sheet1!$J$4+AE36*[1]Sheet1!$K$4+[1]Sheet1!$L$4,IF(AND(OR(D36="T. domingensis",D36="T. latifolia"),AF36&gt;0),AF36*[1]Sheet1!$G$5+AG36*[1]Sheet1!$H$5+AH36*[1]Sheet1!$I$5+[1]Sheet1!$L$5,0)))))))</f>
        <v>40.623236140000017</v>
      </c>
      <c r="AK36">
        <f t="shared" si="3"/>
        <v>40.623236140000017</v>
      </c>
      <c r="AL36">
        <f t="shared" si="4"/>
        <v>9.1863233189999995</v>
      </c>
    </row>
    <row r="37" spans="1:38">
      <c r="A37" s="5">
        <v>41911</v>
      </c>
      <c r="B37" s="1" t="s">
        <v>40</v>
      </c>
      <c r="C37">
        <v>16</v>
      </c>
      <c r="D37" t="s">
        <v>41</v>
      </c>
      <c r="F37">
        <v>1.76</v>
      </c>
      <c r="AF37">
        <f t="shared" si="0"/>
        <v>0</v>
      </c>
      <c r="AG37">
        <f t="shared" si="1"/>
        <v>0</v>
      </c>
      <c r="AH37">
        <f t="shared" si="2"/>
        <v>0</v>
      </c>
      <c r="AJ37">
        <f>IF(AND(OR(D37="S. acutus",D37="S. californicus",D37="S. tabernaemontani"),G37=0),E37*[1]Sheet1!$D$7+[1]Sheet1!$L$7,IF(AND(OR(D37="S. acutus",D37="S. tabernaemontani"),G37&gt;0),E37*[1]Sheet1!$D$8+AJ37*[1]Sheet1!$E$8,IF(AND(D37="S. californicus",G37&gt;0),E37*[1]Sheet1!$D$9+AJ37*[1]Sheet1!$E$9,IF(D37="S. maritimus",F37*[1]Sheet1!$C$10+E37*[1]Sheet1!$D$10+G37*[1]Sheet1!$F$10+[1]Sheet1!$L$10,IF(D37="S. americanus",F37*[1]Sheet1!$C$6+E37*[1]Sheet1!$D$6+[1]Sheet1!$L$6,IF(AND(OR(D37="T. domingensis",D37="T. latifolia"),E37&gt;0),F37*[1]Sheet1!$C$4+E37*[1]Sheet1!$D$4+AD37*[1]Sheet1!$J$4+AE37*[1]Sheet1!$K$4+[1]Sheet1!$L$4,IF(AND(OR(D37="T. domingensis",D37="T. latifolia"),AF37&gt;0),AF37*[1]Sheet1!$G$5+AG37*[1]Sheet1!$H$5+AH37*[1]Sheet1!$I$5+[1]Sheet1!$L$5,0)))))))</f>
        <v>0</v>
      </c>
      <c r="AK37">
        <f t="shared" si="3"/>
        <v>0</v>
      </c>
      <c r="AL37">
        <f t="shared" si="4"/>
        <v>2.4328472959999998</v>
      </c>
    </row>
    <row r="38" spans="1:38">
      <c r="A38" s="5">
        <v>41911</v>
      </c>
      <c r="B38" s="1" t="s">
        <v>40</v>
      </c>
      <c r="C38">
        <v>16</v>
      </c>
      <c r="D38" t="s">
        <v>41</v>
      </c>
      <c r="F38">
        <v>0.2</v>
      </c>
      <c r="AF38">
        <f t="shared" si="0"/>
        <v>0</v>
      </c>
      <c r="AG38">
        <f t="shared" si="1"/>
        <v>0</v>
      </c>
      <c r="AH38">
        <f t="shared" si="2"/>
        <v>0</v>
      </c>
      <c r="AJ38">
        <f>IF(AND(OR(D38="S. acutus",D38="S. californicus",D38="S. tabernaemontani"),G38=0),E38*[1]Sheet1!$D$7+[1]Sheet1!$L$7,IF(AND(OR(D38="S. acutus",D38="S. tabernaemontani"),G38&gt;0),E38*[1]Sheet1!$D$8+AJ38*[1]Sheet1!$E$8,IF(AND(D38="S. californicus",G38&gt;0),E38*[1]Sheet1!$D$9+AJ38*[1]Sheet1!$E$9,IF(D38="S. maritimus",F38*[1]Sheet1!$C$10+E38*[1]Sheet1!$D$10+G38*[1]Sheet1!$F$10+[1]Sheet1!$L$10,IF(D38="S. americanus",F38*[1]Sheet1!$C$6+E38*[1]Sheet1!$D$6+[1]Sheet1!$L$6,IF(AND(OR(D38="T. domingensis",D38="T. latifolia"),E38&gt;0),F38*[1]Sheet1!$C$4+E38*[1]Sheet1!$D$4+AD38*[1]Sheet1!$J$4+AE38*[1]Sheet1!$K$4+[1]Sheet1!$L$4,IF(AND(OR(D38="T. domingensis",D38="T. latifolia"),AF38&gt;0),AF38*[1]Sheet1!$G$5+AG38*[1]Sheet1!$H$5+AH38*[1]Sheet1!$I$5+[1]Sheet1!$L$5,0)))))))</f>
        <v>0</v>
      </c>
      <c r="AK38">
        <f t="shared" si="3"/>
        <v>0</v>
      </c>
      <c r="AL38">
        <f t="shared" si="4"/>
        <v>3.1415900000000004E-2</v>
      </c>
    </row>
    <row r="39" spans="1:38">
      <c r="A39" s="5">
        <v>41911</v>
      </c>
      <c r="B39" s="1" t="s">
        <v>40</v>
      </c>
      <c r="C39">
        <v>16</v>
      </c>
      <c r="D39" t="s">
        <v>42</v>
      </c>
      <c r="F39">
        <v>3.57</v>
      </c>
      <c r="AF39">
        <f t="shared" si="0"/>
        <v>0</v>
      </c>
      <c r="AG39">
        <f t="shared" si="1"/>
        <v>0</v>
      </c>
      <c r="AH39">
        <f t="shared" si="2"/>
        <v>0</v>
      </c>
      <c r="AJ39">
        <f>IF(AND(OR(D39="S. acutus",D39="S. californicus",D39="S. tabernaemontani"),G39=0),E39*[1]Sheet1!$D$7+[1]Sheet1!$L$7,IF(AND(OR(D39="S. acutus",D39="S. tabernaemontani"),G39&gt;0),E39*[1]Sheet1!$D$8+AJ39*[1]Sheet1!$E$8,IF(AND(D39="S. californicus",G39&gt;0),E39*[1]Sheet1!$D$9+AJ39*[1]Sheet1!$E$9,IF(D39="S. maritimus",F39*[1]Sheet1!$C$10+E39*[1]Sheet1!$D$10+G39*[1]Sheet1!$F$10+[1]Sheet1!$L$10,IF(D39="S. americanus",F39*[1]Sheet1!$C$6+E39*[1]Sheet1!$D$6+[1]Sheet1!$L$6,IF(AND(OR(D39="T. domingensis",D39="T. latifolia"),E39&gt;0),F39*[1]Sheet1!$C$4+E39*[1]Sheet1!$D$4+AD39*[1]Sheet1!$J$4+AE39*[1]Sheet1!$K$4+[1]Sheet1!$L$4,IF(AND(OR(D39="T. domingensis",D39="T. latifolia"),AF39&gt;0),AF39*[1]Sheet1!$G$5+AG39*[1]Sheet1!$H$5+AH39*[1]Sheet1!$I$5+[1]Sheet1!$L$5,0)))))))</f>
        <v>0</v>
      </c>
      <c r="AK39">
        <f t="shared" si="3"/>
        <v>0</v>
      </c>
      <c r="AL39">
        <f t="shared" si="4"/>
        <v>10.009812597749999</v>
      </c>
    </row>
    <row r="40" spans="1:38">
      <c r="A40" s="5">
        <v>41911</v>
      </c>
      <c r="B40" s="1" t="s">
        <v>40</v>
      </c>
      <c r="C40">
        <v>38</v>
      </c>
      <c r="D40" t="s">
        <v>41</v>
      </c>
      <c r="F40">
        <v>2.87</v>
      </c>
      <c r="AF40">
        <f t="shared" si="0"/>
        <v>0</v>
      </c>
      <c r="AG40">
        <f t="shared" si="1"/>
        <v>0</v>
      </c>
      <c r="AH40">
        <f t="shared" si="2"/>
        <v>0</v>
      </c>
      <c r="AJ40">
        <f>IF(AND(OR(D40="S. acutus",D40="S. californicus",D40="S. tabernaemontani"),G40=0),E40*[1]Sheet1!$D$7+[1]Sheet1!$L$7,IF(AND(OR(D40="S. acutus",D40="S. tabernaemontani"),G40&gt;0),E40*[1]Sheet1!$D$8+AJ40*[1]Sheet1!$E$8,IF(AND(D40="S. californicus",G40&gt;0),E40*[1]Sheet1!$D$9+AJ40*[1]Sheet1!$E$9,IF(D40="S. maritimus",F40*[1]Sheet1!$C$10+E40*[1]Sheet1!$D$10+G40*[1]Sheet1!$F$10+[1]Sheet1!$L$10,IF(D40="S. americanus",F40*[1]Sheet1!$C$6+E40*[1]Sheet1!$D$6+[1]Sheet1!$L$6,IF(AND(OR(D40="T. domingensis",D40="T. latifolia"),E40&gt;0),F40*[1]Sheet1!$C$4+E40*[1]Sheet1!$D$4+AD40*[1]Sheet1!$J$4+AE40*[1]Sheet1!$K$4+[1]Sheet1!$L$4,IF(AND(OR(D40="T. domingensis",D40="T. latifolia"),AF40&gt;0),AF40*[1]Sheet1!$G$5+AG40*[1]Sheet1!$H$5+AH40*[1]Sheet1!$I$5+[1]Sheet1!$L$5,0)))))))</f>
        <v>0</v>
      </c>
      <c r="AK40">
        <f t="shared" si="3"/>
        <v>0</v>
      </c>
      <c r="AL40">
        <f t="shared" si="4"/>
        <v>6.4692406677500003</v>
      </c>
    </row>
    <row r="41" spans="1:38">
      <c r="A41" s="5">
        <v>41911</v>
      </c>
      <c r="B41" s="1" t="s">
        <v>40</v>
      </c>
      <c r="C41">
        <v>38</v>
      </c>
      <c r="D41" t="s">
        <v>41</v>
      </c>
      <c r="F41">
        <v>2.41</v>
      </c>
      <c r="AF41">
        <f t="shared" si="0"/>
        <v>0</v>
      </c>
      <c r="AG41">
        <f t="shared" si="1"/>
        <v>0</v>
      </c>
      <c r="AH41">
        <f t="shared" si="2"/>
        <v>0</v>
      </c>
      <c r="AJ41">
        <f>IF(AND(OR(D41="S. acutus",D41="S. californicus",D41="S. tabernaemontani"),G41=0),E41*[1]Sheet1!$D$7+[1]Sheet1!$L$7,IF(AND(OR(D41="S. acutus",D41="S. tabernaemontani"),G41&gt;0),E41*[1]Sheet1!$D$8+AJ41*[1]Sheet1!$E$8,IF(AND(D41="S. californicus",G41&gt;0),E41*[1]Sheet1!$D$9+AJ41*[1]Sheet1!$E$9,IF(D41="S. maritimus",F41*[1]Sheet1!$C$10+E41*[1]Sheet1!$D$10+G41*[1]Sheet1!$F$10+[1]Sheet1!$L$10,IF(D41="S. americanus",F41*[1]Sheet1!$C$6+E41*[1]Sheet1!$D$6+[1]Sheet1!$L$6,IF(AND(OR(D41="T. domingensis",D41="T. latifolia"),E41&gt;0),F41*[1]Sheet1!$C$4+E41*[1]Sheet1!$D$4+AD41*[1]Sheet1!$J$4+AE41*[1]Sheet1!$K$4+[1]Sheet1!$L$4,IF(AND(OR(D41="T. domingensis",D41="T. latifolia"),AF41&gt;0),AF41*[1]Sheet1!$G$5+AG41*[1]Sheet1!$H$5+AH41*[1]Sheet1!$I$5+[1]Sheet1!$L$5,0)))))))</f>
        <v>0</v>
      </c>
      <c r="AK41">
        <f t="shared" si="3"/>
        <v>0</v>
      </c>
      <c r="AL41">
        <f t="shared" si="4"/>
        <v>4.5616672197500003</v>
      </c>
    </row>
    <row r="42" spans="1:38">
      <c r="A42" s="5">
        <v>41911</v>
      </c>
      <c r="B42" s="1" t="s">
        <v>40</v>
      </c>
      <c r="C42">
        <v>38</v>
      </c>
      <c r="D42" t="s">
        <v>41</v>
      </c>
      <c r="F42">
        <v>2.2400000000000002</v>
      </c>
      <c r="AF42">
        <f t="shared" si="0"/>
        <v>0</v>
      </c>
      <c r="AG42">
        <f t="shared" si="1"/>
        <v>0</v>
      </c>
      <c r="AH42">
        <f t="shared" si="2"/>
        <v>0</v>
      </c>
      <c r="AJ42">
        <f>IF(AND(OR(D42="S. acutus",D42="S. californicus",D42="S. tabernaemontani"),G42=0),E42*[1]Sheet1!$D$7+[1]Sheet1!$L$7,IF(AND(OR(D42="S. acutus",D42="S. tabernaemontani"),G42&gt;0),E42*[1]Sheet1!$D$8+AJ42*[1]Sheet1!$E$8,IF(AND(D42="S. californicus",G42&gt;0),E42*[1]Sheet1!$D$9+AJ42*[1]Sheet1!$E$9,IF(D42="S. maritimus",F42*[1]Sheet1!$C$10+E42*[1]Sheet1!$D$10+G42*[1]Sheet1!$F$10+[1]Sheet1!$L$10,IF(D42="S. americanus",F42*[1]Sheet1!$C$6+E42*[1]Sheet1!$D$6+[1]Sheet1!$L$6,IF(AND(OR(D42="T. domingensis",D42="T. latifolia"),E42&gt;0),F42*[1]Sheet1!$C$4+E42*[1]Sheet1!$D$4+AD42*[1]Sheet1!$J$4+AE42*[1]Sheet1!$K$4+[1]Sheet1!$L$4,IF(AND(OR(D42="T. domingensis",D42="T. latifolia"),AF42&gt;0),AF42*[1]Sheet1!$G$5+AG42*[1]Sheet1!$H$5+AH42*[1]Sheet1!$I$5+[1]Sheet1!$L$5,0)))))))</f>
        <v>0</v>
      </c>
      <c r="AK42">
        <f t="shared" si="3"/>
        <v>0</v>
      </c>
      <c r="AL42">
        <f t="shared" si="4"/>
        <v>3.9408104960000006</v>
      </c>
    </row>
    <row r="43" spans="1:38">
      <c r="A43" s="5">
        <v>41911</v>
      </c>
      <c r="B43" s="1" t="s">
        <v>40</v>
      </c>
      <c r="C43">
        <v>38</v>
      </c>
      <c r="D43" t="s">
        <v>41</v>
      </c>
      <c r="F43">
        <v>2.91</v>
      </c>
      <c r="AF43">
        <f t="shared" si="0"/>
        <v>0</v>
      </c>
      <c r="AG43">
        <f t="shared" si="1"/>
        <v>0</v>
      </c>
      <c r="AH43">
        <f t="shared" si="2"/>
        <v>0</v>
      </c>
      <c r="AJ43">
        <f>IF(AND(OR(D43="S. acutus",D43="S. californicus",D43="S. tabernaemontani"),G43=0),E43*[1]Sheet1!$D$7+[1]Sheet1!$L$7,IF(AND(OR(D43="S. acutus",D43="S. tabernaemontani"),G43&gt;0),E43*[1]Sheet1!$D$8+AJ43*[1]Sheet1!$E$8,IF(AND(D43="S. californicus",G43&gt;0),E43*[1]Sheet1!$D$9+AJ43*[1]Sheet1!$E$9,IF(D43="S. maritimus",F43*[1]Sheet1!$C$10+E43*[1]Sheet1!$D$10+G43*[1]Sheet1!$F$10+[1]Sheet1!$L$10,IF(D43="S. americanus",F43*[1]Sheet1!$C$6+E43*[1]Sheet1!$D$6+[1]Sheet1!$L$6,IF(AND(OR(D43="T. domingensis",D43="T. latifolia"),E43&gt;0),F43*[1]Sheet1!$C$4+E43*[1]Sheet1!$D$4+AD43*[1]Sheet1!$J$4+AE43*[1]Sheet1!$K$4+[1]Sheet1!$L$4,IF(AND(OR(D43="T. domingensis",D43="T. latifolia"),AF43&gt;0),AF43*[1]Sheet1!$G$5+AG43*[1]Sheet1!$H$5+AH43*[1]Sheet1!$I$5+[1]Sheet1!$L$5,0)))))))</f>
        <v>0</v>
      </c>
      <c r="AK43">
        <f t="shared" si="3"/>
        <v>0</v>
      </c>
      <c r="AL43">
        <f t="shared" si="4"/>
        <v>6.650824569750001</v>
      </c>
    </row>
    <row r="44" spans="1:38">
      <c r="A44" s="5">
        <v>41911</v>
      </c>
      <c r="B44" s="1" t="s">
        <v>40</v>
      </c>
      <c r="C44">
        <v>38</v>
      </c>
      <c r="D44" t="s">
        <v>41</v>
      </c>
      <c r="F44">
        <v>3.9</v>
      </c>
      <c r="AF44">
        <f t="shared" si="0"/>
        <v>0</v>
      </c>
      <c r="AG44">
        <f t="shared" si="1"/>
        <v>0</v>
      </c>
      <c r="AH44">
        <f t="shared" si="2"/>
        <v>0</v>
      </c>
      <c r="AJ44">
        <f>IF(AND(OR(D44="S. acutus",D44="S. californicus",D44="S. tabernaemontani"),G44=0),E44*[1]Sheet1!$D$7+[1]Sheet1!$L$7,IF(AND(OR(D44="S. acutus",D44="S. tabernaemontani"),G44&gt;0),E44*[1]Sheet1!$D$8+AJ44*[1]Sheet1!$E$8,IF(AND(D44="S. californicus",G44&gt;0),E44*[1]Sheet1!$D$9+AJ44*[1]Sheet1!$E$9,IF(D44="S. maritimus",F44*[1]Sheet1!$C$10+E44*[1]Sheet1!$D$10+G44*[1]Sheet1!$F$10+[1]Sheet1!$L$10,IF(D44="S. americanus",F44*[1]Sheet1!$C$6+E44*[1]Sheet1!$D$6+[1]Sheet1!$L$6,IF(AND(OR(D44="T. domingensis",D44="T. latifolia"),E44&gt;0),F44*[1]Sheet1!$C$4+E44*[1]Sheet1!$D$4+AD44*[1]Sheet1!$J$4+AE44*[1]Sheet1!$K$4+[1]Sheet1!$L$4,IF(AND(OR(D44="T. domingensis",D44="T. latifolia"),AF44&gt;0),AF44*[1]Sheet1!$G$5+AG44*[1]Sheet1!$H$5+AH44*[1]Sheet1!$I$5+[1]Sheet1!$L$5,0)))))))</f>
        <v>0</v>
      </c>
      <c r="AK44">
        <f t="shared" si="3"/>
        <v>0</v>
      </c>
      <c r="AL44">
        <f t="shared" si="4"/>
        <v>11.945895974999999</v>
      </c>
    </row>
    <row r="45" spans="1:38">
      <c r="A45" s="5">
        <v>41911</v>
      </c>
      <c r="B45" s="1" t="s">
        <v>40</v>
      </c>
      <c r="C45">
        <v>38</v>
      </c>
      <c r="D45" t="s">
        <v>41</v>
      </c>
      <c r="F45">
        <v>3.64</v>
      </c>
      <c r="AF45">
        <f t="shared" si="0"/>
        <v>0</v>
      </c>
      <c r="AG45">
        <f t="shared" si="1"/>
        <v>0</v>
      </c>
      <c r="AH45">
        <f t="shared" si="2"/>
        <v>0</v>
      </c>
      <c r="AJ45">
        <f>IF(AND(OR(D45="S. acutus",D45="S. californicus",D45="S. tabernaemontani"),G45=0),E45*[1]Sheet1!$D$7+[1]Sheet1!$L$7,IF(AND(OR(D45="S. acutus",D45="S. tabernaemontani"),G45&gt;0),E45*[1]Sheet1!$D$8+AJ45*[1]Sheet1!$E$8,IF(AND(D45="S. californicus",G45&gt;0),E45*[1]Sheet1!$D$9+AJ45*[1]Sheet1!$E$9,IF(D45="S. maritimus",F45*[1]Sheet1!$C$10+E45*[1]Sheet1!$D$10+G45*[1]Sheet1!$F$10+[1]Sheet1!$L$10,IF(D45="S. americanus",F45*[1]Sheet1!$C$6+E45*[1]Sheet1!$D$6+[1]Sheet1!$L$6,IF(AND(OR(D45="T. domingensis",D45="T. latifolia"),E45&gt;0),F45*[1]Sheet1!$C$4+E45*[1]Sheet1!$D$4+AD45*[1]Sheet1!$J$4+AE45*[1]Sheet1!$K$4+[1]Sheet1!$L$4,IF(AND(OR(D45="T. domingensis",D45="T. latifolia"),AF45&gt;0),AF45*[1]Sheet1!$G$5+AG45*[1]Sheet1!$H$5+AH45*[1]Sheet1!$I$5+[1]Sheet1!$L$5,0)))))))</f>
        <v>0</v>
      </c>
      <c r="AK45">
        <f t="shared" si="3"/>
        <v>0</v>
      </c>
      <c r="AL45">
        <f t="shared" si="4"/>
        <v>10.406202716000001</v>
      </c>
    </row>
    <row r="46" spans="1:38">
      <c r="A46" s="5">
        <v>41911</v>
      </c>
      <c r="B46" s="1" t="s">
        <v>40</v>
      </c>
      <c r="C46">
        <v>38</v>
      </c>
      <c r="D46" t="s">
        <v>41</v>
      </c>
      <c r="F46">
        <v>1.6</v>
      </c>
      <c r="AF46">
        <f t="shared" si="0"/>
        <v>0</v>
      </c>
      <c r="AG46">
        <f t="shared" si="1"/>
        <v>0</v>
      </c>
      <c r="AH46">
        <f t="shared" si="2"/>
        <v>0</v>
      </c>
      <c r="AJ46">
        <f>IF(AND(OR(D46="S. acutus",D46="S. californicus",D46="S. tabernaemontani"),G46=0),E46*[1]Sheet1!$D$7+[1]Sheet1!$L$7,IF(AND(OR(D46="S. acutus",D46="S. tabernaemontani"),G46&gt;0),E46*[1]Sheet1!$D$8+AJ46*[1]Sheet1!$E$8,IF(AND(D46="S. californicus",G46&gt;0),E46*[1]Sheet1!$D$9+AJ46*[1]Sheet1!$E$9,IF(D46="S. maritimus",F46*[1]Sheet1!$C$10+E46*[1]Sheet1!$D$10+G46*[1]Sheet1!$F$10+[1]Sheet1!$L$10,IF(D46="S. americanus",F46*[1]Sheet1!$C$6+E46*[1]Sheet1!$D$6+[1]Sheet1!$L$6,IF(AND(OR(D46="T. domingensis",D46="T. latifolia"),E46&gt;0),F46*[1]Sheet1!$C$4+E46*[1]Sheet1!$D$4+AD46*[1]Sheet1!$J$4+AE46*[1]Sheet1!$K$4+[1]Sheet1!$L$4,IF(AND(OR(D46="T. domingensis",D46="T. latifolia"),AF46&gt;0),AF46*[1]Sheet1!$G$5+AG46*[1]Sheet1!$H$5+AH46*[1]Sheet1!$I$5+[1]Sheet1!$L$5,0)))))))</f>
        <v>0</v>
      </c>
      <c r="AK46">
        <f t="shared" si="3"/>
        <v>0</v>
      </c>
      <c r="AL46">
        <f t="shared" si="4"/>
        <v>2.0106176000000002</v>
      </c>
    </row>
    <row r="47" spans="1:38">
      <c r="A47" s="5">
        <v>41911</v>
      </c>
      <c r="B47" s="1" t="s">
        <v>40</v>
      </c>
      <c r="C47">
        <v>38</v>
      </c>
      <c r="D47" t="s">
        <v>41</v>
      </c>
      <c r="F47">
        <v>2.1800000000000002</v>
      </c>
      <c r="AF47">
        <f t="shared" si="0"/>
        <v>0</v>
      </c>
      <c r="AG47">
        <f t="shared" si="1"/>
        <v>0</v>
      </c>
      <c r="AH47">
        <f t="shared" si="2"/>
        <v>0</v>
      </c>
      <c r="AJ47">
        <f>IF(AND(OR(D47="S. acutus",D47="S. californicus",D47="S. tabernaemontani"),G47=0),E47*[1]Sheet1!$D$7+[1]Sheet1!$L$7,IF(AND(OR(D47="S. acutus",D47="S. tabernaemontani"),G47&gt;0),E47*[1]Sheet1!$D$8+AJ47*[1]Sheet1!$E$8,IF(AND(D47="S. californicus",G47&gt;0),E47*[1]Sheet1!$D$9+AJ47*[1]Sheet1!$E$9,IF(D47="S. maritimus",F47*[1]Sheet1!$C$10+E47*[1]Sheet1!$D$10+G47*[1]Sheet1!$F$10+[1]Sheet1!$L$10,IF(D47="S. americanus",F47*[1]Sheet1!$C$6+E47*[1]Sheet1!$D$6+[1]Sheet1!$L$6,IF(AND(OR(D47="T. domingensis",D47="T. latifolia"),E47&gt;0),F47*[1]Sheet1!$C$4+E47*[1]Sheet1!$D$4+AD47*[1]Sheet1!$J$4+AE47*[1]Sheet1!$K$4+[1]Sheet1!$L$4,IF(AND(OR(D47="T. domingensis",D47="T. latifolia"),AF47&gt;0),AF47*[1]Sheet1!$G$5+AG47*[1]Sheet1!$H$5+AH47*[1]Sheet1!$I$5+[1]Sheet1!$L$5,0)))))))</f>
        <v>0</v>
      </c>
      <c r="AK47">
        <f t="shared" si="3"/>
        <v>0</v>
      </c>
      <c r="AL47">
        <f t="shared" si="4"/>
        <v>3.7325230790000004</v>
      </c>
    </row>
    <row r="48" spans="1:38">
      <c r="A48" s="5">
        <v>41911</v>
      </c>
      <c r="B48" s="1" t="s">
        <v>40</v>
      </c>
      <c r="C48">
        <v>38</v>
      </c>
      <c r="D48" t="s">
        <v>41</v>
      </c>
      <c r="F48">
        <v>1.1499999999999999</v>
      </c>
      <c r="AF48">
        <f t="shared" si="0"/>
        <v>0</v>
      </c>
      <c r="AG48">
        <f t="shared" si="1"/>
        <v>0</v>
      </c>
      <c r="AH48">
        <f t="shared" si="2"/>
        <v>0</v>
      </c>
      <c r="AJ48">
        <f>IF(AND(OR(D48="S. acutus",D48="S. californicus",D48="S. tabernaemontani"),G48=0),E48*[1]Sheet1!$D$7+[1]Sheet1!$L$7,IF(AND(OR(D48="S. acutus",D48="S. tabernaemontani"),G48&gt;0),E48*[1]Sheet1!$D$8+AJ48*[1]Sheet1!$E$8,IF(AND(D48="S. californicus",G48&gt;0),E48*[1]Sheet1!$D$9+AJ48*[1]Sheet1!$E$9,IF(D48="S. maritimus",F48*[1]Sheet1!$C$10+E48*[1]Sheet1!$D$10+G48*[1]Sheet1!$F$10+[1]Sheet1!$L$10,IF(D48="S. americanus",F48*[1]Sheet1!$C$6+E48*[1]Sheet1!$D$6+[1]Sheet1!$L$6,IF(AND(OR(D48="T. domingensis",D48="T. latifolia"),E48&gt;0),F48*[1]Sheet1!$C$4+E48*[1]Sheet1!$D$4+AD48*[1]Sheet1!$J$4+AE48*[1]Sheet1!$K$4+[1]Sheet1!$L$4,IF(AND(OR(D48="T. domingensis",D48="T. latifolia"),AF48&gt;0),AF48*[1]Sheet1!$G$5+AG48*[1]Sheet1!$H$5+AH48*[1]Sheet1!$I$5+[1]Sheet1!$L$5,0)))))))</f>
        <v>0</v>
      </c>
      <c r="AK48">
        <f t="shared" si="3"/>
        <v>0</v>
      </c>
      <c r="AL48">
        <f t="shared" si="4"/>
        <v>1.0386881937499999</v>
      </c>
    </row>
    <row r="49" spans="1:38">
      <c r="A49" s="5">
        <v>41911</v>
      </c>
      <c r="B49" s="1" t="s">
        <v>40</v>
      </c>
      <c r="C49">
        <v>38</v>
      </c>
      <c r="D49" t="s">
        <v>41</v>
      </c>
      <c r="F49">
        <v>3.3</v>
      </c>
      <c r="AF49">
        <f t="shared" si="0"/>
        <v>0</v>
      </c>
      <c r="AG49">
        <f t="shared" si="1"/>
        <v>0</v>
      </c>
      <c r="AH49">
        <f t="shared" si="2"/>
        <v>0</v>
      </c>
      <c r="AJ49">
        <f>IF(AND(OR(D49="S. acutus",D49="S. californicus",D49="S. tabernaemontani"),G49=0),E49*[1]Sheet1!$D$7+[1]Sheet1!$L$7,IF(AND(OR(D49="S. acutus",D49="S. tabernaemontani"),G49&gt;0),E49*[1]Sheet1!$D$8+AJ49*[1]Sheet1!$E$8,IF(AND(D49="S. californicus",G49&gt;0),E49*[1]Sheet1!$D$9+AJ49*[1]Sheet1!$E$9,IF(D49="S. maritimus",F49*[1]Sheet1!$C$10+E49*[1]Sheet1!$D$10+G49*[1]Sheet1!$F$10+[1]Sheet1!$L$10,IF(D49="S. americanus",F49*[1]Sheet1!$C$6+E49*[1]Sheet1!$D$6+[1]Sheet1!$L$6,IF(AND(OR(D49="T. domingensis",D49="T. latifolia"),E49&gt;0),F49*[1]Sheet1!$C$4+E49*[1]Sheet1!$D$4+AD49*[1]Sheet1!$J$4+AE49*[1]Sheet1!$K$4+[1]Sheet1!$L$4,IF(AND(OR(D49="T. domingensis",D49="T. latifolia"),AF49&gt;0),AF49*[1]Sheet1!$G$5+AG49*[1]Sheet1!$H$5+AH49*[1]Sheet1!$I$5+[1]Sheet1!$L$5,0)))))))</f>
        <v>0</v>
      </c>
      <c r="AK49">
        <f t="shared" si="3"/>
        <v>0</v>
      </c>
      <c r="AL49">
        <f t="shared" si="4"/>
        <v>8.5529787749999979</v>
      </c>
    </row>
    <row r="50" spans="1:38">
      <c r="A50" s="5">
        <v>41911</v>
      </c>
      <c r="B50" s="1" t="s">
        <v>40</v>
      </c>
      <c r="C50">
        <v>38</v>
      </c>
      <c r="D50" t="s">
        <v>41</v>
      </c>
      <c r="F50">
        <v>0.65</v>
      </c>
      <c r="AF50">
        <f t="shared" si="0"/>
        <v>0</v>
      </c>
      <c r="AG50">
        <f t="shared" si="1"/>
        <v>0</v>
      </c>
      <c r="AH50">
        <f t="shared" si="2"/>
        <v>0</v>
      </c>
      <c r="AJ50">
        <f>IF(AND(OR(D50="S. acutus",D50="S. californicus",D50="S. tabernaemontani"),G50=0),E50*[1]Sheet1!$D$7+[1]Sheet1!$L$7,IF(AND(OR(D50="S. acutus",D50="S. tabernaemontani"),G50&gt;0),E50*[1]Sheet1!$D$8+AJ50*[1]Sheet1!$E$8,IF(AND(D50="S. californicus",G50&gt;0),E50*[1]Sheet1!$D$9+AJ50*[1]Sheet1!$E$9,IF(D50="S. maritimus",F50*[1]Sheet1!$C$10+E50*[1]Sheet1!$D$10+G50*[1]Sheet1!$F$10+[1]Sheet1!$L$10,IF(D50="S. americanus",F50*[1]Sheet1!$C$6+E50*[1]Sheet1!$D$6+[1]Sheet1!$L$6,IF(AND(OR(D50="T. domingensis",D50="T. latifolia"),E50&gt;0),F50*[1]Sheet1!$C$4+E50*[1]Sheet1!$D$4+AD50*[1]Sheet1!$J$4+AE50*[1]Sheet1!$K$4+[1]Sheet1!$L$4,IF(AND(OR(D50="T. domingensis",D50="T. latifolia"),AF50&gt;0),AF50*[1]Sheet1!$G$5+AG50*[1]Sheet1!$H$5+AH50*[1]Sheet1!$I$5+[1]Sheet1!$L$5,0)))))))</f>
        <v>0</v>
      </c>
      <c r="AK50">
        <f t="shared" si="3"/>
        <v>0</v>
      </c>
      <c r="AL50">
        <f t="shared" si="4"/>
        <v>0.33183044375000004</v>
      </c>
    </row>
    <row r="51" spans="1:38">
      <c r="A51" s="5">
        <v>41911</v>
      </c>
      <c r="B51" s="1" t="s">
        <v>40</v>
      </c>
      <c r="C51">
        <v>38</v>
      </c>
      <c r="D51" t="s">
        <v>41</v>
      </c>
      <c r="F51">
        <v>3.16</v>
      </c>
      <c r="AD51">
        <v>22</v>
      </c>
      <c r="AE51">
        <v>2.2000000000000002</v>
      </c>
      <c r="AF51">
        <f t="shared" si="0"/>
        <v>0</v>
      </c>
      <c r="AG51">
        <f t="shared" si="1"/>
        <v>0</v>
      </c>
      <c r="AH51">
        <f t="shared" si="2"/>
        <v>0</v>
      </c>
      <c r="AJ51">
        <f>IF(AND(OR(D51="S. acutus",D51="S. californicus",D51="S. tabernaemontani"),G51=0),E51*[1]Sheet1!$D$7+[1]Sheet1!$L$7,IF(AND(OR(D51="S. acutus",D51="S. tabernaemontani"),G51&gt;0),E51*[1]Sheet1!$D$8+AJ51*[1]Sheet1!$E$8,IF(AND(D51="S. californicus",G51&gt;0),E51*[1]Sheet1!$D$9+AJ51*[1]Sheet1!$E$9,IF(D51="S. maritimus",F51*[1]Sheet1!$C$10+E51*[1]Sheet1!$D$10+G51*[1]Sheet1!$F$10+[1]Sheet1!$L$10,IF(D51="S. americanus",F51*[1]Sheet1!$C$6+E51*[1]Sheet1!$D$6+[1]Sheet1!$L$6,IF(AND(OR(D51="T. domingensis",D51="T. latifolia"),E51&gt;0),F51*[1]Sheet1!$C$4+E51*[1]Sheet1!$D$4+AD51*[1]Sheet1!$J$4+AE51*[1]Sheet1!$K$4+[1]Sheet1!$L$4,IF(AND(OR(D51="T. domingensis",D51="T. latifolia"),AF51&gt;0),AF51*[1]Sheet1!$G$5+AG51*[1]Sheet1!$H$5+AH51*[1]Sheet1!$I$5+[1]Sheet1!$L$5,0)))))))</f>
        <v>0</v>
      </c>
      <c r="AK51">
        <f t="shared" si="3"/>
        <v>0</v>
      </c>
      <c r="AL51">
        <f t="shared" si="4"/>
        <v>7.8426652760000009</v>
      </c>
    </row>
    <row r="52" spans="1:38">
      <c r="A52" s="5">
        <v>41911</v>
      </c>
      <c r="B52" s="1" t="s">
        <v>40</v>
      </c>
      <c r="C52">
        <v>38</v>
      </c>
      <c r="D52" t="s">
        <v>41</v>
      </c>
      <c r="E52">
        <v>219</v>
      </c>
      <c r="F52">
        <v>2.4900000000000002</v>
      </c>
      <c r="AF52">
        <f t="shared" si="0"/>
        <v>0</v>
      </c>
      <c r="AG52">
        <f t="shared" si="1"/>
        <v>0</v>
      </c>
      <c r="AH52">
        <f t="shared" si="2"/>
        <v>0</v>
      </c>
      <c r="AJ52">
        <f>IF(AND(OR(D52="S. acutus",D52="S. californicus",D52="S. tabernaemontani"),G52=0),E52*[1]Sheet1!$D$7+[1]Sheet1!$L$7,IF(AND(OR(D52="S. acutus",D52="S. tabernaemontani"),G52&gt;0),E52*[1]Sheet1!$D$8+AJ52*[1]Sheet1!$E$8,IF(AND(D52="S. californicus",G52&gt;0),E52*[1]Sheet1!$D$9+AJ52*[1]Sheet1!$E$9,IF(D52="S. maritimus",F52*[1]Sheet1!$C$10+E52*[1]Sheet1!$D$10+G52*[1]Sheet1!$F$10+[1]Sheet1!$L$10,IF(D52="S. americanus",F52*[1]Sheet1!$C$6+E52*[1]Sheet1!$D$6+[1]Sheet1!$L$6,IF(AND(OR(D52="T. domingensis",D52="T. latifolia"),E52&gt;0),F52*[1]Sheet1!$C$4+E52*[1]Sheet1!$D$4+AD52*[1]Sheet1!$J$4+AE52*[1]Sheet1!$K$4+[1]Sheet1!$L$4,IF(AND(OR(D52="T. domingensis",D52="T. latifolia"),AF52&gt;0),AF52*[1]Sheet1!$G$5+AG52*[1]Sheet1!$H$5+AH52*[1]Sheet1!$I$5+[1]Sheet1!$L$5,0)))))))</f>
        <v>16.327062130000002</v>
      </c>
      <c r="AK52">
        <f t="shared" si="3"/>
        <v>16.327062130000002</v>
      </c>
      <c r="AL52">
        <f t="shared" si="4"/>
        <v>4.8695430397500008</v>
      </c>
    </row>
    <row r="53" spans="1:38">
      <c r="A53" s="5">
        <v>41911</v>
      </c>
      <c r="B53" s="1" t="s">
        <v>40</v>
      </c>
      <c r="C53">
        <v>38</v>
      </c>
      <c r="D53" t="s">
        <v>41</v>
      </c>
      <c r="F53">
        <v>1.42</v>
      </c>
      <c r="AF53">
        <f t="shared" si="0"/>
        <v>0</v>
      </c>
      <c r="AG53">
        <f t="shared" si="1"/>
        <v>0</v>
      </c>
      <c r="AH53">
        <f t="shared" si="2"/>
        <v>0</v>
      </c>
      <c r="AJ53">
        <f>IF(AND(OR(D53="S. acutus",D53="S. californicus",D53="S. tabernaemontani"),G53=0),E53*[1]Sheet1!$D$7+[1]Sheet1!$L$7,IF(AND(OR(D53="S. acutus",D53="S. tabernaemontani"),G53&gt;0),E53*[1]Sheet1!$D$8+AJ53*[1]Sheet1!$E$8,IF(AND(D53="S. californicus",G53&gt;0),E53*[1]Sheet1!$D$9+AJ53*[1]Sheet1!$E$9,IF(D53="S. maritimus",F53*[1]Sheet1!$C$10+E53*[1]Sheet1!$D$10+G53*[1]Sheet1!$F$10+[1]Sheet1!$L$10,IF(D53="S. americanus",F53*[1]Sheet1!$C$6+E53*[1]Sheet1!$D$6+[1]Sheet1!$L$6,IF(AND(OR(D53="T. domingensis",D53="T. latifolia"),E53&gt;0),F53*[1]Sheet1!$C$4+E53*[1]Sheet1!$D$4+AD53*[1]Sheet1!$J$4+AE53*[1]Sheet1!$K$4+[1]Sheet1!$L$4,IF(AND(OR(D53="T. domingensis",D53="T. latifolia"),AF53&gt;0),AF53*[1]Sheet1!$G$5+AG53*[1]Sheet1!$H$5+AH53*[1]Sheet1!$I$5+[1]Sheet1!$L$5,0)))))))</f>
        <v>0</v>
      </c>
      <c r="AK53">
        <f t="shared" si="3"/>
        <v>0</v>
      </c>
      <c r="AL53">
        <f t="shared" si="4"/>
        <v>1.5836755189999998</v>
      </c>
    </row>
    <row r="54" spans="1:38">
      <c r="A54" s="5">
        <v>41911</v>
      </c>
      <c r="B54" s="1" t="s">
        <v>40</v>
      </c>
      <c r="C54">
        <v>38</v>
      </c>
      <c r="D54" t="s">
        <v>41</v>
      </c>
      <c r="F54">
        <v>2.97</v>
      </c>
      <c r="AD54">
        <v>33</v>
      </c>
      <c r="AE54">
        <v>2.75</v>
      </c>
      <c r="AF54">
        <f t="shared" si="0"/>
        <v>0</v>
      </c>
      <c r="AG54">
        <f t="shared" si="1"/>
        <v>0</v>
      </c>
      <c r="AH54">
        <f t="shared" si="2"/>
        <v>0</v>
      </c>
      <c r="AJ54">
        <f>IF(AND(OR(D54="S. acutus",D54="S. californicus",D54="S. tabernaemontani"),G54=0),E54*[1]Sheet1!$D$7+[1]Sheet1!$L$7,IF(AND(OR(D54="S. acutus",D54="S. tabernaemontani"),G54&gt;0),E54*[1]Sheet1!$D$8+AJ54*[1]Sheet1!$E$8,IF(AND(D54="S. californicus",G54&gt;0),E54*[1]Sheet1!$D$9+AJ54*[1]Sheet1!$E$9,IF(D54="S. maritimus",F54*[1]Sheet1!$C$10+E54*[1]Sheet1!$D$10+G54*[1]Sheet1!$F$10+[1]Sheet1!$L$10,IF(D54="S. americanus",F54*[1]Sheet1!$C$6+E54*[1]Sheet1!$D$6+[1]Sheet1!$L$6,IF(AND(OR(D54="T. domingensis",D54="T. latifolia"),E54&gt;0),F54*[1]Sheet1!$C$4+E54*[1]Sheet1!$D$4+AD54*[1]Sheet1!$J$4+AE54*[1]Sheet1!$K$4+[1]Sheet1!$L$4,IF(AND(OR(D54="T. domingensis",D54="T. latifolia"),AF54&gt;0),AF54*[1]Sheet1!$G$5+AG54*[1]Sheet1!$H$5+AH54*[1]Sheet1!$I$5+[1]Sheet1!$L$5,0)))))))</f>
        <v>0</v>
      </c>
      <c r="AK54">
        <f t="shared" si="3"/>
        <v>0</v>
      </c>
      <c r="AL54">
        <f t="shared" si="4"/>
        <v>6.9279128077500012</v>
      </c>
    </row>
    <row r="55" spans="1:38">
      <c r="A55" s="5">
        <v>41911</v>
      </c>
      <c r="B55" s="1" t="s">
        <v>40</v>
      </c>
      <c r="C55">
        <v>38</v>
      </c>
      <c r="D55" t="s">
        <v>41</v>
      </c>
      <c r="E55">
        <v>211</v>
      </c>
      <c r="F55">
        <v>3.12</v>
      </c>
      <c r="AD55">
        <v>24</v>
      </c>
      <c r="AE55">
        <v>2.5</v>
      </c>
      <c r="AF55">
        <f t="shared" si="0"/>
        <v>0</v>
      </c>
      <c r="AG55">
        <f t="shared" si="1"/>
        <v>0</v>
      </c>
      <c r="AH55">
        <f t="shared" si="2"/>
        <v>0</v>
      </c>
      <c r="AJ55">
        <f>IF(AND(OR(D55="S. acutus",D55="S. californicus",D55="S. tabernaemontani"),G55=0),E55*[1]Sheet1!$D$7+[1]Sheet1!$L$7,IF(AND(OR(D55="S. acutus",D55="S. tabernaemontani"),G55&gt;0),E55*[1]Sheet1!$D$8+AJ55*[1]Sheet1!$E$8,IF(AND(D55="S. californicus",G55&gt;0),E55*[1]Sheet1!$D$9+AJ55*[1]Sheet1!$E$9,IF(D55="S. maritimus",F55*[1]Sheet1!$C$10+E55*[1]Sheet1!$D$10+G55*[1]Sheet1!$F$10+[1]Sheet1!$L$10,IF(D55="S. americanus",F55*[1]Sheet1!$C$6+E55*[1]Sheet1!$D$6+[1]Sheet1!$L$6,IF(AND(OR(D55="T. domingensis",D55="T. latifolia"),E55&gt;0),F55*[1]Sheet1!$C$4+E55*[1]Sheet1!$D$4+AD55*[1]Sheet1!$J$4+AE55*[1]Sheet1!$K$4+[1]Sheet1!$L$4,IF(AND(OR(D55="T. domingensis",D55="T. latifolia"),AF55&gt;0),AF55*[1]Sheet1!$G$5+AG55*[1]Sheet1!$H$5+AH55*[1]Sheet1!$I$5+[1]Sheet1!$L$5,0)))))))</f>
        <v>92.046042040000003</v>
      </c>
      <c r="AK55">
        <f t="shared" si="3"/>
        <v>92.046042040000003</v>
      </c>
      <c r="AL55">
        <f t="shared" si="4"/>
        <v>7.6453734240000006</v>
      </c>
    </row>
    <row r="56" spans="1:38">
      <c r="A56" s="5">
        <v>41911</v>
      </c>
      <c r="B56" s="1" t="s">
        <v>40</v>
      </c>
      <c r="C56">
        <v>38</v>
      </c>
      <c r="D56" t="s">
        <v>41</v>
      </c>
      <c r="E56">
        <v>219</v>
      </c>
      <c r="F56">
        <v>2.29</v>
      </c>
      <c r="AF56">
        <f t="shared" si="0"/>
        <v>0</v>
      </c>
      <c r="AG56">
        <f t="shared" si="1"/>
        <v>0</v>
      </c>
      <c r="AH56">
        <f t="shared" si="2"/>
        <v>0</v>
      </c>
      <c r="AJ56">
        <f>IF(AND(OR(D56="S. acutus",D56="S. californicus",D56="S. tabernaemontani"),G56=0),E56*[1]Sheet1!$D$7+[1]Sheet1!$L$7,IF(AND(OR(D56="S. acutus",D56="S. tabernaemontani"),G56&gt;0),E56*[1]Sheet1!$D$8+AJ56*[1]Sheet1!$E$8,IF(AND(D56="S. californicus",G56&gt;0),E56*[1]Sheet1!$D$9+AJ56*[1]Sheet1!$E$9,IF(D56="S. maritimus",F56*[1]Sheet1!$C$10+E56*[1]Sheet1!$D$10+G56*[1]Sheet1!$F$10+[1]Sheet1!$L$10,IF(D56="S. americanus",F56*[1]Sheet1!$C$6+E56*[1]Sheet1!$D$6+[1]Sheet1!$L$6,IF(AND(OR(D56="T. domingensis",D56="T. latifolia"),E56&gt;0),F56*[1]Sheet1!$C$4+E56*[1]Sheet1!$D$4+AD56*[1]Sheet1!$J$4+AE56*[1]Sheet1!$K$4+[1]Sheet1!$L$4,IF(AND(OR(D56="T. domingensis",D56="T. latifolia"),AF56&gt;0),AF56*[1]Sheet1!$G$5+AG56*[1]Sheet1!$H$5+AH56*[1]Sheet1!$I$5+[1]Sheet1!$L$5,0)))))))</f>
        <v>12.474458730000009</v>
      </c>
      <c r="AK56">
        <f t="shared" si="3"/>
        <v>12.474458730000009</v>
      </c>
      <c r="AL56">
        <f t="shared" si="4"/>
        <v>4.1187030297499998</v>
      </c>
    </row>
    <row r="57" spans="1:38">
      <c r="A57" s="5">
        <v>41911</v>
      </c>
      <c r="B57" s="1" t="s">
        <v>40</v>
      </c>
      <c r="C57">
        <v>38</v>
      </c>
      <c r="D57" t="s">
        <v>41</v>
      </c>
      <c r="F57">
        <v>2.21</v>
      </c>
      <c r="AD57">
        <v>31</v>
      </c>
      <c r="AE57">
        <v>2.5</v>
      </c>
      <c r="AF57">
        <f t="shared" si="0"/>
        <v>0</v>
      </c>
      <c r="AG57">
        <f t="shared" si="1"/>
        <v>0</v>
      </c>
      <c r="AH57">
        <f t="shared" si="2"/>
        <v>0</v>
      </c>
      <c r="AJ57">
        <f>IF(AND(OR(D57="S. acutus",D57="S. californicus",D57="S. tabernaemontani"),G57=0),E57*[1]Sheet1!$D$7+[1]Sheet1!$L$7,IF(AND(OR(D57="S. acutus",D57="S. tabernaemontani"),G57&gt;0),E57*[1]Sheet1!$D$8+AJ57*[1]Sheet1!$E$8,IF(AND(D57="S. californicus",G57&gt;0),E57*[1]Sheet1!$D$9+AJ57*[1]Sheet1!$E$9,IF(D57="S. maritimus",F57*[1]Sheet1!$C$10+E57*[1]Sheet1!$D$10+G57*[1]Sheet1!$F$10+[1]Sheet1!$L$10,IF(D57="S. americanus",F57*[1]Sheet1!$C$6+E57*[1]Sheet1!$D$6+[1]Sheet1!$L$6,IF(AND(OR(D57="T. domingensis",D57="T. latifolia"),E57&gt;0),F57*[1]Sheet1!$C$4+E57*[1]Sheet1!$D$4+AD57*[1]Sheet1!$J$4+AE57*[1]Sheet1!$K$4+[1]Sheet1!$L$4,IF(AND(OR(D57="T. domingensis",D57="T. latifolia"),AF57&gt;0),AF57*[1]Sheet1!$G$5+AG57*[1]Sheet1!$H$5+AH57*[1]Sheet1!$I$5+[1]Sheet1!$L$5,0)))))))</f>
        <v>0</v>
      </c>
      <c r="AK57">
        <f t="shared" si="3"/>
        <v>0</v>
      </c>
      <c r="AL57">
        <f t="shared" si="4"/>
        <v>3.83595992975</v>
      </c>
    </row>
    <row r="58" spans="1:38">
      <c r="A58" s="5">
        <v>41911</v>
      </c>
      <c r="B58" s="1" t="s">
        <v>40</v>
      </c>
      <c r="C58">
        <v>38</v>
      </c>
      <c r="D58" t="s">
        <v>41</v>
      </c>
      <c r="E58">
        <v>248</v>
      </c>
      <c r="F58">
        <v>3.67</v>
      </c>
      <c r="AF58">
        <f t="shared" si="0"/>
        <v>0</v>
      </c>
      <c r="AG58">
        <f t="shared" si="1"/>
        <v>0</v>
      </c>
      <c r="AH58">
        <f t="shared" si="2"/>
        <v>0</v>
      </c>
      <c r="AJ58">
        <f>IF(AND(OR(D58="S. acutus",D58="S. californicus",D58="S. tabernaemontani"),G58=0),E58*[1]Sheet1!$D$7+[1]Sheet1!$L$7,IF(AND(OR(D58="S. acutus",D58="S. tabernaemontani"),G58&gt;0),E58*[1]Sheet1!$D$8+AJ58*[1]Sheet1!$E$8,IF(AND(D58="S. californicus",G58&gt;0),E58*[1]Sheet1!$D$9+AJ58*[1]Sheet1!$E$9,IF(D58="S. maritimus",F58*[1]Sheet1!$C$10+E58*[1]Sheet1!$D$10+G58*[1]Sheet1!$F$10+[1]Sheet1!$L$10,IF(D58="S. americanus",F58*[1]Sheet1!$C$6+E58*[1]Sheet1!$D$6+[1]Sheet1!$L$6,IF(AND(OR(D58="T. domingensis",D58="T. latifolia"),E58&gt;0),F58*[1]Sheet1!$C$4+E58*[1]Sheet1!$D$4+AD58*[1]Sheet1!$J$4+AE58*[1]Sheet1!$K$4+[1]Sheet1!$L$4,IF(AND(OR(D58="T. domingensis",D58="T. latifolia"),AF58&gt;0),AF58*[1]Sheet1!$G$5+AG58*[1]Sheet1!$H$5+AH58*[1]Sheet1!$I$5+[1]Sheet1!$L$5,0)))))))</f>
        <v>47.870063990000006</v>
      </c>
      <c r="AK58">
        <f t="shared" si="3"/>
        <v>47.870063990000006</v>
      </c>
      <c r="AL58">
        <f t="shared" si="4"/>
        <v>10.57844038775</v>
      </c>
    </row>
    <row r="59" spans="1:38">
      <c r="A59" s="5">
        <v>41911</v>
      </c>
      <c r="B59" s="1" t="s">
        <v>40</v>
      </c>
      <c r="C59">
        <v>38</v>
      </c>
      <c r="D59" t="s">
        <v>41</v>
      </c>
      <c r="F59">
        <v>1.48</v>
      </c>
      <c r="AF59">
        <f t="shared" si="0"/>
        <v>0</v>
      </c>
      <c r="AG59">
        <f t="shared" si="1"/>
        <v>0</v>
      </c>
      <c r="AH59">
        <f t="shared" si="2"/>
        <v>0</v>
      </c>
      <c r="AJ59">
        <f>IF(AND(OR(D59="S. acutus",D59="S. californicus",D59="S. tabernaemontani"),G59=0),E59*[1]Sheet1!$D$7+[1]Sheet1!$L$7,IF(AND(OR(D59="S. acutus",D59="S. tabernaemontani"),G59&gt;0),E59*[1]Sheet1!$D$8+AJ59*[1]Sheet1!$E$8,IF(AND(D59="S. californicus",G59&gt;0),E59*[1]Sheet1!$D$9+AJ59*[1]Sheet1!$E$9,IF(D59="S. maritimus",F59*[1]Sheet1!$C$10+E59*[1]Sheet1!$D$10+G59*[1]Sheet1!$F$10+[1]Sheet1!$L$10,IF(D59="S. americanus",F59*[1]Sheet1!$C$6+E59*[1]Sheet1!$D$6+[1]Sheet1!$L$6,IF(AND(OR(D59="T. domingensis",D59="T. latifolia"),E59&gt;0),F59*[1]Sheet1!$C$4+E59*[1]Sheet1!$D$4+AD59*[1]Sheet1!$J$4+AE59*[1]Sheet1!$K$4+[1]Sheet1!$L$4,IF(AND(OR(D59="T. domingensis",D59="T. latifolia"),AF59&gt;0),AF59*[1]Sheet1!$G$5+AG59*[1]Sheet1!$H$5+AH59*[1]Sheet1!$I$5+[1]Sheet1!$L$5,0)))))))</f>
        <v>0</v>
      </c>
      <c r="AK59">
        <f t="shared" si="3"/>
        <v>0</v>
      </c>
      <c r="AL59">
        <f t="shared" si="4"/>
        <v>1.7203346839999998</v>
      </c>
    </row>
    <row r="60" spans="1:38">
      <c r="A60" s="5">
        <v>41911</v>
      </c>
      <c r="B60" s="1" t="s">
        <v>40</v>
      </c>
      <c r="C60">
        <v>46</v>
      </c>
      <c r="D60" t="s">
        <v>42</v>
      </c>
      <c r="F60">
        <v>7.74</v>
      </c>
      <c r="AF60">
        <f t="shared" si="0"/>
        <v>0</v>
      </c>
      <c r="AG60">
        <f t="shared" si="1"/>
        <v>0</v>
      </c>
      <c r="AH60">
        <f t="shared" si="2"/>
        <v>0</v>
      </c>
      <c r="AJ60">
        <f>IF(AND(OR(D60="S. acutus",D60="S. californicus",D60="S. tabernaemontani"),G60=0),E60*[1]Sheet1!$D$7+[1]Sheet1!$L$7,IF(AND(OR(D60="S. acutus",D60="S. tabernaemontani"),G60&gt;0),E60*[1]Sheet1!$D$8+AJ60*[1]Sheet1!$E$8,IF(AND(D60="S. californicus",G60&gt;0),E60*[1]Sheet1!$D$9+AJ60*[1]Sheet1!$E$9,IF(D60="S. maritimus",F60*[1]Sheet1!$C$10+E60*[1]Sheet1!$D$10+G60*[1]Sheet1!$F$10+[1]Sheet1!$L$10,IF(D60="S. americanus",F60*[1]Sheet1!$C$6+E60*[1]Sheet1!$D$6+[1]Sheet1!$L$6,IF(AND(OR(D60="T. domingensis",D60="T. latifolia"),E60&gt;0),F60*[1]Sheet1!$C$4+E60*[1]Sheet1!$D$4+AD60*[1]Sheet1!$J$4+AE60*[1]Sheet1!$K$4+[1]Sheet1!$L$4,IF(AND(OR(D60="T. domingensis",D60="T. latifolia"),AF60&gt;0),AF60*[1]Sheet1!$G$5+AG60*[1]Sheet1!$H$5+AH60*[1]Sheet1!$I$5+[1]Sheet1!$L$5,0)))))))</f>
        <v>0</v>
      </c>
      <c r="AK60">
        <f t="shared" si="3"/>
        <v>0</v>
      </c>
      <c r="AL60">
        <f t="shared" si="4"/>
        <v>47.051279270999999</v>
      </c>
    </row>
    <row r="61" spans="1:38">
      <c r="A61" s="5">
        <v>41911</v>
      </c>
      <c r="B61" s="1" t="s">
        <v>40</v>
      </c>
      <c r="C61">
        <v>46</v>
      </c>
      <c r="D61" t="s">
        <v>42</v>
      </c>
      <c r="F61">
        <v>9.41</v>
      </c>
      <c r="AF61">
        <f t="shared" si="0"/>
        <v>0</v>
      </c>
      <c r="AG61">
        <f t="shared" si="1"/>
        <v>0</v>
      </c>
      <c r="AH61">
        <f t="shared" si="2"/>
        <v>0</v>
      </c>
      <c r="AJ61">
        <f>IF(AND(OR(D61="S. acutus",D61="S. californicus",D61="S. tabernaemontani"),G61=0),E61*[1]Sheet1!$D$7+[1]Sheet1!$L$7,IF(AND(OR(D61="S. acutus",D61="S. tabernaemontani"),G61&gt;0),E61*[1]Sheet1!$D$8+AJ61*[1]Sheet1!$E$8,IF(AND(D61="S. californicus",G61&gt;0),E61*[1]Sheet1!$D$9+AJ61*[1]Sheet1!$E$9,IF(D61="S. maritimus",F61*[1]Sheet1!$C$10+E61*[1]Sheet1!$D$10+G61*[1]Sheet1!$F$10+[1]Sheet1!$L$10,IF(D61="S. americanus",F61*[1]Sheet1!$C$6+E61*[1]Sheet1!$D$6+[1]Sheet1!$L$6,IF(AND(OR(D61="T. domingensis",D61="T. latifolia"),E61&gt;0),F61*[1]Sheet1!$C$4+E61*[1]Sheet1!$D$4+AD61*[1]Sheet1!$J$4+AE61*[1]Sheet1!$K$4+[1]Sheet1!$L$4,IF(AND(OR(D61="T. domingensis",D61="T. latifolia"),AF61&gt;0),AF61*[1]Sheet1!$G$5+AG61*[1]Sheet1!$H$5+AH61*[1]Sheet1!$I$5+[1]Sheet1!$L$5,0)))))))</f>
        <v>0</v>
      </c>
      <c r="AK61">
        <f t="shared" si="3"/>
        <v>0</v>
      </c>
      <c r="AL61">
        <f t="shared" si="4"/>
        <v>69.545456369749999</v>
      </c>
    </row>
    <row r="62" spans="1:38">
      <c r="A62" s="5">
        <v>41911</v>
      </c>
      <c r="B62" s="1" t="s">
        <v>40</v>
      </c>
      <c r="C62">
        <v>46</v>
      </c>
      <c r="D62" t="s">
        <v>42</v>
      </c>
      <c r="F62">
        <v>1</v>
      </c>
      <c r="AF62">
        <f t="shared" si="0"/>
        <v>0</v>
      </c>
      <c r="AG62">
        <f t="shared" si="1"/>
        <v>0</v>
      </c>
      <c r="AH62">
        <f t="shared" si="2"/>
        <v>0</v>
      </c>
      <c r="AJ62">
        <f>IF(AND(OR(D62="S. acutus",D62="S. californicus",D62="S. tabernaemontani"),G62=0),E62*[1]Sheet1!$D$7+[1]Sheet1!$L$7,IF(AND(OR(D62="S. acutus",D62="S. tabernaemontani"),G62&gt;0),E62*[1]Sheet1!$D$8+AJ62*[1]Sheet1!$E$8,IF(AND(D62="S. californicus",G62&gt;0),E62*[1]Sheet1!$D$9+AJ62*[1]Sheet1!$E$9,IF(D62="S. maritimus",F62*[1]Sheet1!$C$10+E62*[1]Sheet1!$D$10+G62*[1]Sheet1!$F$10+[1]Sheet1!$L$10,IF(D62="S. americanus",F62*[1]Sheet1!$C$6+E62*[1]Sheet1!$D$6+[1]Sheet1!$L$6,IF(AND(OR(D62="T. domingensis",D62="T. latifolia"),E62&gt;0),F62*[1]Sheet1!$C$4+E62*[1]Sheet1!$D$4+AD62*[1]Sheet1!$J$4+AE62*[1]Sheet1!$K$4+[1]Sheet1!$L$4,IF(AND(OR(D62="T. domingensis",D62="T. latifolia"),AF62&gt;0),AF62*[1]Sheet1!$G$5+AG62*[1]Sheet1!$H$5+AH62*[1]Sheet1!$I$5+[1]Sheet1!$L$5,0)))))))</f>
        <v>0</v>
      </c>
      <c r="AK62">
        <f t="shared" si="3"/>
        <v>0</v>
      </c>
      <c r="AL62">
        <f t="shared" si="4"/>
        <v>0.78539749999999997</v>
      </c>
    </row>
    <row r="63" spans="1:38">
      <c r="A63" s="5">
        <v>41906</v>
      </c>
      <c r="B63" s="1" t="s">
        <v>44</v>
      </c>
      <c r="C63">
        <v>2</v>
      </c>
      <c r="D63" t="s">
        <v>43</v>
      </c>
      <c r="E63">
        <v>250</v>
      </c>
      <c r="F63">
        <v>1.28</v>
      </c>
      <c r="AF63">
        <f t="shared" si="0"/>
        <v>0</v>
      </c>
      <c r="AG63">
        <f t="shared" si="1"/>
        <v>0</v>
      </c>
      <c r="AH63">
        <f t="shared" si="2"/>
        <v>0</v>
      </c>
      <c r="AJ63">
        <f>IF(AND(OR(D63="S. acutus",D63="S. californicus",D63="S. tabernaemontani"),G63=0),E63*[1]Sheet1!$D$7+[1]Sheet1!$L$7,IF(AND(OR(D63="S. acutus",D63="S. tabernaemontani"),G63&gt;0),E63*[1]Sheet1!$D$8+AJ63*[1]Sheet1!$E$8,IF(AND(D63="S. californicus",G63&gt;0),E63*[1]Sheet1!$D$9+AJ63*[1]Sheet1!$E$9,IF(D63="S. maritimus",F63*[1]Sheet1!$C$10+E63*[1]Sheet1!$D$10+G63*[1]Sheet1!$F$10+[1]Sheet1!$L$10,IF(D63="S. americanus",F63*[1]Sheet1!$C$6+E63*[1]Sheet1!$D$6+[1]Sheet1!$L$6,IF(AND(OR(D63="T. domingensis",D63="T. latifolia"),E63&gt;0),F63*[1]Sheet1!$C$4+E63*[1]Sheet1!$D$4+AD63*[1]Sheet1!$J$4+AE63*[1]Sheet1!$K$4+[1]Sheet1!$L$4,IF(AND(OR(D63="T. domingensis",D63="T. latifolia"),AF63&gt;0),AF63*[1]Sheet1!$G$5+AG63*[1]Sheet1!$H$5+AH63*[1]Sheet1!$I$5+[1]Sheet1!$L$5,0)))))))</f>
        <v>12.935653000000002</v>
      </c>
      <c r="AK63">
        <f t="shared" si="3"/>
        <v>12.935653000000002</v>
      </c>
      <c r="AL63">
        <f t="shared" si="4"/>
        <v>1.286795264</v>
      </c>
    </row>
    <row r="64" spans="1:38">
      <c r="A64" s="5">
        <v>41906</v>
      </c>
      <c r="B64" s="1" t="s">
        <v>44</v>
      </c>
      <c r="C64">
        <v>2</v>
      </c>
      <c r="D64" t="s">
        <v>43</v>
      </c>
      <c r="E64">
        <v>222</v>
      </c>
      <c r="F64">
        <v>1.1599999999999999</v>
      </c>
      <c r="AF64">
        <f t="shared" si="0"/>
        <v>0</v>
      </c>
      <c r="AG64">
        <f t="shared" si="1"/>
        <v>0</v>
      </c>
      <c r="AH64">
        <f t="shared" si="2"/>
        <v>0</v>
      </c>
      <c r="AJ64">
        <f>IF(AND(OR(D64="S. acutus",D64="S. californicus",D64="S. tabernaemontani"),G64=0),E64*[1]Sheet1!$D$7+[1]Sheet1!$L$7,IF(AND(OR(D64="S. acutus",D64="S. tabernaemontani"),G64&gt;0),E64*[1]Sheet1!$D$8+AJ64*[1]Sheet1!$E$8,IF(AND(D64="S. californicus",G64&gt;0),E64*[1]Sheet1!$D$9+AJ64*[1]Sheet1!$E$9,IF(D64="S. maritimus",F64*[1]Sheet1!$C$10+E64*[1]Sheet1!$D$10+G64*[1]Sheet1!$F$10+[1]Sheet1!$L$10,IF(D64="S. americanus",F64*[1]Sheet1!$C$6+E64*[1]Sheet1!$D$6+[1]Sheet1!$L$6,IF(AND(OR(D64="T. domingensis",D64="T. latifolia"),E64&gt;0),F64*[1]Sheet1!$C$4+E64*[1]Sheet1!$D$4+AD64*[1]Sheet1!$J$4+AE64*[1]Sheet1!$K$4+[1]Sheet1!$L$4,IF(AND(OR(D64="T. domingensis",D64="T. latifolia"),AF64&gt;0),AF64*[1]Sheet1!$G$5+AG64*[1]Sheet1!$H$5+AH64*[1]Sheet1!$I$5+[1]Sheet1!$L$5,0)))))))</f>
        <v>10.972712999999999</v>
      </c>
      <c r="AK64">
        <f t="shared" si="3"/>
        <v>10.972712999999999</v>
      </c>
      <c r="AL64">
        <f t="shared" si="4"/>
        <v>1.0568308759999998</v>
      </c>
    </row>
    <row r="65" spans="1:38">
      <c r="A65" s="5">
        <v>41906</v>
      </c>
      <c r="B65" s="1" t="s">
        <v>44</v>
      </c>
      <c r="C65">
        <v>2</v>
      </c>
      <c r="D65" t="s">
        <v>43</v>
      </c>
      <c r="E65">
        <v>166</v>
      </c>
      <c r="F65">
        <v>1.08</v>
      </c>
      <c r="AF65">
        <f t="shared" si="0"/>
        <v>0</v>
      </c>
      <c r="AG65">
        <f t="shared" si="1"/>
        <v>0</v>
      </c>
      <c r="AH65">
        <f t="shared" si="2"/>
        <v>0</v>
      </c>
      <c r="AJ65">
        <f>IF(AND(OR(D65="S. acutus",D65="S. californicus",D65="S. tabernaemontani"),G65=0),E65*[1]Sheet1!$D$7+[1]Sheet1!$L$7,IF(AND(OR(D65="S. acutus",D65="S. tabernaemontani"),G65&gt;0),E65*[1]Sheet1!$D$8+AJ65*[1]Sheet1!$E$8,IF(AND(D65="S. californicus",G65&gt;0),E65*[1]Sheet1!$D$9+AJ65*[1]Sheet1!$E$9,IF(D65="S. maritimus",F65*[1]Sheet1!$C$10+E65*[1]Sheet1!$D$10+G65*[1]Sheet1!$F$10+[1]Sheet1!$L$10,IF(D65="S. americanus",F65*[1]Sheet1!$C$6+E65*[1]Sheet1!$D$6+[1]Sheet1!$L$6,IF(AND(OR(D65="T. domingensis",D65="T. latifolia"),E65&gt;0),F65*[1]Sheet1!$C$4+E65*[1]Sheet1!$D$4+AD65*[1]Sheet1!$J$4+AE65*[1]Sheet1!$K$4+[1]Sheet1!$L$4,IF(AND(OR(D65="T. domingensis",D65="T. latifolia"),AF65&gt;0),AF65*[1]Sheet1!$G$5+AG65*[1]Sheet1!$H$5+AH65*[1]Sheet1!$I$5+[1]Sheet1!$L$5,0)))))))</f>
        <v>7.0468330000000003</v>
      </c>
      <c r="AK65">
        <f t="shared" si="3"/>
        <v>7.0468330000000003</v>
      </c>
      <c r="AL65">
        <f t="shared" si="4"/>
        <v>0.91608764400000009</v>
      </c>
    </row>
    <row r="66" spans="1:38">
      <c r="A66" s="5">
        <v>41906</v>
      </c>
      <c r="B66" s="1" t="s">
        <v>44</v>
      </c>
      <c r="C66">
        <v>2</v>
      </c>
      <c r="D66" t="s">
        <v>43</v>
      </c>
      <c r="E66">
        <v>54</v>
      </c>
      <c r="F66">
        <v>1.1200000000000001</v>
      </c>
      <c r="AF66">
        <f t="shared" si="0"/>
        <v>0</v>
      </c>
      <c r="AG66">
        <f t="shared" si="1"/>
        <v>0</v>
      </c>
      <c r="AH66">
        <f t="shared" si="2"/>
        <v>0</v>
      </c>
      <c r="AJ66">
        <f>IF(AND(OR(D66="S. acutus",D66="S. californicus",D66="S. tabernaemontani"),G66=0),E66*[1]Sheet1!$D$7+[1]Sheet1!$L$7,IF(AND(OR(D66="S. acutus",D66="S. tabernaemontani"),G66&gt;0),E66*[1]Sheet1!$D$8+AJ66*[1]Sheet1!$E$8,IF(AND(D66="S. californicus",G66&gt;0),E66*[1]Sheet1!$D$9+AJ66*[1]Sheet1!$E$9,IF(D66="S. maritimus",F66*[1]Sheet1!$C$10+E66*[1]Sheet1!$D$10+G66*[1]Sheet1!$F$10+[1]Sheet1!$L$10,IF(D66="S. americanus",F66*[1]Sheet1!$C$6+E66*[1]Sheet1!$D$6+[1]Sheet1!$L$6,IF(AND(OR(D66="T. domingensis",D66="T. latifolia"),E66&gt;0),F66*[1]Sheet1!$C$4+E66*[1]Sheet1!$D$4+AD66*[1]Sheet1!$J$4+AE66*[1]Sheet1!$K$4+[1]Sheet1!$L$4,IF(AND(OR(D66="T. domingensis",D66="T. latifolia"),AF66&gt;0),AF66*[1]Sheet1!$G$5+AG66*[1]Sheet1!$H$5+AH66*[1]Sheet1!$I$5+[1]Sheet1!$L$5,0)))))))</f>
        <v>-0.80492699999999973</v>
      </c>
      <c r="AK66" t="str">
        <f t="shared" si="3"/>
        <v xml:space="preserve"> </v>
      </c>
      <c r="AL66">
        <f t="shared" si="4"/>
        <v>0.98520262400000014</v>
      </c>
    </row>
    <row r="67" spans="1:38">
      <c r="A67" s="5">
        <v>41906</v>
      </c>
      <c r="B67" s="1" t="s">
        <v>44</v>
      </c>
      <c r="C67">
        <v>2</v>
      </c>
      <c r="D67" t="s">
        <v>43</v>
      </c>
      <c r="E67">
        <v>303</v>
      </c>
      <c r="F67">
        <v>1.03</v>
      </c>
      <c r="AF67">
        <f t="shared" ref="AF67:AF130" si="5">SUM(H67:AC67)</f>
        <v>0</v>
      </c>
      <c r="AG67">
        <f t="shared" ref="AG67:AG130" si="6">COUNT(H67:AC67)</f>
        <v>0</v>
      </c>
      <c r="AH67">
        <f t="shared" ref="AH67:AH130" si="7">MAX(H67:AC67)</f>
        <v>0</v>
      </c>
      <c r="AJ67">
        <f>IF(AND(OR(D67="S. acutus",D67="S. californicus",D67="S. tabernaemontani"),G67=0),E67*[1]Sheet1!$D$7+[1]Sheet1!$L$7,IF(AND(OR(D67="S. acutus",D67="S. tabernaemontani"),G67&gt;0),E67*[1]Sheet1!$D$8+AJ67*[1]Sheet1!$E$8,IF(AND(D67="S. californicus",G67&gt;0),E67*[1]Sheet1!$D$9+AJ67*[1]Sheet1!$E$9,IF(D67="S. maritimus",F67*[1]Sheet1!$C$10+E67*[1]Sheet1!$D$10+G67*[1]Sheet1!$F$10+[1]Sheet1!$L$10,IF(D67="S. americanus",F67*[1]Sheet1!$C$6+E67*[1]Sheet1!$D$6+[1]Sheet1!$L$6,IF(AND(OR(D67="T. domingensis",D67="T. latifolia"),E67&gt;0),F67*[1]Sheet1!$C$4+E67*[1]Sheet1!$D$4+AD67*[1]Sheet1!$J$4+AE67*[1]Sheet1!$K$4+[1]Sheet1!$L$4,IF(AND(OR(D67="T. domingensis",D67="T. latifolia"),AF67&gt;0),AF67*[1]Sheet1!$G$5+AG67*[1]Sheet1!$H$5+AH67*[1]Sheet1!$I$5+[1]Sheet1!$L$5,0)))))))</f>
        <v>16.651218</v>
      </c>
      <c r="AK67">
        <f t="shared" ref="AK67:AK130" si="8">IF(AJ67&lt;0," ",AJ67)</f>
        <v>16.651218</v>
      </c>
      <c r="AL67">
        <f t="shared" ref="AL67:AL130" si="9">3.14159*((F67/2)^2)</f>
        <v>0.83322820774999995</v>
      </c>
    </row>
    <row r="68" spans="1:38">
      <c r="A68" s="5">
        <v>41906</v>
      </c>
      <c r="B68" s="1" t="s">
        <v>44</v>
      </c>
      <c r="C68">
        <v>2</v>
      </c>
      <c r="D68" t="s">
        <v>43</v>
      </c>
      <c r="E68">
        <v>158</v>
      </c>
      <c r="F68">
        <v>0.86</v>
      </c>
      <c r="AF68">
        <f t="shared" si="5"/>
        <v>0</v>
      </c>
      <c r="AG68">
        <f t="shared" si="6"/>
        <v>0</v>
      </c>
      <c r="AH68">
        <f t="shared" si="7"/>
        <v>0</v>
      </c>
      <c r="AJ68">
        <f>IF(AND(OR(D68="S. acutus",D68="S. californicus",D68="S. tabernaemontani"),G68=0),E68*[1]Sheet1!$D$7+[1]Sheet1!$L$7,IF(AND(OR(D68="S. acutus",D68="S. tabernaemontani"),G68&gt;0),E68*[1]Sheet1!$D$8+AJ68*[1]Sheet1!$E$8,IF(AND(D68="S. californicus",G68&gt;0),E68*[1]Sheet1!$D$9+AJ68*[1]Sheet1!$E$9,IF(D68="S. maritimus",F68*[1]Sheet1!$C$10+E68*[1]Sheet1!$D$10+G68*[1]Sheet1!$F$10+[1]Sheet1!$L$10,IF(D68="S. americanus",F68*[1]Sheet1!$C$6+E68*[1]Sheet1!$D$6+[1]Sheet1!$L$6,IF(AND(OR(D68="T. domingensis",D68="T. latifolia"),E68&gt;0),F68*[1]Sheet1!$C$4+E68*[1]Sheet1!$D$4+AD68*[1]Sheet1!$J$4+AE68*[1]Sheet1!$K$4+[1]Sheet1!$L$4,IF(AND(OR(D68="T. domingensis",D68="T. latifolia"),AF68&gt;0),AF68*[1]Sheet1!$G$5+AG68*[1]Sheet1!$H$5+AH68*[1]Sheet1!$I$5+[1]Sheet1!$L$5,0)))))))</f>
        <v>6.4859929999999997</v>
      </c>
      <c r="AK68">
        <f t="shared" si="8"/>
        <v>6.4859929999999997</v>
      </c>
      <c r="AL68">
        <f t="shared" si="9"/>
        <v>0.58087999099999987</v>
      </c>
    </row>
    <row r="69" spans="1:38">
      <c r="A69" s="5">
        <v>41906</v>
      </c>
      <c r="B69" s="1" t="s">
        <v>44</v>
      </c>
      <c r="C69">
        <v>2</v>
      </c>
      <c r="D69" t="s">
        <v>43</v>
      </c>
      <c r="E69">
        <v>178</v>
      </c>
      <c r="F69">
        <v>1.06</v>
      </c>
      <c r="AF69">
        <f t="shared" si="5"/>
        <v>0</v>
      </c>
      <c r="AG69">
        <f t="shared" si="6"/>
        <v>0</v>
      </c>
      <c r="AH69">
        <f t="shared" si="7"/>
        <v>0</v>
      </c>
      <c r="AJ69">
        <f>IF(AND(OR(D69="S. acutus",D69="S. californicus",D69="S. tabernaemontani"),G69=0),E69*[1]Sheet1!$D$7+[1]Sheet1!$L$7,IF(AND(OR(D69="S. acutus",D69="S. tabernaemontani"),G69&gt;0),E69*[1]Sheet1!$D$8+AJ69*[1]Sheet1!$E$8,IF(AND(D69="S. californicus",G69&gt;0),E69*[1]Sheet1!$D$9+AJ69*[1]Sheet1!$E$9,IF(D69="S. maritimus",F69*[1]Sheet1!$C$10+E69*[1]Sheet1!$D$10+G69*[1]Sheet1!$F$10+[1]Sheet1!$L$10,IF(D69="S. americanus",F69*[1]Sheet1!$C$6+E69*[1]Sheet1!$D$6+[1]Sheet1!$L$6,IF(AND(OR(D69="T. domingensis",D69="T. latifolia"),E69&gt;0),F69*[1]Sheet1!$C$4+E69*[1]Sheet1!$D$4+AD69*[1]Sheet1!$J$4+AE69*[1]Sheet1!$K$4+[1]Sheet1!$L$4,IF(AND(OR(D69="T. domingensis",D69="T. latifolia"),AF69&gt;0),AF69*[1]Sheet1!$G$5+AG69*[1]Sheet1!$H$5+AH69*[1]Sheet1!$I$5+[1]Sheet1!$L$5,0)))))))</f>
        <v>7.8880930000000005</v>
      </c>
      <c r="AK69">
        <f t="shared" si="8"/>
        <v>7.8880930000000005</v>
      </c>
      <c r="AL69">
        <f t="shared" si="9"/>
        <v>0.88247263100000006</v>
      </c>
    </row>
    <row r="70" spans="1:38">
      <c r="A70" s="5">
        <v>41906</v>
      </c>
      <c r="B70" s="1" t="s">
        <v>44</v>
      </c>
      <c r="C70">
        <v>2</v>
      </c>
      <c r="D70" t="s">
        <v>43</v>
      </c>
      <c r="E70">
        <v>240</v>
      </c>
      <c r="F70">
        <v>0.9</v>
      </c>
      <c r="G70">
        <v>7</v>
      </c>
      <c r="AF70">
        <f t="shared" si="5"/>
        <v>0</v>
      </c>
      <c r="AG70">
        <f t="shared" si="6"/>
        <v>0</v>
      </c>
      <c r="AH70">
        <f t="shared" si="7"/>
        <v>0</v>
      </c>
      <c r="AJ70">
        <f ca="1">IF(AND(OR(D70="S. acutus",D70="S. californicus",D70="S. tabernaemontani"),G70=0),E70*[1]Sheet1!$D$7+[1]Sheet1!$L$7,IF(AND(OR(D70="S. acutus",D70="S. tabernaemontani"),G70&gt;0),E70*[1]Sheet1!$D$8+AJ70*[1]Sheet1!$E$8,IF(AND(D70="S. californicus",G70&gt;0),E70*[1]Sheet1!$D$9+AJ70*[1]Sheet1!$E$9,IF(D70="S. maritimus",F70*[1]Sheet1!$C$10+E70*[1]Sheet1!$D$10+G70*[1]Sheet1!$F$10+[1]Sheet1!$L$10,IF(D70="S. americanus",F70*[1]Sheet1!$C$6+E70*[1]Sheet1!$D$6+[1]Sheet1!$L$6,IF(AND(OR(D70="T. domingensis",D70="T. latifolia"),E70&gt;0),F70*[1]Sheet1!$C$4+E70*[1]Sheet1!$D$4+AD70*[1]Sheet1!$J$4+AE70*[1]Sheet1!$K$4+[1]Sheet1!$L$4,IF(AND(OR(D70="T. domingensis",D70="T. latifolia"),AF70&gt;0),AF70*[1]Sheet1!$G$5+AG70*[1]Sheet1!$H$5+AH70*[1]Sheet1!$I$5+[1]Sheet1!$L$5,0)))))))</f>
        <v>0</v>
      </c>
      <c r="AK70">
        <f t="shared" ca="1" si="8"/>
        <v>0</v>
      </c>
      <c r="AL70">
        <f t="shared" si="9"/>
        <v>0.636171975</v>
      </c>
    </row>
    <row r="71" spans="1:38">
      <c r="A71" s="5">
        <v>41906</v>
      </c>
      <c r="B71" s="1" t="s">
        <v>44</v>
      </c>
      <c r="C71">
        <v>2</v>
      </c>
      <c r="D71" t="s">
        <v>43</v>
      </c>
      <c r="E71">
        <v>261</v>
      </c>
      <c r="F71">
        <v>1</v>
      </c>
      <c r="AF71">
        <f t="shared" si="5"/>
        <v>0</v>
      </c>
      <c r="AG71">
        <f t="shared" si="6"/>
        <v>0</v>
      </c>
      <c r="AH71">
        <f t="shared" si="7"/>
        <v>0</v>
      </c>
      <c r="AJ71">
        <f>IF(AND(OR(D71="S. acutus",D71="S. californicus",D71="S. tabernaemontani"),G71=0),E71*[1]Sheet1!$D$7+[1]Sheet1!$L$7,IF(AND(OR(D71="S. acutus",D71="S. tabernaemontani"),G71&gt;0),E71*[1]Sheet1!$D$8+AJ71*[1]Sheet1!$E$8,IF(AND(D71="S. californicus",G71&gt;0),E71*[1]Sheet1!$D$9+AJ71*[1]Sheet1!$E$9,IF(D71="S. maritimus",F71*[1]Sheet1!$C$10+E71*[1]Sheet1!$D$10+G71*[1]Sheet1!$F$10+[1]Sheet1!$L$10,IF(D71="S. americanus",F71*[1]Sheet1!$C$6+E71*[1]Sheet1!$D$6+[1]Sheet1!$L$6,IF(AND(OR(D71="T. domingensis",D71="T. latifolia"),E71&gt;0),F71*[1]Sheet1!$C$4+E71*[1]Sheet1!$D$4+AD71*[1]Sheet1!$J$4+AE71*[1]Sheet1!$K$4+[1]Sheet1!$L$4,IF(AND(OR(D71="T. domingensis",D71="T. latifolia"),AF71&gt;0),AF71*[1]Sheet1!$G$5+AG71*[1]Sheet1!$H$5+AH71*[1]Sheet1!$I$5+[1]Sheet1!$L$5,0)))))))</f>
        <v>13.706808000000002</v>
      </c>
      <c r="AK71">
        <f t="shared" si="8"/>
        <v>13.706808000000002</v>
      </c>
      <c r="AL71">
        <f t="shared" si="9"/>
        <v>0.78539749999999997</v>
      </c>
    </row>
    <row r="72" spans="1:38">
      <c r="A72" s="5">
        <v>41906</v>
      </c>
      <c r="B72" s="1" t="s">
        <v>44</v>
      </c>
      <c r="C72">
        <v>2</v>
      </c>
      <c r="D72" t="s">
        <v>43</v>
      </c>
      <c r="E72">
        <v>281</v>
      </c>
      <c r="F72">
        <v>1.04</v>
      </c>
      <c r="AF72">
        <f t="shared" si="5"/>
        <v>0</v>
      </c>
      <c r="AG72">
        <f t="shared" si="6"/>
        <v>0</v>
      </c>
      <c r="AH72">
        <f t="shared" si="7"/>
        <v>0</v>
      </c>
      <c r="AJ72">
        <f>IF(AND(OR(D72="S. acutus",D72="S. californicus",D72="S. tabernaemontani"),G72=0),E72*[1]Sheet1!$D$7+[1]Sheet1!$L$7,IF(AND(OR(D72="S. acutus",D72="S. tabernaemontani"),G72&gt;0),E72*[1]Sheet1!$D$8+AJ72*[1]Sheet1!$E$8,IF(AND(D72="S. californicus",G72&gt;0),E72*[1]Sheet1!$D$9+AJ72*[1]Sheet1!$E$9,IF(D72="S. maritimus",F72*[1]Sheet1!$C$10+E72*[1]Sheet1!$D$10+G72*[1]Sheet1!$F$10+[1]Sheet1!$L$10,IF(D72="S. americanus",F72*[1]Sheet1!$C$6+E72*[1]Sheet1!$D$6+[1]Sheet1!$L$6,IF(AND(OR(D72="T. domingensis",D72="T. latifolia"),E72&gt;0),F72*[1]Sheet1!$C$4+E72*[1]Sheet1!$D$4+AD72*[1]Sheet1!$J$4+AE72*[1]Sheet1!$K$4+[1]Sheet1!$L$4,IF(AND(OR(D72="T. domingensis",D72="T. latifolia"),AF72&gt;0),AF72*[1]Sheet1!$G$5+AG72*[1]Sheet1!$H$5+AH72*[1]Sheet1!$I$5+[1]Sheet1!$L$5,0)))))))</f>
        <v>15.108908</v>
      </c>
      <c r="AK72">
        <f t="shared" si="8"/>
        <v>15.108908</v>
      </c>
      <c r="AL72">
        <f t="shared" si="9"/>
        <v>0.84948593600000011</v>
      </c>
    </row>
    <row r="73" spans="1:38">
      <c r="A73" s="5">
        <v>41906</v>
      </c>
      <c r="B73" s="1" t="s">
        <v>44</v>
      </c>
      <c r="C73">
        <v>2</v>
      </c>
      <c r="D73" t="s">
        <v>43</v>
      </c>
      <c r="E73">
        <v>160</v>
      </c>
      <c r="F73">
        <v>0.89</v>
      </c>
      <c r="AF73">
        <f t="shared" si="5"/>
        <v>0</v>
      </c>
      <c r="AG73">
        <f t="shared" si="6"/>
        <v>0</v>
      </c>
      <c r="AH73">
        <f t="shared" si="7"/>
        <v>0</v>
      </c>
      <c r="AJ73">
        <f>IF(AND(OR(D73="S. acutus",D73="S. californicus",D73="S. tabernaemontani"),G73=0),E73*[1]Sheet1!$D$7+[1]Sheet1!$L$7,IF(AND(OR(D73="S. acutus",D73="S. tabernaemontani"),G73&gt;0),E73*[1]Sheet1!$D$8+AJ73*[1]Sheet1!$E$8,IF(AND(D73="S. californicus",G73&gt;0),E73*[1]Sheet1!$D$9+AJ73*[1]Sheet1!$E$9,IF(D73="S. maritimus",F73*[1]Sheet1!$C$10+E73*[1]Sheet1!$D$10+G73*[1]Sheet1!$F$10+[1]Sheet1!$L$10,IF(D73="S. americanus",F73*[1]Sheet1!$C$6+E73*[1]Sheet1!$D$6+[1]Sheet1!$L$6,IF(AND(OR(D73="T. domingensis",D73="T. latifolia"),E73&gt;0),F73*[1]Sheet1!$C$4+E73*[1]Sheet1!$D$4+AD73*[1]Sheet1!$J$4+AE73*[1]Sheet1!$K$4+[1]Sheet1!$L$4,IF(AND(OR(D73="T. domingensis",D73="T. latifolia"),AF73&gt;0),AF73*[1]Sheet1!$G$5+AG73*[1]Sheet1!$H$5+AH73*[1]Sheet1!$I$5+[1]Sheet1!$L$5,0)))))))</f>
        <v>6.6262029999999994</v>
      </c>
      <c r="AK73">
        <f t="shared" si="8"/>
        <v>6.6262029999999994</v>
      </c>
      <c r="AL73">
        <f t="shared" si="9"/>
        <v>0.62211335975000004</v>
      </c>
    </row>
    <row r="74" spans="1:38">
      <c r="A74" s="5">
        <v>41906</v>
      </c>
      <c r="B74" s="1" t="s">
        <v>44</v>
      </c>
      <c r="C74">
        <v>2</v>
      </c>
      <c r="D74" t="s">
        <v>43</v>
      </c>
      <c r="E74">
        <v>99</v>
      </c>
      <c r="F74">
        <v>1.05</v>
      </c>
      <c r="AF74">
        <f t="shared" si="5"/>
        <v>0</v>
      </c>
      <c r="AG74">
        <f t="shared" si="6"/>
        <v>0</v>
      </c>
      <c r="AH74">
        <f t="shared" si="7"/>
        <v>0</v>
      </c>
      <c r="AJ74">
        <f>IF(AND(OR(D74="S. acutus",D74="S. californicus",D74="S. tabernaemontani"),G74=0),E74*[1]Sheet1!$D$7+[1]Sheet1!$L$7,IF(AND(OR(D74="S. acutus",D74="S. tabernaemontani"),G74&gt;0),E74*[1]Sheet1!$D$8+AJ74*[1]Sheet1!$E$8,IF(AND(D74="S. californicus",G74&gt;0),E74*[1]Sheet1!$D$9+AJ74*[1]Sheet1!$E$9,IF(D74="S. maritimus",F74*[1]Sheet1!$C$10+E74*[1]Sheet1!$D$10+G74*[1]Sheet1!$F$10+[1]Sheet1!$L$10,IF(D74="S. americanus",F74*[1]Sheet1!$C$6+E74*[1]Sheet1!$D$6+[1]Sheet1!$L$6,IF(AND(OR(D74="T. domingensis",D74="T. latifolia"),E74&gt;0),F74*[1]Sheet1!$C$4+E74*[1]Sheet1!$D$4+AD74*[1]Sheet1!$J$4+AE74*[1]Sheet1!$K$4+[1]Sheet1!$L$4,IF(AND(OR(D74="T. domingensis",D74="T. latifolia"),AF74&gt;0),AF74*[1]Sheet1!$G$5+AG74*[1]Sheet1!$H$5+AH74*[1]Sheet1!$I$5+[1]Sheet1!$L$5,0)))))))</f>
        <v>2.3497979999999998</v>
      </c>
      <c r="AK74">
        <f t="shared" si="8"/>
        <v>2.3497979999999998</v>
      </c>
      <c r="AL74">
        <f t="shared" si="9"/>
        <v>0.86590074375000003</v>
      </c>
    </row>
    <row r="75" spans="1:38">
      <c r="A75" s="5">
        <v>41906</v>
      </c>
      <c r="B75" s="1" t="s">
        <v>44</v>
      </c>
      <c r="C75">
        <v>2</v>
      </c>
      <c r="D75" t="s">
        <v>43</v>
      </c>
      <c r="E75">
        <v>225</v>
      </c>
      <c r="F75">
        <v>0.8</v>
      </c>
      <c r="AF75">
        <f t="shared" si="5"/>
        <v>0</v>
      </c>
      <c r="AG75">
        <f t="shared" si="6"/>
        <v>0</v>
      </c>
      <c r="AH75">
        <f t="shared" si="7"/>
        <v>0</v>
      </c>
      <c r="AJ75">
        <f>IF(AND(OR(D75="S. acutus",D75="S. californicus",D75="S. tabernaemontani"),G75=0),E75*[1]Sheet1!$D$7+[1]Sheet1!$L$7,IF(AND(OR(D75="S. acutus",D75="S. tabernaemontani"),G75&gt;0),E75*[1]Sheet1!$D$8+AJ75*[1]Sheet1!$E$8,IF(AND(D75="S. californicus",G75&gt;0),E75*[1]Sheet1!$D$9+AJ75*[1]Sheet1!$E$9,IF(D75="S. maritimus",F75*[1]Sheet1!$C$10+E75*[1]Sheet1!$D$10+G75*[1]Sheet1!$F$10+[1]Sheet1!$L$10,IF(D75="S. americanus",F75*[1]Sheet1!$C$6+E75*[1]Sheet1!$D$6+[1]Sheet1!$L$6,IF(AND(OR(D75="T. domingensis",D75="T. latifolia"),E75&gt;0),F75*[1]Sheet1!$C$4+E75*[1]Sheet1!$D$4+AD75*[1]Sheet1!$J$4+AE75*[1]Sheet1!$K$4+[1]Sheet1!$L$4,IF(AND(OR(D75="T. domingensis",D75="T. latifolia"),AF75&gt;0),AF75*[1]Sheet1!$G$5+AG75*[1]Sheet1!$H$5+AH75*[1]Sheet1!$I$5+[1]Sheet1!$L$5,0)))))))</f>
        <v>11.183028</v>
      </c>
      <c r="AK75">
        <f t="shared" si="8"/>
        <v>11.183028</v>
      </c>
      <c r="AL75">
        <f t="shared" si="9"/>
        <v>0.50265440000000006</v>
      </c>
    </row>
    <row r="76" spans="1:38">
      <c r="A76" s="5">
        <v>41906</v>
      </c>
      <c r="B76" s="1" t="s">
        <v>44</v>
      </c>
      <c r="C76">
        <v>2</v>
      </c>
      <c r="D76" t="s">
        <v>43</v>
      </c>
      <c r="E76">
        <v>271</v>
      </c>
      <c r="F76">
        <v>0.83</v>
      </c>
      <c r="AF76">
        <f t="shared" si="5"/>
        <v>0</v>
      </c>
      <c r="AG76">
        <f t="shared" si="6"/>
        <v>0</v>
      </c>
      <c r="AH76">
        <f t="shared" si="7"/>
        <v>0</v>
      </c>
      <c r="AJ76">
        <f>IF(AND(OR(D76="S. acutus",D76="S. californicus",D76="S. tabernaemontani"),G76=0),E76*[1]Sheet1!$D$7+[1]Sheet1!$L$7,IF(AND(OR(D76="S. acutus",D76="S. tabernaemontani"),G76&gt;0),E76*[1]Sheet1!$D$8+AJ76*[1]Sheet1!$E$8,IF(AND(D76="S. californicus",G76&gt;0),E76*[1]Sheet1!$D$9+AJ76*[1]Sheet1!$E$9,IF(D76="S. maritimus",F76*[1]Sheet1!$C$10+E76*[1]Sheet1!$D$10+G76*[1]Sheet1!$F$10+[1]Sheet1!$L$10,IF(D76="S. americanus",F76*[1]Sheet1!$C$6+E76*[1]Sheet1!$D$6+[1]Sheet1!$L$6,IF(AND(OR(D76="T. domingensis",D76="T. latifolia"),E76&gt;0),F76*[1]Sheet1!$C$4+E76*[1]Sheet1!$D$4+AD76*[1]Sheet1!$J$4+AE76*[1]Sheet1!$K$4+[1]Sheet1!$L$4,IF(AND(OR(D76="T. domingensis",D76="T. latifolia"),AF76&gt;0),AF76*[1]Sheet1!$G$5+AG76*[1]Sheet1!$H$5+AH76*[1]Sheet1!$I$5+[1]Sheet1!$L$5,0)))))))</f>
        <v>14.407858000000001</v>
      </c>
      <c r="AK76">
        <f t="shared" si="8"/>
        <v>14.407858000000001</v>
      </c>
      <c r="AL76">
        <f t="shared" si="9"/>
        <v>0.54106033774999995</v>
      </c>
    </row>
    <row r="77" spans="1:38">
      <c r="A77" s="5">
        <v>41906</v>
      </c>
      <c r="B77" s="1" t="s">
        <v>44</v>
      </c>
      <c r="C77">
        <v>2</v>
      </c>
      <c r="D77" t="s">
        <v>43</v>
      </c>
      <c r="E77">
        <v>234</v>
      </c>
      <c r="F77">
        <v>0.88</v>
      </c>
      <c r="AF77">
        <f t="shared" si="5"/>
        <v>0</v>
      </c>
      <c r="AG77">
        <f t="shared" si="6"/>
        <v>0</v>
      </c>
      <c r="AH77">
        <f t="shared" si="7"/>
        <v>0</v>
      </c>
      <c r="AJ77">
        <f>IF(AND(OR(D77="S. acutus",D77="S. californicus",D77="S. tabernaemontani"),G77=0),E77*[1]Sheet1!$D$7+[1]Sheet1!$L$7,IF(AND(OR(D77="S. acutus",D77="S. tabernaemontani"),G77&gt;0),E77*[1]Sheet1!$D$8+AJ77*[1]Sheet1!$E$8,IF(AND(D77="S. californicus",G77&gt;0),E77*[1]Sheet1!$D$9+AJ77*[1]Sheet1!$E$9,IF(D77="S. maritimus",F77*[1]Sheet1!$C$10+E77*[1]Sheet1!$D$10+G77*[1]Sheet1!$F$10+[1]Sheet1!$L$10,IF(D77="S. americanus",F77*[1]Sheet1!$C$6+E77*[1]Sheet1!$D$6+[1]Sheet1!$L$6,IF(AND(OR(D77="T. domingensis",D77="T. latifolia"),E77&gt;0),F77*[1]Sheet1!$C$4+E77*[1]Sheet1!$D$4+AD77*[1]Sheet1!$J$4+AE77*[1]Sheet1!$K$4+[1]Sheet1!$L$4,IF(AND(OR(D77="T. domingensis",D77="T. latifolia"),AF77&gt;0),AF77*[1]Sheet1!$G$5+AG77*[1]Sheet1!$H$5+AH77*[1]Sheet1!$I$5+[1]Sheet1!$L$5,0)))))))</f>
        <v>11.813973000000001</v>
      </c>
      <c r="AK77">
        <f t="shared" si="8"/>
        <v>11.813973000000001</v>
      </c>
      <c r="AL77">
        <f t="shared" si="9"/>
        <v>0.60821182399999996</v>
      </c>
    </row>
    <row r="78" spans="1:38">
      <c r="A78" s="5">
        <v>41906</v>
      </c>
      <c r="B78" s="1" t="s">
        <v>44</v>
      </c>
      <c r="C78">
        <v>2</v>
      </c>
      <c r="D78" t="s">
        <v>43</v>
      </c>
      <c r="E78">
        <v>234</v>
      </c>
      <c r="F78">
        <v>0.87</v>
      </c>
      <c r="AF78">
        <f t="shared" si="5"/>
        <v>0</v>
      </c>
      <c r="AG78">
        <f t="shared" si="6"/>
        <v>0</v>
      </c>
      <c r="AH78">
        <f t="shared" si="7"/>
        <v>0</v>
      </c>
      <c r="AJ78">
        <f>IF(AND(OR(D78="S. acutus",D78="S. californicus",D78="S. tabernaemontani"),G78=0),E78*[1]Sheet1!$D$7+[1]Sheet1!$L$7,IF(AND(OR(D78="S. acutus",D78="S. tabernaemontani"),G78&gt;0),E78*[1]Sheet1!$D$8+AJ78*[1]Sheet1!$E$8,IF(AND(D78="S. californicus",G78&gt;0),E78*[1]Sheet1!$D$9+AJ78*[1]Sheet1!$E$9,IF(D78="S. maritimus",F78*[1]Sheet1!$C$10+E78*[1]Sheet1!$D$10+G78*[1]Sheet1!$F$10+[1]Sheet1!$L$10,IF(D78="S. americanus",F78*[1]Sheet1!$C$6+E78*[1]Sheet1!$D$6+[1]Sheet1!$L$6,IF(AND(OR(D78="T. domingensis",D78="T. latifolia"),E78&gt;0),F78*[1]Sheet1!$C$4+E78*[1]Sheet1!$D$4+AD78*[1]Sheet1!$J$4+AE78*[1]Sheet1!$K$4+[1]Sheet1!$L$4,IF(AND(OR(D78="T. domingensis",D78="T. latifolia"),AF78&gt;0),AF78*[1]Sheet1!$G$5+AG78*[1]Sheet1!$H$5+AH78*[1]Sheet1!$I$5+[1]Sheet1!$L$5,0)))))))</f>
        <v>11.813973000000001</v>
      </c>
      <c r="AK78">
        <f t="shared" si="8"/>
        <v>11.813973000000001</v>
      </c>
      <c r="AL78">
        <f t="shared" si="9"/>
        <v>0.59446736774999998</v>
      </c>
    </row>
    <row r="79" spans="1:38">
      <c r="A79" s="5">
        <v>41906</v>
      </c>
      <c r="B79" s="1" t="s">
        <v>44</v>
      </c>
      <c r="C79">
        <v>2</v>
      </c>
      <c r="D79" t="s">
        <v>43</v>
      </c>
      <c r="E79">
        <v>250</v>
      </c>
      <c r="F79">
        <v>1.1200000000000001</v>
      </c>
      <c r="AF79">
        <f t="shared" si="5"/>
        <v>0</v>
      </c>
      <c r="AG79">
        <f t="shared" si="6"/>
        <v>0</v>
      </c>
      <c r="AH79">
        <f t="shared" si="7"/>
        <v>0</v>
      </c>
      <c r="AJ79">
        <f>IF(AND(OR(D79="S. acutus",D79="S. californicus",D79="S. tabernaemontani"),G79=0),E79*[1]Sheet1!$D$7+[1]Sheet1!$L$7,IF(AND(OR(D79="S. acutus",D79="S. tabernaemontani"),G79&gt;0),E79*[1]Sheet1!$D$8+AJ79*[1]Sheet1!$E$8,IF(AND(D79="S. californicus",G79&gt;0),E79*[1]Sheet1!$D$9+AJ79*[1]Sheet1!$E$9,IF(D79="S. maritimus",F79*[1]Sheet1!$C$10+E79*[1]Sheet1!$D$10+G79*[1]Sheet1!$F$10+[1]Sheet1!$L$10,IF(D79="S. americanus",F79*[1]Sheet1!$C$6+E79*[1]Sheet1!$D$6+[1]Sheet1!$L$6,IF(AND(OR(D79="T. domingensis",D79="T. latifolia"),E79&gt;0),F79*[1]Sheet1!$C$4+E79*[1]Sheet1!$D$4+AD79*[1]Sheet1!$J$4+AE79*[1]Sheet1!$K$4+[1]Sheet1!$L$4,IF(AND(OR(D79="T. domingensis",D79="T. latifolia"),AF79&gt;0),AF79*[1]Sheet1!$G$5+AG79*[1]Sheet1!$H$5+AH79*[1]Sheet1!$I$5+[1]Sheet1!$L$5,0)))))))</f>
        <v>12.935653000000002</v>
      </c>
      <c r="AK79">
        <f t="shared" si="8"/>
        <v>12.935653000000002</v>
      </c>
      <c r="AL79">
        <f t="shared" si="9"/>
        <v>0.98520262400000014</v>
      </c>
    </row>
    <row r="80" spans="1:38">
      <c r="A80" s="5">
        <v>41906</v>
      </c>
      <c r="B80" s="1" t="s">
        <v>44</v>
      </c>
      <c r="C80">
        <v>2</v>
      </c>
      <c r="D80" t="s">
        <v>43</v>
      </c>
      <c r="E80">
        <v>257</v>
      </c>
      <c r="F80">
        <v>0.95</v>
      </c>
      <c r="AF80">
        <f t="shared" si="5"/>
        <v>0</v>
      </c>
      <c r="AG80">
        <f t="shared" si="6"/>
        <v>0</v>
      </c>
      <c r="AH80">
        <f t="shared" si="7"/>
        <v>0</v>
      </c>
      <c r="AJ80">
        <f>IF(AND(OR(D80="S. acutus",D80="S. californicus",D80="S. tabernaemontani"),G80=0),E80*[1]Sheet1!$D$7+[1]Sheet1!$L$7,IF(AND(OR(D80="S. acutus",D80="S. tabernaemontani"),G80&gt;0),E80*[1]Sheet1!$D$8+AJ80*[1]Sheet1!$E$8,IF(AND(D80="S. californicus",G80&gt;0),E80*[1]Sheet1!$D$9+AJ80*[1]Sheet1!$E$9,IF(D80="S. maritimus",F80*[1]Sheet1!$C$10+E80*[1]Sheet1!$D$10+G80*[1]Sheet1!$F$10+[1]Sheet1!$L$10,IF(D80="S. americanus",F80*[1]Sheet1!$C$6+E80*[1]Sheet1!$D$6+[1]Sheet1!$L$6,IF(AND(OR(D80="T. domingensis",D80="T. latifolia"),E80&gt;0),F80*[1]Sheet1!$C$4+E80*[1]Sheet1!$D$4+AD80*[1]Sheet1!$J$4+AE80*[1]Sheet1!$K$4+[1]Sheet1!$L$4,IF(AND(OR(D80="T. domingensis",D80="T. latifolia"),AF80&gt;0),AF80*[1]Sheet1!$G$5+AG80*[1]Sheet1!$H$5+AH80*[1]Sheet1!$I$5+[1]Sheet1!$L$5,0)))))))</f>
        <v>13.426388000000003</v>
      </c>
      <c r="AK80">
        <f t="shared" si="8"/>
        <v>13.426388000000003</v>
      </c>
      <c r="AL80">
        <f t="shared" si="9"/>
        <v>0.70882124375</v>
      </c>
    </row>
    <row r="81" spans="1:38">
      <c r="A81" s="5">
        <v>41906</v>
      </c>
      <c r="B81" s="1" t="s">
        <v>44</v>
      </c>
      <c r="C81">
        <v>2</v>
      </c>
      <c r="D81" t="s">
        <v>42</v>
      </c>
      <c r="F81">
        <v>3.53</v>
      </c>
      <c r="AF81">
        <f t="shared" si="5"/>
        <v>0</v>
      </c>
      <c r="AG81">
        <f t="shared" si="6"/>
        <v>0</v>
      </c>
      <c r="AH81">
        <f t="shared" si="7"/>
        <v>0</v>
      </c>
      <c r="AJ81">
        <f>IF(AND(OR(D81="S. acutus",D81="S. californicus",D81="S. tabernaemontani"),G81=0),E81*[1]Sheet1!$D$7+[1]Sheet1!$L$7,IF(AND(OR(D81="S. acutus",D81="S. tabernaemontani"),G81&gt;0),E81*[1]Sheet1!$D$8+AJ81*[1]Sheet1!$E$8,IF(AND(D81="S. californicus",G81&gt;0),E81*[1]Sheet1!$D$9+AJ81*[1]Sheet1!$E$9,IF(D81="S. maritimus",F81*[1]Sheet1!$C$10+E81*[1]Sheet1!$D$10+G81*[1]Sheet1!$F$10+[1]Sheet1!$L$10,IF(D81="S. americanus",F81*[1]Sheet1!$C$6+E81*[1]Sheet1!$D$6+[1]Sheet1!$L$6,IF(AND(OR(D81="T. domingensis",D81="T. latifolia"),E81&gt;0),F81*[1]Sheet1!$C$4+E81*[1]Sheet1!$D$4+AD81*[1]Sheet1!$J$4+AE81*[1]Sheet1!$K$4+[1]Sheet1!$L$4,IF(AND(OR(D81="T. domingensis",D81="T. latifolia"),AF81&gt;0),AF81*[1]Sheet1!$G$5+AG81*[1]Sheet1!$H$5+AH81*[1]Sheet1!$I$5+[1]Sheet1!$L$5,0)))))))</f>
        <v>0</v>
      </c>
      <c r="AK81">
        <f t="shared" si="8"/>
        <v>0</v>
      </c>
      <c r="AL81">
        <f t="shared" si="9"/>
        <v>9.786759707749999</v>
      </c>
    </row>
    <row r="82" spans="1:38">
      <c r="A82" s="5">
        <v>41906</v>
      </c>
      <c r="B82" s="1" t="s">
        <v>44</v>
      </c>
      <c r="C82">
        <v>2</v>
      </c>
      <c r="D82" t="s">
        <v>42</v>
      </c>
      <c r="F82">
        <v>1.07</v>
      </c>
      <c r="AF82">
        <f t="shared" si="5"/>
        <v>0</v>
      </c>
      <c r="AG82">
        <f t="shared" si="6"/>
        <v>0</v>
      </c>
      <c r="AH82">
        <f t="shared" si="7"/>
        <v>0</v>
      </c>
      <c r="AJ82">
        <f>IF(AND(OR(D82="S. acutus",D82="S. californicus",D82="S. tabernaemontani"),G82=0),E82*[1]Sheet1!$D$7+[1]Sheet1!$L$7,IF(AND(OR(D82="S. acutus",D82="S. tabernaemontani"),G82&gt;0),E82*[1]Sheet1!$D$8+AJ82*[1]Sheet1!$E$8,IF(AND(D82="S. californicus",G82&gt;0),E82*[1]Sheet1!$D$9+AJ82*[1]Sheet1!$E$9,IF(D82="S. maritimus",F82*[1]Sheet1!$C$10+E82*[1]Sheet1!$D$10+G82*[1]Sheet1!$F$10+[1]Sheet1!$L$10,IF(D82="S. americanus",F82*[1]Sheet1!$C$6+E82*[1]Sheet1!$D$6+[1]Sheet1!$L$6,IF(AND(OR(D82="T. domingensis",D82="T. latifolia"),E82&gt;0),F82*[1]Sheet1!$C$4+E82*[1]Sheet1!$D$4+AD82*[1]Sheet1!$J$4+AE82*[1]Sheet1!$K$4+[1]Sheet1!$L$4,IF(AND(OR(D82="T. domingensis",D82="T. latifolia"),AF82&gt;0),AF82*[1]Sheet1!$G$5+AG82*[1]Sheet1!$H$5+AH82*[1]Sheet1!$I$5+[1]Sheet1!$L$5,0)))))))</f>
        <v>0</v>
      </c>
      <c r="AK82">
        <f t="shared" si="8"/>
        <v>0</v>
      </c>
      <c r="AL82">
        <f t="shared" si="9"/>
        <v>0.89920159774999997</v>
      </c>
    </row>
    <row r="83" spans="1:38">
      <c r="A83" s="5">
        <v>41906</v>
      </c>
      <c r="B83" s="1" t="s">
        <v>44</v>
      </c>
      <c r="C83">
        <v>2</v>
      </c>
      <c r="D83" t="s">
        <v>42</v>
      </c>
      <c r="F83">
        <v>1.51</v>
      </c>
      <c r="AF83">
        <f t="shared" si="5"/>
        <v>0</v>
      </c>
      <c r="AG83">
        <f t="shared" si="6"/>
        <v>0</v>
      </c>
      <c r="AH83">
        <f t="shared" si="7"/>
        <v>0</v>
      </c>
      <c r="AJ83">
        <f>IF(AND(OR(D83="S. acutus",D83="S. californicus",D83="S. tabernaemontani"),G83=0),E83*[1]Sheet1!$D$7+[1]Sheet1!$L$7,IF(AND(OR(D83="S. acutus",D83="S. tabernaemontani"),G83&gt;0),E83*[1]Sheet1!$D$8+AJ83*[1]Sheet1!$E$8,IF(AND(D83="S. californicus",G83&gt;0),E83*[1]Sheet1!$D$9+AJ83*[1]Sheet1!$E$9,IF(D83="S. maritimus",F83*[1]Sheet1!$C$10+E83*[1]Sheet1!$D$10+G83*[1]Sheet1!$F$10+[1]Sheet1!$L$10,IF(D83="S. americanus",F83*[1]Sheet1!$C$6+E83*[1]Sheet1!$D$6+[1]Sheet1!$L$6,IF(AND(OR(D83="T. domingensis",D83="T. latifolia"),E83&gt;0),F83*[1]Sheet1!$C$4+E83*[1]Sheet1!$D$4+AD83*[1]Sheet1!$J$4+AE83*[1]Sheet1!$K$4+[1]Sheet1!$L$4,IF(AND(OR(D83="T. domingensis",D83="T. latifolia"),AF83&gt;0),AF83*[1]Sheet1!$G$5+AG83*[1]Sheet1!$H$5+AH83*[1]Sheet1!$I$5+[1]Sheet1!$L$5,0)))))))</f>
        <v>0</v>
      </c>
      <c r="AK83">
        <f t="shared" si="8"/>
        <v>0</v>
      </c>
      <c r="AL83">
        <f t="shared" si="9"/>
        <v>1.7907848397499999</v>
      </c>
    </row>
    <row r="84" spans="1:38">
      <c r="A84" s="5">
        <v>41906</v>
      </c>
      <c r="B84" s="1" t="s">
        <v>44</v>
      </c>
      <c r="C84">
        <v>2</v>
      </c>
      <c r="D84" t="s">
        <v>42</v>
      </c>
      <c r="F84">
        <v>2.79</v>
      </c>
      <c r="AF84">
        <f t="shared" si="5"/>
        <v>0</v>
      </c>
      <c r="AG84">
        <f t="shared" si="6"/>
        <v>0</v>
      </c>
      <c r="AH84">
        <f t="shared" si="7"/>
        <v>0</v>
      </c>
      <c r="AJ84">
        <f>IF(AND(OR(D84="S. acutus",D84="S. californicus",D84="S. tabernaemontani"),G84=0),E84*[1]Sheet1!$D$7+[1]Sheet1!$L$7,IF(AND(OR(D84="S. acutus",D84="S. tabernaemontani"),G84&gt;0),E84*[1]Sheet1!$D$8+AJ84*[1]Sheet1!$E$8,IF(AND(D84="S. californicus",G84&gt;0),E84*[1]Sheet1!$D$9+AJ84*[1]Sheet1!$E$9,IF(D84="S. maritimus",F84*[1]Sheet1!$C$10+E84*[1]Sheet1!$D$10+G84*[1]Sheet1!$F$10+[1]Sheet1!$L$10,IF(D84="S. americanus",F84*[1]Sheet1!$C$6+E84*[1]Sheet1!$D$6+[1]Sheet1!$L$6,IF(AND(OR(D84="T. domingensis",D84="T. latifolia"),E84&gt;0),F84*[1]Sheet1!$C$4+E84*[1]Sheet1!$D$4+AD84*[1]Sheet1!$J$4+AE84*[1]Sheet1!$K$4+[1]Sheet1!$L$4,IF(AND(OR(D84="T. domingensis",D84="T. latifolia"),AF84&gt;0),AF84*[1]Sheet1!$G$5+AG84*[1]Sheet1!$H$5+AH84*[1]Sheet1!$I$5+[1]Sheet1!$L$5,0)))))))</f>
        <v>0</v>
      </c>
      <c r="AK84">
        <f t="shared" si="8"/>
        <v>0</v>
      </c>
      <c r="AL84">
        <f t="shared" si="9"/>
        <v>6.1136126797500001</v>
      </c>
    </row>
    <row r="85" spans="1:38">
      <c r="A85" s="5">
        <v>41906</v>
      </c>
      <c r="B85" s="1" t="s">
        <v>44</v>
      </c>
      <c r="C85">
        <v>2</v>
      </c>
      <c r="D85" t="s">
        <v>42</v>
      </c>
      <c r="F85">
        <v>1.04</v>
      </c>
      <c r="AF85">
        <f t="shared" si="5"/>
        <v>0</v>
      </c>
      <c r="AG85">
        <f t="shared" si="6"/>
        <v>0</v>
      </c>
      <c r="AH85">
        <f t="shared" si="7"/>
        <v>0</v>
      </c>
      <c r="AJ85">
        <f>IF(AND(OR(D85="S. acutus",D85="S. californicus",D85="S. tabernaemontani"),G85=0),E85*[1]Sheet1!$D$7+[1]Sheet1!$L$7,IF(AND(OR(D85="S. acutus",D85="S. tabernaemontani"),G85&gt;0),E85*[1]Sheet1!$D$8+AJ85*[1]Sheet1!$E$8,IF(AND(D85="S. californicus",G85&gt;0),E85*[1]Sheet1!$D$9+AJ85*[1]Sheet1!$E$9,IF(D85="S. maritimus",F85*[1]Sheet1!$C$10+E85*[1]Sheet1!$D$10+G85*[1]Sheet1!$F$10+[1]Sheet1!$L$10,IF(D85="S. americanus",F85*[1]Sheet1!$C$6+E85*[1]Sheet1!$D$6+[1]Sheet1!$L$6,IF(AND(OR(D85="T. domingensis",D85="T. latifolia"),E85&gt;0),F85*[1]Sheet1!$C$4+E85*[1]Sheet1!$D$4+AD85*[1]Sheet1!$J$4+AE85*[1]Sheet1!$K$4+[1]Sheet1!$L$4,IF(AND(OR(D85="T. domingensis",D85="T. latifolia"),AF85&gt;0),AF85*[1]Sheet1!$G$5+AG85*[1]Sheet1!$H$5+AH85*[1]Sheet1!$I$5+[1]Sheet1!$L$5,0)))))))</f>
        <v>0</v>
      </c>
      <c r="AK85">
        <f t="shared" si="8"/>
        <v>0</v>
      </c>
      <c r="AL85">
        <f t="shared" si="9"/>
        <v>0.84948593600000011</v>
      </c>
    </row>
    <row r="86" spans="1:38">
      <c r="A86" s="5">
        <v>41906</v>
      </c>
      <c r="B86" s="1" t="s">
        <v>44</v>
      </c>
      <c r="C86">
        <v>2</v>
      </c>
      <c r="D86" t="s">
        <v>42</v>
      </c>
      <c r="F86">
        <v>0.48</v>
      </c>
      <c r="AF86">
        <f t="shared" si="5"/>
        <v>0</v>
      </c>
      <c r="AG86">
        <f t="shared" si="6"/>
        <v>0</v>
      </c>
      <c r="AH86">
        <f t="shared" si="7"/>
        <v>0</v>
      </c>
      <c r="AJ86">
        <f>IF(AND(OR(D86="S. acutus",D86="S. californicus",D86="S. tabernaemontani"),G86=0),E86*[1]Sheet1!$D$7+[1]Sheet1!$L$7,IF(AND(OR(D86="S. acutus",D86="S. tabernaemontani"),G86&gt;0),E86*[1]Sheet1!$D$8+AJ86*[1]Sheet1!$E$8,IF(AND(D86="S. californicus",G86&gt;0),E86*[1]Sheet1!$D$9+AJ86*[1]Sheet1!$E$9,IF(D86="S. maritimus",F86*[1]Sheet1!$C$10+E86*[1]Sheet1!$D$10+G86*[1]Sheet1!$F$10+[1]Sheet1!$L$10,IF(D86="S. americanus",F86*[1]Sheet1!$C$6+E86*[1]Sheet1!$D$6+[1]Sheet1!$L$6,IF(AND(OR(D86="T. domingensis",D86="T. latifolia"),E86&gt;0),F86*[1]Sheet1!$C$4+E86*[1]Sheet1!$D$4+AD86*[1]Sheet1!$J$4+AE86*[1]Sheet1!$K$4+[1]Sheet1!$L$4,IF(AND(OR(D86="T. domingensis",D86="T. latifolia"),AF86&gt;0),AF86*[1]Sheet1!$G$5+AG86*[1]Sheet1!$H$5+AH86*[1]Sheet1!$I$5+[1]Sheet1!$L$5,0)))))))</f>
        <v>0</v>
      </c>
      <c r="AK86">
        <f t="shared" si="8"/>
        <v>0</v>
      </c>
      <c r="AL86">
        <f t="shared" si="9"/>
        <v>0.18095558399999997</v>
      </c>
    </row>
    <row r="87" spans="1:38">
      <c r="A87" s="5">
        <v>41906</v>
      </c>
      <c r="B87" s="1" t="s">
        <v>44</v>
      </c>
      <c r="C87">
        <v>16</v>
      </c>
      <c r="D87" t="s">
        <v>42</v>
      </c>
      <c r="F87">
        <v>6.66</v>
      </c>
      <c r="AF87">
        <f t="shared" si="5"/>
        <v>0</v>
      </c>
      <c r="AG87">
        <f t="shared" si="6"/>
        <v>0</v>
      </c>
      <c r="AH87">
        <f t="shared" si="7"/>
        <v>0</v>
      </c>
      <c r="AJ87">
        <f>IF(AND(OR(D87="S. acutus",D87="S. californicus",D87="S. tabernaemontani"),G87=0),E87*[1]Sheet1!$D$7+[1]Sheet1!$L$7,IF(AND(OR(D87="S. acutus",D87="S. tabernaemontani"),G87&gt;0),E87*[1]Sheet1!$D$8+AJ87*[1]Sheet1!$E$8,IF(AND(D87="S. californicus",G87&gt;0),E87*[1]Sheet1!$D$9+AJ87*[1]Sheet1!$E$9,IF(D87="S. maritimus",F87*[1]Sheet1!$C$10+E87*[1]Sheet1!$D$10+G87*[1]Sheet1!$F$10+[1]Sheet1!$L$10,IF(D87="S. americanus",F87*[1]Sheet1!$C$6+E87*[1]Sheet1!$D$6+[1]Sheet1!$L$6,IF(AND(OR(D87="T. domingensis",D87="T. latifolia"),E87&gt;0),F87*[1]Sheet1!$C$4+E87*[1]Sheet1!$D$4+AD87*[1]Sheet1!$J$4+AE87*[1]Sheet1!$K$4+[1]Sheet1!$L$4,IF(AND(OR(D87="T. domingensis",D87="T. latifolia"),AF87&gt;0),AF87*[1]Sheet1!$G$5+AG87*[1]Sheet1!$H$5+AH87*[1]Sheet1!$I$5+[1]Sheet1!$L$5,0)))))))</f>
        <v>0</v>
      </c>
      <c r="AK87">
        <f t="shared" si="8"/>
        <v>0</v>
      </c>
      <c r="AL87">
        <f t="shared" si="9"/>
        <v>34.836777351000002</v>
      </c>
    </row>
    <row r="88" spans="1:38">
      <c r="A88" s="5">
        <v>41906</v>
      </c>
      <c r="B88" s="1" t="s">
        <v>44</v>
      </c>
      <c r="C88">
        <v>20</v>
      </c>
      <c r="AF88">
        <f t="shared" si="5"/>
        <v>0</v>
      </c>
      <c r="AG88">
        <f t="shared" si="6"/>
        <v>0</v>
      </c>
      <c r="AH88">
        <f t="shared" si="7"/>
        <v>0</v>
      </c>
      <c r="AJ88">
        <f>IF(AND(OR(D88="S. acutus",D88="S. californicus",D88="S. tabernaemontani"),G88=0),E88*[1]Sheet1!$D$7+[1]Sheet1!$L$7,IF(AND(OR(D88="S. acutus",D88="S. tabernaemontani"),G88&gt;0),E88*[1]Sheet1!$D$8+AJ88*[1]Sheet1!$E$8,IF(AND(D88="S. californicus",G88&gt;0),E88*[1]Sheet1!$D$9+AJ88*[1]Sheet1!$E$9,IF(D88="S. maritimus",F88*[1]Sheet1!$C$10+E88*[1]Sheet1!$D$10+G88*[1]Sheet1!$F$10+[1]Sheet1!$L$10,IF(D88="S. americanus",F88*[1]Sheet1!$C$6+E88*[1]Sheet1!$D$6+[1]Sheet1!$L$6,IF(AND(OR(D88="T. domingensis",D88="T. latifolia"),E88&gt;0),F88*[1]Sheet1!$C$4+E88*[1]Sheet1!$D$4+AD88*[1]Sheet1!$J$4+AE88*[1]Sheet1!$K$4+[1]Sheet1!$L$4,IF(AND(OR(D88="T. domingensis",D88="T. latifolia"),AF88&gt;0),AF88*[1]Sheet1!$G$5+AG88*[1]Sheet1!$H$5+AH88*[1]Sheet1!$I$5+[1]Sheet1!$L$5,0)))))))</f>
        <v>0</v>
      </c>
      <c r="AK88">
        <f t="shared" si="8"/>
        <v>0</v>
      </c>
      <c r="AL88">
        <f t="shared" si="9"/>
        <v>0</v>
      </c>
    </row>
    <row r="89" spans="1:38">
      <c r="A89" s="5">
        <v>41906</v>
      </c>
      <c r="B89" s="1" t="s">
        <v>44</v>
      </c>
      <c r="C89">
        <v>22</v>
      </c>
      <c r="D89" t="s">
        <v>42</v>
      </c>
      <c r="F89">
        <v>4.38</v>
      </c>
      <c r="AF89">
        <f t="shared" si="5"/>
        <v>0</v>
      </c>
      <c r="AG89">
        <f t="shared" si="6"/>
        <v>0</v>
      </c>
      <c r="AH89">
        <f t="shared" si="7"/>
        <v>0</v>
      </c>
      <c r="AJ89">
        <f>IF(AND(OR(D89="S. acutus",D89="S. californicus",D89="S. tabernaemontani"),G89=0),E89*[1]Sheet1!$D$7+[1]Sheet1!$L$7,IF(AND(OR(D89="S. acutus",D89="S. tabernaemontani"),G89&gt;0),E89*[1]Sheet1!$D$8+AJ89*[1]Sheet1!$E$8,IF(AND(D89="S. californicus",G89&gt;0),E89*[1]Sheet1!$D$9+AJ89*[1]Sheet1!$E$9,IF(D89="S. maritimus",F89*[1]Sheet1!$C$10+E89*[1]Sheet1!$D$10+G89*[1]Sheet1!$F$10+[1]Sheet1!$L$10,IF(D89="S. americanus",F89*[1]Sheet1!$C$6+E89*[1]Sheet1!$D$6+[1]Sheet1!$L$6,IF(AND(OR(D89="T. domingensis",D89="T. latifolia"),E89&gt;0),F89*[1]Sheet1!$C$4+E89*[1]Sheet1!$D$4+AD89*[1]Sheet1!$J$4+AE89*[1]Sheet1!$K$4+[1]Sheet1!$L$4,IF(AND(OR(D89="T. domingensis",D89="T. latifolia"),AF89&gt;0),AF89*[1]Sheet1!$G$5+AG89*[1]Sheet1!$H$5+AH89*[1]Sheet1!$I$5+[1]Sheet1!$L$5,0)))))))</f>
        <v>0</v>
      </c>
      <c r="AK89">
        <f t="shared" si="8"/>
        <v>0</v>
      </c>
      <c r="AL89">
        <f t="shared" si="9"/>
        <v>15.067379798999999</v>
      </c>
    </row>
    <row r="90" spans="1:38">
      <c r="A90" s="5">
        <v>41906</v>
      </c>
      <c r="B90" s="1" t="s">
        <v>44</v>
      </c>
      <c r="C90">
        <v>22</v>
      </c>
      <c r="D90" t="s">
        <v>42</v>
      </c>
      <c r="F90">
        <v>1.85</v>
      </c>
      <c r="AF90">
        <f t="shared" si="5"/>
        <v>0</v>
      </c>
      <c r="AG90">
        <f t="shared" si="6"/>
        <v>0</v>
      </c>
      <c r="AH90">
        <f t="shared" si="7"/>
        <v>0</v>
      </c>
      <c r="AJ90">
        <f>IF(AND(OR(D90="S. acutus",D90="S. californicus",D90="S. tabernaemontani"),G90=0),E90*[1]Sheet1!$D$7+[1]Sheet1!$L$7,IF(AND(OR(D90="S. acutus",D90="S. tabernaemontani"),G90&gt;0),E90*[1]Sheet1!$D$8+AJ90*[1]Sheet1!$E$8,IF(AND(D90="S. californicus",G90&gt;0),E90*[1]Sheet1!$D$9+AJ90*[1]Sheet1!$E$9,IF(D90="S. maritimus",F90*[1]Sheet1!$C$10+E90*[1]Sheet1!$D$10+G90*[1]Sheet1!$F$10+[1]Sheet1!$L$10,IF(D90="S. americanus",F90*[1]Sheet1!$C$6+E90*[1]Sheet1!$D$6+[1]Sheet1!$L$6,IF(AND(OR(D90="T. domingensis",D90="T. latifolia"),E90&gt;0),F90*[1]Sheet1!$C$4+E90*[1]Sheet1!$D$4+AD90*[1]Sheet1!$J$4+AE90*[1]Sheet1!$K$4+[1]Sheet1!$L$4,IF(AND(OR(D90="T. domingensis",D90="T. latifolia"),AF90&gt;0),AF90*[1]Sheet1!$G$5+AG90*[1]Sheet1!$H$5+AH90*[1]Sheet1!$I$5+[1]Sheet1!$L$5,0)))))))</f>
        <v>0</v>
      </c>
      <c r="AK90">
        <f t="shared" si="8"/>
        <v>0</v>
      </c>
      <c r="AL90">
        <f t="shared" si="9"/>
        <v>2.6880229437500001</v>
      </c>
    </row>
    <row r="91" spans="1:38">
      <c r="A91" s="5">
        <v>41906</v>
      </c>
      <c r="B91" s="1" t="s">
        <v>44</v>
      </c>
      <c r="C91">
        <v>22</v>
      </c>
      <c r="D91" t="s">
        <v>42</v>
      </c>
      <c r="F91">
        <v>0.35</v>
      </c>
      <c r="AF91">
        <f t="shared" si="5"/>
        <v>0</v>
      </c>
      <c r="AG91">
        <f t="shared" si="6"/>
        <v>0</v>
      </c>
      <c r="AH91">
        <f t="shared" si="7"/>
        <v>0</v>
      </c>
      <c r="AJ91">
        <f>IF(AND(OR(D91="S. acutus",D91="S. californicus",D91="S. tabernaemontani"),G91=0),E91*[1]Sheet1!$D$7+[1]Sheet1!$L$7,IF(AND(OR(D91="S. acutus",D91="S. tabernaemontani"),G91&gt;0),E91*[1]Sheet1!$D$8+AJ91*[1]Sheet1!$E$8,IF(AND(D91="S. californicus",G91&gt;0),E91*[1]Sheet1!$D$9+AJ91*[1]Sheet1!$E$9,IF(D91="S. maritimus",F91*[1]Sheet1!$C$10+E91*[1]Sheet1!$D$10+G91*[1]Sheet1!$F$10+[1]Sheet1!$L$10,IF(D91="S. americanus",F91*[1]Sheet1!$C$6+E91*[1]Sheet1!$D$6+[1]Sheet1!$L$6,IF(AND(OR(D91="T. domingensis",D91="T. latifolia"),E91&gt;0),F91*[1]Sheet1!$C$4+E91*[1]Sheet1!$D$4+AD91*[1]Sheet1!$J$4+AE91*[1]Sheet1!$K$4+[1]Sheet1!$L$4,IF(AND(OR(D91="T. domingensis",D91="T. latifolia"),AF91&gt;0),AF91*[1]Sheet1!$G$5+AG91*[1]Sheet1!$H$5+AH91*[1]Sheet1!$I$5+[1]Sheet1!$L$5,0)))))))</f>
        <v>0</v>
      </c>
      <c r="AK91">
        <f t="shared" si="8"/>
        <v>0</v>
      </c>
      <c r="AL91">
        <f t="shared" si="9"/>
        <v>9.6211193749999979E-2</v>
      </c>
    </row>
    <row r="92" spans="1:38">
      <c r="A92" s="5">
        <v>41906</v>
      </c>
      <c r="B92" s="1" t="s">
        <v>44</v>
      </c>
      <c r="C92">
        <v>22</v>
      </c>
      <c r="D92" t="s">
        <v>42</v>
      </c>
      <c r="F92">
        <v>1.59</v>
      </c>
      <c r="AF92">
        <f t="shared" si="5"/>
        <v>0</v>
      </c>
      <c r="AG92">
        <f t="shared" si="6"/>
        <v>0</v>
      </c>
      <c r="AH92">
        <f t="shared" si="7"/>
        <v>0</v>
      </c>
      <c r="AJ92">
        <f>IF(AND(OR(D92="S. acutus",D92="S. californicus",D92="S. tabernaemontani"),G92=0),E92*[1]Sheet1!$D$7+[1]Sheet1!$L$7,IF(AND(OR(D92="S. acutus",D92="S. tabernaemontani"),G92&gt;0),E92*[1]Sheet1!$D$8+AJ92*[1]Sheet1!$E$8,IF(AND(D92="S. californicus",G92&gt;0),E92*[1]Sheet1!$D$9+AJ92*[1]Sheet1!$E$9,IF(D92="S. maritimus",F92*[1]Sheet1!$C$10+E92*[1]Sheet1!$D$10+G92*[1]Sheet1!$F$10+[1]Sheet1!$L$10,IF(D92="S. americanus",F92*[1]Sheet1!$C$6+E92*[1]Sheet1!$D$6+[1]Sheet1!$L$6,IF(AND(OR(D92="T. domingensis",D92="T. latifolia"),E92&gt;0),F92*[1]Sheet1!$C$4+E92*[1]Sheet1!$D$4+AD92*[1]Sheet1!$J$4+AE92*[1]Sheet1!$K$4+[1]Sheet1!$L$4,IF(AND(OR(D92="T. domingensis",D92="T. latifolia"),AF92&gt;0),AF92*[1]Sheet1!$G$5+AG92*[1]Sheet1!$H$5+AH92*[1]Sheet1!$I$5+[1]Sheet1!$L$5,0)))))))</f>
        <v>0</v>
      </c>
      <c r="AK92">
        <f t="shared" si="8"/>
        <v>0</v>
      </c>
      <c r="AL92">
        <f t="shared" si="9"/>
        <v>1.9855634197500001</v>
      </c>
    </row>
    <row r="93" spans="1:38">
      <c r="A93" s="5">
        <v>41906</v>
      </c>
      <c r="B93" s="1" t="s">
        <v>44</v>
      </c>
      <c r="C93">
        <v>22</v>
      </c>
      <c r="D93" t="s">
        <v>42</v>
      </c>
      <c r="F93">
        <v>3.75</v>
      </c>
      <c r="AD93">
        <v>22.5</v>
      </c>
      <c r="AE93">
        <v>2.5</v>
      </c>
      <c r="AF93">
        <f t="shared" si="5"/>
        <v>0</v>
      </c>
      <c r="AG93">
        <f t="shared" si="6"/>
        <v>0</v>
      </c>
      <c r="AH93">
        <f t="shared" si="7"/>
        <v>0</v>
      </c>
      <c r="AJ93">
        <f>IF(AND(OR(D93="S. acutus",D93="S. californicus",D93="S. tabernaemontani"),G93=0),E93*[1]Sheet1!$D$7+[1]Sheet1!$L$7,IF(AND(OR(D93="S. acutus",D93="S. tabernaemontani"),G93&gt;0),E93*[1]Sheet1!$D$8+AJ93*[1]Sheet1!$E$8,IF(AND(D93="S. californicus",G93&gt;0),E93*[1]Sheet1!$D$9+AJ93*[1]Sheet1!$E$9,IF(D93="S. maritimus",F93*[1]Sheet1!$C$10+E93*[1]Sheet1!$D$10+G93*[1]Sheet1!$F$10+[1]Sheet1!$L$10,IF(D93="S. americanus",F93*[1]Sheet1!$C$6+E93*[1]Sheet1!$D$6+[1]Sheet1!$L$6,IF(AND(OR(D93="T. domingensis",D93="T. latifolia"),E93&gt;0),F93*[1]Sheet1!$C$4+E93*[1]Sheet1!$D$4+AD93*[1]Sheet1!$J$4+AE93*[1]Sheet1!$K$4+[1]Sheet1!$L$4,IF(AND(OR(D93="T. domingensis",D93="T. latifolia"),AF93&gt;0),AF93*[1]Sheet1!$G$5+AG93*[1]Sheet1!$H$5+AH93*[1]Sheet1!$I$5+[1]Sheet1!$L$5,0)))))))</f>
        <v>0</v>
      </c>
      <c r="AK93">
        <f t="shared" si="8"/>
        <v>0</v>
      </c>
      <c r="AL93">
        <f t="shared" si="9"/>
        <v>11.04465234375</v>
      </c>
    </row>
    <row r="94" spans="1:38">
      <c r="A94" s="5">
        <v>41906</v>
      </c>
      <c r="B94" s="1" t="s">
        <v>44</v>
      </c>
      <c r="C94">
        <v>22</v>
      </c>
      <c r="D94" t="s">
        <v>42</v>
      </c>
      <c r="E94">
        <v>161</v>
      </c>
      <c r="F94">
        <v>4.42</v>
      </c>
      <c r="AF94">
        <f t="shared" si="5"/>
        <v>0</v>
      </c>
      <c r="AG94">
        <f t="shared" si="6"/>
        <v>0</v>
      </c>
      <c r="AH94">
        <f t="shared" si="7"/>
        <v>0</v>
      </c>
      <c r="AJ94">
        <f>IF(AND(OR(D94="S. acutus",D94="S. californicus",D94="S. tabernaemontani"),G94=0),E94*[1]Sheet1!$D$7+[1]Sheet1!$L$7,IF(AND(OR(D94="S. acutus",D94="S. tabernaemontani"),G94&gt;0),E94*[1]Sheet1!$D$8+AJ94*[1]Sheet1!$E$8,IF(AND(D94="S. californicus",G94&gt;0),E94*[1]Sheet1!$D$9+AJ94*[1]Sheet1!$E$9,IF(D94="S. maritimus",F94*[1]Sheet1!$C$10+E94*[1]Sheet1!$D$10+G94*[1]Sheet1!$F$10+[1]Sheet1!$L$10,IF(D94="S. americanus",F94*[1]Sheet1!$C$6+E94*[1]Sheet1!$D$6+[1]Sheet1!$L$6,IF(AND(OR(D94="T. domingensis",D94="T. latifolia"),E94&gt;0),F94*[1]Sheet1!$C$4+E94*[1]Sheet1!$D$4+AD94*[1]Sheet1!$J$4+AE94*[1]Sheet1!$K$4+[1]Sheet1!$L$4,IF(AND(OR(D94="T. domingensis",D94="T. latifolia"),AF94&gt;0),AF94*[1]Sheet1!$G$5+AG94*[1]Sheet1!$H$5+AH94*[1]Sheet1!$I$5+[1]Sheet1!$L$5,0)))))))</f>
        <v>35.879401340000015</v>
      </c>
      <c r="AK94">
        <f t="shared" si="8"/>
        <v>35.879401340000015</v>
      </c>
      <c r="AL94">
        <f t="shared" si="9"/>
        <v>15.343839719</v>
      </c>
    </row>
    <row r="95" spans="1:38">
      <c r="A95" s="5">
        <v>41906</v>
      </c>
      <c r="B95" s="1" t="s">
        <v>44</v>
      </c>
      <c r="C95">
        <v>47</v>
      </c>
      <c r="D95" t="s">
        <v>42</v>
      </c>
      <c r="F95">
        <v>1.33</v>
      </c>
      <c r="AF95">
        <f t="shared" si="5"/>
        <v>0</v>
      </c>
      <c r="AG95">
        <f t="shared" si="6"/>
        <v>0</v>
      </c>
      <c r="AH95">
        <f t="shared" si="7"/>
        <v>0</v>
      </c>
      <c r="AJ95">
        <f>IF(AND(OR(D95="S. acutus",D95="S. californicus",D95="S. tabernaemontani"),G95=0),E95*[1]Sheet1!$D$7+[1]Sheet1!$L$7,IF(AND(OR(D95="S. acutus",D95="S. tabernaemontani"),G95&gt;0),E95*[1]Sheet1!$D$8+AJ95*[1]Sheet1!$E$8,IF(AND(D95="S. californicus",G95&gt;0),E95*[1]Sheet1!$D$9+AJ95*[1]Sheet1!$E$9,IF(D95="S. maritimus",F95*[1]Sheet1!$C$10+E95*[1]Sheet1!$D$10+G95*[1]Sheet1!$F$10+[1]Sheet1!$L$10,IF(D95="S. americanus",F95*[1]Sheet1!$C$6+E95*[1]Sheet1!$D$6+[1]Sheet1!$L$6,IF(AND(OR(D95="T. domingensis",D95="T. latifolia"),E95&gt;0),F95*[1]Sheet1!$C$4+E95*[1]Sheet1!$D$4+AD95*[1]Sheet1!$J$4+AE95*[1]Sheet1!$K$4+[1]Sheet1!$L$4,IF(AND(OR(D95="T. domingensis",D95="T. latifolia"),AF95&gt;0),AF95*[1]Sheet1!$G$5+AG95*[1]Sheet1!$H$5+AH95*[1]Sheet1!$I$5+[1]Sheet1!$L$5,0)))))))</f>
        <v>0</v>
      </c>
      <c r="AK95">
        <f t="shared" si="8"/>
        <v>0</v>
      </c>
      <c r="AL95">
        <f t="shared" si="9"/>
        <v>1.3892896377500001</v>
      </c>
    </row>
    <row r="96" spans="1:38">
      <c r="A96" s="5">
        <v>41906</v>
      </c>
      <c r="B96" s="1" t="s">
        <v>44</v>
      </c>
      <c r="C96">
        <v>47</v>
      </c>
      <c r="D96" t="s">
        <v>42</v>
      </c>
      <c r="F96">
        <v>1.64</v>
      </c>
      <c r="AF96">
        <f t="shared" si="5"/>
        <v>0</v>
      </c>
      <c r="AG96">
        <f t="shared" si="6"/>
        <v>0</v>
      </c>
      <c r="AH96">
        <f t="shared" si="7"/>
        <v>0</v>
      </c>
      <c r="AJ96">
        <f>IF(AND(OR(D96="S. acutus",D96="S. californicus",D96="S. tabernaemontani"),G96=0),E96*[1]Sheet1!$D$7+[1]Sheet1!$L$7,IF(AND(OR(D96="S. acutus",D96="S. tabernaemontani"),G96&gt;0),E96*[1]Sheet1!$D$8+AJ96*[1]Sheet1!$E$8,IF(AND(D96="S. californicus",G96&gt;0),E96*[1]Sheet1!$D$9+AJ96*[1]Sheet1!$E$9,IF(D96="S. maritimus",F96*[1]Sheet1!$C$10+E96*[1]Sheet1!$D$10+G96*[1]Sheet1!$F$10+[1]Sheet1!$L$10,IF(D96="S. americanus",F96*[1]Sheet1!$C$6+E96*[1]Sheet1!$D$6+[1]Sheet1!$L$6,IF(AND(OR(D96="T. domingensis",D96="T. latifolia"),E96&gt;0),F96*[1]Sheet1!$C$4+E96*[1]Sheet1!$D$4+AD96*[1]Sheet1!$J$4+AE96*[1]Sheet1!$K$4+[1]Sheet1!$L$4,IF(AND(OR(D96="T. domingensis",D96="T. latifolia"),AF96&gt;0),AF96*[1]Sheet1!$G$5+AG96*[1]Sheet1!$H$5+AH96*[1]Sheet1!$I$5+[1]Sheet1!$L$5,0)))))))</f>
        <v>0</v>
      </c>
      <c r="AK96">
        <f t="shared" si="8"/>
        <v>0</v>
      </c>
      <c r="AL96">
        <f t="shared" si="9"/>
        <v>2.1124051159999997</v>
      </c>
    </row>
    <row r="97" spans="1:38">
      <c r="A97" s="5">
        <v>41906</v>
      </c>
      <c r="B97" s="1" t="s">
        <v>44</v>
      </c>
      <c r="C97">
        <v>47</v>
      </c>
      <c r="D97" t="s">
        <v>42</v>
      </c>
      <c r="F97">
        <v>14.85</v>
      </c>
      <c r="AF97">
        <f t="shared" si="5"/>
        <v>0</v>
      </c>
      <c r="AG97">
        <f t="shared" si="6"/>
        <v>0</v>
      </c>
      <c r="AH97">
        <f t="shared" si="7"/>
        <v>0</v>
      </c>
      <c r="AJ97">
        <f>IF(AND(OR(D97="S. acutus",D97="S. californicus",D97="S. tabernaemontani"),G97=0),E97*[1]Sheet1!$D$7+[1]Sheet1!$L$7,IF(AND(OR(D97="S. acutus",D97="S. tabernaemontani"),G97&gt;0),E97*[1]Sheet1!$D$8+AJ97*[1]Sheet1!$E$8,IF(AND(D97="S. californicus",G97&gt;0),E97*[1]Sheet1!$D$9+AJ97*[1]Sheet1!$E$9,IF(D97="S. maritimus",F97*[1]Sheet1!$C$10+E97*[1]Sheet1!$D$10+G97*[1]Sheet1!$F$10+[1]Sheet1!$L$10,IF(D97="S. americanus",F97*[1]Sheet1!$C$6+E97*[1]Sheet1!$D$6+[1]Sheet1!$L$6,IF(AND(OR(D97="T. domingensis",D97="T. latifolia"),E97&gt;0),F97*[1]Sheet1!$C$4+E97*[1]Sheet1!$D$4+AD97*[1]Sheet1!$J$4+AE97*[1]Sheet1!$K$4+[1]Sheet1!$L$4,IF(AND(OR(D97="T. domingensis",D97="T. latifolia"),AF97&gt;0),AF97*[1]Sheet1!$G$5+AG97*[1]Sheet1!$H$5+AH97*[1]Sheet1!$I$5+[1]Sheet1!$L$5,0)))))))</f>
        <v>0</v>
      </c>
      <c r="AK97">
        <f t="shared" si="8"/>
        <v>0</v>
      </c>
      <c r="AL97">
        <f t="shared" si="9"/>
        <v>173.19782019374998</v>
      </c>
    </row>
    <row r="98" spans="1:38">
      <c r="A98" s="5">
        <v>41906</v>
      </c>
      <c r="B98" s="1" t="s">
        <v>44</v>
      </c>
      <c r="C98">
        <v>47</v>
      </c>
      <c r="D98" t="s">
        <v>42</v>
      </c>
      <c r="F98">
        <v>1.71</v>
      </c>
      <c r="AF98">
        <f t="shared" si="5"/>
        <v>0</v>
      </c>
      <c r="AG98">
        <f t="shared" si="6"/>
        <v>0</v>
      </c>
      <c r="AH98">
        <f t="shared" si="7"/>
        <v>0</v>
      </c>
      <c r="AJ98">
        <f>IF(AND(OR(D98="S. acutus",D98="S. californicus",D98="S. tabernaemontani"),G98=0),E98*[1]Sheet1!$D$7+[1]Sheet1!$L$7,IF(AND(OR(D98="S. acutus",D98="S. tabernaemontani"),G98&gt;0),E98*[1]Sheet1!$D$8+AJ98*[1]Sheet1!$E$8,IF(AND(D98="S. californicus",G98&gt;0),E98*[1]Sheet1!$D$9+AJ98*[1]Sheet1!$E$9,IF(D98="S. maritimus",F98*[1]Sheet1!$C$10+E98*[1]Sheet1!$D$10+G98*[1]Sheet1!$F$10+[1]Sheet1!$L$10,IF(D98="S. americanus",F98*[1]Sheet1!$C$6+E98*[1]Sheet1!$D$6+[1]Sheet1!$L$6,IF(AND(OR(D98="T. domingensis",D98="T. latifolia"),E98&gt;0),F98*[1]Sheet1!$C$4+E98*[1]Sheet1!$D$4+AD98*[1]Sheet1!$J$4+AE98*[1]Sheet1!$K$4+[1]Sheet1!$L$4,IF(AND(OR(D98="T. domingensis",D98="T. latifolia"),AF98&gt;0),AF98*[1]Sheet1!$G$5+AG98*[1]Sheet1!$H$5+AH98*[1]Sheet1!$I$5+[1]Sheet1!$L$5,0)))))))</f>
        <v>0</v>
      </c>
      <c r="AK98">
        <f t="shared" si="8"/>
        <v>0</v>
      </c>
      <c r="AL98">
        <f t="shared" si="9"/>
        <v>2.2965808297499999</v>
      </c>
    </row>
    <row r="99" spans="1:38">
      <c r="A99" s="5">
        <v>41906</v>
      </c>
      <c r="B99" s="1" t="s">
        <v>44</v>
      </c>
      <c r="C99">
        <v>47</v>
      </c>
      <c r="D99" t="s">
        <v>42</v>
      </c>
      <c r="F99">
        <v>11.84</v>
      </c>
      <c r="AF99">
        <f t="shared" si="5"/>
        <v>0</v>
      </c>
      <c r="AG99">
        <f t="shared" si="6"/>
        <v>0</v>
      </c>
      <c r="AH99">
        <f t="shared" si="7"/>
        <v>0</v>
      </c>
      <c r="AJ99">
        <f>IF(AND(OR(D99="S. acutus",D99="S. californicus",D99="S. tabernaemontani"),G99=0),E99*[1]Sheet1!$D$7+[1]Sheet1!$L$7,IF(AND(OR(D99="S. acutus",D99="S. tabernaemontani"),G99&gt;0),E99*[1]Sheet1!$D$8+AJ99*[1]Sheet1!$E$8,IF(AND(D99="S. californicus",G99&gt;0),E99*[1]Sheet1!$D$9+AJ99*[1]Sheet1!$E$9,IF(D99="S. maritimus",F99*[1]Sheet1!$C$10+E99*[1]Sheet1!$D$10+G99*[1]Sheet1!$F$10+[1]Sheet1!$L$10,IF(D99="S. americanus",F99*[1]Sheet1!$C$6+E99*[1]Sheet1!$D$6+[1]Sheet1!$L$6,IF(AND(OR(D99="T. domingensis",D99="T. latifolia"),E99&gt;0),F99*[1]Sheet1!$C$4+E99*[1]Sheet1!$D$4+AD99*[1]Sheet1!$J$4+AE99*[1]Sheet1!$K$4+[1]Sheet1!$L$4,IF(AND(OR(D99="T. domingensis",D99="T. latifolia"),AF99&gt;0),AF99*[1]Sheet1!$G$5+AG99*[1]Sheet1!$H$5+AH99*[1]Sheet1!$I$5+[1]Sheet1!$L$5,0)))))))</f>
        <v>0</v>
      </c>
      <c r="AK99">
        <f t="shared" si="8"/>
        <v>0</v>
      </c>
      <c r="AL99">
        <f t="shared" si="9"/>
        <v>110.10141977599999</v>
      </c>
    </row>
    <row r="100" spans="1:38">
      <c r="A100" s="5">
        <v>41886</v>
      </c>
      <c r="B100" s="1" t="s">
        <v>45</v>
      </c>
      <c r="C100">
        <v>19</v>
      </c>
      <c r="D100" t="s">
        <v>43</v>
      </c>
      <c r="E100">
        <v>233</v>
      </c>
      <c r="F100">
        <v>8.6999999999999993</v>
      </c>
      <c r="AF100">
        <f t="shared" si="5"/>
        <v>0</v>
      </c>
      <c r="AG100">
        <f t="shared" si="6"/>
        <v>0</v>
      </c>
      <c r="AH100">
        <f t="shared" si="7"/>
        <v>0</v>
      </c>
      <c r="AJ100">
        <f>IF(AND(OR(D100="S. acutus",D100="S. californicus",D100="S. tabernaemontani"),G100=0),E100*[1]Sheet1!$D$7+[1]Sheet1!$L$7,IF(AND(OR(D100="S. acutus",D100="S. tabernaemontani"),G100&gt;0),E100*[1]Sheet1!$D$8+AJ100*[1]Sheet1!$E$8,IF(AND(D100="S. californicus",G100&gt;0),E100*[1]Sheet1!$D$9+AJ100*[1]Sheet1!$E$9,IF(D100="S. maritimus",F100*[1]Sheet1!$C$10+E100*[1]Sheet1!$D$10+G100*[1]Sheet1!$F$10+[1]Sheet1!$L$10,IF(D100="S. americanus",F100*[1]Sheet1!$C$6+E100*[1]Sheet1!$D$6+[1]Sheet1!$L$6,IF(AND(OR(D100="T. domingensis",D100="T. latifolia"),E100&gt;0),F100*[1]Sheet1!$C$4+E100*[1]Sheet1!$D$4+AD100*[1]Sheet1!$J$4+AE100*[1]Sheet1!$K$4+[1]Sheet1!$L$4,IF(AND(OR(D100="T. domingensis",D100="T. latifolia"),AF100&gt;0),AF100*[1]Sheet1!$G$5+AG100*[1]Sheet1!$H$5+AH100*[1]Sheet1!$I$5+[1]Sheet1!$L$5,0)))))))</f>
        <v>11.743868000000003</v>
      </c>
      <c r="AK100">
        <f t="shared" si="8"/>
        <v>11.743868000000003</v>
      </c>
      <c r="AL100">
        <f t="shared" si="9"/>
        <v>59.446736774999984</v>
      </c>
    </row>
    <row r="101" spans="1:38">
      <c r="A101" s="5">
        <v>41886</v>
      </c>
      <c r="B101" s="1" t="s">
        <v>45</v>
      </c>
      <c r="C101">
        <v>19</v>
      </c>
      <c r="D101" t="s">
        <v>43</v>
      </c>
      <c r="E101">
        <v>331</v>
      </c>
      <c r="F101">
        <v>1.63</v>
      </c>
      <c r="AF101">
        <f t="shared" si="5"/>
        <v>0</v>
      </c>
      <c r="AG101">
        <f t="shared" si="6"/>
        <v>0</v>
      </c>
      <c r="AH101">
        <f t="shared" si="7"/>
        <v>0</v>
      </c>
      <c r="AJ101">
        <f>IF(AND(OR(D101="S. acutus",D101="S. californicus",D101="S. tabernaemontani"),G101=0),E101*[1]Sheet1!$D$7+[1]Sheet1!$L$7,IF(AND(OR(D101="S. acutus",D101="S. tabernaemontani"),G101&gt;0),E101*[1]Sheet1!$D$8+AJ101*[1]Sheet1!$E$8,IF(AND(D101="S. californicus",G101&gt;0),E101*[1]Sheet1!$D$9+AJ101*[1]Sheet1!$E$9,IF(D101="S. maritimus",F101*[1]Sheet1!$C$10+E101*[1]Sheet1!$D$10+G101*[1]Sheet1!$F$10+[1]Sheet1!$L$10,IF(D101="S. americanus",F101*[1]Sheet1!$C$6+E101*[1]Sheet1!$D$6+[1]Sheet1!$L$6,IF(AND(OR(D101="T. domingensis",D101="T. latifolia"),E101&gt;0),F101*[1]Sheet1!$C$4+E101*[1]Sheet1!$D$4+AD101*[1]Sheet1!$J$4+AE101*[1]Sheet1!$K$4+[1]Sheet1!$L$4,IF(AND(OR(D101="T. domingensis",D101="T. latifolia"),AF101&gt;0),AF101*[1]Sheet1!$G$5+AG101*[1]Sheet1!$H$5+AH101*[1]Sheet1!$I$5+[1]Sheet1!$L$5,0)))))))</f>
        <v>18.614158</v>
      </c>
      <c r="AK101">
        <f t="shared" si="8"/>
        <v>18.614158</v>
      </c>
      <c r="AL101">
        <f t="shared" si="9"/>
        <v>2.0867226177499996</v>
      </c>
    </row>
    <row r="102" spans="1:38">
      <c r="A102" s="5">
        <v>41886</v>
      </c>
      <c r="B102" s="1" t="s">
        <v>45</v>
      </c>
      <c r="C102">
        <v>19</v>
      </c>
      <c r="D102" t="s">
        <v>43</v>
      </c>
      <c r="E102">
        <v>235</v>
      </c>
      <c r="F102">
        <v>0.88</v>
      </c>
      <c r="AF102">
        <f t="shared" si="5"/>
        <v>0</v>
      </c>
      <c r="AG102">
        <f t="shared" si="6"/>
        <v>0</v>
      </c>
      <c r="AH102">
        <f t="shared" si="7"/>
        <v>0</v>
      </c>
      <c r="AJ102">
        <f>IF(AND(OR(D102="S. acutus",D102="S. californicus",D102="S. tabernaemontani"),G102=0),E102*[1]Sheet1!$D$7+[1]Sheet1!$L$7,IF(AND(OR(D102="S. acutus",D102="S. tabernaemontani"),G102&gt;0),E102*[1]Sheet1!$D$8+AJ102*[1]Sheet1!$E$8,IF(AND(D102="S. californicus",G102&gt;0),E102*[1]Sheet1!$D$9+AJ102*[1]Sheet1!$E$9,IF(D102="S. maritimus",F102*[1]Sheet1!$C$10+E102*[1]Sheet1!$D$10+G102*[1]Sheet1!$F$10+[1]Sheet1!$L$10,IF(D102="S. americanus",F102*[1]Sheet1!$C$6+E102*[1]Sheet1!$D$6+[1]Sheet1!$L$6,IF(AND(OR(D102="T. domingensis",D102="T. latifolia"),E102&gt;0),F102*[1]Sheet1!$C$4+E102*[1]Sheet1!$D$4+AD102*[1]Sheet1!$J$4+AE102*[1]Sheet1!$K$4+[1]Sheet1!$L$4,IF(AND(OR(D102="T. domingensis",D102="T. latifolia"),AF102&gt;0),AF102*[1]Sheet1!$G$5+AG102*[1]Sheet1!$H$5+AH102*[1]Sheet1!$I$5+[1]Sheet1!$L$5,0)))))))</f>
        <v>11.884078000000002</v>
      </c>
      <c r="AK102">
        <f t="shared" si="8"/>
        <v>11.884078000000002</v>
      </c>
      <c r="AL102">
        <f t="shared" si="9"/>
        <v>0.60821182399999996</v>
      </c>
    </row>
    <row r="103" spans="1:38">
      <c r="A103" s="5">
        <v>41886</v>
      </c>
      <c r="B103" s="1" t="s">
        <v>45</v>
      </c>
      <c r="C103">
        <v>19</v>
      </c>
      <c r="D103" t="s">
        <v>43</v>
      </c>
      <c r="E103">
        <v>300</v>
      </c>
      <c r="F103">
        <v>1.29</v>
      </c>
      <c r="AF103">
        <f t="shared" si="5"/>
        <v>0</v>
      </c>
      <c r="AG103">
        <f t="shared" si="6"/>
        <v>0</v>
      </c>
      <c r="AH103">
        <f t="shared" si="7"/>
        <v>0</v>
      </c>
      <c r="AJ103">
        <f>IF(AND(OR(D103="S. acutus",D103="S. californicus",D103="S. tabernaemontani"),G103=0),E103*[1]Sheet1!$D$7+[1]Sheet1!$L$7,IF(AND(OR(D103="S. acutus",D103="S. tabernaemontani"),G103&gt;0),E103*[1]Sheet1!$D$8+AJ103*[1]Sheet1!$E$8,IF(AND(D103="S. californicus",G103&gt;0),E103*[1]Sheet1!$D$9+AJ103*[1]Sheet1!$E$9,IF(D103="S. maritimus",F103*[1]Sheet1!$C$10+E103*[1]Sheet1!$D$10+G103*[1]Sheet1!$F$10+[1]Sheet1!$L$10,IF(D103="S. americanus",F103*[1]Sheet1!$C$6+E103*[1]Sheet1!$D$6+[1]Sheet1!$L$6,IF(AND(OR(D103="T. domingensis",D103="T. latifolia"),E103&gt;0),F103*[1]Sheet1!$C$4+E103*[1]Sheet1!$D$4+AD103*[1]Sheet1!$J$4+AE103*[1]Sheet1!$K$4+[1]Sheet1!$L$4,IF(AND(OR(D103="T. domingensis",D103="T. latifolia"),AF103&gt;0),AF103*[1]Sheet1!$G$5+AG103*[1]Sheet1!$H$5+AH103*[1]Sheet1!$I$5+[1]Sheet1!$L$5,0)))))))</f>
        <v>16.440903000000002</v>
      </c>
      <c r="AK103">
        <f t="shared" si="8"/>
        <v>16.440903000000002</v>
      </c>
      <c r="AL103">
        <f t="shared" si="9"/>
        <v>1.3069799797500001</v>
      </c>
    </row>
    <row r="104" spans="1:38">
      <c r="A104" s="5">
        <v>41886</v>
      </c>
      <c r="B104" s="1" t="s">
        <v>45</v>
      </c>
      <c r="C104">
        <v>19</v>
      </c>
      <c r="D104" t="s">
        <v>43</v>
      </c>
      <c r="E104">
        <v>17</v>
      </c>
      <c r="F104">
        <v>0.24</v>
      </c>
      <c r="AF104">
        <f t="shared" si="5"/>
        <v>0</v>
      </c>
      <c r="AG104">
        <f t="shared" si="6"/>
        <v>0</v>
      </c>
      <c r="AH104">
        <f t="shared" si="7"/>
        <v>0</v>
      </c>
      <c r="AJ104">
        <f>IF(AND(OR(D104="S. acutus",D104="S. californicus",D104="S. tabernaemontani"),G104=0),E104*[1]Sheet1!$D$7+[1]Sheet1!$L$7,IF(AND(OR(D104="S. acutus",D104="S. tabernaemontani"),G104&gt;0),E104*[1]Sheet1!$D$8+AJ104*[1]Sheet1!$E$8,IF(AND(D104="S. californicus",G104&gt;0),E104*[1]Sheet1!$D$9+AJ104*[1]Sheet1!$E$9,IF(D104="S. maritimus",F104*[1]Sheet1!$C$10+E104*[1]Sheet1!$D$10+G104*[1]Sheet1!$F$10+[1]Sheet1!$L$10,IF(D104="S. americanus",F104*[1]Sheet1!$C$6+E104*[1]Sheet1!$D$6+[1]Sheet1!$L$6,IF(AND(OR(D104="T. domingensis",D104="T. latifolia"),E104&gt;0),F104*[1]Sheet1!$C$4+E104*[1]Sheet1!$D$4+AD104*[1]Sheet1!$J$4+AE104*[1]Sheet1!$K$4+[1]Sheet1!$L$4,IF(AND(OR(D104="T. domingensis",D104="T. latifolia"),AF104&gt;0),AF104*[1]Sheet1!$G$5+AG104*[1]Sheet1!$H$5+AH104*[1]Sheet1!$I$5+[1]Sheet1!$L$5,0)))))))</f>
        <v>-3.3988119999999995</v>
      </c>
      <c r="AK104" t="str">
        <f t="shared" si="8"/>
        <v xml:space="preserve"> </v>
      </c>
      <c r="AL104">
        <f t="shared" si="9"/>
        <v>4.5238895999999994E-2</v>
      </c>
    </row>
    <row r="105" spans="1:38">
      <c r="A105" s="5">
        <v>41886</v>
      </c>
      <c r="B105" s="1" t="s">
        <v>45</v>
      </c>
      <c r="C105">
        <v>19</v>
      </c>
      <c r="D105" t="s">
        <v>43</v>
      </c>
      <c r="E105">
        <v>122</v>
      </c>
      <c r="F105">
        <v>0.91</v>
      </c>
      <c r="AF105">
        <f t="shared" si="5"/>
        <v>0</v>
      </c>
      <c r="AG105">
        <f t="shared" si="6"/>
        <v>0</v>
      </c>
      <c r="AH105">
        <f t="shared" si="7"/>
        <v>0</v>
      </c>
      <c r="AJ105">
        <f>IF(AND(OR(D105="S. acutus",D105="S. californicus",D105="S. tabernaemontani"),G105=0),E105*[1]Sheet1!$D$7+[1]Sheet1!$L$7,IF(AND(OR(D105="S. acutus",D105="S. tabernaemontani"),G105&gt;0),E105*[1]Sheet1!$D$8+AJ105*[1]Sheet1!$E$8,IF(AND(D105="S. californicus",G105&gt;0),E105*[1]Sheet1!$D$9+AJ105*[1]Sheet1!$E$9,IF(D105="S. maritimus",F105*[1]Sheet1!$C$10+E105*[1]Sheet1!$D$10+G105*[1]Sheet1!$F$10+[1]Sheet1!$L$10,IF(D105="S. americanus",F105*[1]Sheet1!$C$6+E105*[1]Sheet1!$D$6+[1]Sheet1!$L$6,IF(AND(OR(D105="T. domingensis",D105="T. latifolia"),E105&gt;0),F105*[1]Sheet1!$C$4+E105*[1]Sheet1!$D$4+AD105*[1]Sheet1!$J$4+AE105*[1]Sheet1!$K$4+[1]Sheet1!$L$4,IF(AND(OR(D105="T. domingensis",D105="T. latifolia"),AF105&gt;0),AF105*[1]Sheet1!$G$5+AG105*[1]Sheet1!$H$5+AH105*[1]Sheet1!$I$5+[1]Sheet1!$L$5,0)))))))</f>
        <v>3.9622130000000011</v>
      </c>
      <c r="AK105">
        <f t="shared" si="8"/>
        <v>3.9622130000000011</v>
      </c>
      <c r="AL105">
        <f t="shared" si="9"/>
        <v>0.65038766975000006</v>
      </c>
    </row>
    <row r="106" spans="1:38">
      <c r="A106" s="5">
        <v>41886</v>
      </c>
      <c r="B106" s="1" t="s">
        <v>45</v>
      </c>
      <c r="C106">
        <v>19</v>
      </c>
      <c r="D106" t="s">
        <v>42</v>
      </c>
      <c r="F106">
        <v>2.0099999999999998</v>
      </c>
      <c r="AF106">
        <f t="shared" si="5"/>
        <v>0</v>
      </c>
      <c r="AG106">
        <f t="shared" si="6"/>
        <v>0</v>
      </c>
      <c r="AH106">
        <f t="shared" si="7"/>
        <v>0</v>
      </c>
      <c r="AJ106">
        <f>IF(AND(OR(D106="S. acutus",D106="S. californicus",D106="S. tabernaemontani"),G106=0),E106*[1]Sheet1!$D$7+[1]Sheet1!$L$7,IF(AND(OR(D106="S. acutus",D106="S. tabernaemontani"),G106&gt;0),E106*[1]Sheet1!$D$8+AJ106*[1]Sheet1!$E$8,IF(AND(D106="S. californicus",G106&gt;0),E106*[1]Sheet1!$D$9+AJ106*[1]Sheet1!$E$9,IF(D106="S. maritimus",F106*[1]Sheet1!$C$10+E106*[1]Sheet1!$D$10+G106*[1]Sheet1!$F$10+[1]Sheet1!$L$10,IF(D106="S. americanus",F106*[1]Sheet1!$C$6+E106*[1]Sheet1!$D$6+[1]Sheet1!$L$6,IF(AND(OR(D106="T. domingensis",D106="T. latifolia"),E106&gt;0),F106*[1]Sheet1!$C$4+E106*[1]Sheet1!$D$4+AD106*[1]Sheet1!$J$4+AE106*[1]Sheet1!$K$4+[1]Sheet1!$L$4,IF(AND(OR(D106="T. domingensis",D106="T. latifolia"),AF106&gt;0),AF106*[1]Sheet1!$G$5+AG106*[1]Sheet1!$H$5+AH106*[1]Sheet1!$I$5+[1]Sheet1!$L$5,0)))))))</f>
        <v>0</v>
      </c>
      <c r="AK106">
        <f t="shared" si="8"/>
        <v>0</v>
      </c>
      <c r="AL106">
        <f t="shared" si="9"/>
        <v>3.1730844397499989</v>
      </c>
    </row>
    <row r="107" spans="1:38">
      <c r="A107" s="5">
        <v>41886</v>
      </c>
      <c r="B107" s="1" t="s">
        <v>45</v>
      </c>
      <c r="C107">
        <v>19</v>
      </c>
      <c r="D107" t="s">
        <v>42</v>
      </c>
      <c r="F107">
        <v>3.54</v>
      </c>
      <c r="AF107">
        <f t="shared" si="5"/>
        <v>0</v>
      </c>
      <c r="AG107">
        <f t="shared" si="6"/>
        <v>0</v>
      </c>
      <c r="AH107">
        <f t="shared" si="7"/>
        <v>0</v>
      </c>
      <c r="AJ107">
        <f>IF(AND(OR(D107="S. acutus",D107="S. californicus",D107="S. tabernaemontani"),G107=0),E107*[1]Sheet1!$D$7+[1]Sheet1!$L$7,IF(AND(OR(D107="S. acutus",D107="S. tabernaemontani"),G107&gt;0),E107*[1]Sheet1!$D$8+AJ107*[1]Sheet1!$E$8,IF(AND(D107="S. californicus",G107&gt;0),E107*[1]Sheet1!$D$9+AJ107*[1]Sheet1!$E$9,IF(D107="S. maritimus",F107*[1]Sheet1!$C$10+E107*[1]Sheet1!$D$10+G107*[1]Sheet1!$F$10+[1]Sheet1!$L$10,IF(D107="S. americanus",F107*[1]Sheet1!$C$6+E107*[1]Sheet1!$D$6+[1]Sheet1!$L$6,IF(AND(OR(D107="T. domingensis",D107="T. latifolia"),E107&gt;0),F107*[1]Sheet1!$C$4+E107*[1]Sheet1!$D$4+AD107*[1]Sheet1!$J$4+AE107*[1]Sheet1!$K$4+[1]Sheet1!$L$4,IF(AND(OR(D107="T. domingensis",D107="T. latifolia"),AF107&gt;0),AF107*[1]Sheet1!$G$5+AG107*[1]Sheet1!$H$5+AH107*[1]Sheet1!$I$5+[1]Sheet1!$L$5,0)))))))</f>
        <v>0</v>
      </c>
      <c r="AK107">
        <f t="shared" si="8"/>
        <v>0</v>
      </c>
      <c r="AL107">
        <f t="shared" si="9"/>
        <v>9.8422873109999998</v>
      </c>
    </row>
    <row r="108" spans="1:38">
      <c r="A108" s="5">
        <v>41886</v>
      </c>
      <c r="B108" s="1" t="s">
        <v>45</v>
      </c>
      <c r="C108">
        <v>19</v>
      </c>
      <c r="D108" t="s">
        <v>42</v>
      </c>
      <c r="F108">
        <v>3.16</v>
      </c>
      <c r="AF108">
        <f t="shared" si="5"/>
        <v>0</v>
      </c>
      <c r="AG108">
        <f t="shared" si="6"/>
        <v>0</v>
      </c>
      <c r="AH108">
        <f t="shared" si="7"/>
        <v>0</v>
      </c>
      <c r="AJ108">
        <f>IF(AND(OR(D108="S. acutus",D108="S. californicus",D108="S. tabernaemontani"),G108=0),E108*[1]Sheet1!$D$7+[1]Sheet1!$L$7,IF(AND(OR(D108="S. acutus",D108="S. tabernaemontani"),G108&gt;0),E108*[1]Sheet1!$D$8+AJ108*[1]Sheet1!$E$8,IF(AND(D108="S. californicus",G108&gt;0),E108*[1]Sheet1!$D$9+AJ108*[1]Sheet1!$E$9,IF(D108="S. maritimus",F108*[1]Sheet1!$C$10+E108*[1]Sheet1!$D$10+G108*[1]Sheet1!$F$10+[1]Sheet1!$L$10,IF(D108="S. americanus",F108*[1]Sheet1!$C$6+E108*[1]Sheet1!$D$6+[1]Sheet1!$L$6,IF(AND(OR(D108="T. domingensis",D108="T. latifolia"),E108&gt;0),F108*[1]Sheet1!$C$4+E108*[1]Sheet1!$D$4+AD108*[1]Sheet1!$J$4+AE108*[1]Sheet1!$K$4+[1]Sheet1!$L$4,IF(AND(OR(D108="T. domingensis",D108="T. latifolia"),AF108&gt;0),AF108*[1]Sheet1!$G$5+AG108*[1]Sheet1!$H$5+AH108*[1]Sheet1!$I$5+[1]Sheet1!$L$5,0)))))))</f>
        <v>0</v>
      </c>
      <c r="AK108">
        <f t="shared" si="8"/>
        <v>0</v>
      </c>
      <c r="AL108">
        <f t="shared" si="9"/>
        <v>7.8426652760000009</v>
      </c>
    </row>
    <row r="109" spans="1:38">
      <c r="A109" s="5">
        <v>41886</v>
      </c>
      <c r="B109" s="1" t="s">
        <v>45</v>
      </c>
      <c r="C109">
        <v>19</v>
      </c>
      <c r="D109" t="s">
        <v>42</v>
      </c>
      <c r="F109">
        <v>2.6</v>
      </c>
      <c r="AF109">
        <f t="shared" si="5"/>
        <v>0</v>
      </c>
      <c r="AG109">
        <f t="shared" si="6"/>
        <v>0</v>
      </c>
      <c r="AH109">
        <f t="shared" si="7"/>
        <v>0</v>
      </c>
      <c r="AJ109">
        <f>IF(AND(OR(D109="S. acutus",D109="S. californicus",D109="S. tabernaemontani"),G109=0),E109*[1]Sheet1!$D$7+[1]Sheet1!$L$7,IF(AND(OR(D109="S. acutus",D109="S. tabernaemontani"),G109&gt;0),E109*[1]Sheet1!$D$8+AJ109*[1]Sheet1!$E$8,IF(AND(D109="S. californicus",G109&gt;0),E109*[1]Sheet1!$D$9+AJ109*[1]Sheet1!$E$9,IF(D109="S. maritimus",F109*[1]Sheet1!$C$10+E109*[1]Sheet1!$D$10+G109*[1]Sheet1!$F$10+[1]Sheet1!$L$10,IF(D109="S. americanus",F109*[1]Sheet1!$C$6+E109*[1]Sheet1!$D$6+[1]Sheet1!$L$6,IF(AND(OR(D109="T. domingensis",D109="T. latifolia"),E109&gt;0),F109*[1]Sheet1!$C$4+E109*[1]Sheet1!$D$4+AD109*[1]Sheet1!$J$4+AE109*[1]Sheet1!$K$4+[1]Sheet1!$L$4,IF(AND(OR(D109="T. domingensis",D109="T. latifolia"),AF109&gt;0),AF109*[1]Sheet1!$G$5+AG109*[1]Sheet1!$H$5+AH109*[1]Sheet1!$I$5+[1]Sheet1!$L$5,0)))))))</f>
        <v>0</v>
      </c>
      <c r="AK109">
        <f t="shared" si="8"/>
        <v>0</v>
      </c>
      <c r="AL109">
        <f t="shared" si="9"/>
        <v>5.3092871000000006</v>
      </c>
    </row>
    <row r="110" spans="1:38">
      <c r="A110" s="5">
        <v>41886</v>
      </c>
      <c r="B110" s="1" t="s">
        <v>45</v>
      </c>
      <c r="C110">
        <v>19</v>
      </c>
      <c r="D110" t="s">
        <v>42</v>
      </c>
      <c r="F110">
        <v>5.45</v>
      </c>
      <c r="AF110">
        <f t="shared" si="5"/>
        <v>0</v>
      </c>
      <c r="AG110">
        <f t="shared" si="6"/>
        <v>0</v>
      </c>
      <c r="AH110">
        <f t="shared" si="7"/>
        <v>0</v>
      </c>
      <c r="AJ110">
        <f>IF(AND(OR(D110="S. acutus",D110="S. californicus",D110="S. tabernaemontani"),G110=0),E110*[1]Sheet1!$D$7+[1]Sheet1!$L$7,IF(AND(OR(D110="S. acutus",D110="S. tabernaemontani"),G110&gt;0),E110*[1]Sheet1!$D$8+AJ110*[1]Sheet1!$E$8,IF(AND(D110="S. californicus",G110&gt;0),E110*[1]Sheet1!$D$9+AJ110*[1]Sheet1!$E$9,IF(D110="S. maritimus",F110*[1]Sheet1!$C$10+E110*[1]Sheet1!$D$10+G110*[1]Sheet1!$F$10+[1]Sheet1!$L$10,IF(D110="S. americanus",F110*[1]Sheet1!$C$6+E110*[1]Sheet1!$D$6+[1]Sheet1!$L$6,IF(AND(OR(D110="T. domingensis",D110="T. latifolia"),E110&gt;0),F110*[1]Sheet1!$C$4+E110*[1]Sheet1!$D$4+AD110*[1]Sheet1!$J$4+AE110*[1]Sheet1!$K$4+[1]Sheet1!$L$4,IF(AND(OR(D110="T. domingensis",D110="T. latifolia"),AF110&gt;0),AF110*[1]Sheet1!$G$5+AG110*[1]Sheet1!$H$5+AH110*[1]Sheet1!$I$5+[1]Sheet1!$L$5,0)))))))</f>
        <v>0</v>
      </c>
      <c r="AK110">
        <f t="shared" si="8"/>
        <v>0</v>
      </c>
      <c r="AL110">
        <f t="shared" si="9"/>
        <v>23.32826924375</v>
      </c>
    </row>
    <row r="111" spans="1:38">
      <c r="A111" s="5">
        <v>41886</v>
      </c>
      <c r="B111" s="1" t="s">
        <v>45</v>
      </c>
      <c r="C111">
        <v>19</v>
      </c>
      <c r="D111" t="s">
        <v>42</v>
      </c>
      <c r="F111">
        <v>0.8</v>
      </c>
      <c r="AF111">
        <f t="shared" si="5"/>
        <v>0</v>
      </c>
      <c r="AG111">
        <f t="shared" si="6"/>
        <v>0</v>
      </c>
      <c r="AH111">
        <f t="shared" si="7"/>
        <v>0</v>
      </c>
      <c r="AJ111">
        <f>IF(AND(OR(D111="S. acutus",D111="S. californicus",D111="S. tabernaemontani"),G111=0),E111*[1]Sheet1!$D$7+[1]Sheet1!$L$7,IF(AND(OR(D111="S. acutus",D111="S. tabernaemontani"),G111&gt;0),E111*[1]Sheet1!$D$8+AJ111*[1]Sheet1!$E$8,IF(AND(D111="S. californicus",G111&gt;0),E111*[1]Sheet1!$D$9+AJ111*[1]Sheet1!$E$9,IF(D111="S. maritimus",F111*[1]Sheet1!$C$10+E111*[1]Sheet1!$D$10+G111*[1]Sheet1!$F$10+[1]Sheet1!$L$10,IF(D111="S. americanus",F111*[1]Sheet1!$C$6+E111*[1]Sheet1!$D$6+[1]Sheet1!$L$6,IF(AND(OR(D111="T. domingensis",D111="T. latifolia"),E111&gt;0),F111*[1]Sheet1!$C$4+E111*[1]Sheet1!$D$4+AD111*[1]Sheet1!$J$4+AE111*[1]Sheet1!$K$4+[1]Sheet1!$L$4,IF(AND(OR(D111="T. domingensis",D111="T. latifolia"),AF111&gt;0),AF111*[1]Sheet1!$G$5+AG111*[1]Sheet1!$H$5+AH111*[1]Sheet1!$I$5+[1]Sheet1!$L$5,0)))))))</f>
        <v>0</v>
      </c>
      <c r="AK111">
        <f t="shared" si="8"/>
        <v>0</v>
      </c>
      <c r="AL111">
        <f t="shared" si="9"/>
        <v>0.50265440000000006</v>
      </c>
    </row>
    <row r="112" spans="1:38">
      <c r="A112" s="5">
        <v>41886</v>
      </c>
      <c r="B112" s="1" t="s">
        <v>45</v>
      </c>
      <c r="C112">
        <v>19</v>
      </c>
      <c r="D112" t="s">
        <v>42</v>
      </c>
      <c r="F112">
        <v>1.51</v>
      </c>
      <c r="AF112">
        <f t="shared" si="5"/>
        <v>0</v>
      </c>
      <c r="AG112">
        <f t="shared" si="6"/>
        <v>0</v>
      </c>
      <c r="AH112">
        <f t="shared" si="7"/>
        <v>0</v>
      </c>
      <c r="AJ112">
        <f>IF(AND(OR(D112="S. acutus",D112="S. californicus",D112="S. tabernaemontani"),G112=0),E112*[1]Sheet1!$D$7+[1]Sheet1!$L$7,IF(AND(OR(D112="S. acutus",D112="S. tabernaemontani"),G112&gt;0),E112*[1]Sheet1!$D$8+AJ112*[1]Sheet1!$E$8,IF(AND(D112="S. californicus",G112&gt;0),E112*[1]Sheet1!$D$9+AJ112*[1]Sheet1!$E$9,IF(D112="S. maritimus",F112*[1]Sheet1!$C$10+E112*[1]Sheet1!$D$10+G112*[1]Sheet1!$F$10+[1]Sheet1!$L$10,IF(D112="S. americanus",F112*[1]Sheet1!$C$6+E112*[1]Sheet1!$D$6+[1]Sheet1!$L$6,IF(AND(OR(D112="T. domingensis",D112="T. latifolia"),E112&gt;0),F112*[1]Sheet1!$C$4+E112*[1]Sheet1!$D$4+AD112*[1]Sheet1!$J$4+AE112*[1]Sheet1!$K$4+[1]Sheet1!$L$4,IF(AND(OR(D112="T. domingensis",D112="T. latifolia"),AF112&gt;0),AF112*[1]Sheet1!$G$5+AG112*[1]Sheet1!$H$5+AH112*[1]Sheet1!$I$5+[1]Sheet1!$L$5,0)))))))</f>
        <v>0</v>
      </c>
      <c r="AK112">
        <f t="shared" si="8"/>
        <v>0</v>
      </c>
      <c r="AL112">
        <f t="shared" si="9"/>
        <v>1.7907848397499999</v>
      </c>
    </row>
    <row r="113" spans="1:38">
      <c r="A113" s="5">
        <v>41886</v>
      </c>
      <c r="B113" s="1" t="s">
        <v>45</v>
      </c>
      <c r="C113">
        <v>19</v>
      </c>
      <c r="D113" t="s">
        <v>42</v>
      </c>
      <c r="F113">
        <v>0.88</v>
      </c>
      <c r="AF113">
        <f t="shared" si="5"/>
        <v>0</v>
      </c>
      <c r="AG113">
        <f t="shared" si="6"/>
        <v>0</v>
      </c>
      <c r="AH113">
        <f t="shared" si="7"/>
        <v>0</v>
      </c>
      <c r="AJ113">
        <f>IF(AND(OR(D113="S. acutus",D113="S. californicus",D113="S. tabernaemontani"),G113=0),E113*[1]Sheet1!$D$7+[1]Sheet1!$L$7,IF(AND(OR(D113="S. acutus",D113="S. tabernaemontani"),G113&gt;0),E113*[1]Sheet1!$D$8+AJ113*[1]Sheet1!$E$8,IF(AND(D113="S. californicus",G113&gt;0),E113*[1]Sheet1!$D$9+AJ113*[1]Sheet1!$E$9,IF(D113="S. maritimus",F113*[1]Sheet1!$C$10+E113*[1]Sheet1!$D$10+G113*[1]Sheet1!$F$10+[1]Sheet1!$L$10,IF(D113="S. americanus",F113*[1]Sheet1!$C$6+E113*[1]Sheet1!$D$6+[1]Sheet1!$L$6,IF(AND(OR(D113="T. domingensis",D113="T. latifolia"),E113&gt;0),F113*[1]Sheet1!$C$4+E113*[1]Sheet1!$D$4+AD113*[1]Sheet1!$J$4+AE113*[1]Sheet1!$K$4+[1]Sheet1!$L$4,IF(AND(OR(D113="T. domingensis",D113="T. latifolia"),AF113&gt;0),AF113*[1]Sheet1!$G$5+AG113*[1]Sheet1!$H$5+AH113*[1]Sheet1!$I$5+[1]Sheet1!$L$5,0)))))))</f>
        <v>0</v>
      </c>
      <c r="AK113">
        <f t="shared" si="8"/>
        <v>0</v>
      </c>
      <c r="AL113">
        <f t="shared" si="9"/>
        <v>0.60821182399999996</v>
      </c>
    </row>
    <row r="114" spans="1:38">
      <c r="A114" s="5">
        <v>41886</v>
      </c>
      <c r="B114" s="1" t="s">
        <v>45</v>
      </c>
      <c r="C114">
        <v>19</v>
      </c>
      <c r="D114" t="s">
        <v>42</v>
      </c>
      <c r="F114">
        <v>3.05</v>
      </c>
      <c r="AF114">
        <f t="shared" si="5"/>
        <v>0</v>
      </c>
      <c r="AG114">
        <f t="shared" si="6"/>
        <v>0</v>
      </c>
      <c r="AH114">
        <f t="shared" si="7"/>
        <v>0</v>
      </c>
      <c r="AJ114">
        <f>IF(AND(OR(D114="S. acutus",D114="S. californicus",D114="S. tabernaemontani"),G114=0),E114*[1]Sheet1!$D$7+[1]Sheet1!$L$7,IF(AND(OR(D114="S. acutus",D114="S. tabernaemontani"),G114&gt;0),E114*[1]Sheet1!$D$8+AJ114*[1]Sheet1!$E$8,IF(AND(D114="S. californicus",G114&gt;0),E114*[1]Sheet1!$D$9+AJ114*[1]Sheet1!$E$9,IF(D114="S. maritimus",F114*[1]Sheet1!$C$10+E114*[1]Sheet1!$D$10+G114*[1]Sheet1!$F$10+[1]Sheet1!$L$10,IF(D114="S. americanus",F114*[1]Sheet1!$C$6+E114*[1]Sheet1!$D$6+[1]Sheet1!$L$6,IF(AND(OR(D114="T. domingensis",D114="T. latifolia"),E114&gt;0),F114*[1]Sheet1!$C$4+E114*[1]Sheet1!$D$4+AD114*[1]Sheet1!$J$4+AE114*[1]Sheet1!$K$4+[1]Sheet1!$L$4,IF(AND(OR(D114="T. domingensis",D114="T. latifolia"),AF114&gt;0),AF114*[1]Sheet1!$G$5+AG114*[1]Sheet1!$H$5+AH114*[1]Sheet1!$I$5+[1]Sheet1!$L$5,0)))))))</f>
        <v>0</v>
      </c>
      <c r="AK114">
        <f t="shared" si="8"/>
        <v>0</v>
      </c>
      <c r="AL114">
        <f t="shared" si="9"/>
        <v>7.3061602437499982</v>
      </c>
    </row>
    <row r="115" spans="1:38">
      <c r="A115" s="5">
        <v>41886</v>
      </c>
      <c r="B115" s="1" t="s">
        <v>45</v>
      </c>
      <c r="C115">
        <v>20</v>
      </c>
      <c r="D115" t="s">
        <v>43</v>
      </c>
      <c r="E115">
        <v>249</v>
      </c>
      <c r="F115">
        <v>1.46</v>
      </c>
      <c r="AF115">
        <f t="shared" si="5"/>
        <v>0</v>
      </c>
      <c r="AG115">
        <f t="shared" si="6"/>
        <v>0</v>
      </c>
      <c r="AH115">
        <f t="shared" si="7"/>
        <v>0</v>
      </c>
      <c r="AJ115">
        <f>IF(AND(OR(D115="S. acutus",D115="S. californicus",D115="S. tabernaemontani"),G115=0),E115*[1]Sheet1!$D$7+[1]Sheet1!$L$7,IF(AND(OR(D115="S. acutus",D115="S. tabernaemontani"),G115&gt;0),E115*[1]Sheet1!$D$8+AJ115*[1]Sheet1!$E$8,IF(AND(D115="S. californicus",G115&gt;0),E115*[1]Sheet1!$D$9+AJ115*[1]Sheet1!$E$9,IF(D115="S. maritimus",F115*[1]Sheet1!$C$10+E115*[1]Sheet1!$D$10+G115*[1]Sheet1!$F$10+[1]Sheet1!$L$10,IF(D115="S. americanus",F115*[1]Sheet1!$C$6+E115*[1]Sheet1!$D$6+[1]Sheet1!$L$6,IF(AND(OR(D115="T. domingensis",D115="T. latifolia"),E115&gt;0),F115*[1]Sheet1!$C$4+E115*[1]Sheet1!$D$4+AD115*[1]Sheet1!$J$4+AE115*[1]Sheet1!$K$4+[1]Sheet1!$L$4,IF(AND(OR(D115="T. domingensis",D115="T. latifolia"),AF115&gt;0),AF115*[1]Sheet1!$G$5+AG115*[1]Sheet1!$H$5+AH115*[1]Sheet1!$I$5+[1]Sheet1!$L$5,0)))))))</f>
        <v>12.865548</v>
      </c>
      <c r="AK115">
        <f t="shared" si="8"/>
        <v>12.865548</v>
      </c>
      <c r="AL115">
        <f t="shared" si="9"/>
        <v>1.6741533109999998</v>
      </c>
    </row>
    <row r="116" spans="1:38">
      <c r="A116" s="5">
        <v>41886</v>
      </c>
      <c r="B116" s="1" t="s">
        <v>45</v>
      </c>
      <c r="C116">
        <v>20</v>
      </c>
      <c r="D116" t="s">
        <v>43</v>
      </c>
      <c r="E116">
        <v>277</v>
      </c>
      <c r="F116">
        <v>1.0900000000000001</v>
      </c>
      <c r="AF116">
        <f t="shared" si="5"/>
        <v>0</v>
      </c>
      <c r="AG116">
        <f t="shared" si="6"/>
        <v>0</v>
      </c>
      <c r="AH116">
        <f t="shared" si="7"/>
        <v>0</v>
      </c>
      <c r="AJ116">
        <f>IF(AND(OR(D116="S. acutus",D116="S. californicus",D116="S. tabernaemontani"),G116=0),E116*[1]Sheet1!$D$7+[1]Sheet1!$L$7,IF(AND(OR(D116="S. acutus",D116="S. tabernaemontani"),G116&gt;0),E116*[1]Sheet1!$D$8+AJ116*[1]Sheet1!$E$8,IF(AND(D116="S. californicus",G116&gt;0),E116*[1]Sheet1!$D$9+AJ116*[1]Sheet1!$E$9,IF(D116="S. maritimus",F116*[1]Sheet1!$C$10+E116*[1]Sheet1!$D$10+G116*[1]Sheet1!$F$10+[1]Sheet1!$L$10,IF(D116="S. americanus",F116*[1]Sheet1!$C$6+E116*[1]Sheet1!$D$6+[1]Sheet1!$L$6,IF(AND(OR(D116="T. domingensis",D116="T. latifolia"),E116&gt;0),F116*[1]Sheet1!$C$4+E116*[1]Sheet1!$D$4+AD116*[1]Sheet1!$J$4+AE116*[1]Sheet1!$K$4+[1]Sheet1!$L$4,IF(AND(OR(D116="T. domingensis",D116="T. latifolia"),AF116&gt;0),AF116*[1]Sheet1!$G$5+AG116*[1]Sheet1!$H$5+AH116*[1]Sheet1!$I$5+[1]Sheet1!$L$5,0)))))))</f>
        <v>14.828488</v>
      </c>
      <c r="AK116">
        <f t="shared" si="8"/>
        <v>14.828488</v>
      </c>
      <c r="AL116">
        <f t="shared" si="9"/>
        <v>0.93313076975000009</v>
      </c>
    </row>
    <row r="117" spans="1:38">
      <c r="A117" s="5">
        <v>41886</v>
      </c>
      <c r="B117" s="1" t="s">
        <v>45</v>
      </c>
      <c r="C117">
        <v>20</v>
      </c>
      <c r="D117" t="s">
        <v>43</v>
      </c>
      <c r="E117">
        <v>298</v>
      </c>
      <c r="F117">
        <v>1.45</v>
      </c>
      <c r="AF117">
        <f t="shared" si="5"/>
        <v>0</v>
      </c>
      <c r="AG117">
        <f t="shared" si="6"/>
        <v>0</v>
      </c>
      <c r="AH117">
        <f t="shared" si="7"/>
        <v>0</v>
      </c>
      <c r="AJ117">
        <f>IF(AND(OR(D117="S. acutus",D117="S. californicus",D117="S. tabernaemontani"),G117=0),E117*[1]Sheet1!$D$7+[1]Sheet1!$L$7,IF(AND(OR(D117="S. acutus",D117="S. tabernaemontani"),G117&gt;0),E117*[1]Sheet1!$D$8+AJ117*[1]Sheet1!$E$8,IF(AND(D117="S. californicus",G117&gt;0),E117*[1]Sheet1!$D$9+AJ117*[1]Sheet1!$E$9,IF(D117="S. maritimus",F117*[1]Sheet1!$C$10+E117*[1]Sheet1!$D$10+G117*[1]Sheet1!$F$10+[1]Sheet1!$L$10,IF(D117="S. americanus",F117*[1]Sheet1!$C$6+E117*[1]Sheet1!$D$6+[1]Sheet1!$L$6,IF(AND(OR(D117="T. domingensis",D117="T. latifolia"),E117&gt;0),F117*[1]Sheet1!$C$4+E117*[1]Sheet1!$D$4+AD117*[1]Sheet1!$J$4+AE117*[1]Sheet1!$K$4+[1]Sheet1!$L$4,IF(AND(OR(D117="T. domingensis",D117="T. latifolia"),AF117&gt;0),AF117*[1]Sheet1!$G$5+AG117*[1]Sheet1!$H$5+AH117*[1]Sheet1!$I$5+[1]Sheet1!$L$5,0)))))))</f>
        <v>16.300693000000003</v>
      </c>
      <c r="AK117">
        <f t="shared" si="8"/>
        <v>16.300693000000003</v>
      </c>
      <c r="AL117">
        <f t="shared" si="9"/>
        <v>1.6512982437499999</v>
      </c>
    </row>
    <row r="118" spans="1:38">
      <c r="A118" s="5">
        <v>41886</v>
      </c>
      <c r="B118" s="1" t="s">
        <v>45</v>
      </c>
      <c r="C118">
        <v>20</v>
      </c>
      <c r="D118" t="s">
        <v>43</v>
      </c>
      <c r="E118">
        <v>165</v>
      </c>
      <c r="F118">
        <v>0.81</v>
      </c>
      <c r="AF118">
        <f t="shared" si="5"/>
        <v>0</v>
      </c>
      <c r="AG118">
        <f t="shared" si="6"/>
        <v>0</v>
      </c>
      <c r="AH118">
        <f t="shared" si="7"/>
        <v>0</v>
      </c>
      <c r="AJ118">
        <f>IF(AND(OR(D118="S. acutus",D118="S. californicus",D118="S. tabernaemontani"),G118=0),E118*[1]Sheet1!$D$7+[1]Sheet1!$L$7,IF(AND(OR(D118="S. acutus",D118="S. tabernaemontani"),G118&gt;0),E118*[1]Sheet1!$D$8+AJ118*[1]Sheet1!$E$8,IF(AND(D118="S. californicus",G118&gt;0),E118*[1]Sheet1!$D$9+AJ118*[1]Sheet1!$E$9,IF(D118="S. maritimus",F118*[1]Sheet1!$C$10+E118*[1]Sheet1!$D$10+G118*[1]Sheet1!$F$10+[1]Sheet1!$L$10,IF(D118="S. americanus",F118*[1]Sheet1!$C$6+E118*[1]Sheet1!$D$6+[1]Sheet1!$L$6,IF(AND(OR(D118="T. domingensis",D118="T. latifolia"),E118&gt;0),F118*[1]Sheet1!$C$4+E118*[1]Sheet1!$D$4+AD118*[1]Sheet1!$J$4+AE118*[1]Sheet1!$K$4+[1]Sheet1!$L$4,IF(AND(OR(D118="T. domingensis",D118="T. latifolia"),AF118&gt;0),AF118*[1]Sheet1!$G$5+AG118*[1]Sheet1!$H$5+AH118*[1]Sheet1!$I$5+[1]Sheet1!$L$5,0)))))))</f>
        <v>6.9767280000000005</v>
      </c>
      <c r="AK118">
        <f t="shared" si="8"/>
        <v>6.9767280000000005</v>
      </c>
      <c r="AL118">
        <f t="shared" si="9"/>
        <v>0.51529929975000011</v>
      </c>
    </row>
    <row r="119" spans="1:38">
      <c r="A119" s="5">
        <v>41886</v>
      </c>
      <c r="B119" s="1" t="s">
        <v>45</v>
      </c>
      <c r="C119">
        <v>20</v>
      </c>
      <c r="D119" t="s">
        <v>43</v>
      </c>
      <c r="E119">
        <v>266</v>
      </c>
      <c r="F119">
        <v>1.06</v>
      </c>
      <c r="AF119">
        <f t="shared" si="5"/>
        <v>0</v>
      </c>
      <c r="AG119">
        <f t="shared" si="6"/>
        <v>0</v>
      </c>
      <c r="AH119">
        <f t="shared" si="7"/>
        <v>0</v>
      </c>
      <c r="AJ119">
        <f>IF(AND(OR(D119="S. acutus",D119="S. californicus",D119="S. tabernaemontani"),G119=0),E119*[1]Sheet1!$D$7+[1]Sheet1!$L$7,IF(AND(OR(D119="S. acutus",D119="S. tabernaemontani"),G119&gt;0),E119*[1]Sheet1!$D$8+AJ119*[1]Sheet1!$E$8,IF(AND(D119="S. californicus",G119&gt;0),E119*[1]Sheet1!$D$9+AJ119*[1]Sheet1!$E$9,IF(D119="S. maritimus",F119*[1]Sheet1!$C$10+E119*[1]Sheet1!$D$10+G119*[1]Sheet1!$F$10+[1]Sheet1!$L$10,IF(D119="S. americanus",F119*[1]Sheet1!$C$6+E119*[1]Sheet1!$D$6+[1]Sheet1!$L$6,IF(AND(OR(D119="T. domingensis",D119="T. latifolia"),E119&gt;0),F119*[1]Sheet1!$C$4+E119*[1]Sheet1!$D$4+AD119*[1]Sheet1!$J$4+AE119*[1]Sheet1!$K$4+[1]Sheet1!$L$4,IF(AND(OR(D119="T. domingensis",D119="T. latifolia"),AF119&gt;0),AF119*[1]Sheet1!$G$5+AG119*[1]Sheet1!$H$5+AH119*[1]Sheet1!$I$5+[1]Sheet1!$L$5,0)))))))</f>
        <v>14.057333</v>
      </c>
      <c r="AK119">
        <f t="shared" si="8"/>
        <v>14.057333</v>
      </c>
      <c r="AL119">
        <f t="shared" si="9"/>
        <v>0.88247263100000006</v>
      </c>
    </row>
    <row r="120" spans="1:38">
      <c r="A120" s="5">
        <v>41886</v>
      </c>
      <c r="B120" s="1" t="s">
        <v>45</v>
      </c>
      <c r="C120">
        <v>20</v>
      </c>
      <c r="D120" t="s">
        <v>43</v>
      </c>
      <c r="E120">
        <v>298</v>
      </c>
      <c r="F120">
        <v>1.26</v>
      </c>
      <c r="AF120">
        <f t="shared" si="5"/>
        <v>0</v>
      </c>
      <c r="AG120">
        <f t="shared" si="6"/>
        <v>0</v>
      </c>
      <c r="AH120">
        <f t="shared" si="7"/>
        <v>0</v>
      </c>
      <c r="AJ120">
        <f>IF(AND(OR(D120="S. acutus",D120="S. californicus",D120="S. tabernaemontani"),G120=0),E120*[1]Sheet1!$D$7+[1]Sheet1!$L$7,IF(AND(OR(D120="S. acutus",D120="S. tabernaemontani"),G120&gt;0),E120*[1]Sheet1!$D$8+AJ120*[1]Sheet1!$E$8,IF(AND(D120="S. californicus",G120&gt;0),E120*[1]Sheet1!$D$9+AJ120*[1]Sheet1!$E$9,IF(D120="S. maritimus",F120*[1]Sheet1!$C$10+E120*[1]Sheet1!$D$10+G120*[1]Sheet1!$F$10+[1]Sheet1!$L$10,IF(D120="S. americanus",F120*[1]Sheet1!$C$6+E120*[1]Sheet1!$D$6+[1]Sheet1!$L$6,IF(AND(OR(D120="T. domingensis",D120="T. latifolia"),E120&gt;0),F120*[1]Sheet1!$C$4+E120*[1]Sheet1!$D$4+AD120*[1]Sheet1!$J$4+AE120*[1]Sheet1!$K$4+[1]Sheet1!$L$4,IF(AND(OR(D120="T. domingensis",D120="T. latifolia"),AF120&gt;0),AF120*[1]Sheet1!$G$5+AG120*[1]Sheet1!$H$5+AH120*[1]Sheet1!$I$5+[1]Sheet1!$L$5,0)))))))</f>
        <v>16.300693000000003</v>
      </c>
      <c r="AK120">
        <f t="shared" si="8"/>
        <v>16.300693000000003</v>
      </c>
      <c r="AL120">
        <f t="shared" si="9"/>
        <v>1.246897071</v>
      </c>
    </row>
    <row r="121" spans="1:38">
      <c r="A121" s="5">
        <v>41886</v>
      </c>
      <c r="B121" s="1" t="s">
        <v>45</v>
      </c>
      <c r="C121">
        <v>20</v>
      </c>
      <c r="D121" t="s">
        <v>43</v>
      </c>
      <c r="E121">
        <v>322</v>
      </c>
      <c r="F121">
        <v>0.66</v>
      </c>
      <c r="AF121">
        <f t="shared" si="5"/>
        <v>0</v>
      </c>
      <c r="AG121">
        <f t="shared" si="6"/>
        <v>0</v>
      </c>
      <c r="AH121">
        <f t="shared" si="7"/>
        <v>0</v>
      </c>
      <c r="AJ121">
        <f>IF(AND(OR(D121="S. acutus",D121="S. californicus",D121="S. tabernaemontani"),G121=0),E121*[1]Sheet1!$D$7+[1]Sheet1!$L$7,IF(AND(OR(D121="S. acutus",D121="S. tabernaemontani"),G121&gt;0),E121*[1]Sheet1!$D$8+AJ121*[1]Sheet1!$E$8,IF(AND(D121="S. californicus",G121&gt;0),E121*[1]Sheet1!$D$9+AJ121*[1]Sheet1!$E$9,IF(D121="S. maritimus",F121*[1]Sheet1!$C$10+E121*[1]Sheet1!$D$10+G121*[1]Sheet1!$F$10+[1]Sheet1!$L$10,IF(D121="S. americanus",F121*[1]Sheet1!$C$6+E121*[1]Sheet1!$D$6+[1]Sheet1!$L$6,IF(AND(OR(D121="T. domingensis",D121="T. latifolia"),E121&gt;0),F121*[1]Sheet1!$C$4+E121*[1]Sheet1!$D$4+AD121*[1]Sheet1!$J$4+AE121*[1]Sheet1!$K$4+[1]Sheet1!$L$4,IF(AND(OR(D121="T. domingensis",D121="T. latifolia"),AF121&gt;0),AF121*[1]Sheet1!$G$5+AG121*[1]Sheet1!$H$5+AH121*[1]Sheet1!$I$5+[1]Sheet1!$L$5,0)))))))</f>
        <v>17.983213000000003</v>
      </c>
      <c r="AK121">
        <f t="shared" si="8"/>
        <v>17.983213000000003</v>
      </c>
      <c r="AL121">
        <f t="shared" si="9"/>
        <v>0.34211915100000001</v>
      </c>
    </row>
    <row r="122" spans="1:38">
      <c r="A122" s="5">
        <v>41886</v>
      </c>
      <c r="B122" s="1" t="s">
        <v>45</v>
      </c>
      <c r="C122">
        <v>20</v>
      </c>
      <c r="D122" t="s">
        <v>43</v>
      </c>
      <c r="E122">
        <v>268</v>
      </c>
      <c r="F122">
        <v>1.32</v>
      </c>
      <c r="AF122">
        <f t="shared" si="5"/>
        <v>0</v>
      </c>
      <c r="AG122">
        <f t="shared" si="6"/>
        <v>0</v>
      </c>
      <c r="AH122">
        <f t="shared" si="7"/>
        <v>0</v>
      </c>
      <c r="AJ122">
        <f>IF(AND(OR(D122="S. acutus",D122="S. californicus",D122="S. tabernaemontani"),G122=0),E122*[1]Sheet1!$D$7+[1]Sheet1!$L$7,IF(AND(OR(D122="S. acutus",D122="S. tabernaemontani"),G122&gt;0),E122*[1]Sheet1!$D$8+AJ122*[1]Sheet1!$E$8,IF(AND(D122="S. californicus",G122&gt;0),E122*[1]Sheet1!$D$9+AJ122*[1]Sheet1!$E$9,IF(D122="S. maritimus",F122*[1]Sheet1!$C$10+E122*[1]Sheet1!$D$10+G122*[1]Sheet1!$F$10+[1]Sheet1!$L$10,IF(D122="S. americanus",F122*[1]Sheet1!$C$6+E122*[1]Sheet1!$D$6+[1]Sheet1!$L$6,IF(AND(OR(D122="T. domingensis",D122="T. latifolia"),E122&gt;0),F122*[1]Sheet1!$C$4+E122*[1]Sheet1!$D$4+AD122*[1]Sheet1!$J$4+AE122*[1]Sheet1!$K$4+[1]Sheet1!$L$4,IF(AND(OR(D122="T. domingensis",D122="T. latifolia"),AF122&gt;0),AF122*[1]Sheet1!$G$5+AG122*[1]Sheet1!$H$5+AH122*[1]Sheet1!$I$5+[1]Sheet1!$L$5,0)))))))</f>
        <v>14.197543</v>
      </c>
      <c r="AK122">
        <f t="shared" si="8"/>
        <v>14.197543</v>
      </c>
      <c r="AL122">
        <f t="shared" si="9"/>
        <v>1.368476604</v>
      </c>
    </row>
    <row r="123" spans="1:38">
      <c r="A123" s="5">
        <v>41886</v>
      </c>
      <c r="B123" s="1" t="s">
        <v>45</v>
      </c>
      <c r="C123">
        <v>20</v>
      </c>
      <c r="D123" t="s">
        <v>43</v>
      </c>
      <c r="E123">
        <v>273</v>
      </c>
      <c r="F123">
        <v>1.26</v>
      </c>
      <c r="AF123">
        <f t="shared" si="5"/>
        <v>0</v>
      </c>
      <c r="AG123">
        <f t="shared" si="6"/>
        <v>0</v>
      </c>
      <c r="AH123">
        <f t="shared" si="7"/>
        <v>0</v>
      </c>
      <c r="AJ123">
        <f>IF(AND(OR(D123="S. acutus",D123="S. californicus",D123="S. tabernaemontani"),G123=0),E123*[1]Sheet1!$D$7+[1]Sheet1!$L$7,IF(AND(OR(D123="S. acutus",D123="S. tabernaemontani"),G123&gt;0),E123*[1]Sheet1!$D$8+AJ123*[1]Sheet1!$E$8,IF(AND(D123="S. californicus",G123&gt;0),E123*[1]Sheet1!$D$9+AJ123*[1]Sheet1!$E$9,IF(D123="S. maritimus",F123*[1]Sheet1!$C$10+E123*[1]Sheet1!$D$10+G123*[1]Sheet1!$F$10+[1]Sheet1!$L$10,IF(D123="S. americanus",F123*[1]Sheet1!$C$6+E123*[1]Sheet1!$D$6+[1]Sheet1!$L$6,IF(AND(OR(D123="T. domingensis",D123="T. latifolia"),E123&gt;0),F123*[1]Sheet1!$C$4+E123*[1]Sheet1!$D$4+AD123*[1]Sheet1!$J$4+AE123*[1]Sheet1!$K$4+[1]Sheet1!$L$4,IF(AND(OR(D123="T. domingensis",D123="T. latifolia"),AF123&gt;0),AF123*[1]Sheet1!$G$5+AG123*[1]Sheet1!$H$5+AH123*[1]Sheet1!$I$5+[1]Sheet1!$L$5,0)))))))</f>
        <v>14.548068000000001</v>
      </c>
      <c r="AK123">
        <f t="shared" si="8"/>
        <v>14.548068000000001</v>
      </c>
      <c r="AL123">
        <f t="shared" si="9"/>
        <v>1.246897071</v>
      </c>
    </row>
    <row r="124" spans="1:38">
      <c r="A124" s="5">
        <v>41886</v>
      </c>
      <c r="B124" s="1" t="s">
        <v>45</v>
      </c>
      <c r="C124">
        <v>20</v>
      </c>
      <c r="D124" t="s">
        <v>43</v>
      </c>
      <c r="E124">
        <v>343</v>
      </c>
      <c r="F124">
        <v>1.1100000000000001</v>
      </c>
      <c r="AF124">
        <f t="shared" si="5"/>
        <v>0</v>
      </c>
      <c r="AG124">
        <f t="shared" si="6"/>
        <v>0</v>
      </c>
      <c r="AH124">
        <f t="shared" si="7"/>
        <v>0</v>
      </c>
      <c r="AJ124">
        <f>IF(AND(OR(D124="S. acutus",D124="S. californicus",D124="S. tabernaemontani"),G124=0),E124*[1]Sheet1!$D$7+[1]Sheet1!$L$7,IF(AND(OR(D124="S. acutus",D124="S. tabernaemontani"),G124&gt;0),E124*[1]Sheet1!$D$8+AJ124*[1]Sheet1!$E$8,IF(AND(D124="S. californicus",G124&gt;0),E124*[1]Sheet1!$D$9+AJ124*[1]Sheet1!$E$9,IF(D124="S. maritimus",F124*[1]Sheet1!$C$10+E124*[1]Sheet1!$D$10+G124*[1]Sheet1!$F$10+[1]Sheet1!$L$10,IF(D124="S. americanus",F124*[1]Sheet1!$C$6+E124*[1]Sheet1!$D$6+[1]Sheet1!$L$6,IF(AND(OR(D124="T. domingensis",D124="T. latifolia"),E124&gt;0),F124*[1]Sheet1!$C$4+E124*[1]Sheet1!$D$4+AD124*[1]Sheet1!$J$4+AE124*[1]Sheet1!$K$4+[1]Sheet1!$L$4,IF(AND(OR(D124="T. domingensis",D124="T. latifolia"),AF124&gt;0),AF124*[1]Sheet1!$G$5+AG124*[1]Sheet1!$H$5+AH124*[1]Sheet1!$I$5+[1]Sheet1!$L$5,0)))))))</f>
        <v>19.455418000000002</v>
      </c>
      <c r="AK124">
        <f t="shared" si="8"/>
        <v>19.455418000000002</v>
      </c>
      <c r="AL124">
        <f t="shared" si="9"/>
        <v>0.96768825975000017</v>
      </c>
    </row>
    <row r="125" spans="1:38">
      <c r="A125" s="5">
        <v>41886</v>
      </c>
      <c r="B125" s="1" t="s">
        <v>45</v>
      </c>
      <c r="C125">
        <v>20</v>
      </c>
      <c r="D125" t="s">
        <v>43</v>
      </c>
      <c r="E125">
        <v>247</v>
      </c>
      <c r="F125">
        <v>0.93</v>
      </c>
      <c r="AF125">
        <f t="shared" si="5"/>
        <v>0</v>
      </c>
      <c r="AG125">
        <f t="shared" si="6"/>
        <v>0</v>
      </c>
      <c r="AH125">
        <f t="shared" si="7"/>
        <v>0</v>
      </c>
      <c r="AJ125">
        <f>IF(AND(OR(D125="S. acutus",D125="S. californicus",D125="S. tabernaemontani"),G125=0),E125*[1]Sheet1!$D$7+[1]Sheet1!$L$7,IF(AND(OR(D125="S. acutus",D125="S. tabernaemontani"),G125&gt;0),E125*[1]Sheet1!$D$8+AJ125*[1]Sheet1!$E$8,IF(AND(D125="S. californicus",G125&gt;0),E125*[1]Sheet1!$D$9+AJ125*[1]Sheet1!$E$9,IF(D125="S. maritimus",F125*[1]Sheet1!$C$10+E125*[1]Sheet1!$D$10+G125*[1]Sheet1!$F$10+[1]Sheet1!$L$10,IF(D125="S. americanus",F125*[1]Sheet1!$C$6+E125*[1]Sheet1!$D$6+[1]Sheet1!$L$6,IF(AND(OR(D125="T. domingensis",D125="T. latifolia"),E125&gt;0),F125*[1]Sheet1!$C$4+E125*[1]Sheet1!$D$4+AD125*[1]Sheet1!$J$4+AE125*[1]Sheet1!$K$4+[1]Sheet1!$L$4,IF(AND(OR(D125="T. domingensis",D125="T. latifolia"),AF125&gt;0),AF125*[1]Sheet1!$G$5+AG125*[1]Sheet1!$H$5+AH125*[1]Sheet1!$I$5+[1]Sheet1!$L$5,0)))))))</f>
        <v>12.725338000000001</v>
      </c>
      <c r="AK125">
        <f t="shared" si="8"/>
        <v>12.725338000000001</v>
      </c>
      <c r="AL125">
        <f t="shared" si="9"/>
        <v>0.67929029775000005</v>
      </c>
    </row>
    <row r="126" spans="1:38">
      <c r="A126" s="5">
        <v>41886</v>
      </c>
      <c r="B126" s="1" t="s">
        <v>45</v>
      </c>
      <c r="C126">
        <v>20</v>
      </c>
      <c r="D126" t="s">
        <v>43</v>
      </c>
      <c r="E126">
        <v>156</v>
      </c>
      <c r="F126">
        <v>0.76</v>
      </c>
      <c r="AF126">
        <f t="shared" si="5"/>
        <v>0</v>
      </c>
      <c r="AG126">
        <f t="shared" si="6"/>
        <v>0</v>
      </c>
      <c r="AH126">
        <f t="shared" si="7"/>
        <v>0</v>
      </c>
      <c r="AJ126">
        <f>IF(AND(OR(D126="S. acutus",D126="S. californicus",D126="S. tabernaemontani"),G126=0),E126*[1]Sheet1!$D$7+[1]Sheet1!$L$7,IF(AND(OR(D126="S. acutus",D126="S. tabernaemontani"),G126&gt;0),E126*[1]Sheet1!$D$8+AJ126*[1]Sheet1!$E$8,IF(AND(D126="S. californicus",G126&gt;0),E126*[1]Sheet1!$D$9+AJ126*[1]Sheet1!$E$9,IF(D126="S. maritimus",F126*[1]Sheet1!$C$10+E126*[1]Sheet1!$D$10+G126*[1]Sheet1!$F$10+[1]Sheet1!$L$10,IF(D126="S. americanus",F126*[1]Sheet1!$C$6+E126*[1]Sheet1!$D$6+[1]Sheet1!$L$6,IF(AND(OR(D126="T. domingensis",D126="T. latifolia"),E126&gt;0),F126*[1]Sheet1!$C$4+E126*[1]Sheet1!$D$4+AD126*[1]Sheet1!$J$4+AE126*[1]Sheet1!$K$4+[1]Sheet1!$L$4,IF(AND(OR(D126="T. domingensis",D126="T. latifolia"),AF126&gt;0),AF126*[1]Sheet1!$G$5+AG126*[1]Sheet1!$H$5+AH126*[1]Sheet1!$I$5+[1]Sheet1!$L$5,0)))))))</f>
        <v>6.345783</v>
      </c>
      <c r="AK126">
        <f t="shared" si="8"/>
        <v>6.345783</v>
      </c>
      <c r="AL126">
        <f t="shared" si="9"/>
        <v>0.45364559599999998</v>
      </c>
    </row>
    <row r="127" spans="1:38">
      <c r="A127" s="5">
        <v>41886</v>
      </c>
      <c r="B127" s="1" t="s">
        <v>45</v>
      </c>
      <c r="C127">
        <v>20</v>
      </c>
      <c r="D127" t="s">
        <v>43</v>
      </c>
      <c r="E127">
        <v>216</v>
      </c>
      <c r="F127">
        <v>1.2</v>
      </c>
      <c r="AF127">
        <f t="shared" si="5"/>
        <v>0</v>
      </c>
      <c r="AG127">
        <f t="shared" si="6"/>
        <v>0</v>
      </c>
      <c r="AH127">
        <f t="shared" si="7"/>
        <v>0</v>
      </c>
      <c r="AJ127">
        <f>IF(AND(OR(D127="S. acutus",D127="S. californicus",D127="S. tabernaemontani"),G127=0),E127*[1]Sheet1!$D$7+[1]Sheet1!$L$7,IF(AND(OR(D127="S. acutus",D127="S. tabernaemontani"),G127&gt;0),E127*[1]Sheet1!$D$8+AJ127*[1]Sheet1!$E$8,IF(AND(D127="S. californicus",G127&gt;0),E127*[1]Sheet1!$D$9+AJ127*[1]Sheet1!$E$9,IF(D127="S. maritimus",F127*[1]Sheet1!$C$10+E127*[1]Sheet1!$D$10+G127*[1]Sheet1!$F$10+[1]Sheet1!$L$10,IF(D127="S. americanus",F127*[1]Sheet1!$C$6+E127*[1]Sheet1!$D$6+[1]Sheet1!$L$6,IF(AND(OR(D127="T. domingensis",D127="T. latifolia"),E127&gt;0),F127*[1]Sheet1!$C$4+E127*[1]Sheet1!$D$4+AD127*[1]Sheet1!$J$4+AE127*[1]Sheet1!$K$4+[1]Sheet1!$L$4,IF(AND(OR(D127="T. domingensis",D127="T. latifolia"),AF127&gt;0),AF127*[1]Sheet1!$G$5+AG127*[1]Sheet1!$H$5+AH127*[1]Sheet1!$I$5+[1]Sheet1!$L$5,0)))))))</f>
        <v>10.552083</v>
      </c>
      <c r="AK127">
        <f t="shared" si="8"/>
        <v>10.552083</v>
      </c>
      <c r="AL127">
        <f t="shared" si="9"/>
        <v>1.1309723999999999</v>
      </c>
    </row>
    <row r="128" spans="1:38">
      <c r="A128" s="5">
        <v>41886</v>
      </c>
      <c r="B128" s="1" t="s">
        <v>45</v>
      </c>
      <c r="C128">
        <v>20</v>
      </c>
      <c r="D128" t="s">
        <v>42</v>
      </c>
      <c r="F128">
        <v>0.91</v>
      </c>
      <c r="AF128">
        <f t="shared" si="5"/>
        <v>0</v>
      </c>
      <c r="AG128">
        <f t="shared" si="6"/>
        <v>0</v>
      </c>
      <c r="AH128">
        <f t="shared" si="7"/>
        <v>0</v>
      </c>
      <c r="AJ128">
        <f>IF(AND(OR(D128="S. acutus",D128="S. californicus",D128="S. tabernaemontani"),G128=0),E128*[1]Sheet1!$D$7+[1]Sheet1!$L$7,IF(AND(OR(D128="S. acutus",D128="S. tabernaemontani"),G128&gt;0),E128*[1]Sheet1!$D$8+AJ128*[1]Sheet1!$E$8,IF(AND(D128="S. californicus",G128&gt;0),E128*[1]Sheet1!$D$9+AJ128*[1]Sheet1!$E$9,IF(D128="S. maritimus",F128*[1]Sheet1!$C$10+E128*[1]Sheet1!$D$10+G128*[1]Sheet1!$F$10+[1]Sheet1!$L$10,IF(D128="S. americanus",F128*[1]Sheet1!$C$6+E128*[1]Sheet1!$D$6+[1]Sheet1!$L$6,IF(AND(OR(D128="T. domingensis",D128="T. latifolia"),E128&gt;0),F128*[1]Sheet1!$C$4+E128*[1]Sheet1!$D$4+AD128*[1]Sheet1!$J$4+AE128*[1]Sheet1!$K$4+[1]Sheet1!$L$4,IF(AND(OR(D128="T. domingensis",D128="T. latifolia"),AF128&gt;0),AF128*[1]Sheet1!$G$5+AG128*[1]Sheet1!$H$5+AH128*[1]Sheet1!$I$5+[1]Sheet1!$L$5,0)))))))</f>
        <v>0</v>
      </c>
      <c r="AK128">
        <f t="shared" si="8"/>
        <v>0</v>
      </c>
      <c r="AL128">
        <f t="shared" si="9"/>
        <v>0.65038766975000006</v>
      </c>
    </row>
    <row r="129" spans="1:38">
      <c r="A129" s="5">
        <v>41886</v>
      </c>
      <c r="B129" s="1" t="s">
        <v>45</v>
      </c>
      <c r="C129">
        <v>20</v>
      </c>
      <c r="D129" t="s">
        <v>42</v>
      </c>
      <c r="F129">
        <v>1.31</v>
      </c>
      <c r="AD129">
        <v>26</v>
      </c>
      <c r="AE129">
        <v>2</v>
      </c>
      <c r="AF129">
        <f t="shared" si="5"/>
        <v>0</v>
      </c>
      <c r="AG129">
        <f t="shared" si="6"/>
        <v>0</v>
      </c>
      <c r="AH129">
        <f t="shared" si="7"/>
        <v>0</v>
      </c>
      <c r="AJ129">
        <f>IF(AND(OR(D129="S. acutus",D129="S. californicus",D129="S. tabernaemontani"),G129=0),E129*[1]Sheet1!$D$7+[1]Sheet1!$L$7,IF(AND(OR(D129="S. acutus",D129="S. tabernaemontani"),G129&gt;0),E129*[1]Sheet1!$D$8+AJ129*[1]Sheet1!$E$8,IF(AND(D129="S. californicus",G129&gt;0),E129*[1]Sheet1!$D$9+AJ129*[1]Sheet1!$E$9,IF(D129="S. maritimus",F129*[1]Sheet1!$C$10+E129*[1]Sheet1!$D$10+G129*[1]Sheet1!$F$10+[1]Sheet1!$L$10,IF(D129="S. americanus",F129*[1]Sheet1!$C$6+E129*[1]Sheet1!$D$6+[1]Sheet1!$L$6,IF(AND(OR(D129="T. domingensis",D129="T. latifolia"),E129&gt;0),F129*[1]Sheet1!$C$4+E129*[1]Sheet1!$D$4+AD129*[1]Sheet1!$J$4+AE129*[1]Sheet1!$K$4+[1]Sheet1!$L$4,IF(AND(OR(D129="T. domingensis",D129="T. latifolia"),AF129&gt;0),AF129*[1]Sheet1!$G$5+AG129*[1]Sheet1!$H$5+AH129*[1]Sheet1!$I$5+[1]Sheet1!$L$5,0)))))))</f>
        <v>0</v>
      </c>
      <c r="AK129">
        <f t="shared" si="8"/>
        <v>0</v>
      </c>
      <c r="AL129">
        <f t="shared" si="9"/>
        <v>1.34782064975</v>
      </c>
    </row>
    <row r="130" spans="1:38">
      <c r="A130" s="5">
        <v>41886</v>
      </c>
      <c r="B130" s="1" t="s">
        <v>45</v>
      </c>
      <c r="C130">
        <v>20</v>
      </c>
      <c r="D130" t="s">
        <v>42</v>
      </c>
      <c r="E130">
        <v>257</v>
      </c>
      <c r="F130">
        <v>1.94</v>
      </c>
      <c r="AD130">
        <v>34</v>
      </c>
      <c r="AE130">
        <v>2.5</v>
      </c>
      <c r="AF130">
        <f t="shared" si="5"/>
        <v>0</v>
      </c>
      <c r="AG130">
        <f t="shared" si="6"/>
        <v>0</v>
      </c>
      <c r="AH130">
        <f t="shared" si="7"/>
        <v>0</v>
      </c>
      <c r="AJ130">
        <f>IF(AND(OR(D130="S. acutus",D130="S. californicus",D130="S. tabernaemontani"),G130=0),E130*[1]Sheet1!$D$7+[1]Sheet1!$L$7,IF(AND(OR(D130="S. acutus",D130="S. tabernaemontani"),G130&gt;0),E130*[1]Sheet1!$D$8+AJ130*[1]Sheet1!$E$8,IF(AND(D130="S. californicus",G130&gt;0),E130*[1]Sheet1!$D$9+AJ130*[1]Sheet1!$E$9,IF(D130="S. maritimus",F130*[1]Sheet1!$C$10+E130*[1]Sheet1!$D$10+G130*[1]Sheet1!$F$10+[1]Sheet1!$L$10,IF(D130="S. americanus",F130*[1]Sheet1!$C$6+E130*[1]Sheet1!$D$6+[1]Sheet1!$L$6,IF(AND(OR(D130="T. domingensis",D130="T. latifolia"),E130&gt;0),F130*[1]Sheet1!$C$4+E130*[1]Sheet1!$D$4+AD130*[1]Sheet1!$J$4+AE130*[1]Sheet1!$K$4+[1]Sheet1!$L$4,IF(AND(OR(D130="T. domingensis",D130="T. latifolia"),AF130&gt;0),AF130*[1]Sheet1!$G$5+AG130*[1]Sheet1!$H$5+AH130*[1]Sheet1!$I$5+[1]Sheet1!$L$5,0)))))))</f>
        <v>92.596577179999997</v>
      </c>
      <c r="AK130">
        <f t="shared" si="8"/>
        <v>92.596577179999997</v>
      </c>
      <c r="AL130">
        <f t="shared" si="9"/>
        <v>2.9559220309999996</v>
      </c>
    </row>
    <row r="131" spans="1:38">
      <c r="A131" s="5">
        <v>41886</v>
      </c>
      <c r="B131" s="1" t="s">
        <v>45</v>
      </c>
      <c r="C131">
        <v>20</v>
      </c>
      <c r="D131" t="s">
        <v>42</v>
      </c>
      <c r="E131">
        <v>254</v>
      </c>
      <c r="F131">
        <v>2.25</v>
      </c>
      <c r="AF131">
        <f t="shared" ref="AF131:AF194" si="10">SUM(H131:AC131)</f>
        <v>0</v>
      </c>
      <c r="AG131">
        <f t="shared" ref="AG131:AG194" si="11">COUNT(H131:AC131)</f>
        <v>0</v>
      </c>
      <c r="AH131">
        <f t="shared" ref="AH131:AH194" si="12">MAX(H131:AC131)</f>
        <v>0</v>
      </c>
      <c r="AJ131">
        <f>IF(AND(OR(D131="S. acutus",D131="S. californicus",D131="S. tabernaemontani"),G131=0),E131*[1]Sheet1!$D$7+[1]Sheet1!$L$7,IF(AND(OR(D131="S. acutus",D131="S. tabernaemontani"),G131&gt;0),E131*[1]Sheet1!$D$8+AJ131*[1]Sheet1!$E$8,IF(AND(D131="S. californicus",G131&gt;0),E131*[1]Sheet1!$D$9+AJ131*[1]Sheet1!$E$9,IF(D131="S. maritimus",F131*[1]Sheet1!$C$10+E131*[1]Sheet1!$D$10+G131*[1]Sheet1!$F$10+[1]Sheet1!$L$10,IF(D131="S. americanus",F131*[1]Sheet1!$C$6+E131*[1]Sheet1!$D$6+[1]Sheet1!$L$6,IF(AND(OR(D131="T. domingensis",D131="T. latifolia"),E131&gt;0),F131*[1]Sheet1!$C$4+E131*[1]Sheet1!$D$4+AD131*[1]Sheet1!$J$4+AE131*[1]Sheet1!$K$4+[1]Sheet1!$L$4,IF(AND(OR(D131="T. domingensis",D131="T. latifolia"),AF131&gt;0),AF131*[1]Sheet1!$G$5+AG131*[1]Sheet1!$H$5+AH131*[1]Sheet1!$I$5+[1]Sheet1!$L$5,0)))))))</f>
        <v>22.339885049999992</v>
      </c>
      <c r="AK131">
        <f t="shared" ref="AK131:AK194" si="13">IF(AJ131&lt;0," ",AJ131)</f>
        <v>22.339885049999992</v>
      </c>
      <c r="AL131">
        <f t="shared" ref="AL131:AL194" si="14">3.14159*((F131/2)^2)</f>
        <v>3.9760748437499998</v>
      </c>
    </row>
    <row r="132" spans="1:38">
      <c r="A132" s="5">
        <v>41886</v>
      </c>
      <c r="B132" s="1" t="s">
        <v>45</v>
      </c>
      <c r="C132">
        <v>20</v>
      </c>
      <c r="D132" t="s">
        <v>42</v>
      </c>
      <c r="F132">
        <v>0.56000000000000005</v>
      </c>
      <c r="AF132">
        <f t="shared" si="10"/>
        <v>0</v>
      </c>
      <c r="AG132">
        <f t="shared" si="11"/>
        <v>0</v>
      </c>
      <c r="AH132">
        <f t="shared" si="12"/>
        <v>0</v>
      </c>
      <c r="AJ132">
        <f>IF(AND(OR(D132="S. acutus",D132="S. californicus",D132="S. tabernaemontani"),G132=0),E132*[1]Sheet1!$D$7+[1]Sheet1!$L$7,IF(AND(OR(D132="S. acutus",D132="S. tabernaemontani"),G132&gt;0),E132*[1]Sheet1!$D$8+AJ132*[1]Sheet1!$E$8,IF(AND(D132="S. californicus",G132&gt;0),E132*[1]Sheet1!$D$9+AJ132*[1]Sheet1!$E$9,IF(D132="S. maritimus",F132*[1]Sheet1!$C$10+E132*[1]Sheet1!$D$10+G132*[1]Sheet1!$F$10+[1]Sheet1!$L$10,IF(D132="S. americanus",F132*[1]Sheet1!$C$6+E132*[1]Sheet1!$D$6+[1]Sheet1!$L$6,IF(AND(OR(D132="T. domingensis",D132="T. latifolia"),E132&gt;0),F132*[1]Sheet1!$C$4+E132*[1]Sheet1!$D$4+AD132*[1]Sheet1!$J$4+AE132*[1]Sheet1!$K$4+[1]Sheet1!$L$4,IF(AND(OR(D132="T. domingensis",D132="T. latifolia"),AF132&gt;0),AF132*[1]Sheet1!$G$5+AG132*[1]Sheet1!$H$5+AH132*[1]Sheet1!$I$5+[1]Sheet1!$L$5,0)))))))</f>
        <v>0</v>
      </c>
      <c r="AK132">
        <f t="shared" si="13"/>
        <v>0</v>
      </c>
      <c r="AL132">
        <f t="shared" si="14"/>
        <v>0.24630065600000003</v>
      </c>
    </row>
    <row r="133" spans="1:38">
      <c r="A133" s="5">
        <v>41886</v>
      </c>
      <c r="B133" s="1" t="s">
        <v>45</v>
      </c>
      <c r="C133">
        <v>20</v>
      </c>
      <c r="D133" t="s">
        <v>42</v>
      </c>
      <c r="F133">
        <v>2.36</v>
      </c>
      <c r="AF133">
        <f t="shared" si="10"/>
        <v>0</v>
      </c>
      <c r="AG133">
        <f t="shared" si="11"/>
        <v>0</v>
      </c>
      <c r="AH133">
        <f t="shared" si="12"/>
        <v>0</v>
      </c>
      <c r="AJ133">
        <f>IF(AND(OR(D133="S. acutus",D133="S. californicus",D133="S. tabernaemontani"),G133=0),E133*[1]Sheet1!$D$7+[1]Sheet1!$L$7,IF(AND(OR(D133="S. acutus",D133="S. tabernaemontani"),G133&gt;0),E133*[1]Sheet1!$D$8+AJ133*[1]Sheet1!$E$8,IF(AND(D133="S. californicus",G133&gt;0),E133*[1]Sheet1!$D$9+AJ133*[1]Sheet1!$E$9,IF(D133="S. maritimus",F133*[1]Sheet1!$C$10+E133*[1]Sheet1!$D$10+G133*[1]Sheet1!$F$10+[1]Sheet1!$L$10,IF(D133="S. americanus",F133*[1]Sheet1!$C$6+E133*[1]Sheet1!$D$6+[1]Sheet1!$L$6,IF(AND(OR(D133="T. domingensis",D133="T. latifolia"),E133&gt;0),F133*[1]Sheet1!$C$4+E133*[1]Sheet1!$D$4+AD133*[1]Sheet1!$J$4+AE133*[1]Sheet1!$K$4+[1]Sheet1!$L$4,IF(AND(OR(D133="T. domingensis",D133="T. latifolia"),AF133&gt;0),AF133*[1]Sheet1!$G$5+AG133*[1]Sheet1!$H$5+AH133*[1]Sheet1!$I$5+[1]Sheet1!$L$5,0)))))))</f>
        <v>0</v>
      </c>
      <c r="AK133">
        <f t="shared" si="13"/>
        <v>0</v>
      </c>
      <c r="AL133">
        <f t="shared" si="14"/>
        <v>4.374349915999999</v>
      </c>
    </row>
    <row r="134" spans="1:38">
      <c r="A134" s="5">
        <v>41886</v>
      </c>
      <c r="B134" s="1" t="s">
        <v>45</v>
      </c>
      <c r="C134">
        <v>20</v>
      </c>
      <c r="D134" t="s">
        <v>42</v>
      </c>
      <c r="F134">
        <v>4.4000000000000004</v>
      </c>
      <c r="AF134">
        <f t="shared" si="10"/>
        <v>0</v>
      </c>
      <c r="AG134">
        <f t="shared" si="11"/>
        <v>0</v>
      </c>
      <c r="AH134">
        <f t="shared" si="12"/>
        <v>0</v>
      </c>
      <c r="AJ134">
        <f>IF(AND(OR(D134="S. acutus",D134="S. californicus",D134="S. tabernaemontani"),G134=0),E134*[1]Sheet1!$D$7+[1]Sheet1!$L$7,IF(AND(OR(D134="S. acutus",D134="S. tabernaemontani"),G134&gt;0),E134*[1]Sheet1!$D$8+AJ134*[1]Sheet1!$E$8,IF(AND(D134="S. californicus",G134&gt;0),E134*[1]Sheet1!$D$9+AJ134*[1]Sheet1!$E$9,IF(D134="S. maritimus",F134*[1]Sheet1!$C$10+E134*[1]Sheet1!$D$10+G134*[1]Sheet1!$F$10+[1]Sheet1!$L$10,IF(D134="S. americanus",F134*[1]Sheet1!$C$6+E134*[1]Sheet1!$D$6+[1]Sheet1!$L$6,IF(AND(OR(D134="T. domingensis",D134="T. latifolia"),E134&gt;0),F134*[1]Sheet1!$C$4+E134*[1]Sheet1!$D$4+AD134*[1]Sheet1!$J$4+AE134*[1]Sheet1!$K$4+[1]Sheet1!$L$4,IF(AND(OR(D134="T. domingensis",D134="T. latifolia"),AF134&gt;0),AF134*[1]Sheet1!$G$5+AG134*[1]Sheet1!$H$5+AH134*[1]Sheet1!$I$5+[1]Sheet1!$L$5,0)))))))</f>
        <v>0</v>
      </c>
      <c r="AK134">
        <f t="shared" si="13"/>
        <v>0</v>
      </c>
      <c r="AL134">
        <f t="shared" si="14"/>
        <v>15.205295600000001</v>
      </c>
    </row>
    <row r="135" spans="1:38">
      <c r="A135" s="5">
        <v>41886</v>
      </c>
      <c r="B135" s="1" t="s">
        <v>45</v>
      </c>
      <c r="C135">
        <v>20</v>
      </c>
      <c r="D135" t="s">
        <v>42</v>
      </c>
      <c r="F135">
        <v>1.0900000000000001</v>
      </c>
      <c r="AF135">
        <f t="shared" si="10"/>
        <v>0</v>
      </c>
      <c r="AG135">
        <f t="shared" si="11"/>
        <v>0</v>
      </c>
      <c r="AH135">
        <f t="shared" si="12"/>
        <v>0</v>
      </c>
      <c r="AJ135">
        <f>IF(AND(OR(D135="S. acutus",D135="S. californicus",D135="S. tabernaemontani"),G135=0),E135*[1]Sheet1!$D$7+[1]Sheet1!$L$7,IF(AND(OR(D135="S. acutus",D135="S. tabernaemontani"),G135&gt;0),E135*[1]Sheet1!$D$8+AJ135*[1]Sheet1!$E$8,IF(AND(D135="S. californicus",G135&gt;0),E135*[1]Sheet1!$D$9+AJ135*[1]Sheet1!$E$9,IF(D135="S. maritimus",F135*[1]Sheet1!$C$10+E135*[1]Sheet1!$D$10+G135*[1]Sheet1!$F$10+[1]Sheet1!$L$10,IF(D135="S. americanus",F135*[1]Sheet1!$C$6+E135*[1]Sheet1!$D$6+[1]Sheet1!$L$6,IF(AND(OR(D135="T. domingensis",D135="T. latifolia"),E135&gt;0),F135*[1]Sheet1!$C$4+E135*[1]Sheet1!$D$4+AD135*[1]Sheet1!$J$4+AE135*[1]Sheet1!$K$4+[1]Sheet1!$L$4,IF(AND(OR(D135="T. domingensis",D135="T. latifolia"),AF135&gt;0),AF135*[1]Sheet1!$G$5+AG135*[1]Sheet1!$H$5+AH135*[1]Sheet1!$I$5+[1]Sheet1!$L$5,0)))))))</f>
        <v>0</v>
      </c>
      <c r="AK135">
        <f t="shared" si="13"/>
        <v>0</v>
      </c>
      <c r="AL135">
        <f t="shared" si="14"/>
        <v>0.93313076975000009</v>
      </c>
    </row>
    <row r="136" spans="1:38">
      <c r="A136" s="5">
        <v>41886</v>
      </c>
      <c r="B136" s="1" t="s">
        <v>45</v>
      </c>
      <c r="C136">
        <v>20</v>
      </c>
      <c r="D136" t="s">
        <v>42</v>
      </c>
      <c r="F136">
        <v>3.89</v>
      </c>
      <c r="AF136">
        <f t="shared" si="10"/>
        <v>0</v>
      </c>
      <c r="AG136">
        <f t="shared" si="11"/>
        <v>0</v>
      </c>
      <c r="AH136">
        <f t="shared" si="12"/>
        <v>0</v>
      </c>
      <c r="AJ136">
        <f>IF(AND(OR(D136="S. acutus",D136="S. californicus",D136="S. tabernaemontani"),G136=0),E136*[1]Sheet1!$D$7+[1]Sheet1!$L$7,IF(AND(OR(D136="S. acutus",D136="S. tabernaemontani"),G136&gt;0),E136*[1]Sheet1!$D$8+AJ136*[1]Sheet1!$E$8,IF(AND(D136="S. californicus",G136&gt;0),E136*[1]Sheet1!$D$9+AJ136*[1]Sheet1!$E$9,IF(D136="S. maritimus",F136*[1]Sheet1!$C$10+E136*[1]Sheet1!$D$10+G136*[1]Sheet1!$F$10+[1]Sheet1!$L$10,IF(D136="S. americanus",F136*[1]Sheet1!$C$6+E136*[1]Sheet1!$D$6+[1]Sheet1!$L$6,IF(AND(OR(D136="T. domingensis",D136="T. latifolia"),E136&gt;0),F136*[1]Sheet1!$C$4+E136*[1]Sheet1!$D$4+AD136*[1]Sheet1!$J$4+AE136*[1]Sheet1!$K$4+[1]Sheet1!$L$4,IF(AND(OR(D136="T. domingensis",D136="T. latifolia"),AF136&gt;0),AF136*[1]Sheet1!$G$5+AG136*[1]Sheet1!$H$5+AH136*[1]Sheet1!$I$5+[1]Sheet1!$L$5,0)))))))</f>
        <v>0</v>
      </c>
      <c r="AK136">
        <f t="shared" si="13"/>
        <v>0</v>
      </c>
      <c r="AL136">
        <f t="shared" si="14"/>
        <v>11.88471350975</v>
      </c>
    </row>
    <row r="137" spans="1:38">
      <c r="A137" s="5">
        <v>41886</v>
      </c>
      <c r="B137" s="1" t="s">
        <v>45</v>
      </c>
      <c r="C137">
        <v>20</v>
      </c>
      <c r="D137" t="s">
        <v>42</v>
      </c>
      <c r="F137">
        <v>0.49</v>
      </c>
      <c r="AF137">
        <f t="shared" si="10"/>
        <v>0</v>
      </c>
      <c r="AG137">
        <f t="shared" si="11"/>
        <v>0</v>
      </c>
      <c r="AH137">
        <f t="shared" si="12"/>
        <v>0</v>
      </c>
      <c r="AJ137">
        <f>IF(AND(OR(D137="S. acutus",D137="S. californicus",D137="S. tabernaemontani"),G137=0),E137*[1]Sheet1!$D$7+[1]Sheet1!$L$7,IF(AND(OR(D137="S. acutus",D137="S. tabernaemontani"),G137&gt;0),E137*[1]Sheet1!$D$8+AJ137*[1]Sheet1!$E$8,IF(AND(D137="S. californicus",G137&gt;0),E137*[1]Sheet1!$D$9+AJ137*[1]Sheet1!$E$9,IF(D137="S. maritimus",F137*[1]Sheet1!$C$10+E137*[1]Sheet1!$D$10+G137*[1]Sheet1!$F$10+[1]Sheet1!$L$10,IF(D137="S. americanus",F137*[1]Sheet1!$C$6+E137*[1]Sheet1!$D$6+[1]Sheet1!$L$6,IF(AND(OR(D137="T. domingensis",D137="T. latifolia"),E137&gt;0),F137*[1]Sheet1!$C$4+E137*[1]Sheet1!$D$4+AD137*[1]Sheet1!$J$4+AE137*[1]Sheet1!$K$4+[1]Sheet1!$L$4,IF(AND(OR(D137="T. domingensis",D137="T. latifolia"),AF137&gt;0),AF137*[1]Sheet1!$G$5+AG137*[1]Sheet1!$H$5+AH137*[1]Sheet1!$I$5+[1]Sheet1!$L$5,0)))))))</f>
        <v>0</v>
      </c>
      <c r="AK137">
        <f t="shared" si="13"/>
        <v>0</v>
      </c>
      <c r="AL137">
        <f t="shared" si="14"/>
        <v>0.18857393974999997</v>
      </c>
    </row>
    <row r="138" spans="1:38">
      <c r="A138" s="5">
        <v>41886</v>
      </c>
      <c r="B138" s="1" t="s">
        <v>45</v>
      </c>
      <c r="C138">
        <v>20</v>
      </c>
      <c r="D138" t="s">
        <v>42</v>
      </c>
      <c r="F138">
        <v>0.73</v>
      </c>
      <c r="AF138">
        <f t="shared" si="10"/>
        <v>0</v>
      </c>
      <c r="AG138">
        <f t="shared" si="11"/>
        <v>0</v>
      </c>
      <c r="AH138">
        <f t="shared" si="12"/>
        <v>0</v>
      </c>
      <c r="AJ138">
        <f>IF(AND(OR(D138="S. acutus",D138="S. californicus",D138="S. tabernaemontani"),G138=0),E138*[1]Sheet1!$D$7+[1]Sheet1!$L$7,IF(AND(OR(D138="S. acutus",D138="S. tabernaemontani"),G138&gt;0),E138*[1]Sheet1!$D$8+AJ138*[1]Sheet1!$E$8,IF(AND(D138="S. californicus",G138&gt;0),E138*[1]Sheet1!$D$9+AJ138*[1]Sheet1!$E$9,IF(D138="S. maritimus",F138*[1]Sheet1!$C$10+E138*[1]Sheet1!$D$10+G138*[1]Sheet1!$F$10+[1]Sheet1!$L$10,IF(D138="S. americanus",F138*[1]Sheet1!$C$6+E138*[1]Sheet1!$D$6+[1]Sheet1!$L$6,IF(AND(OR(D138="T. domingensis",D138="T. latifolia"),E138&gt;0),F138*[1]Sheet1!$C$4+E138*[1]Sheet1!$D$4+AD138*[1]Sheet1!$J$4+AE138*[1]Sheet1!$K$4+[1]Sheet1!$L$4,IF(AND(OR(D138="T. domingensis",D138="T. latifolia"),AF138&gt;0),AF138*[1]Sheet1!$G$5+AG138*[1]Sheet1!$H$5+AH138*[1]Sheet1!$I$5+[1]Sheet1!$L$5,0)))))))</f>
        <v>0</v>
      </c>
      <c r="AK138">
        <f t="shared" si="13"/>
        <v>0</v>
      </c>
      <c r="AL138">
        <f t="shared" si="14"/>
        <v>0.41853832774999994</v>
      </c>
    </row>
    <row r="139" spans="1:38">
      <c r="A139" s="5">
        <v>41886</v>
      </c>
      <c r="B139" s="1" t="s">
        <v>45</v>
      </c>
      <c r="C139">
        <v>21</v>
      </c>
      <c r="D139" t="s">
        <v>43</v>
      </c>
      <c r="E139">
        <v>398</v>
      </c>
      <c r="F139">
        <v>1.6</v>
      </c>
      <c r="AF139">
        <f t="shared" si="10"/>
        <v>0</v>
      </c>
      <c r="AG139">
        <f t="shared" si="11"/>
        <v>0</v>
      </c>
      <c r="AH139">
        <f t="shared" si="12"/>
        <v>0</v>
      </c>
      <c r="AJ139">
        <f>IF(AND(OR(D139="S. acutus",D139="S. californicus",D139="S. tabernaemontani"),G139=0),E139*[1]Sheet1!$D$7+[1]Sheet1!$L$7,IF(AND(OR(D139="S. acutus",D139="S. tabernaemontani"),G139&gt;0),E139*[1]Sheet1!$D$8+AJ139*[1]Sheet1!$E$8,IF(AND(D139="S. californicus",G139&gt;0),E139*[1]Sheet1!$D$9+AJ139*[1]Sheet1!$E$9,IF(D139="S. maritimus",F139*[1]Sheet1!$C$10+E139*[1]Sheet1!$D$10+G139*[1]Sheet1!$F$10+[1]Sheet1!$L$10,IF(D139="S. americanus",F139*[1]Sheet1!$C$6+E139*[1]Sheet1!$D$6+[1]Sheet1!$L$6,IF(AND(OR(D139="T. domingensis",D139="T. latifolia"),E139&gt;0),F139*[1]Sheet1!$C$4+E139*[1]Sheet1!$D$4+AD139*[1]Sheet1!$J$4+AE139*[1]Sheet1!$K$4+[1]Sheet1!$L$4,IF(AND(OR(D139="T. domingensis",D139="T. latifolia"),AF139&gt;0),AF139*[1]Sheet1!$G$5+AG139*[1]Sheet1!$H$5+AH139*[1]Sheet1!$I$5+[1]Sheet1!$L$5,0)))))))</f>
        <v>23.311193000000003</v>
      </c>
      <c r="AK139">
        <f t="shared" si="13"/>
        <v>23.311193000000003</v>
      </c>
      <c r="AL139">
        <f t="shared" si="14"/>
        <v>2.0106176000000002</v>
      </c>
    </row>
    <row r="140" spans="1:38">
      <c r="A140" s="5">
        <v>41886</v>
      </c>
      <c r="B140" s="1" t="s">
        <v>45</v>
      </c>
      <c r="C140">
        <v>21</v>
      </c>
      <c r="D140" t="s">
        <v>43</v>
      </c>
      <c r="E140">
        <v>308</v>
      </c>
      <c r="F140">
        <v>1.65</v>
      </c>
      <c r="AF140">
        <f t="shared" si="10"/>
        <v>0</v>
      </c>
      <c r="AG140">
        <f t="shared" si="11"/>
        <v>0</v>
      </c>
      <c r="AH140">
        <f t="shared" si="12"/>
        <v>0</v>
      </c>
      <c r="AJ140">
        <f>IF(AND(OR(D140="S. acutus",D140="S. californicus",D140="S. tabernaemontani"),G140=0),E140*[1]Sheet1!$D$7+[1]Sheet1!$L$7,IF(AND(OR(D140="S. acutus",D140="S. tabernaemontani"),G140&gt;0),E140*[1]Sheet1!$D$8+AJ140*[1]Sheet1!$E$8,IF(AND(D140="S. californicus",G140&gt;0),E140*[1]Sheet1!$D$9+AJ140*[1]Sheet1!$E$9,IF(D140="S. maritimus",F140*[1]Sheet1!$C$10+E140*[1]Sheet1!$D$10+G140*[1]Sheet1!$F$10+[1]Sheet1!$L$10,IF(D140="S. americanus",F140*[1]Sheet1!$C$6+E140*[1]Sheet1!$D$6+[1]Sheet1!$L$6,IF(AND(OR(D140="T. domingensis",D140="T. latifolia"),E140&gt;0),F140*[1]Sheet1!$C$4+E140*[1]Sheet1!$D$4+AD140*[1]Sheet1!$J$4+AE140*[1]Sheet1!$K$4+[1]Sheet1!$L$4,IF(AND(OR(D140="T. domingensis",D140="T. latifolia"),AF140&gt;0),AF140*[1]Sheet1!$G$5+AG140*[1]Sheet1!$H$5+AH140*[1]Sheet1!$I$5+[1]Sheet1!$L$5,0)))))))</f>
        <v>17.001743000000001</v>
      </c>
      <c r="AK140">
        <f t="shared" si="13"/>
        <v>17.001743000000001</v>
      </c>
      <c r="AL140">
        <f t="shared" si="14"/>
        <v>2.1382446937499995</v>
      </c>
    </row>
    <row r="141" spans="1:38">
      <c r="A141" s="5">
        <v>41886</v>
      </c>
      <c r="B141" s="1" t="s">
        <v>45</v>
      </c>
      <c r="C141">
        <v>21</v>
      </c>
      <c r="D141" t="s">
        <v>43</v>
      </c>
      <c r="E141">
        <v>134</v>
      </c>
      <c r="F141">
        <v>0.9</v>
      </c>
      <c r="AF141">
        <f t="shared" si="10"/>
        <v>0</v>
      </c>
      <c r="AG141">
        <f t="shared" si="11"/>
        <v>0</v>
      </c>
      <c r="AH141">
        <f t="shared" si="12"/>
        <v>0</v>
      </c>
      <c r="AJ141">
        <f>IF(AND(OR(D141="S. acutus",D141="S. californicus",D141="S. tabernaemontani"),G141=0),E141*[1]Sheet1!$D$7+[1]Sheet1!$L$7,IF(AND(OR(D141="S. acutus",D141="S. tabernaemontani"),G141&gt;0),E141*[1]Sheet1!$D$8+AJ141*[1]Sheet1!$E$8,IF(AND(D141="S. californicus",G141&gt;0),E141*[1]Sheet1!$D$9+AJ141*[1]Sheet1!$E$9,IF(D141="S. maritimus",F141*[1]Sheet1!$C$10+E141*[1]Sheet1!$D$10+G141*[1]Sheet1!$F$10+[1]Sheet1!$L$10,IF(D141="S. americanus",F141*[1]Sheet1!$C$6+E141*[1]Sheet1!$D$6+[1]Sheet1!$L$6,IF(AND(OR(D141="T. domingensis",D141="T. latifolia"),E141&gt;0),F141*[1]Sheet1!$C$4+E141*[1]Sheet1!$D$4+AD141*[1]Sheet1!$J$4+AE141*[1]Sheet1!$K$4+[1]Sheet1!$L$4,IF(AND(OR(D141="T. domingensis",D141="T. latifolia"),AF141&gt;0),AF141*[1]Sheet1!$G$5+AG141*[1]Sheet1!$H$5+AH141*[1]Sheet1!$I$5+[1]Sheet1!$L$5,0)))))))</f>
        <v>4.8034729999999994</v>
      </c>
      <c r="AK141">
        <f t="shared" si="13"/>
        <v>4.8034729999999994</v>
      </c>
      <c r="AL141">
        <f t="shared" si="14"/>
        <v>0.636171975</v>
      </c>
    </row>
    <row r="142" spans="1:38">
      <c r="A142" s="5">
        <v>41886</v>
      </c>
      <c r="B142" s="1" t="s">
        <v>45</v>
      </c>
      <c r="C142">
        <v>21</v>
      </c>
      <c r="D142" t="s">
        <v>42</v>
      </c>
      <c r="F142">
        <v>2.97</v>
      </c>
      <c r="AF142">
        <f t="shared" si="10"/>
        <v>0</v>
      </c>
      <c r="AG142">
        <f t="shared" si="11"/>
        <v>0</v>
      </c>
      <c r="AH142">
        <f t="shared" si="12"/>
        <v>0</v>
      </c>
      <c r="AJ142">
        <f>IF(AND(OR(D142="S. acutus",D142="S. californicus",D142="S. tabernaemontani"),G142=0),E142*[1]Sheet1!$D$7+[1]Sheet1!$L$7,IF(AND(OR(D142="S. acutus",D142="S. tabernaemontani"),G142&gt;0),E142*[1]Sheet1!$D$8+AJ142*[1]Sheet1!$E$8,IF(AND(D142="S. californicus",G142&gt;0),E142*[1]Sheet1!$D$9+AJ142*[1]Sheet1!$E$9,IF(D142="S. maritimus",F142*[1]Sheet1!$C$10+E142*[1]Sheet1!$D$10+G142*[1]Sheet1!$F$10+[1]Sheet1!$L$10,IF(D142="S. americanus",F142*[1]Sheet1!$C$6+E142*[1]Sheet1!$D$6+[1]Sheet1!$L$6,IF(AND(OR(D142="T. domingensis",D142="T. latifolia"),E142&gt;0),F142*[1]Sheet1!$C$4+E142*[1]Sheet1!$D$4+AD142*[1]Sheet1!$J$4+AE142*[1]Sheet1!$K$4+[1]Sheet1!$L$4,IF(AND(OR(D142="T. domingensis",D142="T. latifolia"),AF142&gt;0),AF142*[1]Sheet1!$G$5+AG142*[1]Sheet1!$H$5+AH142*[1]Sheet1!$I$5+[1]Sheet1!$L$5,0)))))))</f>
        <v>0</v>
      </c>
      <c r="AK142">
        <f t="shared" si="13"/>
        <v>0</v>
      </c>
      <c r="AL142">
        <f t="shared" si="14"/>
        <v>6.9279128077500012</v>
      </c>
    </row>
    <row r="143" spans="1:38">
      <c r="A143" s="5">
        <v>41886</v>
      </c>
      <c r="B143" s="1" t="s">
        <v>45</v>
      </c>
      <c r="C143">
        <v>21</v>
      </c>
      <c r="D143" t="s">
        <v>42</v>
      </c>
      <c r="F143">
        <v>2.58</v>
      </c>
      <c r="AF143">
        <f t="shared" si="10"/>
        <v>0</v>
      </c>
      <c r="AG143">
        <f t="shared" si="11"/>
        <v>0</v>
      </c>
      <c r="AH143">
        <f t="shared" si="12"/>
        <v>0</v>
      </c>
      <c r="AJ143">
        <f>IF(AND(OR(D143="S. acutus",D143="S. californicus",D143="S. tabernaemontani"),G143=0),E143*[1]Sheet1!$D$7+[1]Sheet1!$L$7,IF(AND(OR(D143="S. acutus",D143="S. tabernaemontani"),G143&gt;0),E143*[1]Sheet1!$D$8+AJ143*[1]Sheet1!$E$8,IF(AND(D143="S. californicus",G143&gt;0),E143*[1]Sheet1!$D$9+AJ143*[1]Sheet1!$E$9,IF(D143="S. maritimus",F143*[1]Sheet1!$C$10+E143*[1]Sheet1!$D$10+G143*[1]Sheet1!$F$10+[1]Sheet1!$L$10,IF(D143="S. americanus",F143*[1]Sheet1!$C$6+E143*[1]Sheet1!$D$6+[1]Sheet1!$L$6,IF(AND(OR(D143="T. domingensis",D143="T. latifolia"),E143&gt;0),F143*[1]Sheet1!$C$4+E143*[1]Sheet1!$D$4+AD143*[1]Sheet1!$J$4+AE143*[1]Sheet1!$K$4+[1]Sheet1!$L$4,IF(AND(OR(D143="T. domingensis",D143="T. latifolia"),AF143&gt;0),AF143*[1]Sheet1!$G$5+AG143*[1]Sheet1!$H$5+AH143*[1]Sheet1!$I$5+[1]Sheet1!$L$5,0)))))))</f>
        <v>0</v>
      </c>
      <c r="AK143">
        <f t="shared" si="13"/>
        <v>0</v>
      </c>
      <c r="AL143">
        <f t="shared" si="14"/>
        <v>5.2279199190000005</v>
      </c>
    </row>
    <row r="144" spans="1:38">
      <c r="A144" s="5">
        <v>41886</v>
      </c>
      <c r="B144" s="1" t="s">
        <v>45</v>
      </c>
      <c r="C144">
        <v>21</v>
      </c>
      <c r="D144" t="s">
        <v>42</v>
      </c>
      <c r="F144">
        <v>0.83</v>
      </c>
      <c r="AF144">
        <f t="shared" si="10"/>
        <v>0</v>
      </c>
      <c r="AG144">
        <f t="shared" si="11"/>
        <v>0</v>
      </c>
      <c r="AH144">
        <f t="shared" si="12"/>
        <v>0</v>
      </c>
      <c r="AJ144">
        <f>IF(AND(OR(D144="S. acutus",D144="S. californicus",D144="S. tabernaemontani"),G144=0),E144*[1]Sheet1!$D$7+[1]Sheet1!$L$7,IF(AND(OR(D144="S. acutus",D144="S. tabernaemontani"),G144&gt;0),E144*[1]Sheet1!$D$8+AJ144*[1]Sheet1!$E$8,IF(AND(D144="S. californicus",G144&gt;0),E144*[1]Sheet1!$D$9+AJ144*[1]Sheet1!$E$9,IF(D144="S. maritimus",F144*[1]Sheet1!$C$10+E144*[1]Sheet1!$D$10+G144*[1]Sheet1!$F$10+[1]Sheet1!$L$10,IF(D144="S. americanus",F144*[1]Sheet1!$C$6+E144*[1]Sheet1!$D$6+[1]Sheet1!$L$6,IF(AND(OR(D144="T. domingensis",D144="T. latifolia"),E144&gt;0),F144*[1]Sheet1!$C$4+E144*[1]Sheet1!$D$4+AD144*[1]Sheet1!$J$4+AE144*[1]Sheet1!$K$4+[1]Sheet1!$L$4,IF(AND(OR(D144="T. domingensis",D144="T. latifolia"),AF144&gt;0),AF144*[1]Sheet1!$G$5+AG144*[1]Sheet1!$H$5+AH144*[1]Sheet1!$I$5+[1]Sheet1!$L$5,0)))))))</f>
        <v>0</v>
      </c>
      <c r="AK144">
        <f t="shared" si="13"/>
        <v>0</v>
      </c>
      <c r="AL144">
        <f t="shared" si="14"/>
        <v>0.54106033774999995</v>
      </c>
    </row>
    <row r="145" spans="1:38">
      <c r="A145" s="5">
        <v>41886</v>
      </c>
      <c r="B145" s="1" t="s">
        <v>45</v>
      </c>
      <c r="C145">
        <v>21</v>
      </c>
      <c r="D145" t="s">
        <v>42</v>
      </c>
      <c r="F145">
        <v>0.49</v>
      </c>
      <c r="AF145">
        <f t="shared" si="10"/>
        <v>0</v>
      </c>
      <c r="AG145">
        <f t="shared" si="11"/>
        <v>0</v>
      </c>
      <c r="AH145">
        <f t="shared" si="12"/>
        <v>0</v>
      </c>
      <c r="AJ145">
        <f>IF(AND(OR(D145="S. acutus",D145="S. californicus",D145="S. tabernaemontani"),G145=0),E145*[1]Sheet1!$D$7+[1]Sheet1!$L$7,IF(AND(OR(D145="S. acutus",D145="S. tabernaemontani"),G145&gt;0),E145*[1]Sheet1!$D$8+AJ145*[1]Sheet1!$E$8,IF(AND(D145="S. californicus",G145&gt;0),E145*[1]Sheet1!$D$9+AJ145*[1]Sheet1!$E$9,IF(D145="S. maritimus",F145*[1]Sheet1!$C$10+E145*[1]Sheet1!$D$10+G145*[1]Sheet1!$F$10+[1]Sheet1!$L$10,IF(D145="S. americanus",F145*[1]Sheet1!$C$6+E145*[1]Sheet1!$D$6+[1]Sheet1!$L$6,IF(AND(OR(D145="T. domingensis",D145="T. latifolia"),E145&gt;0),F145*[1]Sheet1!$C$4+E145*[1]Sheet1!$D$4+AD145*[1]Sheet1!$J$4+AE145*[1]Sheet1!$K$4+[1]Sheet1!$L$4,IF(AND(OR(D145="T. domingensis",D145="T. latifolia"),AF145&gt;0),AF145*[1]Sheet1!$G$5+AG145*[1]Sheet1!$H$5+AH145*[1]Sheet1!$I$5+[1]Sheet1!$L$5,0)))))))</f>
        <v>0</v>
      </c>
      <c r="AK145">
        <f t="shared" si="13"/>
        <v>0</v>
      </c>
      <c r="AL145">
        <f t="shared" si="14"/>
        <v>0.18857393974999997</v>
      </c>
    </row>
    <row r="146" spans="1:38">
      <c r="A146" s="5">
        <v>41886</v>
      </c>
      <c r="B146" s="1" t="s">
        <v>45</v>
      </c>
      <c r="C146">
        <v>21</v>
      </c>
      <c r="D146" t="s">
        <v>42</v>
      </c>
      <c r="F146">
        <v>1.34</v>
      </c>
      <c r="AF146">
        <f t="shared" si="10"/>
        <v>0</v>
      </c>
      <c r="AG146">
        <f t="shared" si="11"/>
        <v>0</v>
      </c>
      <c r="AH146">
        <f t="shared" si="12"/>
        <v>0</v>
      </c>
      <c r="AJ146">
        <f>IF(AND(OR(D146="S. acutus",D146="S. californicus",D146="S. tabernaemontani"),G146=0),E146*[1]Sheet1!$D$7+[1]Sheet1!$L$7,IF(AND(OR(D146="S. acutus",D146="S. tabernaemontani"),G146&gt;0),E146*[1]Sheet1!$D$8+AJ146*[1]Sheet1!$E$8,IF(AND(D146="S. californicus",G146&gt;0),E146*[1]Sheet1!$D$9+AJ146*[1]Sheet1!$E$9,IF(D146="S. maritimus",F146*[1]Sheet1!$C$10+E146*[1]Sheet1!$D$10+G146*[1]Sheet1!$F$10+[1]Sheet1!$L$10,IF(D146="S. americanus",F146*[1]Sheet1!$C$6+E146*[1]Sheet1!$D$6+[1]Sheet1!$L$6,IF(AND(OR(D146="T. domingensis",D146="T. latifolia"),E146&gt;0),F146*[1]Sheet1!$C$4+E146*[1]Sheet1!$D$4+AD146*[1]Sheet1!$J$4+AE146*[1]Sheet1!$K$4+[1]Sheet1!$L$4,IF(AND(OR(D146="T. domingensis",D146="T. latifolia"),AF146&gt;0),AF146*[1]Sheet1!$G$5+AG146*[1]Sheet1!$H$5+AH146*[1]Sheet1!$I$5+[1]Sheet1!$L$5,0)))))))</f>
        <v>0</v>
      </c>
      <c r="AK146">
        <f t="shared" si="13"/>
        <v>0</v>
      </c>
      <c r="AL146">
        <f t="shared" si="14"/>
        <v>1.4102597510000001</v>
      </c>
    </row>
    <row r="147" spans="1:38">
      <c r="A147" s="5">
        <v>41886</v>
      </c>
      <c r="B147" s="1" t="s">
        <v>45</v>
      </c>
      <c r="C147">
        <v>21</v>
      </c>
      <c r="D147" t="s">
        <v>42</v>
      </c>
      <c r="F147">
        <v>0.68</v>
      </c>
      <c r="AF147">
        <f t="shared" si="10"/>
        <v>0</v>
      </c>
      <c r="AG147">
        <f t="shared" si="11"/>
        <v>0</v>
      </c>
      <c r="AH147">
        <f t="shared" si="12"/>
        <v>0</v>
      </c>
      <c r="AJ147">
        <f>IF(AND(OR(D147="S. acutus",D147="S. californicus",D147="S. tabernaemontani"),G147=0),E147*[1]Sheet1!$D$7+[1]Sheet1!$L$7,IF(AND(OR(D147="S. acutus",D147="S. tabernaemontani"),G147&gt;0),E147*[1]Sheet1!$D$8+AJ147*[1]Sheet1!$E$8,IF(AND(D147="S. californicus",G147&gt;0),E147*[1]Sheet1!$D$9+AJ147*[1]Sheet1!$E$9,IF(D147="S. maritimus",F147*[1]Sheet1!$C$10+E147*[1]Sheet1!$D$10+G147*[1]Sheet1!$F$10+[1]Sheet1!$L$10,IF(D147="S. americanus",F147*[1]Sheet1!$C$6+E147*[1]Sheet1!$D$6+[1]Sheet1!$L$6,IF(AND(OR(D147="T. domingensis",D147="T. latifolia"),E147&gt;0),F147*[1]Sheet1!$C$4+E147*[1]Sheet1!$D$4+AD147*[1]Sheet1!$J$4+AE147*[1]Sheet1!$K$4+[1]Sheet1!$L$4,IF(AND(OR(D147="T. domingensis",D147="T. latifolia"),AF147&gt;0),AF147*[1]Sheet1!$G$5+AG147*[1]Sheet1!$H$5+AH147*[1]Sheet1!$I$5+[1]Sheet1!$L$5,0)))))))</f>
        <v>0</v>
      </c>
      <c r="AK147">
        <f t="shared" si="13"/>
        <v>0</v>
      </c>
      <c r="AL147">
        <f t="shared" si="14"/>
        <v>0.36316780400000004</v>
      </c>
    </row>
    <row r="148" spans="1:38">
      <c r="A148" s="5">
        <v>41886</v>
      </c>
      <c r="B148" s="1" t="s">
        <v>45</v>
      </c>
      <c r="C148">
        <v>21</v>
      </c>
      <c r="D148" t="s">
        <v>42</v>
      </c>
      <c r="F148">
        <v>2.25</v>
      </c>
      <c r="AF148">
        <f t="shared" si="10"/>
        <v>0</v>
      </c>
      <c r="AG148">
        <f t="shared" si="11"/>
        <v>0</v>
      </c>
      <c r="AH148">
        <f t="shared" si="12"/>
        <v>0</v>
      </c>
      <c r="AJ148">
        <f>IF(AND(OR(D148="S. acutus",D148="S. californicus",D148="S. tabernaemontani"),G148=0),E148*[1]Sheet1!$D$7+[1]Sheet1!$L$7,IF(AND(OR(D148="S. acutus",D148="S. tabernaemontani"),G148&gt;0),E148*[1]Sheet1!$D$8+AJ148*[1]Sheet1!$E$8,IF(AND(D148="S. californicus",G148&gt;0),E148*[1]Sheet1!$D$9+AJ148*[1]Sheet1!$E$9,IF(D148="S. maritimus",F148*[1]Sheet1!$C$10+E148*[1]Sheet1!$D$10+G148*[1]Sheet1!$F$10+[1]Sheet1!$L$10,IF(D148="S. americanus",F148*[1]Sheet1!$C$6+E148*[1]Sheet1!$D$6+[1]Sheet1!$L$6,IF(AND(OR(D148="T. domingensis",D148="T. latifolia"),E148&gt;0),F148*[1]Sheet1!$C$4+E148*[1]Sheet1!$D$4+AD148*[1]Sheet1!$J$4+AE148*[1]Sheet1!$K$4+[1]Sheet1!$L$4,IF(AND(OR(D148="T. domingensis",D148="T. latifolia"),AF148&gt;0),AF148*[1]Sheet1!$G$5+AG148*[1]Sheet1!$H$5+AH148*[1]Sheet1!$I$5+[1]Sheet1!$L$5,0)))))))</f>
        <v>0</v>
      </c>
      <c r="AK148">
        <f t="shared" si="13"/>
        <v>0</v>
      </c>
      <c r="AL148">
        <f t="shared" si="14"/>
        <v>3.9760748437499998</v>
      </c>
    </row>
    <row r="149" spans="1:38">
      <c r="A149" s="5">
        <v>41886</v>
      </c>
      <c r="B149" s="1" t="s">
        <v>45</v>
      </c>
      <c r="C149">
        <v>21</v>
      </c>
      <c r="D149" t="s">
        <v>42</v>
      </c>
      <c r="F149">
        <v>1.08</v>
      </c>
      <c r="AF149">
        <f t="shared" si="10"/>
        <v>0</v>
      </c>
      <c r="AG149">
        <f t="shared" si="11"/>
        <v>0</v>
      </c>
      <c r="AH149">
        <f t="shared" si="12"/>
        <v>0</v>
      </c>
      <c r="AJ149">
        <f>IF(AND(OR(D149="S. acutus",D149="S. californicus",D149="S. tabernaemontani"),G149=0),E149*[1]Sheet1!$D$7+[1]Sheet1!$L$7,IF(AND(OR(D149="S. acutus",D149="S. tabernaemontani"),G149&gt;0),E149*[1]Sheet1!$D$8+AJ149*[1]Sheet1!$E$8,IF(AND(D149="S. californicus",G149&gt;0),E149*[1]Sheet1!$D$9+AJ149*[1]Sheet1!$E$9,IF(D149="S. maritimus",F149*[1]Sheet1!$C$10+E149*[1]Sheet1!$D$10+G149*[1]Sheet1!$F$10+[1]Sheet1!$L$10,IF(D149="S. americanus",F149*[1]Sheet1!$C$6+E149*[1]Sheet1!$D$6+[1]Sheet1!$L$6,IF(AND(OR(D149="T. domingensis",D149="T. latifolia"),E149&gt;0),F149*[1]Sheet1!$C$4+E149*[1]Sheet1!$D$4+AD149*[1]Sheet1!$J$4+AE149*[1]Sheet1!$K$4+[1]Sheet1!$L$4,IF(AND(OR(D149="T. domingensis",D149="T. latifolia"),AF149&gt;0),AF149*[1]Sheet1!$G$5+AG149*[1]Sheet1!$H$5+AH149*[1]Sheet1!$I$5+[1]Sheet1!$L$5,0)))))))</f>
        <v>0</v>
      </c>
      <c r="AK149">
        <f t="shared" si="13"/>
        <v>0</v>
      </c>
      <c r="AL149">
        <f t="shared" si="14"/>
        <v>0.91608764400000009</v>
      </c>
    </row>
    <row r="150" spans="1:38">
      <c r="A150" s="5">
        <v>41886</v>
      </c>
      <c r="B150" s="1" t="s">
        <v>45</v>
      </c>
      <c r="C150">
        <v>21</v>
      </c>
      <c r="D150" t="s">
        <v>42</v>
      </c>
      <c r="F150">
        <v>0.8</v>
      </c>
      <c r="AF150">
        <f t="shared" si="10"/>
        <v>0</v>
      </c>
      <c r="AG150">
        <f t="shared" si="11"/>
        <v>0</v>
      </c>
      <c r="AH150">
        <f t="shared" si="12"/>
        <v>0</v>
      </c>
      <c r="AJ150">
        <f>IF(AND(OR(D150="S. acutus",D150="S. californicus",D150="S. tabernaemontani"),G150=0),E150*[1]Sheet1!$D$7+[1]Sheet1!$L$7,IF(AND(OR(D150="S. acutus",D150="S. tabernaemontani"),G150&gt;0),E150*[1]Sheet1!$D$8+AJ150*[1]Sheet1!$E$8,IF(AND(D150="S. californicus",G150&gt;0),E150*[1]Sheet1!$D$9+AJ150*[1]Sheet1!$E$9,IF(D150="S. maritimus",F150*[1]Sheet1!$C$10+E150*[1]Sheet1!$D$10+G150*[1]Sheet1!$F$10+[1]Sheet1!$L$10,IF(D150="S. americanus",F150*[1]Sheet1!$C$6+E150*[1]Sheet1!$D$6+[1]Sheet1!$L$6,IF(AND(OR(D150="T. domingensis",D150="T. latifolia"),E150&gt;0),F150*[1]Sheet1!$C$4+E150*[1]Sheet1!$D$4+AD150*[1]Sheet1!$J$4+AE150*[1]Sheet1!$K$4+[1]Sheet1!$L$4,IF(AND(OR(D150="T. domingensis",D150="T. latifolia"),AF150&gt;0),AF150*[1]Sheet1!$G$5+AG150*[1]Sheet1!$H$5+AH150*[1]Sheet1!$I$5+[1]Sheet1!$L$5,0)))))))</f>
        <v>0</v>
      </c>
      <c r="AK150">
        <f t="shared" si="13"/>
        <v>0</v>
      </c>
      <c r="AL150">
        <f t="shared" si="14"/>
        <v>0.50265440000000006</v>
      </c>
    </row>
    <row r="151" spans="1:38">
      <c r="A151" s="5">
        <v>41886</v>
      </c>
      <c r="B151" s="1" t="s">
        <v>45</v>
      </c>
      <c r="C151">
        <v>27</v>
      </c>
      <c r="D151" t="s">
        <v>43</v>
      </c>
      <c r="E151">
        <v>235</v>
      </c>
      <c r="F151">
        <v>1.23</v>
      </c>
      <c r="AF151">
        <f t="shared" si="10"/>
        <v>0</v>
      </c>
      <c r="AG151">
        <f t="shared" si="11"/>
        <v>0</v>
      </c>
      <c r="AH151">
        <f t="shared" si="12"/>
        <v>0</v>
      </c>
      <c r="AJ151">
        <f>IF(AND(OR(D151="S. acutus",D151="S. californicus",D151="S. tabernaemontani"),G151=0),E151*[1]Sheet1!$D$7+[1]Sheet1!$L$7,IF(AND(OR(D151="S. acutus",D151="S. tabernaemontani"),G151&gt;0),E151*[1]Sheet1!$D$8+AJ151*[1]Sheet1!$E$8,IF(AND(D151="S. californicus",G151&gt;0),E151*[1]Sheet1!$D$9+AJ151*[1]Sheet1!$E$9,IF(D151="S. maritimus",F151*[1]Sheet1!$C$10+E151*[1]Sheet1!$D$10+G151*[1]Sheet1!$F$10+[1]Sheet1!$L$10,IF(D151="S. americanus",F151*[1]Sheet1!$C$6+E151*[1]Sheet1!$D$6+[1]Sheet1!$L$6,IF(AND(OR(D151="T. domingensis",D151="T. latifolia"),E151&gt;0),F151*[1]Sheet1!$C$4+E151*[1]Sheet1!$D$4+AD151*[1]Sheet1!$J$4+AE151*[1]Sheet1!$K$4+[1]Sheet1!$L$4,IF(AND(OR(D151="T. domingensis",D151="T. latifolia"),AF151&gt;0),AF151*[1]Sheet1!$G$5+AG151*[1]Sheet1!$H$5+AH151*[1]Sheet1!$I$5+[1]Sheet1!$L$5,0)))))))</f>
        <v>11.884078000000002</v>
      </c>
      <c r="AK151">
        <f t="shared" si="13"/>
        <v>11.884078000000002</v>
      </c>
      <c r="AL151">
        <f t="shared" si="14"/>
        <v>1.1882278777499999</v>
      </c>
    </row>
    <row r="152" spans="1:38">
      <c r="A152" s="5">
        <v>41886</v>
      </c>
      <c r="B152" s="1" t="s">
        <v>45</v>
      </c>
      <c r="C152">
        <v>27</v>
      </c>
      <c r="D152" t="s">
        <v>43</v>
      </c>
      <c r="E152">
        <v>237</v>
      </c>
      <c r="F152">
        <v>0.79</v>
      </c>
      <c r="AF152">
        <f t="shared" si="10"/>
        <v>0</v>
      </c>
      <c r="AG152">
        <f t="shared" si="11"/>
        <v>0</v>
      </c>
      <c r="AH152">
        <f t="shared" si="12"/>
        <v>0</v>
      </c>
      <c r="AJ152">
        <f>IF(AND(OR(D152="S. acutus",D152="S. californicus",D152="S. tabernaemontani"),G152=0),E152*[1]Sheet1!$D$7+[1]Sheet1!$L$7,IF(AND(OR(D152="S. acutus",D152="S. tabernaemontani"),G152&gt;0),E152*[1]Sheet1!$D$8+AJ152*[1]Sheet1!$E$8,IF(AND(D152="S. californicus",G152&gt;0),E152*[1]Sheet1!$D$9+AJ152*[1]Sheet1!$E$9,IF(D152="S. maritimus",F152*[1]Sheet1!$C$10+E152*[1]Sheet1!$D$10+G152*[1]Sheet1!$F$10+[1]Sheet1!$L$10,IF(D152="S. americanus",F152*[1]Sheet1!$C$6+E152*[1]Sheet1!$D$6+[1]Sheet1!$L$6,IF(AND(OR(D152="T. domingensis",D152="T. latifolia"),E152&gt;0),F152*[1]Sheet1!$C$4+E152*[1]Sheet1!$D$4+AD152*[1]Sheet1!$J$4+AE152*[1]Sheet1!$K$4+[1]Sheet1!$L$4,IF(AND(OR(D152="T. domingensis",D152="T. latifolia"),AF152&gt;0),AF152*[1]Sheet1!$G$5+AG152*[1]Sheet1!$H$5+AH152*[1]Sheet1!$I$5+[1]Sheet1!$L$5,0)))))))</f>
        <v>12.024288000000002</v>
      </c>
      <c r="AK152">
        <f t="shared" si="13"/>
        <v>12.024288000000002</v>
      </c>
      <c r="AL152">
        <f t="shared" si="14"/>
        <v>0.49016657975000005</v>
      </c>
    </row>
    <row r="153" spans="1:38">
      <c r="A153" s="5">
        <v>41886</v>
      </c>
      <c r="B153" s="1" t="s">
        <v>45</v>
      </c>
      <c r="C153">
        <v>27</v>
      </c>
      <c r="D153" t="s">
        <v>43</v>
      </c>
      <c r="E153">
        <v>123</v>
      </c>
      <c r="F153">
        <v>1.88</v>
      </c>
      <c r="AF153">
        <f t="shared" si="10"/>
        <v>0</v>
      </c>
      <c r="AG153">
        <f t="shared" si="11"/>
        <v>0</v>
      </c>
      <c r="AH153">
        <f t="shared" si="12"/>
        <v>0</v>
      </c>
      <c r="AJ153">
        <f>IF(AND(OR(D153="S. acutus",D153="S. californicus",D153="S. tabernaemontani"),G153=0),E153*[1]Sheet1!$D$7+[1]Sheet1!$L$7,IF(AND(OR(D153="S. acutus",D153="S. tabernaemontani"),G153&gt;0),E153*[1]Sheet1!$D$8+AJ153*[1]Sheet1!$E$8,IF(AND(D153="S. californicus",G153&gt;0),E153*[1]Sheet1!$D$9+AJ153*[1]Sheet1!$E$9,IF(D153="S. maritimus",F153*[1]Sheet1!$C$10+E153*[1]Sheet1!$D$10+G153*[1]Sheet1!$F$10+[1]Sheet1!$L$10,IF(D153="S. americanus",F153*[1]Sheet1!$C$6+E153*[1]Sheet1!$D$6+[1]Sheet1!$L$6,IF(AND(OR(D153="T. domingensis",D153="T. latifolia"),E153&gt;0),F153*[1]Sheet1!$C$4+E153*[1]Sheet1!$D$4+AD153*[1]Sheet1!$J$4+AE153*[1]Sheet1!$K$4+[1]Sheet1!$L$4,IF(AND(OR(D153="T. domingensis",D153="T. latifolia"),AF153&gt;0),AF153*[1]Sheet1!$G$5+AG153*[1]Sheet1!$H$5+AH153*[1]Sheet1!$I$5+[1]Sheet1!$L$5,0)))))))</f>
        <v>4.032318000000001</v>
      </c>
      <c r="AK153">
        <f t="shared" si="13"/>
        <v>4.032318000000001</v>
      </c>
      <c r="AL153">
        <f t="shared" si="14"/>
        <v>2.7759089239999999</v>
      </c>
    </row>
    <row r="154" spans="1:38">
      <c r="A154" s="5">
        <v>41886</v>
      </c>
      <c r="B154" s="1" t="s">
        <v>45</v>
      </c>
      <c r="C154">
        <v>27</v>
      </c>
      <c r="D154" t="s">
        <v>43</v>
      </c>
      <c r="E154">
        <v>373</v>
      </c>
      <c r="F154">
        <v>2.2000000000000002</v>
      </c>
      <c r="AF154">
        <f t="shared" si="10"/>
        <v>0</v>
      </c>
      <c r="AG154">
        <f t="shared" si="11"/>
        <v>0</v>
      </c>
      <c r="AH154">
        <f t="shared" si="12"/>
        <v>0</v>
      </c>
      <c r="AJ154">
        <f>IF(AND(OR(D154="S. acutus",D154="S. californicus",D154="S. tabernaemontani"),G154=0),E154*[1]Sheet1!$D$7+[1]Sheet1!$L$7,IF(AND(OR(D154="S. acutus",D154="S. tabernaemontani"),G154&gt;0),E154*[1]Sheet1!$D$8+AJ154*[1]Sheet1!$E$8,IF(AND(D154="S. californicus",G154&gt;0),E154*[1]Sheet1!$D$9+AJ154*[1]Sheet1!$E$9,IF(D154="S. maritimus",F154*[1]Sheet1!$C$10+E154*[1]Sheet1!$D$10+G154*[1]Sheet1!$F$10+[1]Sheet1!$L$10,IF(D154="S. americanus",F154*[1]Sheet1!$C$6+E154*[1]Sheet1!$D$6+[1]Sheet1!$L$6,IF(AND(OR(D154="T. domingensis",D154="T. latifolia"),E154&gt;0),F154*[1]Sheet1!$C$4+E154*[1]Sheet1!$D$4+AD154*[1]Sheet1!$J$4+AE154*[1]Sheet1!$K$4+[1]Sheet1!$L$4,IF(AND(OR(D154="T. domingensis",D154="T. latifolia"),AF154&gt;0),AF154*[1]Sheet1!$G$5+AG154*[1]Sheet1!$H$5+AH154*[1]Sheet1!$I$5+[1]Sheet1!$L$5,0)))))))</f>
        <v>21.558568000000001</v>
      </c>
      <c r="AK154">
        <f t="shared" si="13"/>
        <v>21.558568000000001</v>
      </c>
      <c r="AL154">
        <f t="shared" si="14"/>
        <v>3.8013239000000003</v>
      </c>
    </row>
    <row r="155" spans="1:38">
      <c r="A155" s="5">
        <v>41886</v>
      </c>
      <c r="B155" s="1" t="s">
        <v>45</v>
      </c>
      <c r="C155">
        <v>27</v>
      </c>
      <c r="D155" t="s">
        <v>43</v>
      </c>
      <c r="E155">
        <v>321</v>
      </c>
      <c r="F155">
        <v>2.23</v>
      </c>
      <c r="AF155">
        <f t="shared" si="10"/>
        <v>0</v>
      </c>
      <c r="AG155">
        <f t="shared" si="11"/>
        <v>0</v>
      </c>
      <c r="AH155">
        <f t="shared" si="12"/>
        <v>0</v>
      </c>
      <c r="AJ155">
        <f>IF(AND(OR(D155="S. acutus",D155="S. californicus",D155="S. tabernaemontani"),G155=0),E155*[1]Sheet1!$D$7+[1]Sheet1!$L$7,IF(AND(OR(D155="S. acutus",D155="S. tabernaemontani"),G155&gt;0),E155*[1]Sheet1!$D$8+AJ155*[1]Sheet1!$E$8,IF(AND(D155="S. californicus",G155&gt;0),E155*[1]Sheet1!$D$9+AJ155*[1]Sheet1!$E$9,IF(D155="S. maritimus",F155*[1]Sheet1!$C$10+E155*[1]Sheet1!$D$10+G155*[1]Sheet1!$F$10+[1]Sheet1!$L$10,IF(D155="S. americanus",F155*[1]Sheet1!$C$6+E155*[1]Sheet1!$D$6+[1]Sheet1!$L$6,IF(AND(OR(D155="T. domingensis",D155="T. latifolia"),E155&gt;0),F155*[1]Sheet1!$C$4+E155*[1]Sheet1!$D$4+AD155*[1]Sheet1!$J$4+AE155*[1]Sheet1!$K$4+[1]Sheet1!$L$4,IF(AND(OR(D155="T. domingensis",D155="T. latifolia"),AF155&gt;0),AF155*[1]Sheet1!$G$5+AG155*[1]Sheet1!$H$5+AH155*[1]Sheet1!$I$5+[1]Sheet1!$L$5,0)))))))</f>
        <v>17.913108000000001</v>
      </c>
      <c r="AK155">
        <f t="shared" si="13"/>
        <v>17.913108000000001</v>
      </c>
      <c r="AL155">
        <f t="shared" si="14"/>
        <v>3.9057032277500001</v>
      </c>
    </row>
    <row r="156" spans="1:38">
      <c r="A156" s="5">
        <v>41886</v>
      </c>
      <c r="B156" s="1" t="s">
        <v>45</v>
      </c>
      <c r="C156">
        <v>27</v>
      </c>
      <c r="D156" t="s">
        <v>43</v>
      </c>
      <c r="E156">
        <v>386</v>
      </c>
      <c r="F156">
        <v>1.94</v>
      </c>
      <c r="AF156">
        <f t="shared" si="10"/>
        <v>0</v>
      </c>
      <c r="AG156">
        <f t="shared" si="11"/>
        <v>0</v>
      </c>
      <c r="AH156">
        <f t="shared" si="12"/>
        <v>0</v>
      </c>
      <c r="AJ156">
        <f>IF(AND(OR(D156="S. acutus",D156="S. californicus",D156="S. tabernaemontani"),G156=0),E156*[1]Sheet1!$D$7+[1]Sheet1!$L$7,IF(AND(OR(D156="S. acutus",D156="S. tabernaemontani"),G156&gt;0),E156*[1]Sheet1!$D$8+AJ156*[1]Sheet1!$E$8,IF(AND(D156="S. californicus",G156&gt;0),E156*[1]Sheet1!$D$9+AJ156*[1]Sheet1!$E$9,IF(D156="S. maritimus",F156*[1]Sheet1!$C$10+E156*[1]Sheet1!$D$10+G156*[1]Sheet1!$F$10+[1]Sheet1!$L$10,IF(D156="S. americanus",F156*[1]Sheet1!$C$6+E156*[1]Sheet1!$D$6+[1]Sheet1!$L$6,IF(AND(OR(D156="T. domingensis",D156="T. latifolia"),E156&gt;0),F156*[1]Sheet1!$C$4+E156*[1]Sheet1!$D$4+AD156*[1]Sheet1!$J$4+AE156*[1]Sheet1!$K$4+[1]Sheet1!$L$4,IF(AND(OR(D156="T. domingensis",D156="T. latifolia"),AF156&gt;0),AF156*[1]Sheet1!$G$5+AG156*[1]Sheet1!$H$5+AH156*[1]Sheet1!$I$5+[1]Sheet1!$L$5,0)))))))</f>
        <v>22.469933000000001</v>
      </c>
      <c r="AK156">
        <f t="shared" si="13"/>
        <v>22.469933000000001</v>
      </c>
      <c r="AL156">
        <f t="shared" si="14"/>
        <v>2.9559220309999996</v>
      </c>
    </row>
    <row r="157" spans="1:38">
      <c r="A157" s="5">
        <v>41886</v>
      </c>
      <c r="B157" s="1" t="s">
        <v>45</v>
      </c>
      <c r="C157">
        <v>27</v>
      </c>
      <c r="D157" t="s">
        <v>43</v>
      </c>
      <c r="E157">
        <v>163</v>
      </c>
      <c r="F157">
        <v>1.98</v>
      </c>
      <c r="AF157">
        <f t="shared" si="10"/>
        <v>0</v>
      </c>
      <c r="AG157">
        <f t="shared" si="11"/>
        <v>0</v>
      </c>
      <c r="AH157">
        <f t="shared" si="12"/>
        <v>0</v>
      </c>
      <c r="AJ157">
        <f>IF(AND(OR(D157="S. acutus",D157="S. californicus",D157="S. tabernaemontani"),G157=0),E157*[1]Sheet1!$D$7+[1]Sheet1!$L$7,IF(AND(OR(D157="S. acutus",D157="S. tabernaemontani"),G157&gt;0),E157*[1]Sheet1!$D$8+AJ157*[1]Sheet1!$E$8,IF(AND(D157="S. californicus",G157&gt;0),E157*[1]Sheet1!$D$9+AJ157*[1]Sheet1!$E$9,IF(D157="S. maritimus",F157*[1]Sheet1!$C$10+E157*[1]Sheet1!$D$10+G157*[1]Sheet1!$F$10+[1]Sheet1!$L$10,IF(D157="S. americanus",F157*[1]Sheet1!$C$6+E157*[1]Sheet1!$D$6+[1]Sheet1!$L$6,IF(AND(OR(D157="T. domingensis",D157="T. latifolia"),E157&gt;0),F157*[1]Sheet1!$C$4+E157*[1]Sheet1!$D$4+AD157*[1]Sheet1!$J$4+AE157*[1]Sheet1!$K$4+[1]Sheet1!$L$4,IF(AND(OR(D157="T. domingensis",D157="T. latifolia"),AF157&gt;0),AF157*[1]Sheet1!$G$5+AG157*[1]Sheet1!$H$5+AH157*[1]Sheet1!$I$5+[1]Sheet1!$L$5,0)))))))</f>
        <v>6.8365180000000008</v>
      </c>
      <c r="AK157">
        <f t="shared" si="13"/>
        <v>6.8365180000000008</v>
      </c>
      <c r="AL157">
        <f t="shared" si="14"/>
        <v>3.079072359</v>
      </c>
    </row>
    <row r="158" spans="1:38">
      <c r="A158" s="5">
        <v>41886</v>
      </c>
      <c r="B158" s="1" t="s">
        <v>45</v>
      </c>
      <c r="C158">
        <v>27</v>
      </c>
      <c r="D158" t="s">
        <v>42</v>
      </c>
      <c r="F158">
        <v>2.58</v>
      </c>
      <c r="AF158">
        <f t="shared" si="10"/>
        <v>0</v>
      </c>
      <c r="AG158">
        <f t="shared" si="11"/>
        <v>0</v>
      </c>
      <c r="AH158">
        <f t="shared" si="12"/>
        <v>0</v>
      </c>
      <c r="AJ158">
        <f>IF(AND(OR(D158="S. acutus",D158="S. californicus",D158="S. tabernaemontani"),G158=0),E158*[1]Sheet1!$D$7+[1]Sheet1!$L$7,IF(AND(OR(D158="S. acutus",D158="S. tabernaemontani"),G158&gt;0),E158*[1]Sheet1!$D$8+AJ158*[1]Sheet1!$E$8,IF(AND(D158="S. californicus",G158&gt;0),E158*[1]Sheet1!$D$9+AJ158*[1]Sheet1!$E$9,IF(D158="S. maritimus",F158*[1]Sheet1!$C$10+E158*[1]Sheet1!$D$10+G158*[1]Sheet1!$F$10+[1]Sheet1!$L$10,IF(D158="S. americanus",F158*[1]Sheet1!$C$6+E158*[1]Sheet1!$D$6+[1]Sheet1!$L$6,IF(AND(OR(D158="T. domingensis",D158="T. latifolia"),E158&gt;0),F158*[1]Sheet1!$C$4+E158*[1]Sheet1!$D$4+AD158*[1]Sheet1!$J$4+AE158*[1]Sheet1!$K$4+[1]Sheet1!$L$4,IF(AND(OR(D158="T. domingensis",D158="T. latifolia"),AF158&gt;0),AF158*[1]Sheet1!$G$5+AG158*[1]Sheet1!$H$5+AH158*[1]Sheet1!$I$5+[1]Sheet1!$L$5,0)))))))</f>
        <v>0</v>
      </c>
      <c r="AK158">
        <f t="shared" si="13"/>
        <v>0</v>
      </c>
      <c r="AL158">
        <f t="shared" si="14"/>
        <v>5.2279199190000005</v>
      </c>
    </row>
    <row r="159" spans="1:38">
      <c r="A159" s="5">
        <v>41886</v>
      </c>
      <c r="B159" s="1" t="s">
        <v>45</v>
      </c>
      <c r="C159">
        <v>27</v>
      </c>
      <c r="D159" t="s">
        <v>42</v>
      </c>
      <c r="F159">
        <v>10.6</v>
      </c>
      <c r="AF159">
        <f t="shared" si="10"/>
        <v>0</v>
      </c>
      <c r="AG159">
        <f t="shared" si="11"/>
        <v>0</v>
      </c>
      <c r="AH159">
        <f t="shared" si="12"/>
        <v>0</v>
      </c>
      <c r="AJ159">
        <f>IF(AND(OR(D159="S. acutus",D159="S. californicus",D159="S. tabernaemontani"),G159=0),E159*[1]Sheet1!$D$7+[1]Sheet1!$L$7,IF(AND(OR(D159="S. acutus",D159="S. tabernaemontani"),G159&gt;0),E159*[1]Sheet1!$D$8+AJ159*[1]Sheet1!$E$8,IF(AND(D159="S. californicus",G159&gt;0),E159*[1]Sheet1!$D$9+AJ159*[1]Sheet1!$E$9,IF(D159="S. maritimus",F159*[1]Sheet1!$C$10+E159*[1]Sheet1!$D$10+G159*[1]Sheet1!$F$10+[1]Sheet1!$L$10,IF(D159="S. americanus",F159*[1]Sheet1!$C$6+E159*[1]Sheet1!$D$6+[1]Sheet1!$L$6,IF(AND(OR(D159="T. domingensis",D159="T. latifolia"),E159&gt;0),F159*[1]Sheet1!$C$4+E159*[1]Sheet1!$D$4+AD159*[1]Sheet1!$J$4+AE159*[1]Sheet1!$K$4+[1]Sheet1!$L$4,IF(AND(OR(D159="T. domingensis",D159="T. latifolia"),AF159&gt;0),AF159*[1]Sheet1!$G$5+AG159*[1]Sheet1!$H$5+AH159*[1]Sheet1!$I$5+[1]Sheet1!$L$5,0)))))))</f>
        <v>0</v>
      </c>
      <c r="AK159">
        <f t="shared" si="13"/>
        <v>0</v>
      </c>
      <c r="AL159">
        <f t="shared" si="14"/>
        <v>88.247263099999998</v>
      </c>
    </row>
    <row r="160" spans="1:38">
      <c r="A160" s="5">
        <v>41886</v>
      </c>
      <c r="B160" s="1" t="s">
        <v>45</v>
      </c>
      <c r="C160">
        <v>27</v>
      </c>
      <c r="D160" t="s">
        <v>42</v>
      </c>
      <c r="F160">
        <v>6.68</v>
      </c>
      <c r="AF160">
        <f t="shared" si="10"/>
        <v>0</v>
      </c>
      <c r="AG160">
        <f t="shared" si="11"/>
        <v>0</v>
      </c>
      <c r="AH160">
        <f t="shared" si="12"/>
        <v>0</v>
      </c>
      <c r="AJ160">
        <f>IF(AND(OR(D160="S. acutus",D160="S. californicus",D160="S. tabernaemontani"),G160=0),E160*[1]Sheet1!$D$7+[1]Sheet1!$L$7,IF(AND(OR(D160="S. acutus",D160="S. tabernaemontani"),G160&gt;0),E160*[1]Sheet1!$D$8+AJ160*[1]Sheet1!$E$8,IF(AND(D160="S. californicus",G160&gt;0),E160*[1]Sheet1!$D$9+AJ160*[1]Sheet1!$E$9,IF(D160="S. maritimus",F160*[1]Sheet1!$C$10+E160*[1]Sheet1!$D$10+G160*[1]Sheet1!$F$10+[1]Sheet1!$L$10,IF(D160="S. americanus",F160*[1]Sheet1!$C$6+E160*[1]Sheet1!$D$6+[1]Sheet1!$L$6,IF(AND(OR(D160="T. domingensis",D160="T. latifolia"),E160&gt;0),F160*[1]Sheet1!$C$4+E160*[1]Sheet1!$D$4+AD160*[1]Sheet1!$J$4+AE160*[1]Sheet1!$K$4+[1]Sheet1!$L$4,IF(AND(OR(D160="T. domingensis",D160="T. latifolia"),AF160&gt;0),AF160*[1]Sheet1!$G$5+AG160*[1]Sheet1!$H$5+AH160*[1]Sheet1!$I$5+[1]Sheet1!$L$5,0)))))))</f>
        <v>0</v>
      </c>
      <c r="AK160">
        <f t="shared" si="13"/>
        <v>0</v>
      </c>
      <c r="AL160">
        <f t="shared" si="14"/>
        <v>35.046321403999997</v>
      </c>
    </row>
    <row r="161" spans="1:38">
      <c r="A161" s="5">
        <v>41886</v>
      </c>
      <c r="B161" s="1" t="s">
        <v>45</v>
      </c>
      <c r="C161">
        <v>27</v>
      </c>
      <c r="D161" t="s">
        <v>42</v>
      </c>
      <c r="F161">
        <v>0.97</v>
      </c>
      <c r="AF161">
        <f t="shared" si="10"/>
        <v>0</v>
      </c>
      <c r="AG161">
        <f t="shared" si="11"/>
        <v>0</v>
      </c>
      <c r="AH161">
        <f t="shared" si="12"/>
        <v>0</v>
      </c>
      <c r="AJ161">
        <f>IF(AND(OR(D161="S. acutus",D161="S. californicus",D161="S. tabernaemontani"),G161=0),E161*[1]Sheet1!$D$7+[1]Sheet1!$L$7,IF(AND(OR(D161="S. acutus",D161="S. tabernaemontani"),G161&gt;0),E161*[1]Sheet1!$D$8+AJ161*[1]Sheet1!$E$8,IF(AND(D161="S. californicus",G161&gt;0),E161*[1]Sheet1!$D$9+AJ161*[1]Sheet1!$E$9,IF(D161="S. maritimus",F161*[1]Sheet1!$C$10+E161*[1]Sheet1!$D$10+G161*[1]Sheet1!$F$10+[1]Sheet1!$L$10,IF(D161="S. americanus",F161*[1]Sheet1!$C$6+E161*[1]Sheet1!$D$6+[1]Sheet1!$L$6,IF(AND(OR(D161="T. domingensis",D161="T. latifolia"),E161&gt;0),F161*[1]Sheet1!$C$4+E161*[1]Sheet1!$D$4+AD161*[1]Sheet1!$J$4+AE161*[1]Sheet1!$K$4+[1]Sheet1!$L$4,IF(AND(OR(D161="T. domingensis",D161="T. latifolia"),AF161&gt;0),AF161*[1]Sheet1!$G$5+AG161*[1]Sheet1!$H$5+AH161*[1]Sheet1!$I$5+[1]Sheet1!$L$5,0)))))))</f>
        <v>0</v>
      </c>
      <c r="AK161">
        <f t="shared" si="13"/>
        <v>0</v>
      </c>
      <c r="AL161">
        <f t="shared" si="14"/>
        <v>0.7389805077499999</v>
      </c>
    </row>
    <row r="162" spans="1:38">
      <c r="A162" s="5">
        <v>41886</v>
      </c>
      <c r="B162" s="1" t="s">
        <v>45</v>
      </c>
      <c r="C162">
        <v>27</v>
      </c>
      <c r="D162" t="s">
        <v>42</v>
      </c>
      <c r="F162">
        <v>6.63</v>
      </c>
      <c r="AF162">
        <f t="shared" si="10"/>
        <v>0</v>
      </c>
      <c r="AG162">
        <f t="shared" si="11"/>
        <v>0</v>
      </c>
      <c r="AH162">
        <f t="shared" si="12"/>
        <v>0</v>
      </c>
      <c r="AJ162">
        <f>IF(AND(OR(D162="S. acutus",D162="S. californicus",D162="S. tabernaemontani"),G162=0),E162*[1]Sheet1!$D$7+[1]Sheet1!$L$7,IF(AND(OR(D162="S. acutus",D162="S. tabernaemontani"),G162&gt;0),E162*[1]Sheet1!$D$8+AJ162*[1]Sheet1!$E$8,IF(AND(D162="S. californicus",G162&gt;0),E162*[1]Sheet1!$D$9+AJ162*[1]Sheet1!$E$9,IF(D162="S. maritimus",F162*[1]Sheet1!$C$10+E162*[1]Sheet1!$D$10+G162*[1]Sheet1!$F$10+[1]Sheet1!$L$10,IF(D162="S. americanus",F162*[1]Sheet1!$C$6+E162*[1]Sheet1!$D$6+[1]Sheet1!$L$6,IF(AND(OR(D162="T. domingensis",D162="T. latifolia"),E162&gt;0),F162*[1]Sheet1!$C$4+E162*[1]Sheet1!$D$4+AD162*[1]Sheet1!$J$4+AE162*[1]Sheet1!$K$4+[1]Sheet1!$L$4,IF(AND(OR(D162="T. domingensis",D162="T. latifolia"),AF162&gt;0),AF162*[1]Sheet1!$G$5+AG162*[1]Sheet1!$H$5+AH162*[1]Sheet1!$I$5+[1]Sheet1!$L$5,0)))))))</f>
        <v>0</v>
      </c>
      <c r="AK162">
        <f t="shared" si="13"/>
        <v>0</v>
      </c>
      <c r="AL162">
        <f t="shared" si="14"/>
        <v>34.523639367749993</v>
      </c>
    </row>
    <row r="163" spans="1:38">
      <c r="A163" s="5">
        <v>41886</v>
      </c>
      <c r="B163" s="1" t="s">
        <v>45</v>
      </c>
      <c r="C163">
        <v>27</v>
      </c>
      <c r="D163" t="s">
        <v>42</v>
      </c>
      <c r="F163">
        <v>1.57</v>
      </c>
      <c r="AF163">
        <f t="shared" si="10"/>
        <v>0</v>
      </c>
      <c r="AG163">
        <f t="shared" si="11"/>
        <v>0</v>
      </c>
      <c r="AH163">
        <f t="shared" si="12"/>
        <v>0</v>
      </c>
      <c r="AJ163">
        <f>IF(AND(OR(D163="S. acutus",D163="S. californicus",D163="S. tabernaemontani"),G163=0),E163*[1]Sheet1!$D$7+[1]Sheet1!$L$7,IF(AND(OR(D163="S. acutus",D163="S. tabernaemontani"),G163&gt;0),E163*[1]Sheet1!$D$8+AJ163*[1]Sheet1!$E$8,IF(AND(D163="S. californicus",G163&gt;0),E163*[1]Sheet1!$D$9+AJ163*[1]Sheet1!$E$9,IF(D163="S. maritimus",F163*[1]Sheet1!$C$10+E163*[1]Sheet1!$D$10+G163*[1]Sheet1!$F$10+[1]Sheet1!$L$10,IF(D163="S. americanus",F163*[1]Sheet1!$C$6+E163*[1]Sheet1!$D$6+[1]Sheet1!$L$6,IF(AND(OR(D163="T. domingensis",D163="T. latifolia"),E163&gt;0),F163*[1]Sheet1!$C$4+E163*[1]Sheet1!$D$4+AD163*[1]Sheet1!$J$4+AE163*[1]Sheet1!$K$4+[1]Sheet1!$L$4,IF(AND(OR(D163="T. domingensis",D163="T. latifolia"),AF163&gt;0),AF163*[1]Sheet1!$G$5+AG163*[1]Sheet1!$H$5+AH163*[1]Sheet1!$I$5+[1]Sheet1!$L$5,0)))))))</f>
        <v>0</v>
      </c>
      <c r="AK163">
        <f t="shared" si="13"/>
        <v>0</v>
      </c>
      <c r="AL163">
        <f t="shared" si="14"/>
        <v>1.93592629775</v>
      </c>
    </row>
    <row r="164" spans="1:38">
      <c r="A164" s="5">
        <v>41886</v>
      </c>
      <c r="B164" s="1" t="s">
        <v>45</v>
      </c>
      <c r="C164">
        <v>27</v>
      </c>
      <c r="D164" t="s">
        <v>42</v>
      </c>
      <c r="F164">
        <v>4.9800000000000004</v>
      </c>
      <c r="AF164">
        <f t="shared" si="10"/>
        <v>0</v>
      </c>
      <c r="AG164">
        <f t="shared" si="11"/>
        <v>0</v>
      </c>
      <c r="AH164">
        <f t="shared" si="12"/>
        <v>0</v>
      </c>
      <c r="AJ164">
        <f>IF(AND(OR(D164="S. acutus",D164="S. californicus",D164="S. tabernaemontani"),G164=0),E164*[1]Sheet1!$D$7+[1]Sheet1!$L$7,IF(AND(OR(D164="S. acutus",D164="S. tabernaemontani"),G164&gt;0),E164*[1]Sheet1!$D$8+AJ164*[1]Sheet1!$E$8,IF(AND(D164="S. californicus",G164&gt;0),E164*[1]Sheet1!$D$9+AJ164*[1]Sheet1!$E$9,IF(D164="S. maritimus",F164*[1]Sheet1!$C$10+E164*[1]Sheet1!$D$10+G164*[1]Sheet1!$F$10+[1]Sheet1!$L$10,IF(D164="S. americanus",F164*[1]Sheet1!$C$6+E164*[1]Sheet1!$D$6+[1]Sheet1!$L$6,IF(AND(OR(D164="T. domingensis",D164="T. latifolia"),E164&gt;0),F164*[1]Sheet1!$C$4+E164*[1]Sheet1!$D$4+AD164*[1]Sheet1!$J$4+AE164*[1]Sheet1!$K$4+[1]Sheet1!$L$4,IF(AND(OR(D164="T. domingensis",D164="T. latifolia"),AF164&gt;0),AF164*[1]Sheet1!$G$5+AG164*[1]Sheet1!$H$5+AH164*[1]Sheet1!$I$5+[1]Sheet1!$L$5,0)))))))</f>
        <v>0</v>
      </c>
      <c r="AK164">
        <f t="shared" si="13"/>
        <v>0</v>
      </c>
      <c r="AL164">
        <f t="shared" si="14"/>
        <v>19.478172159000003</v>
      </c>
    </row>
    <row r="165" spans="1:38">
      <c r="A165" s="5">
        <v>41886</v>
      </c>
      <c r="B165" s="1" t="s">
        <v>45</v>
      </c>
      <c r="C165">
        <v>27</v>
      </c>
      <c r="D165" t="s">
        <v>42</v>
      </c>
      <c r="F165">
        <v>4.05</v>
      </c>
      <c r="AF165">
        <f t="shared" si="10"/>
        <v>0</v>
      </c>
      <c r="AG165">
        <f t="shared" si="11"/>
        <v>0</v>
      </c>
      <c r="AH165">
        <f t="shared" si="12"/>
        <v>0</v>
      </c>
      <c r="AJ165">
        <f>IF(AND(OR(D165="S. acutus",D165="S. californicus",D165="S. tabernaemontani"),G165=0),E165*[1]Sheet1!$D$7+[1]Sheet1!$L$7,IF(AND(OR(D165="S. acutus",D165="S. tabernaemontani"),G165&gt;0),E165*[1]Sheet1!$D$8+AJ165*[1]Sheet1!$E$8,IF(AND(D165="S. californicus",G165&gt;0),E165*[1]Sheet1!$D$9+AJ165*[1]Sheet1!$E$9,IF(D165="S. maritimus",F165*[1]Sheet1!$C$10+E165*[1]Sheet1!$D$10+G165*[1]Sheet1!$F$10+[1]Sheet1!$L$10,IF(D165="S. americanus",F165*[1]Sheet1!$C$6+E165*[1]Sheet1!$D$6+[1]Sheet1!$L$6,IF(AND(OR(D165="T. domingensis",D165="T. latifolia"),E165&gt;0),F165*[1]Sheet1!$C$4+E165*[1]Sheet1!$D$4+AD165*[1]Sheet1!$J$4+AE165*[1]Sheet1!$K$4+[1]Sheet1!$L$4,IF(AND(OR(D165="T. domingensis",D165="T. latifolia"),AF165&gt;0),AF165*[1]Sheet1!$G$5+AG165*[1]Sheet1!$H$5+AH165*[1]Sheet1!$I$5+[1]Sheet1!$L$5,0)))))))</f>
        <v>0</v>
      </c>
      <c r="AK165">
        <f t="shared" si="13"/>
        <v>0</v>
      </c>
      <c r="AL165">
        <f t="shared" si="14"/>
        <v>12.882482493749999</v>
      </c>
    </row>
    <row r="166" spans="1:38">
      <c r="A166" s="5">
        <v>41886</v>
      </c>
      <c r="B166" s="1" t="s">
        <v>45</v>
      </c>
      <c r="C166">
        <v>27</v>
      </c>
      <c r="D166" t="s">
        <v>42</v>
      </c>
      <c r="F166">
        <v>1.38</v>
      </c>
      <c r="AF166">
        <f t="shared" si="10"/>
        <v>0</v>
      </c>
      <c r="AG166">
        <f t="shared" si="11"/>
        <v>0</v>
      </c>
      <c r="AH166">
        <f t="shared" si="12"/>
        <v>0</v>
      </c>
      <c r="AJ166">
        <f>IF(AND(OR(D166="S. acutus",D166="S. californicus",D166="S. tabernaemontani"),G166=0),E166*[1]Sheet1!$D$7+[1]Sheet1!$L$7,IF(AND(OR(D166="S. acutus",D166="S. tabernaemontani"),G166&gt;0),E166*[1]Sheet1!$D$8+AJ166*[1]Sheet1!$E$8,IF(AND(D166="S. californicus",G166&gt;0),E166*[1]Sheet1!$D$9+AJ166*[1]Sheet1!$E$9,IF(D166="S. maritimus",F166*[1]Sheet1!$C$10+E166*[1]Sheet1!$D$10+G166*[1]Sheet1!$F$10+[1]Sheet1!$L$10,IF(D166="S. americanus",F166*[1]Sheet1!$C$6+E166*[1]Sheet1!$D$6+[1]Sheet1!$L$6,IF(AND(OR(D166="T. domingensis",D166="T. latifolia"),E166&gt;0),F166*[1]Sheet1!$C$4+E166*[1]Sheet1!$D$4+AD166*[1]Sheet1!$J$4+AE166*[1]Sheet1!$K$4+[1]Sheet1!$L$4,IF(AND(OR(D166="T. domingensis",D166="T. latifolia"),AF166&gt;0),AF166*[1]Sheet1!$G$5+AG166*[1]Sheet1!$H$5+AH166*[1]Sheet1!$I$5+[1]Sheet1!$L$5,0)))))))</f>
        <v>0</v>
      </c>
      <c r="AK166">
        <f t="shared" si="13"/>
        <v>0</v>
      </c>
      <c r="AL166">
        <f t="shared" si="14"/>
        <v>1.4957109989999997</v>
      </c>
    </row>
    <row r="167" spans="1:38">
      <c r="A167" s="5">
        <v>41886</v>
      </c>
      <c r="B167" s="1" t="s">
        <v>45</v>
      </c>
      <c r="C167">
        <v>27</v>
      </c>
      <c r="D167" t="s">
        <v>42</v>
      </c>
      <c r="F167">
        <v>7.45</v>
      </c>
      <c r="AF167">
        <f t="shared" si="10"/>
        <v>0</v>
      </c>
      <c r="AG167">
        <f t="shared" si="11"/>
        <v>0</v>
      </c>
      <c r="AH167">
        <f t="shared" si="12"/>
        <v>0</v>
      </c>
      <c r="AJ167">
        <f>IF(AND(OR(D167="S. acutus",D167="S. californicus",D167="S. tabernaemontani"),G167=0),E167*[1]Sheet1!$D$7+[1]Sheet1!$L$7,IF(AND(OR(D167="S. acutus",D167="S. tabernaemontani"),G167&gt;0),E167*[1]Sheet1!$D$8+AJ167*[1]Sheet1!$E$8,IF(AND(D167="S. californicus",G167&gt;0),E167*[1]Sheet1!$D$9+AJ167*[1]Sheet1!$E$9,IF(D167="S. maritimus",F167*[1]Sheet1!$C$10+E167*[1]Sheet1!$D$10+G167*[1]Sheet1!$F$10+[1]Sheet1!$L$10,IF(D167="S. americanus",F167*[1]Sheet1!$C$6+E167*[1]Sheet1!$D$6+[1]Sheet1!$L$6,IF(AND(OR(D167="T. domingensis",D167="T. latifolia"),E167&gt;0),F167*[1]Sheet1!$C$4+E167*[1]Sheet1!$D$4+AD167*[1]Sheet1!$J$4+AE167*[1]Sheet1!$K$4+[1]Sheet1!$L$4,IF(AND(OR(D167="T. domingensis",D167="T. latifolia"),AF167&gt;0),AF167*[1]Sheet1!$G$5+AG167*[1]Sheet1!$H$5+AH167*[1]Sheet1!$I$5+[1]Sheet1!$L$5,0)))))))</f>
        <v>0</v>
      </c>
      <c r="AK167">
        <f t="shared" si="13"/>
        <v>0</v>
      </c>
      <c r="AL167">
        <f t="shared" si="14"/>
        <v>43.59152474375</v>
      </c>
    </row>
    <row r="168" spans="1:38">
      <c r="A168" s="5">
        <v>41886</v>
      </c>
      <c r="B168" s="1" t="s">
        <v>45</v>
      </c>
      <c r="C168">
        <v>27</v>
      </c>
      <c r="D168" t="s">
        <v>42</v>
      </c>
      <c r="F168">
        <v>1.1299999999999999</v>
      </c>
      <c r="AF168">
        <f t="shared" si="10"/>
        <v>0</v>
      </c>
      <c r="AG168">
        <f t="shared" si="11"/>
        <v>0</v>
      </c>
      <c r="AH168">
        <f t="shared" si="12"/>
        <v>0</v>
      </c>
      <c r="AJ168">
        <f>IF(AND(OR(D168="S. acutus",D168="S. californicus",D168="S. tabernaemontani"),G168=0),E168*[1]Sheet1!$D$7+[1]Sheet1!$L$7,IF(AND(OR(D168="S. acutus",D168="S. tabernaemontani"),G168&gt;0),E168*[1]Sheet1!$D$8+AJ168*[1]Sheet1!$E$8,IF(AND(D168="S. californicus",G168&gt;0),E168*[1]Sheet1!$D$9+AJ168*[1]Sheet1!$E$9,IF(D168="S. maritimus",F168*[1]Sheet1!$C$10+E168*[1]Sheet1!$D$10+G168*[1]Sheet1!$F$10+[1]Sheet1!$L$10,IF(D168="S. americanus",F168*[1]Sheet1!$C$6+E168*[1]Sheet1!$D$6+[1]Sheet1!$L$6,IF(AND(OR(D168="T. domingensis",D168="T. latifolia"),E168&gt;0),F168*[1]Sheet1!$C$4+E168*[1]Sheet1!$D$4+AD168*[1]Sheet1!$J$4+AE168*[1]Sheet1!$K$4+[1]Sheet1!$L$4,IF(AND(OR(D168="T. domingensis",D168="T. latifolia"),AF168&gt;0),AF168*[1]Sheet1!$G$5+AG168*[1]Sheet1!$H$5+AH168*[1]Sheet1!$I$5+[1]Sheet1!$L$5,0)))))))</f>
        <v>0</v>
      </c>
      <c r="AK168">
        <f t="shared" si="13"/>
        <v>0</v>
      </c>
      <c r="AL168">
        <f t="shared" si="14"/>
        <v>1.0028740677499997</v>
      </c>
    </row>
    <row r="169" spans="1:38">
      <c r="A169" s="5">
        <v>41923</v>
      </c>
      <c r="B169" s="1" t="s">
        <v>46</v>
      </c>
      <c r="C169">
        <v>5</v>
      </c>
      <c r="AF169">
        <f t="shared" si="10"/>
        <v>0</v>
      </c>
      <c r="AG169">
        <f t="shared" si="11"/>
        <v>0</v>
      </c>
      <c r="AH169">
        <f t="shared" si="12"/>
        <v>0</v>
      </c>
      <c r="AJ169">
        <f>IF(AND(OR(D169="S. acutus",D169="S. californicus",D169="S. tabernaemontani"),G169=0),E169*[1]Sheet1!$D$7+[1]Sheet1!$L$7,IF(AND(OR(D169="S. acutus",D169="S. tabernaemontani"),G169&gt;0),E169*[1]Sheet1!$D$8+AJ169*[1]Sheet1!$E$8,IF(AND(D169="S. californicus",G169&gt;0),E169*[1]Sheet1!$D$9+AJ169*[1]Sheet1!$E$9,IF(D169="S. maritimus",F169*[1]Sheet1!$C$10+E169*[1]Sheet1!$D$10+G169*[1]Sheet1!$F$10+[1]Sheet1!$L$10,IF(D169="S. americanus",F169*[1]Sheet1!$C$6+E169*[1]Sheet1!$D$6+[1]Sheet1!$L$6,IF(AND(OR(D169="T. domingensis",D169="T. latifolia"),E169&gt;0),F169*[1]Sheet1!$C$4+E169*[1]Sheet1!$D$4+AD169*[1]Sheet1!$J$4+AE169*[1]Sheet1!$K$4+[1]Sheet1!$L$4,IF(AND(OR(D169="T. domingensis",D169="T. latifolia"),AF169&gt;0),AF169*[1]Sheet1!$G$5+AG169*[1]Sheet1!$H$5+AH169*[1]Sheet1!$I$5+[1]Sheet1!$L$5,0)))))))</f>
        <v>0</v>
      </c>
      <c r="AK169">
        <f t="shared" si="13"/>
        <v>0</v>
      </c>
      <c r="AL169">
        <f t="shared" si="14"/>
        <v>0</v>
      </c>
    </row>
    <row r="170" spans="1:38">
      <c r="A170" s="5">
        <v>41923</v>
      </c>
      <c r="B170" s="1" t="s">
        <v>46</v>
      </c>
      <c r="C170">
        <v>11</v>
      </c>
      <c r="AF170">
        <f t="shared" si="10"/>
        <v>0</v>
      </c>
      <c r="AG170">
        <f t="shared" si="11"/>
        <v>0</v>
      </c>
      <c r="AH170">
        <f t="shared" si="12"/>
        <v>0</v>
      </c>
      <c r="AJ170">
        <f>IF(AND(OR(D170="S. acutus",D170="S. californicus",D170="S. tabernaemontani"),G170=0),E170*[1]Sheet1!$D$7+[1]Sheet1!$L$7,IF(AND(OR(D170="S. acutus",D170="S. tabernaemontani"),G170&gt;0),E170*[1]Sheet1!$D$8+AJ170*[1]Sheet1!$E$8,IF(AND(D170="S. californicus",G170&gt;0),E170*[1]Sheet1!$D$9+AJ170*[1]Sheet1!$E$9,IF(D170="S. maritimus",F170*[1]Sheet1!$C$10+E170*[1]Sheet1!$D$10+G170*[1]Sheet1!$F$10+[1]Sheet1!$L$10,IF(D170="S. americanus",F170*[1]Sheet1!$C$6+E170*[1]Sheet1!$D$6+[1]Sheet1!$L$6,IF(AND(OR(D170="T. domingensis",D170="T. latifolia"),E170&gt;0),F170*[1]Sheet1!$C$4+E170*[1]Sheet1!$D$4+AD170*[1]Sheet1!$J$4+AE170*[1]Sheet1!$K$4+[1]Sheet1!$L$4,IF(AND(OR(D170="T. domingensis",D170="T. latifolia"),AF170&gt;0),AF170*[1]Sheet1!$G$5+AG170*[1]Sheet1!$H$5+AH170*[1]Sheet1!$I$5+[1]Sheet1!$L$5,0)))))))</f>
        <v>0</v>
      </c>
      <c r="AK170">
        <f t="shared" si="13"/>
        <v>0</v>
      </c>
      <c r="AL170">
        <f t="shared" si="14"/>
        <v>0</v>
      </c>
    </row>
    <row r="171" spans="1:38">
      <c r="A171" s="5">
        <v>41923</v>
      </c>
      <c r="B171" s="1" t="s">
        <v>46</v>
      </c>
      <c r="C171">
        <v>22</v>
      </c>
      <c r="D171" t="s">
        <v>42</v>
      </c>
      <c r="F171">
        <v>1.18</v>
      </c>
      <c r="AF171">
        <f t="shared" si="10"/>
        <v>0</v>
      </c>
      <c r="AG171">
        <f t="shared" si="11"/>
        <v>0</v>
      </c>
      <c r="AH171">
        <f t="shared" si="12"/>
        <v>0</v>
      </c>
      <c r="AJ171">
        <f>IF(AND(OR(D171="S. acutus",D171="S. californicus",D171="S. tabernaemontani"),G171=0),E171*[1]Sheet1!$D$7+[1]Sheet1!$L$7,IF(AND(OR(D171="S. acutus",D171="S. tabernaemontani"),G171&gt;0),E171*[1]Sheet1!$D$8+AJ171*[1]Sheet1!$E$8,IF(AND(D171="S. californicus",G171&gt;0),E171*[1]Sheet1!$D$9+AJ171*[1]Sheet1!$E$9,IF(D171="S. maritimus",F171*[1]Sheet1!$C$10+E171*[1]Sheet1!$D$10+G171*[1]Sheet1!$F$10+[1]Sheet1!$L$10,IF(D171="S. americanus",F171*[1]Sheet1!$C$6+E171*[1]Sheet1!$D$6+[1]Sheet1!$L$6,IF(AND(OR(D171="T. domingensis",D171="T. latifolia"),E171&gt;0),F171*[1]Sheet1!$C$4+E171*[1]Sheet1!$D$4+AD171*[1]Sheet1!$J$4+AE171*[1]Sheet1!$K$4+[1]Sheet1!$L$4,IF(AND(OR(D171="T. domingensis",D171="T. latifolia"),AF171&gt;0),AF171*[1]Sheet1!$G$5+AG171*[1]Sheet1!$H$5+AH171*[1]Sheet1!$I$5+[1]Sheet1!$L$5,0)))))))</f>
        <v>0</v>
      </c>
      <c r="AK171">
        <f t="shared" si="13"/>
        <v>0</v>
      </c>
      <c r="AL171">
        <f t="shared" si="14"/>
        <v>1.0935874789999998</v>
      </c>
    </row>
    <row r="172" spans="1:38">
      <c r="A172" s="5">
        <v>41923</v>
      </c>
      <c r="B172" s="1" t="s">
        <v>46</v>
      </c>
      <c r="C172">
        <v>22</v>
      </c>
      <c r="D172" t="s">
        <v>42</v>
      </c>
      <c r="F172">
        <v>2.71</v>
      </c>
      <c r="AF172">
        <f t="shared" si="10"/>
        <v>0</v>
      </c>
      <c r="AG172">
        <f t="shared" si="11"/>
        <v>0</v>
      </c>
      <c r="AH172">
        <f t="shared" si="12"/>
        <v>0</v>
      </c>
      <c r="AJ172">
        <f>IF(AND(OR(D172="S. acutus",D172="S. californicus",D172="S. tabernaemontani"),G172=0),E172*[1]Sheet1!$D$7+[1]Sheet1!$L$7,IF(AND(OR(D172="S. acutus",D172="S. tabernaemontani"),G172&gt;0),E172*[1]Sheet1!$D$8+AJ172*[1]Sheet1!$E$8,IF(AND(D172="S. californicus",G172&gt;0),E172*[1]Sheet1!$D$9+AJ172*[1]Sheet1!$E$9,IF(D172="S. maritimus",F172*[1]Sheet1!$C$10+E172*[1]Sheet1!$D$10+G172*[1]Sheet1!$F$10+[1]Sheet1!$L$10,IF(D172="S. americanus",F172*[1]Sheet1!$C$6+E172*[1]Sheet1!$D$6+[1]Sheet1!$L$6,IF(AND(OR(D172="T. domingensis",D172="T. latifolia"),E172&gt;0),F172*[1]Sheet1!$C$4+E172*[1]Sheet1!$D$4+AD172*[1]Sheet1!$J$4+AE172*[1]Sheet1!$K$4+[1]Sheet1!$L$4,IF(AND(OR(D172="T. domingensis",D172="T. latifolia"),AF172&gt;0),AF172*[1]Sheet1!$G$5+AG172*[1]Sheet1!$H$5+AH172*[1]Sheet1!$I$5+[1]Sheet1!$L$5,0)))))))</f>
        <v>0</v>
      </c>
      <c r="AK172">
        <f t="shared" si="13"/>
        <v>0</v>
      </c>
      <c r="AL172">
        <f t="shared" si="14"/>
        <v>5.7680377797500002</v>
      </c>
    </row>
    <row r="173" spans="1:38">
      <c r="A173" s="5">
        <v>41923</v>
      </c>
      <c r="B173" s="1" t="s">
        <v>46</v>
      </c>
      <c r="C173">
        <v>22</v>
      </c>
      <c r="D173" t="s">
        <v>42</v>
      </c>
      <c r="F173">
        <v>0.39</v>
      </c>
      <c r="AF173">
        <f t="shared" si="10"/>
        <v>0</v>
      </c>
      <c r="AG173">
        <f t="shared" si="11"/>
        <v>0</v>
      </c>
      <c r="AH173">
        <f t="shared" si="12"/>
        <v>0</v>
      </c>
      <c r="AJ173">
        <f>IF(AND(OR(D173="S. acutus",D173="S. californicus",D173="S. tabernaemontani"),G173=0),E173*[1]Sheet1!$D$7+[1]Sheet1!$L$7,IF(AND(OR(D173="S. acutus",D173="S. tabernaemontani"),G173&gt;0),E173*[1]Sheet1!$D$8+AJ173*[1]Sheet1!$E$8,IF(AND(D173="S. californicus",G173&gt;0),E173*[1]Sheet1!$D$9+AJ173*[1]Sheet1!$E$9,IF(D173="S. maritimus",F173*[1]Sheet1!$C$10+E173*[1]Sheet1!$D$10+G173*[1]Sheet1!$F$10+[1]Sheet1!$L$10,IF(D173="S. americanus",F173*[1]Sheet1!$C$6+E173*[1]Sheet1!$D$6+[1]Sheet1!$L$6,IF(AND(OR(D173="T. domingensis",D173="T. latifolia"),E173&gt;0),F173*[1]Sheet1!$C$4+E173*[1]Sheet1!$D$4+AD173*[1]Sheet1!$J$4+AE173*[1]Sheet1!$K$4+[1]Sheet1!$L$4,IF(AND(OR(D173="T. domingensis",D173="T. latifolia"),AF173&gt;0),AF173*[1]Sheet1!$G$5+AG173*[1]Sheet1!$H$5+AH173*[1]Sheet1!$I$5+[1]Sheet1!$L$5,0)))))))</f>
        <v>0</v>
      </c>
      <c r="AK173">
        <f t="shared" si="13"/>
        <v>0</v>
      </c>
      <c r="AL173">
        <f t="shared" si="14"/>
        <v>0.11945895975000001</v>
      </c>
    </row>
    <row r="174" spans="1:38">
      <c r="A174" s="5">
        <v>41923</v>
      </c>
      <c r="B174" s="1" t="s">
        <v>46</v>
      </c>
      <c r="C174">
        <v>22</v>
      </c>
      <c r="D174" t="s">
        <v>42</v>
      </c>
      <c r="F174">
        <v>6.94</v>
      </c>
      <c r="AF174">
        <f t="shared" si="10"/>
        <v>0</v>
      </c>
      <c r="AG174">
        <f t="shared" si="11"/>
        <v>0</v>
      </c>
      <c r="AH174">
        <f t="shared" si="12"/>
        <v>0</v>
      </c>
      <c r="AJ174">
        <f>IF(AND(OR(D174="S. acutus",D174="S. californicus",D174="S. tabernaemontani"),G174=0),E174*[1]Sheet1!$D$7+[1]Sheet1!$L$7,IF(AND(OR(D174="S. acutus",D174="S. tabernaemontani"),G174&gt;0),E174*[1]Sheet1!$D$8+AJ174*[1]Sheet1!$E$8,IF(AND(D174="S. californicus",G174&gt;0),E174*[1]Sheet1!$D$9+AJ174*[1]Sheet1!$E$9,IF(D174="S. maritimus",F174*[1]Sheet1!$C$10+E174*[1]Sheet1!$D$10+G174*[1]Sheet1!$F$10+[1]Sheet1!$L$10,IF(D174="S. americanus",F174*[1]Sheet1!$C$6+E174*[1]Sheet1!$D$6+[1]Sheet1!$L$6,IF(AND(OR(D174="T. domingensis",D174="T. latifolia"),E174&gt;0),F174*[1]Sheet1!$C$4+E174*[1]Sheet1!$D$4+AD174*[1]Sheet1!$J$4+AE174*[1]Sheet1!$K$4+[1]Sheet1!$L$4,IF(AND(OR(D174="T. domingensis",D174="T. latifolia"),AF174&gt;0),AF174*[1]Sheet1!$G$5+AG174*[1]Sheet1!$H$5+AH174*[1]Sheet1!$I$5+[1]Sheet1!$L$5,0)))))))</f>
        <v>0</v>
      </c>
      <c r="AK174">
        <f t="shared" si="13"/>
        <v>0</v>
      </c>
      <c r="AL174">
        <f t="shared" si="14"/>
        <v>37.827571030999998</v>
      </c>
    </row>
    <row r="175" spans="1:38">
      <c r="A175" s="5">
        <v>41923</v>
      </c>
      <c r="B175" s="1" t="s">
        <v>46</v>
      </c>
      <c r="C175">
        <v>22</v>
      </c>
      <c r="D175" t="s">
        <v>42</v>
      </c>
      <c r="F175">
        <v>12.78</v>
      </c>
      <c r="AF175">
        <f t="shared" si="10"/>
        <v>0</v>
      </c>
      <c r="AG175">
        <f t="shared" si="11"/>
        <v>0</v>
      </c>
      <c r="AH175">
        <f t="shared" si="12"/>
        <v>0</v>
      </c>
      <c r="AJ175">
        <f>IF(AND(OR(D175="S. acutus",D175="S. californicus",D175="S. tabernaemontani"),G175=0),E175*[1]Sheet1!$D$7+[1]Sheet1!$L$7,IF(AND(OR(D175="S. acutus",D175="S. tabernaemontani"),G175&gt;0),E175*[1]Sheet1!$D$8+AJ175*[1]Sheet1!$E$8,IF(AND(D175="S. californicus",G175&gt;0),E175*[1]Sheet1!$D$9+AJ175*[1]Sheet1!$E$9,IF(D175="S. maritimus",F175*[1]Sheet1!$C$10+E175*[1]Sheet1!$D$10+G175*[1]Sheet1!$F$10+[1]Sheet1!$L$10,IF(D175="S. americanus",F175*[1]Sheet1!$C$6+E175*[1]Sheet1!$D$6+[1]Sheet1!$L$6,IF(AND(OR(D175="T. domingensis",D175="T. latifolia"),E175&gt;0),F175*[1]Sheet1!$C$4+E175*[1]Sheet1!$D$4+AD175*[1]Sheet1!$J$4+AE175*[1]Sheet1!$K$4+[1]Sheet1!$L$4,IF(AND(OR(D175="T. domingensis",D175="T. latifolia"),AF175&gt;0),AF175*[1]Sheet1!$G$5+AG175*[1]Sheet1!$H$5+AH175*[1]Sheet1!$I$5+[1]Sheet1!$L$5,0)))))))</f>
        <v>0</v>
      </c>
      <c r="AK175">
        <f t="shared" si="13"/>
        <v>0</v>
      </c>
      <c r="AL175">
        <f t="shared" si="14"/>
        <v>128.27771703899998</v>
      </c>
    </row>
    <row r="176" spans="1:38">
      <c r="A176" s="5">
        <v>41923</v>
      </c>
      <c r="B176" s="1" t="s">
        <v>46</v>
      </c>
      <c r="C176">
        <v>22</v>
      </c>
      <c r="D176" t="s">
        <v>42</v>
      </c>
      <c r="F176">
        <v>0.79</v>
      </c>
      <c r="AF176">
        <f t="shared" si="10"/>
        <v>0</v>
      </c>
      <c r="AG176">
        <f t="shared" si="11"/>
        <v>0</v>
      </c>
      <c r="AH176">
        <f t="shared" si="12"/>
        <v>0</v>
      </c>
      <c r="AJ176">
        <f>IF(AND(OR(D176="S. acutus",D176="S. californicus",D176="S. tabernaemontani"),G176=0),E176*[1]Sheet1!$D$7+[1]Sheet1!$L$7,IF(AND(OR(D176="S. acutus",D176="S. tabernaemontani"),G176&gt;0),E176*[1]Sheet1!$D$8+AJ176*[1]Sheet1!$E$8,IF(AND(D176="S. californicus",G176&gt;0),E176*[1]Sheet1!$D$9+AJ176*[1]Sheet1!$E$9,IF(D176="S. maritimus",F176*[1]Sheet1!$C$10+E176*[1]Sheet1!$D$10+G176*[1]Sheet1!$F$10+[1]Sheet1!$L$10,IF(D176="S. americanus",F176*[1]Sheet1!$C$6+E176*[1]Sheet1!$D$6+[1]Sheet1!$L$6,IF(AND(OR(D176="T. domingensis",D176="T. latifolia"),E176&gt;0),F176*[1]Sheet1!$C$4+E176*[1]Sheet1!$D$4+AD176*[1]Sheet1!$J$4+AE176*[1]Sheet1!$K$4+[1]Sheet1!$L$4,IF(AND(OR(D176="T. domingensis",D176="T. latifolia"),AF176&gt;0),AF176*[1]Sheet1!$G$5+AG176*[1]Sheet1!$H$5+AH176*[1]Sheet1!$I$5+[1]Sheet1!$L$5,0)))))))</f>
        <v>0</v>
      </c>
      <c r="AK176">
        <f t="shared" si="13"/>
        <v>0</v>
      </c>
      <c r="AL176">
        <f t="shared" si="14"/>
        <v>0.49016657975000005</v>
      </c>
    </row>
    <row r="177" spans="1:38">
      <c r="A177" s="5">
        <v>41923</v>
      </c>
      <c r="B177" s="1" t="s">
        <v>46</v>
      </c>
      <c r="C177">
        <v>22</v>
      </c>
      <c r="D177" t="s">
        <v>42</v>
      </c>
      <c r="F177">
        <v>0.97</v>
      </c>
      <c r="AF177">
        <f t="shared" si="10"/>
        <v>0</v>
      </c>
      <c r="AG177">
        <f t="shared" si="11"/>
        <v>0</v>
      </c>
      <c r="AH177">
        <f t="shared" si="12"/>
        <v>0</v>
      </c>
      <c r="AJ177">
        <f>IF(AND(OR(D177="S. acutus",D177="S. californicus",D177="S. tabernaemontani"),G177=0),E177*[1]Sheet1!$D$7+[1]Sheet1!$L$7,IF(AND(OR(D177="S. acutus",D177="S. tabernaemontani"),G177&gt;0),E177*[1]Sheet1!$D$8+AJ177*[1]Sheet1!$E$8,IF(AND(D177="S. californicus",G177&gt;0),E177*[1]Sheet1!$D$9+AJ177*[1]Sheet1!$E$9,IF(D177="S. maritimus",F177*[1]Sheet1!$C$10+E177*[1]Sheet1!$D$10+G177*[1]Sheet1!$F$10+[1]Sheet1!$L$10,IF(D177="S. americanus",F177*[1]Sheet1!$C$6+E177*[1]Sheet1!$D$6+[1]Sheet1!$L$6,IF(AND(OR(D177="T. domingensis",D177="T. latifolia"),E177&gt;0),F177*[1]Sheet1!$C$4+E177*[1]Sheet1!$D$4+AD177*[1]Sheet1!$J$4+AE177*[1]Sheet1!$K$4+[1]Sheet1!$L$4,IF(AND(OR(D177="T. domingensis",D177="T. latifolia"),AF177&gt;0),AF177*[1]Sheet1!$G$5+AG177*[1]Sheet1!$H$5+AH177*[1]Sheet1!$I$5+[1]Sheet1!$L$5,0)))))))</f>
        <v>0</v>
      </c>
      <c r="AK177">
        <f t="shared" si="13"/>
        <v>0</v>
      </c>
      <c r="AL177">
        <f t="shared" si="14"/>
        <v>0.7389805077499999</v>
      </c>
    </row>
    <row r="178" spans="1:38">
      <c r="A178" s="5">
        <v>41923</v>
      </c>
      <c r="B178" s="1" t="s">
        <v>46</v>
      </c>
      <c r="C178">
        <v>22</v>
      </c>
      <c r="D178" t="s">
        <v>42</v>
      </c>
      <c r="F178">
        <v>0.81</v>
      </c>
      <c r="AF178">
        <f t="shared" si="10"/>
        <v>0</v>
      </c>
      <c r="AG178">
        <f t="shared" si="11"/>
        <v>0</v>
      </c>
      <c r="AH178">
        <f t="shared" si="12"/>
        <v>0</v>
      </c>
      <c r="AJ178">
        <f>IF(AND(OR(D178="S. acutus",D178="S. californicus",D178="S. tabernaemontani"),G178=0),E178*[1]Sheet1!$D$7+[1]Sheet1!$L$7,IF(AND(OR(D178="S. acutus",D178="S. tabernaemontani"),G178&gt;0),E178*[1]Sheet1!$D$8+AJ178*[1]Sheet1!$E$8,IF(AND(D178="S. californicus",G178&gt;0),E178*[1]Sheet1!$D$9+AJ178*[1]Sheet1!$E$9,IF(D178="S. maritimus",F178*[1]Sheet1!$C$10+E178*[1]Sheet1!$D$10+G178*[1]Sheet1!$F$10+[1]Sheet1!$L$10,IF(D178="S. americanus",F178*[1]Sheet1!$C$6+E178*[1]Sheet1!$D$6+[1]Sheet1!$L$6,IF(AND(OR(D178="T. domingensis",D178="T. latifolia"),E178&gt;0),F178*[1]Sheet1!$C$4+E178*[1]Sheet1!$D$4+AD178*[1]Sheet1!$J$4+AE178*[1]Sheet1!$K$4+[1]Sheet1!$L$4,IF(AND(OR(D178="T. domingensis",D178="T. latifolia"),AF178&gt;0),AF178*[1]Sheet1!$G$5+AG178*[1]Sheet1!$H$5+AH178*[1]Sheet1!$I$5+[1]Sheet1!$L$5,0)))))))</f>
        <v>0</v>
      </c>
      <c r="AK178">
        <f t="shared" si="13"/>
        <v>0</v>
      </c>
      <c r="AL178">
        <f t="shared" si="14"/>
        <v>0.51529929975000011</v>
      </c>
    </row>
    <row r="179" spans="1:38">
      <c r="A179" s="5">
        <v>41923</v>
      </c>
      <c r="B179" s="1" t="s">
        <v>46</v>
      </c>
      <c r="C179">
        <v>22</v>
      </c>
      <c r="D179" t="s">
        <v>42</v>
      </c>
      <c r="F179">
        <v>3.42</v>
      </c>
      <c r="AF179">
        <f t="shared" si="10"/>
        <v>0</v>
      </c>
      <c r="AG179">
        <f t="shared" si="11"/>
        <v>0</v>
      </c>
      <c r="AH179">
        <f t="shared" si="12"/>
        <v>0</v>
      </c>
      <c r="AJ179">
        <f>IF(AND(OR(D179="S. acutus",D179="S. californicus",D179="S. tabernaemontani"),G179=0),E179*[1]Sheet1!$D$7+[1]Sheet1!$L$7,IF(AND(OR(D179="S. acutus",D179="S. tabernaemontani"),G179&gt;0),E179*[1]Sheet1!$D$8+AJ179*[1]Sheet1!$E$8,IF(AND(D179="S. californicus",G179&gt;0),E179*[1]Sheet1!$D$9+AJ179*[1]Sheet1!$E$9,IF(D179="S. maritimus",F179*[1]Sheet1!$C$10+E179*[1]Sheet1!$D$10+G179*[1]Sheet1!$F$10+[1]Sheet1!$L$10,IF(D179="S. americanus",F179*[1]Sheet1!$C$6+E179*[1]Sheet1!$D$6+[1]Sheet1!$L$6,IF(AND(OR(D179="T. domingensis",D179="T. latifolia"),E179&gt;0),F179*[1]Sheet1!$C$4+E179*[1]Sheet1!$D$4+AD179*[1]Sheet1!$J$4+AE179*[1]Sheet1!$K$4+[1]Sheet1!$L$4,IF(AND(OR(D179="T. domingensis",D179="T. latifolia"),AF179&gt;0),AF179*[1]Sheet1!$G$5+AG179*[1]Sheet1!$H$5+AH179*[1]Sheet1!$I$5+[1]Sheet1!$L$5,0)))))))</f>
        <v>0</v>
      </c>
      <c r="AK179">
        <f t="shared" si="13"/>
        <v>0</v>
      </c>
      <c r="AL179">
        <f t="shared" si="14"/>
        <v>9.1863233189999995</v>
      </c>
    </row>
    <row r="180" spans="1:38">
      <c r="A180" s="5">
        <v>41923</v>
      </c>
      <c r="B180" s="1" t="s">
        <v>46</v>
      </c>
      <c r="C180">
        <v>22</v>
      </c>
      <c r="D180" t="s">
        <v>42</v>
      </c>
      <c r="F180">
        <v>2.78</v>
      </c>
      <c r="AF180">
        <f t="shared" si="10"/>
        <v>0</v>
      </c>
      <c r="AG180">
        <f t="shared" si="11"/>
        <v>0</v>
      </c>
      <c r="AH180">
        <f t="shared" si="12"/>
        <v>0</v>
      </c>
      <c r="AJ180">
        <f>IF(AND(OR(D180="S. acutus",D180="S. californicus",D180="S. tabernaemontani"),G180=0),E180*[1]Sheet1!$D$7+[1]Sheet1!$L$7,IF(AND(OR(D180="S. acutus",D180="S. tabernaemontani"),G180&gt;0),E180*[1]Sheet1!$D$8+AJ180*[1]Sheet1!$E$8,IF(AND(D180="S. californicus",G180&gt;0),E180*[1]Sheet1!$D$9+AJ180*[1]Sheet1!$E$9,IF(D180="S. maritimus",F180*[1]Sheet1!$C$10+E180*[1]Sheet1!$D$10+G180*[1]Sheet1!$F$10+[1]Sheet1!$L$10,IF(D180="S. americanus",F180*[1]Sheet1!$C$6+E180*[1]Sheet1!$D$6+[1]Sheet1!$L$6,IF(AND(OR(D180="T. domingensis",D180="T. latifolia"),E180&gt;0),F180*[1]Sheet1!$C$4+E180*[1]Sheet1!$D$4+AD180*[1]Sheet1!$J$4+AE180*[1]Sheet1!$K$4+[1]Sheet1!$L$4,IF(AND(OR(D180="T. domingensis",D180="T. latifolia"),AF180&gt;0),AF180*[1]Sheet1!$G$5+AG180*[1]Sheet1!$H$5+AH180*[1]Sheet1!$I$5+[1]Sheet1!$L$5,0)))))))</f>
        <v>0</v>
      </c>
      <c r="AK180">
        <f t="shared" si="13"/>
        <v>0</v>
      </c>
      <c r="AL180">
        <f t="shared" si="14"/>
        <v>6.069866038999999</v>
      </c>
    </row>
    <row r="181" spans="1:38">
      <c r="A181" s="5">
        <v>41923</v>
      </c>
      <c r="B181" s="1" t="s">
        <v>46</v>
      </c>
      <c r="C181">
        <v>22</v>
      </c>
      <c r="D181" t="s">
        <v>42</v>
      </c>
      <c r="F181">
        <v>0.6</v>
      </c>
      <c r="AF181">
        <f t="shared" si="10"/>
        <v>0</v>
      </c>
      <c r="AG181">
        <f t="shared" si="11"/>
        <v>0</v>
      </c>
      <c r="AH181">
        <f t="shared" si="12"/>
        <v>0</v>
      </c>
      <c r="AJ181">
        <f>IF(AND(OR(D181="S. acutus",D181="S. californicus",D181="S. tabernaemontani"),G181=0),E181*[1]Sheet1!$D$7+[1]Sheet1!$L$7,IF(AND(OR(D181="S. acutus",D181="S. tabernaemontani"),G181&gt;0),E181*[1]Sheet1!$D$8+AJ181*[1]Sheet1!$E$8,IF(AND(D181="S. californicus",G181&gt;0),E181*[1]Sheet1!$D$9+AJ181*[1]Sheet1!$E$9,IF(D181="S. maritimus",F181*[1]Sheet1!$C$10+E181*[1]Sheet1!$D$10+G181*[1]Sheet1!$F$10+[1]Sheet1!$L$10,IF(D181="S. americanus",F181*[1]Sheet1!$C$6+E181*[1]Sheet1!$D$6+[1]Sheet1!$L$6,IF(AND(OR(D181="T. domingensis",D181="T. latifolia"),E181&gt;0),F181*[1]Sheet1!$C$4+E181*[1]Sheet1!$D$4+AD181*[1]Sheet1!$J$4+AE181*[1]Sheet1!$K$4+[1]Sheet1!$L$4,IF(AND(OR(D181="T. domingensis",D181="T. latifolia"),AF181&gt;0),AF181*[1]Sheet1!$G$5+AG181*[1]Sheet1!$H$5+AH181*[1]Sheet1!$I$5+[1]Sheet1!$L$5,0)))))))</f>
        <v>0</v>
      </c>
      <c r="AK181">
        <f t="shared" si="13"/>
        <v>0</v>
      </c>
      <c r="AL181">
        <f t="shared" si="14"/>
        <v>0.28274309999999997</v>
      </c>
    </row>
    <row r="182" spans="1:38">
      <c r="A182" s="5">
        <v>41923</v>
      </c>
      <c r="B182" s="1" t="s">
        <v>46</v>
      </c>
      <c r="C182">
        <v>22</v>
      </c>
      <c r="D182" t="s">
        <v>42</v>
      </c>
      <c r="F182">
        <v>8.49</v>
      </c>
      <c r="AF182">
        <f t="shared" si="10"/>
        <v>0</v>
      </c>
      <c r="AG182">
        <f t="shared" si="11"/>
        <v>0</v>
      </c>
      <c r="AH182">
        <f t="shared" si="12"/>
        <v>0</v>
      </c>
      <c r="AJ182">
        <f>IF(AND(OR(D182="S. acutus",D182="S. californicus",D182="S. tabernaemontani"),G182=0),E182*[1]Sheet1!$D$7+[1]Sheet1!$L$7,IF(AND(OR(D182="S. acutus",D182="S. tabernaemontani"),G182&gt;0),E182*[1]Sheet1!$D$8+AJ182*[1]Sheet1!$E$8,IF(AND(D182="S. californicus",G182&gt;0),E182*[1]Sheet1!$D$9+AJ182*[1]Sheet1!$E$9,IF(D182="S. maritimus",F182*[1]Sheet1!$C$10+E182*[1]Sheet1!$D$10+G182*[1]Sheet1!$F$10+[1]Sheet1!$L$10,IF(D182="S. americanus",F182*[1]Sheet1!$C$6+E182*[1]Sheet1!$D$6+[1]Sheet1!$L$6,IF(AND(OR(D182="T. domingensis",D182="T. latifolia"),E182&gt;0),F182*[1]Sheet1!$C$4+E182*[1]Sheet1!$D$4+AD182*[1]Sheet1!$J$4+AE182*[1]Sheet1!$K$4+[1]Sheet1!$L$4,IF(AND(OR(D182="T. domingensis",D182="T. latifolia"),AF182&gt;0),AF182*[1]Sheet1!$G$5+AG182*[1]Sheet1!$H$5+AH182*[1]Sheet1!$I$5+[1]Sheet1!$L$5,0)))))))</f>
        <v>0</v>
      </c>
      <c r="AK182">
        <f t="shared" si="13"/>
        <v>0</v>
      </c>
      <c r="AL182">
        <f t="shared" si="14"/>
        <v>56.611530339749997</v>
      </c>
    </row>
    <row r="183" spans="1:38">
      <c r="A183" s="5">
        <v>41923</v>
      </c>
      <c r="B183" s="1" t="s">
        <v>46</v>
      </c>
      <c r="C183">
        <v>22</v>
      </c>
      <c r="D183" t="s">
        <v>42</v>
      </c>
      <c r="F183">
        <v>3.5</v>
      </c>
      <c r="AF183">
        <f t="shared" si="10"/>
        <v>0</v>
      </c>
      <c r="AG183">
        <f t="shared" si="11"/>
        <v>0</v>
      </c>
      <c r="AH183">
        <f t="shared" si="12"/>
        <v>0</v>
      </c>
      <c r="AJ183">
        <f>IF(AND(OR(D183="S. acutus",D183="S. californicus",D183="S. tabernaemontani"),G183=0),E183*[1]Sheet1!$D$7+[1]Sheet1!$L$7,IF(AND(OR(D183="S. acutus",D183="S. tabernaemontani"),G183&gt;0),E183*[1]Sheet1!$D$8+AJ183*[1]Sheet1!$E$8,IF(AND(D183="S. californicus",G183&gt;0),E183*[1]Sheet1!$D$9+AJ183*[1]Sheet1!$E$9,IF(D183="S. maritimus",F183*[1]Sheet1!$C$10+E183*[1]Sheet1!$D$10+G183*[1]Sheet1!$F$10+[1]Sheet1!$L$10,IF(D183="S. americanus",F183*[1]Sheet1!$C$6+E183*[1]Sheet1!$D$6+[1]Sheet1!$L$6,IF(AND(OR(D183="T. domingensis",D183="T. latifolia"),E183&gt;0),F183*[1]Sheet1!$C$4+E183*[1]Sheet1!$D$4+AD183*[1]Sheet1!$J$4+AE183*[1]Sheet1!$K$4+[1]Sheet1!$L$4,IF(AND(OR(D183="T. domingensis",D183="T. latifolia"),AF183&gt;0),AF183*[1]Sheet1!$G$5+AG183*[1]Sheet1!$H$5+AH183*[1]Sheet1!$I$5+[1]Sheet1!$L$5,0)))))))</f>
        <v>0</v>
      </c>
      <c r="AK183">
        <f t="shared" si="13"/>
        <v>0</v>
      </c>
      <c r="AL183">
        <f t="shared" si="14"/>
        <v>9.6211193749999993</v>
      </c>
    </row>
    <row r="184" spans="1:38">
      <c r="A184" s="5">
        <v>41923</v>
      </c>
      <c r="B184" s="1" t="s">
        <v>46</v>
      </c>
      <c r="C184">
        <v>22</v>
      </c>
      <c r="D184" t="s">
        <v>42</v>
      </c>
      <c r="F184">
        <v>1.23</v>
      </c>
      <c r="AF184">
        <f t="shared" si="10"/>
        <v>0</v>
      </c>
      <c r="AG184">
        <f t="shared" si="11"/>
        <v>0</v>
      </c>
      <c r="AH184">
        <f t="shared" si="12"/>
        <v>0</v>
      </c>
      <c r="AJ184">
        <f>IF(AND(OR(D184="S. acutus",D184="S. californicus",D184="S. tabernaemontani"),G184=0),E184*[1]Sheet1!$D$7+[1]Sheet1!$L$7,IF(AND(OR(D184="S. acutus",D184="S. tabernaemontani"),G184&gt;0),E184*[1]Sheet1!$D$8+AJ184*[1]Sheet1!$E$8,IF(AND(D184="S. californicus",G184&gt;0),E184*[1]Sheet1!$D$9+AJ184*[1]Sheet1!$E$9,IF(D184="S. maritimus",F184*[1]Sheet1!$C$10+E184*[1]Sheet1!$D$10+G184*[1]Sheet1!$F$10+[1]Sheet1!$L$10,IF(D184="S. americanus",F184*[1]Sheet1!$C$6+E184*[1]Sheet1!$D$6+[1]Sheet1!$L$6,IF(AND(OR(D184="T. domingensis",D184="T. latifolia"),E184&gt;0),F184*[1]Sheet1!$C$4+E184*[1]Sheet1!$D$4+AD184*[1]Sheet1!$J$4+AE184*[1]Sheet1!$K$4+[1]Sheet1!$L$4,IF(AND(OR(D184="T. domingensis",D184="T. latifolia"),AF184&gt;0),AF184*[1]Sheet1!$G$5+AG184*[1]Sheet1!$H$5+AH184*[1]Sheet1!$I$5+[1]Sheet1!$L$5,0)))))))</f>
        <v>0</v>
      </c>
      <c r="AK184">
        <f t="shared" si="13"/>
        <v>0</v>
      </c>
      <c r="AL184">
        <f t="shared" si="14"/>
        <v>1.1882278777499999</v>
      </c>
    </row>
    <row r="185" spans="1:38">
      <c r="A185" s="5">
        <v>41923</v>
      </c>
      <c r="B185" s="1" t="s">
        <v>46</v>
      </c>
      <c r="C185">
        <v>22</v>
      </c>
      <c r="D185" t="s">
        <v>42</v>
      </c>
      <c r="F185">
        <v>2.14</v>
      </c>
      <c r="AF185">
        <f t="shared" si="10"/>
        <v>0</v>
      </c>
      <c r="AG185">
        <f t="shared" si="11"/>
        <v>0</v>
      </c>
      <c r="AH185">
        <f t="shared" si="12"/>
        <v>0</v>
      </c>
      <c r="AJ185">
        <f>IF(AND(OR(D185="S. acutus",D185="S. californicus",D185="S. tabernaemontani"),G185=0),E185*[1]Sheet1!$D$7+[1]Sheet1!$L$7,IF(AND(OR(D185="S. acutus",D185="S. tabernaemontani"),G185&gt;0),E185*[1]Sheet1!$D$8+AJ185*[1]Sheet1!$E$8,IF(AND(D185="S. californicus",G185&gt;0),E185*[1]Sheet1!$D$9+AJ185*[1]Sheet1!$E$9,IF(D185="S. maritimus",F185*[1]Sheet1!$C$10+E185*[1]Sheet1!$D$10+G185*[1]Sheet1!$F$10+[1]Sheet1!$L$10,IF(D185="S. americanus",F185*[1]Sheet1!$C$6+E185*[1]Sheet1!$D$6+[1]Sheet1!$L$6,IF(AND(OR(D185="T. domingensis",D185="T. latifolia"),E185&gt;0),F185*[1]Sheet1!$C$4+E185*[1]Sheet1!$D$4+AD185*[1]Sheet1!$J$4+AE185*[1]Sheet1!$K$4+[1]Sheet1!$L$4,IF(AND(OR(D185="T. domingensis",D185="T. latifolia"),AF185&gt;0),AF185*[1]Sheet1!$G$5+AG185*[1]Sheet1!$H$5+AH185*[1]Sheet1!$I$5+[1]Sheet1!$L$5,0)))))))</f>
        <v>0</v>
      </c>
      <c r="AK185">
        <f t="shared" si="13"/>
        <v>0</v>
      </c>
      <c r="AL185">
        <f t="shared" si="14"/>
        <v>3.5968063909999999</v>
      </c>
    </row>
    <row r="186" spans="1:38">
      <c r="A186" s="5">
        <v>41923</v>
      </c>
      <c r="B186" s="1" t="s">
        <v>46</v>
      </c>
      <c r="C186">
        <v>22</v>
      </c>
      <c r="D186" t="s">
        <v>42</v>
      </c>
      <c r="F186">
        <v>1.99</v>
      </c>
      <c r="AF186">
        <f t="shared" si="10"/>
        <v>0</v>
      </c>
      <c r="AG186">
        <f t="shared" si="11"/>
        <v>0</v>
      </c>
      <c r="AH186">
        <f t="shared" si="12"/>
        <v>0</v>
      </c>
      <c r="AJ186">
        <f>IF(AND(OR(D186="S. acutus",D186="S. californicus",D186="S. tabernaemontani"),G186=0),E186*[1]Sheet1!$D$7+[1]Sheet1!$L$7,IF(AND(OR(D186="S. acutus",D186="S. tabernaemontani"),G186&gt;0),E186*[1]Sheet1!$D$8+AJ186*[1]Sheet1!$E$8,IF(AND(D186="S. californicus",G186&gt;0),E186*[1]Sheet1!$D$9+AJ186*[1]Sheet1!$E$9,IF(D186="S. maritimus",F186*[1]Sheet1!$C$10+E186*[1]Sheet1!$D$10+G186*[1]Sheet1!$F$10+[1]Sheet1!$L$10,IF(D186="S. americanus",F186*[1]Sheet1!$C$6+E186*[1]Sheet1!$D$6+[1]Sheet1!$L$6,IF(AND(OR(D186="T. domingensis",D186="T. latifolia"),E186&gt;0),F186*[1]Sheet1!$C$4+E186*[1]Sheet1!$D$4+AD186*[1]Sheet1!$J$4+AE186*[1]Sheet1!$K$4+[1]Sheet1!$L$4,IF(AND(OR(D186="T. domingensis",D186="T. latifolia"),AF186&gt;0),AF186*[1]Sheet1!$G$5+AG186*[1]Sheet1!$H$5+AH186*[1]Sheet1!$I$5+[1]Sheet1!$L$5,0)))))))</f>
        <v>0</v>
      </c>
      <c r="AK186">
        <f t="shared" si="13"/>
        <v>0</v>
      </c>
      <c r="AL186">
        <f t="shared" si="14"/>
        <v>3.1102526397500001</v>
      </c>
    </row>
    <row r="187" spans="1:38">
      <c r="A187" s="5">
        <v>41923</v>
      </c>
      <c r="B187" s="1" t="s">
        <v>46</v>
      </c>
      <c r="C187">
        <v>29</v>
      </c>
      <c r="D187" t="s">
        <v>43</v>
      </c>
      <c r="E187">
        <v>288</v>
      </c>
      <c r="F187">
        <v>1.17</v>
      </c>
      <c r="AF187">
        <f t="shared" si="10"/>
        <v>0</v>
      </c>
      <c r="AG187">
        <f t="shared" si="11"/>
        <v>0</v>
      </c>
      <c r="AH187">
        <f t="shared" si="12"/>
        <v>0</v>
      </c>
      <c r="AJ187">
        <f>IF(AND(OR(D187="S. acutus",D187="S. californicus",D187="S. tabernaemontani"),G187=0),E187*[1]Sheet1!$D$7+[1]Sheet1!$L$7,IF(AND(OR(D187="S. acutus",D187="S. tabernaemontani"),G187&gt;0),E187*[1]Sheet1!$D$8+AJ187*[1]Sheet1!$E$8,IF(AND(D187="S. californicus",G187&gt;0),E187*[1]Sheet1!$D$9+AJ187*[1]Sheet1!$E$9,IF(D187="S. maritimus",F187*[1]Sheet1!$C$10+E187*[1]Sheet1!$D$10+G187*[1]Sheet1!$F$10+[1]Sheet1!$L$10,IF(D187="S. americanus",F187*[1]Sheet1!$C$6+E187*[1]Sheet1!$D$6+[1]Sheet1!$L$6,IF(AND(OR(D187="T. domingensis",D187="T. latifolia"),E187&gt;0),F187*[1]Sheet1!$C$4+E187*[1]Sheet1!$D$4+AD187*[1]Sheet1!$J$4+AE187*[1]Sheet1!$K$4+[1]Sheet1!$L$4,IF(AND(OR(D187="T. domingensis",D187="T. latifolia"),AF187&gt;0),AF187*[1]Sheet1!$G$5+AG187*[1]Sheet1!$H$5+AH187*[1]Sheet1!$I$5+[1]Sheet1!$L$5,0)))))))</f>
        <v>15.599643</v>
      </c>
      <c r="AK187">
        <f t="shared" si="13"/>
        <v>15.599643</v>
      </c>
      <c r="AL187">
        <f t="shared" si="14"/>
        <v>1.0751306377499998</v>
      </c>
    </row>
    <row r="188" spans="1:38">
      <c r="A188" s="5">
        <v>41923</v>
      </c>
      <c r="B188" s="1" t="s">
        <v>46</v>
      </c>
      <c r="C188">
        <v>29</v>
      </c>
      <c r="D188" t="s">
        <v>43</v>
      </c>
      <c r="E188">
        <v>232</v>
      </c>
      <c r="F188">
        <v>0.98</v>
      </c>
      <c r="AF188">
        <f t="shared" si="10"/>
        <v>0</v>
      </c>
      <c r="AG188">
        <f t="shared" si="11"/>
        <v>0</v>
      </c>
      <c r="AH188">
        <f t="shared" si="12"/>
        <v>0</v>
      </c>
      <c r="AJ188">
        <f>IF(AND(OR(D188="S. acutus",D188="S. californicus",D188="S. tabernaemontani"),G188=0),E188*[1]Sheet1!$D$7+[1]Sheet1!$L$7,IF(AND(OR(D188="S. acutus",D188="S. tabernaemontani"),G188&gt;0),E188*[1]Sheet1!$D$8+AJ188*[1]Sheet1!$E$8,IF(AND(D188="S. californicus",G188&gt;0),E188*[1]Sheet1!$D$9+AJ188*[1]Sheet1!$E$9,IF(D188="S. maritimus",F188*[1]Sheet1!$C$10+E188*[1]Sheet1!$D$10+G188*[1]Sheet1!$F$10+[1]Sheet1!$L$10,IF(D188="S. americanus",F188*[1]Sheet1!$C$6+E188*[1]Sheet1!$D$6+[1]Sheet1!$L$6,IF(AND(OR(D188="T. domingensis",D188="T. latifolia"),E188&gt;0),F188*[1]Sheet1!$C$4+E188*[1]Sheet1!$D$4+AD188*[1]Sheet1!$J$4+AE188*[1]Sheet1!$K$4+[1]Sheet1!$L$4,IF(AND(OR(D188="T. domingensis",D188="T. latifolia"),AF188&gt;0),AF188*[1]Sheet1!$G$5+AG188*[1]Sheet1!$H$5+AH188*[1]Sheet1!$I$5+[1]Sheet1!$L$5,0)))))))</f>
        <v>11.673763000000001</v>
      </c>
      <c r="AK188">
        <f t="shared" si="13"/>
        <v>11.673763000000001</v>
      </c>
      <c r="AL188">
        <f t="shared" si="14"/>
        <v>0.7542957589999999</v>
      </c>
    </row>
    <row r="189" spans="1:38">
      <c r="A189" s="5">
        <v>41923</v>
      </c>
      <c r="B189" s="1" t="s">
        <v>46</v>
      </c>
      <c r="C189">
        <v>29</v>
      </c>
      <c r="D189" t="s">
        <v>43</v>
      </c>
      <c r="E189">
        <v>248</v>
      </c>
      <c r="F189">
        <v>1.21</v>
      </c>
      <c r="AF189">
        <f t="shared" si="10"/>
        <v>0</v>
      </c>
      <c r="AG189">
        <f t="shared" si="11"/>
        <v>0</v>
      </c>
      <c r="AH189">
        <f t="shared" si="12"/>
        <v>0</v>
      </c>
      <c r="AJ189">
        <f>IF(AND(OR(D189="S. acutus",D189="S. californicus",D189="S. tabernaemontani"),G189=0),E189*[1]Sheet1!$D$7+[1]Sheet1!$L$7,IF(AND(OR(D189="S. acutus",D189="S. tabernaemontani"),G189&gt;0),E189*[1]Sheet1!$D$8+AJ189*[1]Sheet1!$E$8,IF(AND(D189="S. californicus",G189&gt;0),E189*[1]Sheet1!$D$9+AJ189*[1]Sheet1!$E$9,IF(D189="S. maritimus",F189*[1]Sheet1!$C$10+E189*[1]Sheet1!$D$10+G189*[1]Sheet1!$F$10+[1]Sheet1!$L$10,IF(D189="S. americanus",F189*[1]Sheet1!$C$6+E189*[1]Sheet1!$D$6+[1]Sheet1!$L$6,IF(AND(OR(D189="T. domingensis",D189="T. latifolia"),E189&gt;0),F189*[1]Sheet1!$C$4+E189*[1]Sheet1!$D$4+AD189*[1]Sheet1!$J$4+AE189*[1]Sheet1!$K$4+[1]Sheet1!$L$4,IF(AND(OR(D189="T. domingensis",D189="T. latifolia"),AF189&gt;0),AF189*[1]Sheet1!$G$5+AG189*[1]Sheet1!$H$5+AH189*[1]Sheet1!$I$5+[1]Sheet1!$L$5,0)))))))</f>
        <v>12.795443000000002</v>
      </c>
      <c r="AK189">
        <f t="shared" si="13"/>
        <v>12.795443000000002</v>
      </c>
      <c r="AL189">
        <f t="shared" si="14"/>
        <v>1.1499004797499999</v>
      </c>
    </row>
    <row r="190" spans="1:38">
      <c r="A190" s="5">
        <v>41923</v>
      </c>
      <c r="B190" s="1" t="s">
        <v>46</v>
      </c>
      <c r="C190">
        <v>29</v>
      </c>
      <c r="D190" t="s">
        <v>43</v>
      </c>
      <c r="E190">
        <v>252</v>
      </c>
      <c r="F190">
        <v>1.2</v>
      </c>
      <c r="AF190">
        <f t="shared" si="10"/>
        <v>0</v>
      </c>
      <c r="AG190">
        <f t="shared" si="11"/>
        <v>0</v>
      </c>
      <c r="AH190">
        <f t="shared" si="12"/>
        <v>0</v>
      </c>
      <c r="AJ190">
        <f>IF(AND(OR(D190="S. acutus",D190="S. californicus",D190="S. tabernaemontani"),G190=0),E190*[1]Sheet1!$D$7+[1]Sheet1!$L$7,IF(AND(OR(D190="S. acutus",D190="S. tabernaemontani"),G190&gt;0),E190*[1]Sheet1!$D$8+AJ190*[1]Sheet1!$E$8,IF(AND(D190="S. californicus",G190&gt;0),E190*[1]Sheet1!$D$9+AJ190*[1]Sheet1!$E$9,IF(D190="S. maritimus",F190*[1]Sheet1!$C$10+E190*[1]Sheet1!$D$10+G190*[1]Sheet1!$F$10+[1]Sheet1!$L$10,IF(D190="S. americanus",F190*[1]Sheet1!$C$6+E190*[1]Sheet1!$D$6+[1]Sheet1!$L$6,IF(AND(OR(D190="T. domingensis",D190="T. latifolia"),E190&gt;0),F190*[1]Sheet1!$C$4+E190*[1]Sheet1!$D$4+AD190*[1]Sheet1!$J$4+AE190*[1]Sheet1!$K$4+[1]Sheet1!$L$4,IF(AND(OR(D190="T. domingensis",D190="T. latifolia"),AF190&gt;0),AF190*[1]Sheet1!$G$5+AG190*[1]Sheet1!$H$5+AH190*[1]Sheet1!$I$5+[1]Sheet1!$L$5,0)))))))</f>
        <v>13.075863000000002</v>
      </c>
      <c r="AK190">
        <f t="shared" si="13"/>
        <v>13.075863000000002</v>
      </c>
      <c r="AL190">
        <f t="shared" si="14"/>
        <v>1.1309723999999999</v>
      </c>
    </row>
    <row r="191" spans="1:38">
      <c r="A191" s="5">
        <v>41923</v>
      </c>
      <c r="B191" s="1" t="s">
        <v>46</v>
      </c>
      <c r="C191">
        <v>29</v>
      </c>
      <c r="D191" t="s">
        <v>43</v>
      </c>
      <c r="E191">
        <v>208</v>
      </c>
      <c r="F191">
        <v>1.27</v>
      </c>
      <c r="AF191">
        <f t="shared" si="10"/>
        <v>0</v>
      </c>
      <c r="AG191">
        <f t="shared" si="11"/>
        <v>0</v>
      </c>
      <c r="AH191">
        <f t="shared" si="12"/>
        <v>0</v>
      </c>
      <c r="AJ191">
        <f>IF(AND(OR(D191="S. acutus",D191="S. californicus",D191="S. tabernaemontani"),G191=0),E191*[1]Sheet1!$D$7+[1]Sheet1!$L$7,IF(AND(OR(D191="S. acutus",D191="S. tabernaemontani"),G191&gt;0),E191*[1]Sheet1!$D$8+AJ191*[1]Sheet1!$E$8,IF(AND(D191="S. californicus",G191&gt;0),E191*[1]Sheet1!$D$9+AJ191*[1]Sheet1!$E$9,IF(D191="S. maritimus",F191*[1]Sheet1!$C$10+E191*[1]Sheet1!$D$10+G191*[1]Sheet1!$F$10+[1]Sheet1!$L$10,IF(D191="S. americanus",F191*[1]Sheet1!$C$6+E191*[1]Sheet1!$D$6+[1]Sheet1!$L$6,IF(AND(OR(D191="T. domingensis",D191="T. latifolia"),E191&gt;0),F191*[1]Sheet1!$C$4+E191*[1]Sheet1!$D$4+AD191*[1]Sheet1!$J$4+AE191*[1]Sheet1!$K$4+[1]Sheet1!$L$4,IF(AND(OR(D191="T. domingensis",D191="T. latifolia"),AF191&gt;0),AF191*[1]Sheet1!$G$5+AG191*[1]Sheet1!$H$5+AH191*[1]Sheet1!$I$5+[1]Sheet1!$L$5,0)))))))</f>
        <v>9.9912430000000008</v>
      </c>
      <c r="AK191">
        <f t="shared" si="13"/>
        <v>9.9912430000000008</v>
      </c>
      <c r="AL191">
        <f t="shared" si="14"/>
        <v>1.26676762775</v>
      </c>
    </row>
    <row r="192" spans="1:38">
      <c r="A192" s="5">
        <v>41923</v>
      </c>
      <c r="B192" s="1" t="s">
        <v>46</v>
      </c>
      <c r="C192">
        <v>29</v>
      </c>
      <c r="D192" t="s">
        <v>43</v>
      </c>
      <c r="E192">
        <v>235</v>
      </c>
      <c r="F192">
        <v>1.55</v>
      </c>
      <c r="AF192">
        <f t="shared" si="10"/>
        <v>0</v>
      </c>
      <c r="AG192">
        <f t="shared" si="11"/>
        <v>0</v>
      </c>
      <c r="AH192">
        <f t="shared" si="12"/>
        <v>0</v>
      </c>
      <c r="AJ192">
        <f>IF(AND(OR(D192="S. acutus",D192="S. californicus",D192="S. tabernaemontani"),G192=0),E192*[1]Sheet1!$D$7+[1]Sheet1!$L$7,IF(AND(OR(D192="S. acutus",D192="S. tabernaemontani"),G192&gt;0),E192*[1]Sheet1!$D$8+AJ192*[1]Sheet1!$E$8,IF(AND(D192="S. californicus",G192&gt;0),E192*[1]Sheet1!$D$9+AJ192*[1]Sheet1!$E$9,IF(D192="S. maritimus",F192*[1]Sheet1!$C$10+E192*[1]Sheet1!$D$10+G192*[1]Sheet1!$F$10+[1]Sheet1!$L$10,IF(D192="S. americanus",F192*[1]Sheet1!$C$6+E192*[1]Sheet1!$D$6+[1]Sheet1!$L$6,IF(AND(OR(D192="T. domingensis",D192="T. latifolia"),E192&gt;0),F192*[1]Sheet1!$C$4+E192*[1]Sheet1!$D$4+AD192*[1]Sheet1!$J$4+AE192*[1]Sheet1!$K$4+[1]Sheet1!$L$4,IF(AND(OR(D192="T. domingensis",D192="T. latifolia"),AF192&gt;0),AF192*[1]Sheet1!$G$5+AG192*[1]Sheet1!$H$5+AH192*[1]Sheet1!$I$5+[1]Sheet1!$L$5,0)))))))</f>
        <v>11.884078000000002</v>
      </c>
      <c r="AK192">
        <f t="shared" si="13"/>
        <v>11.884078000000002</v>
      </c>
      <c r="AL192">
        <f t="shared" si="14"/>
        <v>1.8869174937500002</v>
      </c>
    </row>
    <row r="193" spans="1:38">
      <c r="A193" s="5">
        <v>41923</v>
      </c>
      <c r="B193" s="1" t="s">
        <v>46</v>
      </c>
      <c r="C193">
        <v>29</v>
      </c>
      <c r="D193" t="s">
        <v>43</v>
      </c>
      <c r="E193">
        <v>279</v>
      </c>
      <c r="F193">
        <v>1.35</v>
      </c>
      <c r="AF193">
        <f t="shared" si="10"/>
        <v>0</v>
      </c>
      <c r="AG193">
        <f t="shared" si="11"/>
        <v>0</v>
      </c>
      <c r="AH193">
        <f t="shared" si="12"/>
        <v>0</v>
      </c>
      <c r="AJ193">
        <f>IF(AND(OR(D193="S. acutus",D193="S. californicus",D193="S. tabernaemontani"),G193=0),E193*[1]Sheet1!$D$7+[1]Sheet1!$L$7,IF(AND(OR(D193="S. acutus",D193="S. tabernaemontani"),G193&gt;0),E193*[1]Sheet1!$D$8+AJ193*[1]Sheet1!$E$8,IF(AND(D193="S. californicus",G193&gt;0),E193*[1]Sheet1!$D$9+AJ193*[1]Sheet1!$E$9,IF(D193="S. maritimus",F193*[1]Sheet1!$C$10+E193*[1]Sheet1!$D$10+G193*[1]Sheet1!$F$10+[1]Sheet1!$L$10,IF(D193="S. americanus",F193*[1]Sheet1!$C$6+E193*[1]Sheet1!$D$6+[1]Sheet1!$L$6,IF(AND(OR(D193="T. domingensis",D193="T. latifolia"),E193&gt;0),F193*[1]Sheet1!$C$4+E193*[1]Sheet1!$D$4+AD193*[1]Sheet1!$J$4+AE193*[1]Sheet1!$K$4+[1]Sheet1!$L$4,IF(AND(OR(D193="T. domingensis",D193="T. latifolia"),AF193&gt;0),AF193*[1]Sheet1!$G$5+AG193*[1]Sheet1!$H$5+AH193*[1]Sheet1!$I$5+[1]Sheet1!$L$5,0)))))))</f>
        <v>14.968698</v>
      </c>
      <c r="AK193">
        <f t="shared" si="13"/>
        <v>14.968698</v>
      </c>
      <c r="AL193">
        <f t="shared" si="14"/>
        <v>1.4313869437500002</v>
      </c>
    </row>
    <row r="194" spans="1:38">
      <c r="A194" s="5">
        <v>41923</v>
      </c>
      <c r="B194" s="1" t="s">
        <v>46</v>
      </c>
      <c r="C194">
        <v>29</v>
      </c>
      <c r="D194" t="s">
        <v>43</v>
      </c>
      <c r="E194">
        <v>54</v>
      </c>
      <c r="F194">
        <v>1.01</v>
      </c>
      <c r="AF194">
        <f t="shared" si="10"/>
        <v>0</v>
      </c>
      <c r="AG194">
        <f t="shared" si="11"/>
        <v>0</v>
      </c>
      <c r="AH194">
        <f t="shared" si="12"/>
        <v>0</v>
      </c>
      <c r="AJ194">
        <f>IF(AND(OR(D194="S. acutus",D194="S. californicus",D194="S. tabernaemontani"),G194=0),E194*[1]Sheet1!$D$7+[1]Sheet1!$L$7,IF(AND(OR(D194="S. acutus",D194="S. tabernaemontani"),G194&gt;0),E194*[1]Sheet1!$D$8+AJ194*[1]Sheet1!$E$8,IF(AND(D194="S. californicus",G194&gt;0),E194*[1]Sheet1!$D$9+AJ194*[1]Sheet1!$E$9,IF(D194="S. maritimus",F194*[1]Sheet1!$C$10+E194*[1]Sheet1!$D$10+G194*[1]Sheet1!$F$10+[1]Sheet1!$L$10,IF(D194="S. americanus",F194*[1]Sheet1!$C$6+E194*[1]Sheet1!$D$6+[1]Sheet1!$L$6,IF(AND(OR(D194="T. domingensis",D194="T. latifolia"),E194&gt;0),F194*[1]Sheet1!$C$4+E194*[1]Sheet1!$D$4+AD194*[1]Sheet1!$J$4+AE194*[1]Sheet1!$K$4+[1]Sheet1!$L$4,IF(AND(OR(D194="T. domingensis",D194="T. latifolia"),AF194&gt;0),AF194*[1]Sheet1!$G$5+AG194*[1]Sheet1!$H$5+AH194*[1]Sheet1!$I$5+[1]Sheet1!$L$5,0)))))))</f>
        <v>-0.80492699999999973</v>
      </c>
      <c r="AK194" t="str">
        <f t="shared" si="13"/>
        <v xml:space="preserve"> </v>
      </c>
      <c r="AL194">
        <f t="shared" si="14"/>
        <v>0.80118398974999994</v>
      </c>
    </row>
    <row r="195" spans="1:38">
      <c r="A195" s="5">
        <v>41923</v>
      </c>
      <c r="B195" s="1" t="s">
        <v>46</v>
      </c>
      <c r="C195">
        <v>29</v>
      </c>
      <c r="D195" t="s">
        <v>43</v>
      </c>
      <c r="E195">
        <v>286</v>
      </c>
      <c r="F195">
        <v>1.56</v>
      </c>
      <c r="AF195">
        <f t="shared" ref="AF195:AF258" si="15">SUM(H195:AC195)</f>
        <v>0</v>
      </c>
      <c r="AG195">
        <f t="shared" ref="AG195:AG258" si="16">COUNT(H195:AC195)</f>
        <v>0</v>
      </c>
      <c r="AH195">
        <f t="shared" ref="AH195:AH258" si="17">MAX(H195:AC195)</f>
        <v>0</v>
      </c>
      <c r="AJ195">
        <f>IF(AND(OR(D195="S. acutus",D195="S. californicus",D195="S. tabernaemontani"),G195=0),E195*[1]Sheet1!$D$7+[1]Sheet1!$L$7,IF(AND(OR(D195="S. acutus",D195="S. tabernaemontani"),G195&gt;0),E195*[1]Sheet1!$D$8+AJ195*[1]Sheet1!$E$8,IF(AND(D195="S. californicus",G195&gt;0),E195*[1]Sheet1!$D$9+AJ195*[1]Sheet1!$E$9,IF(D195="S. maritimus",F195*[1]Sheet1!$C$10+E195*[1]Sheet1!$D$10+G195*[1]Sheet1!$F$10+[1]Sheet1!$L$10,IF(D195="S. americanus",F195*[1]Sheet1!$C$6+E195*[1]Sheet1!$D$6+[1]Sheet1!$L$6,IF(AND(OR(D195="T. domingensis",D195="T. latifolia"),E195&gt;0),F195*[1]Sheet1!$C$4+E195*[1]Sheet1!$D$4+AD195*[1]Sheet1!$J$4+AE195*[1]Sheet1!$K$4+[1]Sheet1!$L$4,IF(AND(OR(D195="T. domingensis",D195="T. latifolia"),AF195&gt;0),AF195*[1]Sheet1!$G$5+AG195*[1]Sheet1!$H$5+AH195*[1]Sheet1!$I$5+[1]Sheet1!$L$5,0)))))))</f>
        <v>15.459433000000001</v>
      </c>
      <c r="AK195">
        <f t="shared" ref="AK195:AK258" si="18">IF(AJ195&lt;0," ",AJ195)</f>
        <v>15.459433000000001</v>
      </c>
      <c r="AL195">
        <f t="shared" ref="AL195:AL258" si="19">3.14159*((F195/2)^2)</f>
        <v>1.9113433560000002</v>
      </c>
    </row>
    <row r="196" spans="1:38">
      <c r="A196" s="5">
        <v>41923</v>
      </c>
      <c r="B196" s="1" t="s">
        <v>46</v>
      </c>
      <c r="C196">
        <v>29</v>
      </c>
      <c r="D196" t="s">
        <v>42</v>
      </c>
      <c r="F196">
        <v>1.18</v>
      </c>
      <c r="AF196">
        <f t="shared" si="15"/>
        <v>0</v>
      </c>
      <c r="AG196">
        <f t="shared" si="16"/>
        <v>0</v>
      </c>
      <c r="AH196">
        <f t="shared" si="17"/>
        <v>0</v>
      </c>
      <c r="AJ196">
        <f>IF(AND(OR(D196="S. acutus",D196="S. californicus",D196="S. tabernaemontani"),G196=0),E196*[1]Sheet1!$D$7+[1]Sheet1!$L$7,IF(AND(OR(D196="S. acutus",D196="S. tabernaemontani"),G196&gt;0),E196*[1]Sheet1!$D$8+AJ196*[1]Sheet1!$E$8,IF(AND(D196="S. californicus",G196&gt;0),E196*[1]Sheet1!$D$9+AJ196*[1]Sheet1!$E$9,IF(D196="S. maritimus",F196*[1]Sheet1!$C$10+E196*[1]Sheet1!$D$10+G196*[1]Sheet1!$F$10+[1]Sheet1!$L$10,IF(D196="S. americanus",F196*[1]Sheet1!$C$6+E196*[1]Sheet1!$D$6+[1]Sheet1!$L$6,IF(AND(OR(D196="T. domingensis",D196="T. latifolia"),E196&gt;0),F196*[1]Sheet1!$C$4+E196*[1]Sheet1!$D$4+AD196*[1]Sheet1!$J$4+AE196*[1]Sheet1!$K$4+[1]Sheet1!$L$4,IF(AND(OR(D196="T. domingensis",D196="T. latifolia"),AF196&gt;0),AF196*[1]Sheet1!$G$5+AG196*[1]Sheet1!$H$5+AH196*[1]Sheet1!$I$5+[1]Sheet1!$L$5,0)))))))</f>
        <v>0</v>
      </c>
      <c r="AK196">
        <f t="shared" si="18"/>
        <v>0</v>
      </c>
      <c r="AL196">
        <f t="shared" si="19"/>
        <v>1.0935874789999998</v>
      </c>
    </row>
    <row r="197" spans="1:38">
      <c r="A197" s="5">
        <v>41923</v>
      </c>
      <c r="B197" s="1" t="s">
        <v>46</v>
      </c>
      <c r="C197">
        <v>29</v>
      </c>
      <c r="D197" t="s">
        <v>42</v>
      </c>
      <c r="F197">
        <v>3.71</v>
      </c>
      <c r="AF197">
        <f t="shared" si="15"/>
        <v>0</v>
      </c>
      <c r="AG197">
        <f t="shared" si="16"/>
        <v>0</v>
      </c>
      <c r="AH197">
        <f t="shared" si="17"/>
        <v>0</v>
      </c>
      <c r="AJ197">
        <f>IF(AND(OR(D197="S. acutus",D197="S. californicus",D197="S. tabernaemontani"),G197=0),E197*[1]Sheet1!$D$7+[1]Sheet1!$L$7,IF(AND(OR(D197="S. acutus",D197="S. tabernaemontani"),G197&gt;0),E197*[1]Sheet1!$D$8+AJ197*[1]Sheet1!$E$8,IF(AND(D197="S. californicus",G197&gt;0),E197*[1]Sheet1!$D$9+AJ197*[1]Sheet1!$E$9,IF(D197="S. maritimus",F197*[1]Sheet1!$C$10+E197*[1]Sheet1!$D$10+G197*[1]Sheet1!$F$10+[1]Sheet1!$L$10,IF(D197="S. americanus",F197*[1]Sheet1!$C$6+E197*[1]Sheet1!$D$6+[1]Sheet1!$L$6,IF(AND(OR(D197="T. domingensis",D197="T. latifolia"),E197&gt;0),F197*[1]Sheet1!$C$4+E197*[1]Sheet1!$D$4+AD197*[1]Sheet1!$J$4+AE197*[1]Sheet1!$K$4+[1]Sheet1!$L$4,IF(AND(OR(D197="T. domingensis",D197="T. latifolia"),AF197&gt;0),AF197*[1]Sheet1!$G$5+AG197*[1]Sheet1!$H$5+AH197*[1]Sheet1!$I$5+[1]Sheet1!$L$5,0)))))))</f>
        <v>0</v>
      </c>
      <c r="AK197">
        <f t="shared" si="18"/>
        <v>0</v>
      </c>
      <c r="AL197">
        <f t="shared" si="19"/>
        <v>10.810289729749998</v>
      </c>
    </row>
    <row r="198" spans="1:38">
      <c r="A198" s="5">
        <v>41923</v>
      </c>
      <c r="B198" s="1" t="s">
        <v>46</v>
      </c>
      <c r="C198">
        <v>34</v>
      </c>
      <c r="D198" t="s">
        <v>42</v>
      </c>
      <c r="F198">
        <v>0.56999999999999995</v>
      </c>
      <c r="AF198">
        <f t="shared" si="15"/>
        <v>0</v>
      </c>
      <c r="AG198">
        <f t="shared" si="16"/>
        <v>0</v>
      </c>
      <c r="AH198">
        <f t="shared" si="17"/>
        <v>0</v>
      </c>
      <c r="AJ198">
        <f>IF(AND(OR(D198="S. acutus",D198="S. californicus",D198="S. tabernaemontani"),G198=0),E198*[1]Sheet1!$D$7+[1]Sheet1!$L$7,IF(AND(OR(D198="S. acutus",D198="S. tabernaemontani"),G198&gt;0),E198*[1]Sheet1!$D$8+AJ198*[1]Sheet1!$E$8,IF(AND(D198="S. californicus",G198&gt;0),E198*[1]Sheet1!$D$9+AJ198*[1]Sheet1!$E$9,IF(D198="S. maritimus",F198*[1]Sheet1!$C$10+E198*[1]Sheet1!$D$10+G198*[1]Sheet1!$F$10+[1]Sheet1!$L$10,IF(D198="S. americanus",F198*[1]Sheet1!$C$6+E198*[1]Sheet1!$D$6+[1]Sheet1!$L$6,IF(AND(OR(D198="T. domingensis",D198="T. latifolia"),E198&gt;0),F198*[1]Sheet1!$C$4+E198*[1]Sheet1!$D$4+AD198*[1]Sheet1!$J$4+AE198*[1]Sheet1!$K$4+[1]Sheet1!$L$4,IF(AND(OR(D198="T. domingensis",D198="T. latifolia"),AF198&gt;0),AF198*[1]Sheet1!$G$5+AG198*[1]Sheet1!$H$5+AH198*[1]Sheet1!$I$5+[1]Sheet1!$L$5,0)))))))</f>
        <v>0</v>
      </c>
      <c r="AK198">
        <f t="shared" si="18"/>
        <v>0</v>
      </c>
      <c r="AL198">
        <f t="shared" si="19"/>
        <v>0.25517564774999996</v>
      </c>
    </row>
    <row r="199" spans="1:38">
      <c r="A199" s="5">
        <v>41923</v>
      </c>
      <c r="B199" s="1" t="s">
        <v>46</v>
      </c>
      <c r="C199">
        <v>34</v>
      </c>
      <c r="D199" t="s">
        <v>42</v>
      </c>
      <c r="F199">
        <v>1.07</v>
      </c>
      <c r="AF199">
        <f t="shared" si="15"/>
        <v>0</v>
      </c>
      <c r="AG199">
        <f t="shared" si="16"/>
        <v>0</v>
      </c>
      <c r="AH199">
        <f t="shared" si="17"/>
        <v>0</v>
      </c>
      <c r="AJ199">
        <f>IF(AND(OR(D199="S. acutus",D199="S. californicus",D199="S. tabernaemontani"),G199=0),E199*[1]Sheet1!$D$7+[1]Sheet1!$L$7,IF(AND(OR(D199="S. acutus",D199="S. tabernaemontani"),G199&gt;0),E199*[1]Sheet1!$D$8+AJ199*[1]Sheet1!$E$8,IF(AND(D199="S. californicus",G199&gt;0),E199*[1]Sheet1!$D$9+AJ199*[1]Sheet1!$E$9,IF(D199="S. maritimus",F199*[1]Sheet1!$C$10+E199*[1]Sheet1!$D$10+G199*[1]Sheet1!$F$10+[1]Sheet1!$L$10,IF(D199="S. americanus",F199*[1]Sheet1!$C$6+E199*[1]Sheet1!$D$6+[1]Sheet1!$L$6,IF(AND(OR(D199="T. domingensis",D199="T. latifolia"),E199&gt;0),F199*[1]Sheet1!$C$4+E199*[1]Sheet1!$D$4+AD199*[1]Sheet1!$J$4+AE199*[1]Sheet1!$K$4+[1]Sheet1!$L$4,IF(AND(OR(D199="T. domingensis",D199="T. latifolia"),AF199&gt;0),AF199*[1]Sheet1!$G$5+AG199*[1]Sheet1!$H$5+AH199*[1]Sheet1!$I$5+[1]Sheet1!$L$5,0)))))))</f>
        <v>0</v>
      </c>
      <c r="AK199">
        <f t="shared" si="18"/>
        <v>0</v>
      </c>
      <c r="AL199">
        <f t="shared" si="19"/>
        <v>0.89920159774999997</v>
      </c>
    </row>
    <row r="200" spans="1:38">
      <c r="A200" s="5">
        <v>41923</v>
      </c>
      <c r="B200" s="1" t="s">
        <v>46</v>
      </c>
      <c r="C200">
        <v>34</v>
      </c>
      <c r="D200" t="s">
        <v>42</v>
      </c>
      <c r="F200">
        <v>2.7</v>
      </c>
      <c r="AF200">
        <f t="shared" si="15"/>
        <v>0</v>
      </c>
      <c r="AG200">
        <f t="shared" si="16"/>
        <v>0</v>
      </c>
      <c r="AH200">
        <f t="shared" si="17"/>
        <v>0</v>
      </c>
      <c r="AJ200">
        <f>IF(AND(OR(D200="S. acutus",D200="S. californicus",D200="S. tabernaemontani"),G200=0),E200*[1]Sheet1!$D$7+[1]Sheet1!$L$7,IF(AND(OR(D200="S. acutus",D200="S. tabernaemontani"),G200&gt;0),E200*[1]Sheet1!$D$8+AJ200*[1]Sheet1!$E$8,IF(AND(D200="S. californicus",G200&gt;0),E200*[1]Sheet1!$D$9+AJ200*[1]Sheet1!$E$9,IF(D200="S. maritimus",F200*[1]Sheet1!$C$10+E200*[1]Sheet1!$D$10+G200*[1]Sheet1!$F$10+[1]Sheet1!$L$10,IF(D200="S. americanus",F200*[1]Sheet1!$C$6+E200*[1]Sheet1!$D$6+[1]Sheet1!$L$6,IF(AND(OR(D200="T. domingensis",D200="T. latifolia"),E200&gt;0),F200*[1]Sheet1!$C$4+E200*[1]Sheet1!$D$4+AD200*[1]Sheet1!$J$4+AE200*[1]Sheet1!$K$4+[1]Sheet1!$L$4,IF(AND(OR(D200="T. domingensis",D200="T. latifolia"),AF200&gt;0),AF200*[1]Sheet1!$G$5+AG200*[1]Sheet1!$H$5+AH200*[1]Sheet1!$I$5+[1]Sheet1!$L$5,0)))))))</f>
        <v>0</v>
      </c>
      <c r="AK200">
        <f t="shared" si="18"/>
        <v>0</v>
      </c>
      <c r="AL200">
        <f t="shared" si="19"/>
        <v>5.7255477750000008</v>
      </c>
    </row>
    <row r="201" spans="1:38">
      <c r="A201" s="5">
        <v>41923</v>
      </c>
      <c r="B201" s="1" t="s">
        <v>46</v>
      </c>
      <c r="C201">
        <v>34</v>
      </c>
      <c r="D201" t="s">
        <v>42</v>
      </c>
      <c r="F201">
        <v>5.16</v>
      </c>
      <c r="AF201">
        <f t="shared" si="15"/>
        <v>0</v>
      </c>
      <c r="AG201">
        <f t="shared" si="16"/>
        <v>0</v>
      </c>
      <c r="AH201">
        <f t="shared" si="17"/>
        <v>0</v>
      </c>
      <c r="AJ201">
        <f>IF(AND(OR(D201="S. acutus",D201="S. californicus",D201="S. tabernaemontani"),G201=0),E201*[1]Sheet1!$D$7+[1]Sheet1!$L$7,IF(AND(OR(D201="S. acutus",D201="S. tabernaemontani"),G201&gt;0),E201*[1]Sheet1!$D$8+AJ201*[1]Sheet1!$E$8,IF(AND(D201="S. californicus",G201&gt;0),E201*[1]Sheet1!$D$9+AJ201*[1]Sheet1!$E$9,IF(D201="S. maritimus",F201*[1]Sheet1!$C$10+E201*[1]Sheet1!$D$10+G201*[1]Sheet1!$F$10+[1]Sheet1!$L$10,IF(D201="S. americanus",F201*[1]Sheet1!$C$6+E201*[1]Sheet1!$D$6+[1]Sheet1!$L$6,IF(AND(OR(D201="T. domingensis",D201="T. latifolia"),E201&gt;0),F201*[1]Sheet1!$C$4+E201*[1]Sheet1!$D$4+AD201*[1]Sheet1!$J$4+AE201*[1]Sheet1!$K$4+[1]Sheet1!$L$4,IF(AND(OR(D201="T. domingensis",D201="T. latifolia"),AF201&gt;0),AF201*[1]Sheet1!$G$5+AG201*[1]Sheet1!$H$5+AH201*[1]Sheet1!$I$5+[1]Sheet1!$L$5,0)))))))</f>
        <v>0</v>
      </c>
      <c r="AK201">
        <f t="shared" si="18"/>
        <v>0</v>
      </c>
      <c r="AL201">
        <f t="shared" si="19"/>
        <v>20.911679676000002</v>
      </c>
    </row>
    <row r="202" spans="1:38">
      <c r="A202" s="5">
        <v>41923</v>
      </c>
      <c r="B202" s="1" t="s">
        <v>46</v>
      </c>
      <c r="C202">
        <v>34</v>
      </c>
      <c r="D202" t="s">
        <v>42</v>
      </c>
      <c r="F202">
        <v>1.6</v>
      </c>
      <c r="AF202">
        <f t="shared" si="15"/>
        <v>0</v>
      </c>
      <c r="AG202">
        <f t="shared" si="16"/>
        <v>0</v>
      </c>
      <c r="AH202">
        <f t="shared" si="17"/>
        <v>0</v>
      </c>
      <c r="AJ202">
        <f>IF(AND(OR(D202="S. acutus",D202="S. californicus",D202="S. tabernaemontani"),G202=0),E202*[1]Sheet1!$D$7+[1]Sheet1!$L$7,IF(AND(OR(D202="S. acutus",D202="S. tabernaemontani"),G202&gt;0),E202*[1]Sheet1!$D$8+AJ202*[1]Sheet1!$E$8,IF(AND(D202="S. californicus",G202&gt;0),E202*[1]Sheet1!$D$9+AJ202*[1]Sheet1!$E$9,IF(D202="S. maritimus",F202*[1]Sheet1!$C$10+E202*[1]Sheet1!$D$10+G202*[1]Sheet1!$F$10+[1]Sheet1!$L$10,IF(D202="S. americanus",F202*[1]Sheet1!$C$6+E202*[1]Sheet1!$D$6+[1]Sheet1!$L$6,IF(AND(OR(D202="T. domingensis",D202="T. latifolia"),E202&gt;0),F202*[1]Sheet1!$C$4+E202*[1]Sheet1!$D$4+AD202*[1]Sheet1!$J$4+AE202*[1]Sheet1!$K$4+[1]Sheet1!$L$4,IF(AND(OR(D202="T. domingensis",D202="T. latifolia"),AF202&gt;0),AF202*[1]Sheet1!$G$5+AG202*[1]Sheet1!$H$5+AH202*[1]Sheet1!$I$5+[1]Sheet1!$L$5,0)))))))</f>
        <v>0</v>
      </c>
      <c r="AK202">
        <f t="shared" si="18"/>
        <v>0</v>
      </c>
      <c r="AL202">
        <f t="shared" si="19"/>
        <v>2.0106176000000002</v>
      </c>
    </row>
    <row r="203" spans="1:38">
      <c r="A203" s="5">
        <v>41923</v>
      </c>
      <c r="B203" s="1" t="s">
        <v>46</v>
      </c>
      <c r="C203">
        <v>34</v>
      </c>
      <c r="D203" t="s">
        <v>42</v>
      </c>
      <c r="F203">
        <v>0.87</v>
      </c>
      <c r="AF203">
        <f t="shared" si="15"/>
        <v>0</v>
      </c>
      <c r="AG203">
        <f t="shared" si="16"/>
        <v>0</v>
      </c>
      <c r="AH203">
        <f t="shared" si="17"/>
        <v>0</v>
      </c>
      <c r="AJ203">
        <f>IF(AND(OR(D203="S. acutus",D203="S. californicus",D203="S. tabernaemontani"),G203=0),E203*[1]Sheet1!$D$7+[1]Sheet1!$L$7,IF(AND(OR(D203="S. acutus",D203="S. tabernaemontani"),G203&gt;0),E203*[1]Sheet1!$D$8+AJ203*[1]Sheet1!$E$8,IF(AND(D203="S. californicus",G203&gt;0),E203*[1]Sheet1!$D$9+AJ203*[1]Sheet1!$E$9,IF(D203="S. maritimus",F203*[1]Sheet1!$C$10+E203*[1]Sheet1!$D$10+G203*[1]Sheet1!$F$10+[1]Sheet1!$L$10,IF(D203="S. americanus",F203*[1]Sheet1!$C$6+E203*[1]Sheet1!$D$6+[1]Sheet1!$L$6,IF(AND(OR(D203="T. domingensis",D203="T. latifolia"),E203&gt;0),F203*[1]Sheet1!$C$4+E203*[1]Sheet1!$D$4+AD203*[1]Sheet1!$J$4+AE203*[1]Sheet1!$K$4+[1]Sheet1!$L$4,IF(AND(OR(D203="T. domingensis",D203="T. latifolia"),AF203&gt;0),AF203*[1]Sheet1!$G$5+AG203*[1]Sheet1!$H$5+AH203*[1]Sheet1!$I$5+[1]Sheet1!$L$5,0)))))))</f>
        <v>0</v>
      </c>
      <c r="AK203">
        <f t="shared" si="18"/>
        <v>0</v>
      </c>
      <c r="AL203">
        <f t="shared" si="19"/>
        <v>0.59446736774999998</v>
      </c>
    </row>
    <row r="204" spans="1:38">
      <c r="A204" s="5">
        <v>41923</v>
      </c>
      <c r="B204" s="1" t="s">
        <v>46</v>
      </c>
      <c r="C204">
        <v>34</v>
      </c>
      <c r="D204" t="s">
        <v>42</v>
      </c>
      <c r="F204">
        <v>3.46</v>
      </c>
      <c r="AF204">
        <f t="shared" si="15"/>
        <v>0</v>
      </c>
      <c r="AG204">
        <f t="shared" si="16"/>
        <v>0</v>
      </c>
      <c r="AH204">
        <f t="shared" si="17"/>
        <v>0</v>
      </c>
      <c r="AJ204">
        <f>IF(AND(OR(D204="S. acutus",D204="S. californicus",D204="S. tabernaemontani"),G204=0),E204*[1]Sheet1!$D$7+[1]Sheet1!$L$7,IF(AND(OR(D204="S. acutus",D204="S. tabernaemontani"),G204&gt;0),E204*[1]Sheet1!$D$8+AJ204*[1]Sheet1!$E$8,IF(AND(D204="S. californicus",G204&gt;0),E204*[1]Sheet1!$D$9+AJ204*[1]Sheet1!$E$9,IF(D204="S. maritimus",F204*[1]Sheet1!$C$10+E204*[1]Sheet1!$D$10+G204*[1]Sheet1!$F$10+[1]Sheet1!$L$10,IF(D204="S. americanus",F204*[1]Sheet1!$C$6+E204*[1]Sheet1!$D$6+[1]Sheet1!$L$6,IF(AND(OR(D204="T. domingensis",D204="T. latifolia"),E204&gt;0),F204*[1]Sheet1!$C$4+E204*[1]Sheet1!$D$4+AD204*[1]Sheet1!$J$4+AE204*[1]Sheet1!$K$4+[1]Sheet1!$L$4,IF(AND(OR(D204="T. domingensis",D204="T. latifolia"),AF204&gt;0),AF204*[1]Sheet1!$G$5+AG204*[1]Sheet1!$H$5+AH204*[1]Sheet1!$I$5+[1]Sheet1!$L$5,0)))))))</f>
        <v>0</v>
      </c>
      <c r="AK204">
        <f t="shared" si="18"/>
        <v>0</v>
      </c>
      <c r="AL204">
        <f t="shared" si="19"/>
        <v>9.4024647110000004</v>
      </c>
    </row>
    <row r="205" spans="1:38">
      <c r="A205" s="5">
        <v>41923</v>
      </c>
      <c r="B205" s="1" t="s">
        <v>46</v>
      </c>
      <c r="C205">
        <v>34</v>
      </c>
      <c r="D205" t="s">
        <v>42</v>
      </c>
      <c r="F205">
        <v>0.64</v>
      </c>
      <c r="AF205">
        <f t="shared" si="15"/>
        <v>0</v>
      </c>
      <c r="AG205">
        <f t="shared" si="16"/>
        <v>0</v>
      </c>
      <c r="AH205">
        <f t="shared" si="17"/>
        <v>0</v>
      </c>
      <c r="AJ205">
        <f>IF(AND(OR(D205="S. acutus",D205="S. californicus",D205="S. tabernaemontani"),G205=0),E205*[1]Sheet1!$D$7+[1]Sheet1!$L$7,IF(AND(OR(D205="S. acutus",D205="S. tabernaemontani"),G205&gt;0),E205*[1]Sheet1!$D$8+AJ205*[1]Sheet1!$E$8,IF(AND(D205="S. californicus",G205&gt;0),E205*[1]Sheet1!$D$9+AJ205*[1]Sheet1!$E$9,IF(D205="S. maritimus",F205*[1]Sheet1!$C$10+E205*[1]Sheet1!$D$10+G205*[1]Sheet1!$F$10+[1]Sheet1!$L$10,IF(D205="S. americanus",F205*[1]Sheet1!$C$6+E205*[1]Sheet1!$D$6+[1]Sheet1!$L$6,IF(AND(OR(D205="T. domingensis",D205="T. latifolia"),E205&gt;0),F205*[1]Sheet1!$C$4+E205*[1]Sheet1!$D$4+AD205*[1]Sheet1!$J$4+AE205*[1]Sheet1!$K$4+[1]Sheet1!$L$4,IF(AND(OR(D205="T. domingensis",D205="T. latifolia"),AF205&gt;0),AF205*[1]Sheet1!$G$5+AG205*[1]Sheet1!$H$5+AH205*[1]Sheet1!$I$5+[1]Sheet1!$L$5,0)))))))</f>
        <v>0</v>
      </c>
      <c r="AK205">
        <f t="shared" si="18"/>
        <v>0</v>
      </c>
      <c r="AL205">
        <f t="shared" si="19"/>
        <v>0.321698816</v>
      </c>
    </row>
    <row r="206" spans="1:38">
      <c r="A206" s="5">
        <v>41923</v>
      </c>
      <c r="B206" s="1" t="s">
        <v>46</v>
      </c>
      <c r="C206">
        <v>34</v>
      </c>
      <c r="D206" t="s">
        <v>42</v>
      </c>
      <c r="F206">
        <v>4</v>
      </c>
      <c r="AF206">
        <f t="shared" si="15"/>
        <v>0</v>
      </c>
      <c r="AG206">
        <f t="shared" si="16"/>
        <v>0</v>
      </c>
      <c r="AH206">
        <f t="shared" si="17"/>
        <v>0</v>
      </c>
      <c r="AJ206">
        <f>IF(AND(OR(D206="S. acutus",D206="S. californicus",D206="S. tabernaemontani"),G206=0),E206*[1]Sheet1!$D$7+[1]Sheet1!$L$7,IF(AND(OR(D206="S. acutus",D206="S. tabernaemontani"),G206&gt;0),E206*[1]Sheet1!$D$8+AJ206*[1]Sheet1!$E$8,IF(AND(D206="S. californicus",G206&gt;0),E206*[1]Sheet1!$D$9+AJ206*[1]Sheet1!$E$9,IF(D206="S. maritimus",F206*[1]Sheet1!$C$10+E206*[1]Sheet1!$D$10+G206*[1]Sheet1!$F$10+[1]Sheet1!$L$10,IF(D206="S. americanus",F206*[1]Sheet1!$C$6+E206*[1]Sheet1!$D$6+[1]Sheet1!$L$6,IF(AND(OR(D206="T. domingensis",D206="T. latifolia"),E206&gt;0),F206*[1]Sheet1!$C$4+E206*[1]Sheet1!$D$4+AD206*[1]Sheet1!$J$4+AE206*[1]Sheet1!$K$4+[1]Sheet1!$L$4,IF(AND(OR(D206="T. domingensis",D206="T. latifolia"),AF206&gt;0),AF206*[1]Sheet1!$G$5+AG206*[1]Sheet1!$H$5+AH206*[1]Sheet1!$I$5+[1]Sheet1!$L$5,0)))))))</f>
        <v>0</v>
      </c>
      <c r="AK206">
        <f t="shared" si="18"/>
        <v>0</v>
      </c>
      <c r="AL206">
        <f t="shared" si="19"/>
        <v>12.56636</v>
      </c>
    </row>
    <row r="207" spans="1:38">
      <c r="A207" s="5">
        <v>41923</v>
      </c>
      <c r="B207" s="1" t="s">
        <v>46</v>
      </c>
      <c r="C207">
        <v>34</v>
      </c>
      <c r="D207" t="s">
        <v>42</v>
      </c>
      <c r="F207">
        <v>3.81</v>
      </c>
      <c r="AF207">
        <f t="shared" si="15"/>
        <v>0</v>
      </c>
      <c r="AG207">
        <f t="shared" si="16"/>
        <v>0</v>
      </c>
      <c r="AH207">
        <f t="shared" si="17"/>
        <v>0</v>
      </c>
      <c r="AJ207">
        <f>IF(AND(OR(D207="S. acutus",D207="S. californicus",D207="S. tabernaemontani"),G207=0),E207*[1]Sheet1!$D$7+[1]Sheet1!$L$7,IF(AND(OR(D207="S. acutus",D207="S. tabernaemontani"),G207&gt;0),E207*[1]Sheet1!$D$8+AJ207*[1]Sheet1!$E$8,IF(AND(D207="S. californicus",G207&gt;0),E207*[1]Sheet1!$D$9+AJ207*[1]Sheet1!$E$9,IF(D207="S. maritimus",F207*[1]Sheet1!$C$10+E207*[1]Sheet1!$D$10+G207*[1]Sheet1!$F$10+[1]Sheet1!$L$10,IF(D207="S. americanus",F207*[1]Sheet1!$C$6+E207*[1]Sheet1!$D$6+[1]Sheet1!$L$6,IF(AND(OR(D207="T. domingensis",D207="T. latifolia"),E207&gt;0),F207*[1]Sheet1!$C$4+E207*[1]Sheet1!$D$4+AD207*[1]Sheet1!$J$4+AE207*[1]Sheet1!$K$4+[1]Sheet1!$L$4,IF(AND(OR(D207="T. domingensis",D207="T. latifolia"),AF207&gt;0),AF207*[1]Sheet1!$G$5+AG207*[1]Sheet1!$H$5+AH207*[1]Sheet1!$I$5+[1]Sheet1!$L$5,0)))))))</f>
        <v>0</v>
      </c>
      <c r="AK207">
        <f t="shared" si="18"/>
        <v>0</v>
      </c>
      <c r="AL207">
        <f t="shared" si="19"/>
        <v>11.400908649749999</v>
      </c>
    </row>
    <row r="208" spans="1:38">
      <c r="A208" s="5">
        <v>41911</v>
      </c>
      <c r="B208" s="1" t="s">
        <v>47</v>
      </c>
      <c r="C208">
        <v>12</v>
      </c>
      <c r="D208" t="s">
        <v>43</v>
      </c>
      <c r="E208">
        <v>232</v>
      </c>
      <c r="F208">
        <v>1.54</v>
      </c>
      <c r="AF208">
        <f t="shared" si="15"/>
        <v>0</v>
      </c>
      <c r="AG208">
        <f t="shared" si="16"/>
        <v>0</v>
      </c>
      <c r="AH208">
        <f t="shared" si="17"/>
        <v>0</v>
      </c>
      <c r="AJ208">
        <f>IF(AND(OR(D208="S. acutus",D208="S. californicus",D208="S. tabernaemontani"),G208=0),E208*[1]Sheet1!$D$7+[1]Sheet1!$L$7,IF(AND(OR(D208="S. acutus",D208="S. tabernaemontani"),G208&gt;0),E208*[1]Sheet1!$D$8+AJ208*[1]Sheet1!$E$8,IF(AND(D208="S. californicus",G208&gt;0),E208*[1]Sheet1!$D$9+AJ208*[1]Sheet1!$E$9,IF(D208="S. maritimus",F208*[1]Sheet1!$C$10+E208*[1]Sheet1!$D$10+G208*[1]Sheet1!$F$10+[1]Sheet1!$L$10,IF(D208="S. americanus",F208*[1]Sheet1!$C$6+E208*[1]Sheet1!$D$6+[1]Sheet1!$L$6,IF(AND(OR(D208="T. domingensis",D208="T. latifolia"),E208&gt;0),F208*[1]Sheet1!$C$4+E208*[1]Sheet1!$D$4+AD208*[1]Sheet1!$J$4+AE208*[1]Sheet1!$K$4+[1]Sheet1!$L$4,IF(AND(OR(D208="T. domingensis",D208="T. latifolia"),AF208&gt;0),AF208*[1]Sheet1!$G$5+AG208*[1]Sheet1!$H$5+AH208*[1]Sheet1!$I$5+[1]Sheet1!$L$5,0)))))))</f>
        <v>11.673763000000001</v>
      </c>
      <c r="AK208">
        <f t="shared" si="18"/>
        <v>11.673763000000001</v>
      </c>
      <c r="AL208">
        <f t="shared" si="19"/>
        <v>1.8626487109999998</v>
      </c>
    </row>
    <row r="209" spans="1:38">
      <c r="A209" s="5">
        <v>41911</v>
      </c>
      <c r="B209" s="1" t="s">
        <v>47</v>
      </c>
      <c r="C209">
        <v>12</v>
      </c>
      <c r="D209" t="s">
        <v>43</v>
      </c>
      <c r="E209">
        <v>188</v>
      </c>
      <c r="F209">
        <v>1.29</v>
      </c>
      <c r="AF209">
        <f t="shared" si="15"/>
        <v>0</v>
      </c>
      <c r="AG209">
        <f t="shared" si="16"/>
        <v>0</v>
      </c>
      <c r="AH209">
        <f t="shared" si="17"/>
        <v>0</v>
      </c>
      <c r="AJ209">
        <f>IF(AND(OR(D209="S. acutus",D209="S. californicus",D209="S. tabernaemontani"),G209=0),E209*[1]Sheet1!$D$7+[1]Sheet1!$L$7,IF(AND(OR(D209="S. acutus",D209="S. tabernaemontani"),G209&gt;0),E209*[1]Sheet1!$D$8+AJ209*[1]Sheet1!$E$8,IF(AND(D209="S. californicus",G209&gt;0),E209*[1]Sheet1!$D$9+AJ209*[1]Sheet1!$E$9,IF(D209="S. maritimus",F209*[1]Sheet1!$C$10+E209*[1]Sheet1!$D$10+G209*[1]Sheet1!$F$10+[1]Sheet1!$L$10,IF(D209="S. americanus",F209*[1]Sheet1!$C$6+E209*[1]Sheet1!$D$6+[1]Sheet1!$L$6,IF(AND(OR(D209="T. domingensis",D209="T. latifolia"),E209&gt;0),F209*[1]Sheet1!$C$4+E209*[1]Sheet1!$D$4+AD209*[1]Sheet1!$J$4+AE209*[1]Sheet1!$K$4+[1]Sheet1!$L$4,IF(AND(OR(D209="T. domingensis",D209="T. latifolia"),AF209&gt;0),AF209*[1]Sheet1!$G$5+AG209*[1]Sheet1!$H$5+AH209*[1]Sheet1!$I$5+[1]Sheet1!$L$5,0)))))))</f>
        <v>8.589143</v>
      </c>
      <c r="AK209">
        <f t="shared" si="18"/>
        <v>8.589143</v>
      </c>
      <c r="AL209">
        <f t="shared" si="19"/>
        <v>1.3069799797500001</v>
      </c>
    </row>
    <row r="210" spans="1:38">
      <c r="A210" s="5">
        <v>41911</v>
      </c>
      <c r="B210" s="1" t="s">
        <v>47</v>
      </c>
      <c r="C210">
        <v>12</v>
      </c>
      <c r="D210" t="s">
        <v>43</v>
      </c>
      <c r="E210">
        <v>174</v>
      </c>
      <c r="F210">
        <v>1.29</v>
      </c>
      <c r="AF210">
        <f t="shared" si="15"/>
        <v>0</v>
      </c>
      <c r="AG210">
        <f t="shared" si="16"/>
        <v>0</v>
      </c>
      <c r="AH210">
        <f t="shared" si="17"/>
        <v>0</v>
      </c>
      <c r="AJ210">
        <f>IF(AND(OR(D210="S. acutus",D210="S. californicus",D210="S. tabernaemontani"),G210=0),E210*[1]Sheet1!$D$7+[1]Sheet1!$L$7,IF(AND(OR(D210="S. acutus",D210="S. tabernaemontani"),G210&gt;0),E210*[1]Sheet1!$D$8+AJ210*[1]Sheet1!$E$8,IF(AND(D210="S. californicus",G210&gt;0),E210*[1]Sheet1!$D$9+AJ210*[1]Sheet1!$E$9,IF(D210="S. maritimus",F210*[1]Sheet1!$C$10+E210*[1]Sheet1!$D$10+G210*[1]Sheet1!$F$10+[1]Sheet1!$L$10,IF(D210="S. americanus",F210*[1]Sheet1!$C$6+E210*[1]Sheet1!$D$6+[1]Sheet1!$L$6,IF(AND(OR(D210="T. domingensis",D210="T. latifolia"),E210&gt;0),F210*[1]Sheet1!$C$4+E210*[1]Sheet1!$D$4+AD210*[1]Sheet1!$J$4+AE210*[1]Sheet1!$K$4+[1]Sheet1!$L$4,IF(AND(OR(D210="T. domingensis",D210="T. latifolia"),AF210&gt;0),AF210*[1]Sheet1!$G$5+AG210*[1]Sheet1!$H$5+AH210*[1]Sheet1!$I$5+[1]Sheet1!$L$5,0)))))))</f>
        <v>7.607673000000001</v>
      </c>
      <c r="AK210">
        <f t="shared" si="18"/>
        <v>7.607673000000001</v>
      </c>
      <c r="AL210">
        <f t="shared" si="19"/>
        <v>1.3069799797500001</v>
      </c>
    </row>
    <row r="211" spans="1:38">
      <c r="A211" s="5">
        <v>41911</v>
      </c>
      <c r="B211" s="1" t="s">
        <v>47</v>
      </c>
      <c r="C211">
        <v>12</v>
      </c>
      <c r="D211" t="s">
        <v>43</v>
      </c>
      <c r="E211">
        <v>70</v>
      </c>
      <c r="F211">
        <v>1.38</v>
      </c>
      <c r="AF211">
        <f t="shared" si="15"/>
        <v>0</v>
      </c>
      <c r="AG211">
        <f t="shared" si="16"/>
        <v>0</v>
      </c>
      <c r="AH211">
        <f t="shared" si="17"/>
        <v>0</v>
      </c>
      <c r="AJ211">
        <f>IF(AND(OR(D211="S. acutus",D211="S. californicus",D211="S. tabernaemontani"),G211=0),E211*[1]Sheet1!$D$7+[1]Sheet1!$L$7,IF(AND(OR(D211="S. acutus",D211="S. tabernaemontani"),G211&gt;0),E211*[1]Sheet1!$D$8+AJ211*[1]Sheet1!$E$8,IF(AND(D211="S. californicus",G211&gt;0),E211*[1]Sheet1!$D$9+AJ211*[1]Sheet1!$E$9,IF(D211="S. maritimus",F211*[1]Sheet1!$C$10+E211*[1]Sheet1!$D$10+G211*[1]Sheet1!$F$10+[1]Sheet1!$L$10,IF(D211="S. americanus",F211*[1]Sheet1!$C$6+E211*[1]Sheet1!$D$6+[1]Sheet1!$L$6,IF(AND(OR(D211="T. domingensis",D211="T. latifolia"),E211&gt;0),F211*[1]Sheet1!$C$4+E211*[1]Sheet1!$D$4+AD211*[1]Sheet1!$J$4+AE211*[1]Sheet1!$K$4+[1]Sheet1!$L$4,IF(AND(OR(D211="T. domingensis",D211="T. latifolia"),AF211&gt;0),AF211*[1]Sheet1!$G$5+AG211*[1]Sheet1!$H$5+AH211*[1]Sheet1!$I$5+[1]Sheet1!$L$5,0)))))))</f>
        <v>0.31675300000000028</v>
      </c>
      <c r="AK211">
        <f t="shared" si="18"/>
        <v>0.31675300000000028</v>
      </c>
      <c r="AL211">
        <f t="shared" si="19"/>
        <v>1.4957109989999997</v>
      </c>
    </row>
    <row r="212" spans="1:38">
      <c r="A212" s="5">
        <v>41911</v>
      </c>
      <c r="B212" s="1" t="s">
        <v>47</v>
      </c>
      <c r="C212">
        <v>12</v>
      </c>
      <c r="D212" t="s">
        <v>43</v>
      </c>
      <c r="E212">
        <v>201</v>
      </c>
      <c r="F212">
        <v>1.17</v>
      </c>
      <c r="AF212">
        <f t="shared" si="15"/>
        <v>0</v>
      </c>
      <c r="AG212">
        <f t="shared" si="16"/>
        <v>0</v>
      </c>
      <c r="AH212">
        <f t="shared" si="17"/>
        <v>0</v>
      </c>
      <c r="AJ212">
        <f>IF(AND(OR(D212="S. acutus",D212="S. californicus",D212="S. tabernaemontani"),G212=0),E212*[1]Sheet1!$D$7+[1]Sheet1!$L$7,IF(AND(OR(D212="S. acutus",D212="S. tabernaemontani"),G212&gt;0),E212*[1]Sheet1!$D$8+AJ212*[1]Sheet1!$E$8,IF(AND(D212="S. californicus",G212&gt;0),E212*[1]Sheet1!$D$9+AJ212*[1]Sheet1!$E$9,IF(D212="S. maritimus",F212*[1]Sheet1!$C$10+E212*[1]Sheet1!$D$10+G212*[1]Sheet1!$F$10+[1]Sheet1!$L$10,IF(D212="S. americanus",F212*[1]Sheet1!$C$6+E212*[1]Sheet1!$D$6+[1]Sheet1!$L$6,IF(AND(OR(D212="T. domingensis",D212="T. latifolia"),E212&gt;0),F212*[1]Sheet1!$C$4+E212*[1]Sheet1!$D$4+AD212*[1]Sheet1!$J$4+AE212*[1]Sheet1!$K$4+[1]Sheet1!$L$4,IF(AND(OR(D212="T. domingensis",D212="T. latifolia"),AF212&gt;0),AF212*[1]Sheet1!$G$5+AG212*[1]Sheet1!$H$5+AH212*[1]Sheet1!$I$5+[1]Sheet1!$L$5,0)))))))</f>
        <v>9.500508</v>
      </c>
      <c r="AK212">
        <f t="shared" si="18"/>
        <v>9.500508</v>
      </c>
      <c r="AL212">
        <f t="shared" si="19"/>
        <v>1.0751306377499998</v>
      </c>
    </row>
    <row r="213" spans="1:38">
      <c r="A213" s="5">
        <v>41911</v>
      </c>
      <c r="B213" s="1" t="s">
        <v>47</v>
      </c>
      <c r="C213">
        <v>12</v>
      </c>
      <c r="D213" t="s">
        <v>43</v>
      </c>
      <c r="E213">
        <v>100</v>
      </c>
      <c r="F213">
        <v>0.94</v>
      </c>
      <c r="AF213">
        <f t="shared" si="15"/>
        <v>0</v>
      </c>
      <c r="AG213">
        <f t="shared" si="16"/>
        <v>0</v>
      </c>
      <c r="AH213">
        <f t="shared" si="17"/>
        <v>0</v>
      </c>
      <c r="AJ213">
        <f>IF(AND(OR(D213="S. acutus",D213="S. californicus",D213="S. tabernaemontani"),G213=0),E213*[1]Sheet1!$D$7+[1]Sheet1!$L$7,IF(AND(OR(D213="S. acutus",D213="S. tabernaemontani"),G213&gt;0),E213*[1]Sheet1!$D$8+AJ213*[1]Sheet1!$E$8,IF(AND(D213="S. californicus",G213&gt;0),E213*[1]Sheet1!$D$9+AJ213*[1]Sheet1!$E$9,IF(D213="S. maritimus",F213*[1]Sheet1!$C$10+E213*[1]Sheet1!$D$10+G213*[1]Sheet1!$F$10+[1]Sheet1!$L$10,IF(D213="S. americanus",F213*[1]Sheet1!$C$6+E213*[1]Sheet1!$D$6+[1]Sheet1!$L$6,IF(AND(OR(D213="T. domingensis",D213="T. latifolia"),E213&gt;0),F213*[1]Sheet1!$C$4+E213*[1]Sheet1!$D$4+AD213*[1]Sheet1!$J$4+AE213*[1]Sheet1!$K$4+[1]Sheet1!$L$4,IF(AND(OR(D213="T. domingensis",D213="T. latifolia"),AF213&gt;0),AF213*[1]Sheet1!$G$5+AG213*[1]Sheet1!$H$5+AH213*[1]Sheet1!$I$5+[1]Sheet1!$L$5,0)))))))</f>
        <v>2.4199030000000006</v>
      </c>
      <c r="AK213">
        <f t="shared" si="18"/>
        <v>2.4199030000000006</v>
      </c>
      <c r="AL213">
        <f t="shared" si="19"/>
        <v>0.69397723099999997</v>
      </c>
    </row>
    <row r="214" spans="1:38">
      <c r="A214" s="5">
        <v>41911</v>
      </c>
      <c r="B214" s="1" t="s">
        <v>47</v>
      </c>
      <c r="C214">
        <v>12</v>
      </c>
      <c r="D214" t="s">
        <v>43</v>
      </c>
      <c r="E214">
        <v>232</v>
      </c>
      <c r="F214">
        <v>1.84</v>
      </c>
      <c r="AF214">
        <f t="shared" si="15"/>
        <v>0</v>
      </c>
      <c r="AG214">
        <f t="shared" si="16"/>
        <v>0</v>
      </c>
      <c r="AH214">
        <f t="shared" si="17"/>
        <v>0</v>
      </c>
      <c r="AJ214">
        <f>IF(AND(OR(D214="S. acutus",D214="S. californicus",D214="S. tabernaemontani"),G214=0),E214*[1]Sheet1!$D$7+[1]Sheet1!$L$7,IF(AND(OR(D214="S. acutus",D214="S. tabernaemontani"),G214&gt;0),E214*[1]Sheet1!$D$8+AJ214*[1]Sheet1!$E$8,IF(AND(D214="S. californicus",G214&gt;0),E214*[1]Sheet1!$D$9+AJ214*[1]Sheet1!$E$9,IF(D214="S. maritimus",F214*[1]Sheet1!$C$10+E214*[1]Sheet1!$D$10+G214*[1]Sheet1!$F$10+[1]Sheet1!$L$10,IF(D214="S. americanus",F214*[1]Sheet1!$C$6+E214*[1]Sheet1!$D$6+[1]Sheet1!$L$6,IF(AND(OR(D214="T. domingensis",D214="T. latifolia"),E214&gt;0),F214*[1]Sheet1!$C$4+E214*[1]Sheet1!$D$4+AD214*[1]Sheet1!$J$4+AE214*[1]Sheet1!$K$4+[1]Sheet1!$L$4,IF(AND(OR(D214="T. domingensis",D214="T. latifolia"),AF214&gt;0),AF214*[1]Sheet1!$G$5+AG214*[1]Sheet1!$H$5+AH214*[1]Sheet1!$I$5+[1]Sheet1!$L$5,0)))))))</f>
        <v>11.673763000000001</v>
      </c>
      <c r="AK214">
        <f t="shared" si="18"/>
        <v>11.673763000000001</v>
      </c>
      <c r="AL214">
        <f t="shared" si="19"/>
        <v>2.659041776</v>
      </c>
    </row>
    <row r="215" spans="1:38">
      <c r="A215" s="5">
        <v>41911</v>
      </c>
      <c r="B215" s="1" t="s">
        <v>47</v>
      </c>
      <c r="C215">
        <v>12</v>
      </c>
      <c r="D215" t="s">
        <v>43</v>
      </c>
      <c r="E215">
        <v>254</v>
      </c>
      <c r="F215">
        <v>1.53</v>
      </c>
      <c r="AF215">
        <f t="shared" si="15"/>
        <v>0</v>
      </c>
      <c r="AG215">
        <f t="shared" si="16"/>
        <v>0</v>
      </c>
      <c r="AH215">
        <f t="shared" si="17"/>
        <v>0</v>
      </c>
      <c r="AJ215">
        <f>IF(AND(OR(D215="S. acutus",D215="S. californicus",D215="S. tabernaemontani"),G215=0),E215*[1]Sheet1!$D$7+[1]Sheet1!$L$7,IF(AND(OR(D215="S. acutus",D215="S. tabernaemontani"),G215&gt;0),E215*[1]Sheet1!$D$8+AJ215*[1]Sheet1!$E$8,IF(AND(D215="S. californicus",G215&gt;0),E215*[1]Sheet1!$D$9+AJ215*[1]Sheet1!$E$9,IF(D215="S. maritimus",F215*[1]Sheet1!$C$10+E215*[1]Sheet1!$D$10+G215*[1]Sheet1!$F$10+[1]Sheet1!$L$10,IF(D215="S. americanus",F215*[1]Sheet1!$C$6+E215*[1]Sheet1!$D$6+[1]Sheet1!$L$6,IF(AND(OR(D215="T. domingensis",D215="T. latifolia"),E215&gt;0),F215*[1]Sheet1!$C$4+E215*[1]Sheet1!$D$4+AD215*[1]Sheet1!$J$4+AE215*[1]Sheet1!$K$4+[1]Sheet1!$L$4,IF(AND(OR(D215="T. domingensis",D215="T. latifolia"),AF215&gt;0),AF215*[1]Sheet1!$G$5+AG215*[1]Sheet1!$H$5+AH215*[1]Sheet1!$I$5+[1]Sheet1!$L$5,0)))))))</f>
        <v>13.216073000000002</v>
      </c>
      <c r="AK215">
        <f t="shared" si="18"/>
        <v>13.216073000000002</v>
      </c>
      <c r="AL215">
        <f t="shared" si="19"/>
        <v>1.8385370077499998</v>
      </c>
    </row>
    <row r="216" spans="1:38">
      <c r="A216" s="5">
        <v>41911</v>
      </c>
      <c r="B216" s="1" t="s">
        <v>47</v>
      </c>
      <c r="C216">
        <v>12</v>
      </c>
      <c r="D216" t="s">
        <v>43</v>
      </c>
      <c r="E216">
        <v>200</v>
      </c>
      <c r="F216">
        <v>1.34</v>
      </c>
      <c r="AF216">
        <f t="shared" si="15"/>
        <v>0</v>
      </c>
      <c r="AG216">
        <f t="shared" si="16"/>
        <v>0</v>
      </c>
      <c r="AH216">
        <f t="shared" si="17"/>
        <v>0</v>
      </c>
      <c r="AJ216">
        <f>IF(AND(OR(D216="S. acutus",D216="S. californicus",D216="S. tabernaemontani"),G216=0),E216*[1]Sheet1!$D$7+[1]Sheet1!$L$7,IF(AND(OR(D216="S. acutus",D216="S. tabernaemontani"),G216&gt;0),E216*[1]Sheet1!$D$8+AJ216*[1]Sheet1!$E$8,IF(AND(D216="S. californicus",G216&gt;0),E216*[1]Sheet1!$D$9+AJ216*[1]Sheet1!$E$9,IF(D216="S. maritimus",F216*[1]Sheet1!$C$10+E216*[1]Sheet1!$D$10+G216*[1]Sheet1!$F$10+[1]Sheet1!$L$10,IF(D216="S. americanus",F216*[1]Sheet1!$C$6+E216*[1]Sheet1!$D$6+[1]Sheet1!$L$6,IF(AND(OR(D216="T. domingensis",D216="T. latifolia"),E216&gt;0),F216*[1]Sheet1!$C$4+E216*[1]Sheet1!$D$4+AD216*[1]Sheet1!$J$4+AE216*[1]Sheet1!$K$4+[1]Sheet1!$L$4,IF(AND(OR(D216="T. domingensis",D216="T. latifolia"),AF216&gt;0),AF216*[1]Sheet1!$G$5+AG216*[1]Sheet1!$H$5+AH216*[1]Sheet1!$I$5+[1]Sheet1!$L$5,0)))))))</f>
        <v>9.4304030000000019</v>
      </c>
      <c r="AK216">
        <f t="shared" si="18"/>
        <v>9.4304030000000019</v>
      </c>
      <c r="AL216">
        <f t="shared" si="19"/>
        <v>1.4102597510000001</v>
      </c>
    </row>
    <row r="217" spans="1:38">
      <c r="A217" s="5">
        <v>41911</v>
      </c>
      <c r="B217" s="1" t="s">
        <v>47</v>
      </c>
      <c r="C217">
        <v>12</v>
      </c>
      <c r="D217" t="s">
        <v>43</v>
      </c>
      <c r="E217">
        <v>215</v>
      </c>
      <c r="F217">
        <v>0.84</v>
      </c>
      <c r="AF217">
        <f t="shared" si="15"/>
        <v>0</v>
      </c>
      <c r="AG217">
        <f t="shared" si="16"/>
        <v>0</v>
      </c>
      <c r="AH217">
        <f t="shared" si="17"/>
        <v>0</v>
      </c>
      <c r="AJ217">
        <f>IF(AND(OR(D217="S. acutus",D217="S. californicus",D217="S. tabernaemontani"),G217=0),E217*[1]Sheet1!$D$7+[1]Sheet1!$L$7,IF(AND(OR(D217="S. acutus",D217="S. tabernaemontani"),G217&gt;0),E217*[1]Sheet1!$D$8+AJ217*[1]Sheet1!$E$8,IF(AND(D217="S. californicus",G217&gt;0),E217*[1]Sheet1!$D$9+AJ217*[1]Sheet1!$E$9,IF(D217="S. maritimus",F217*[1]Sheet1!$C$10+E217*[1]Sheet1!$D$10+G217*[1]Sheet1!$F$10+[1]Sheet1!$L$10,IF(D217="S. americanus",F217*[1]Sheet1!$C$6+E217*[1]Sheet1!$D$6+[1]Sheet1!$L$6,IF(AND(OR(D217="T. domingensis",D217="T. latifolia"),E217&gt;0),F217*[1]Sheet1!$C$4+E217*[1]Sheet1!$D$4+AD217*[1]Sheet1!$J$4+AE217*[1]Sheet1!$K$4+[1]Sheet1!$L$4,IF(AND(OR(D217="T. domingensis",D217="T. latifolia"),AF217&gt;0),AF217*[1]Sheet1!$G$5+AG217*[1]Sheet1!$H$5+AH217*[1]Sheet1!$I$5+[1]Sheet1!$L$5,0)))))))</f>
        <v>10.481978000000002</v>
      </c>
      <c r="AK217">
        <f t="shared" si="18"/>
        <v>10.481978000000002</v>
      </c>
      <c r="AL217">
        <f t="shared" si="19"/>
        <v>0.55417647599999986</v>
      </c>
    </row>
    <row r="218" spans="1:38">
      <c r="A218" s="5">
        <v>41911</v>
      </c>
      <c r="B218" s="1" t="s">
        <v>47</v>
      </c>
      <c r="C218">
        <v>12</v>
      </c>
      <c r="D218" t="s">
        <v>43</v>
      </c>
      <c r="E218">
        <v>134</v>
      </c>
      <c r="F218">
        <v>2.37</v>
      </c>
      <c r="AF218">
        <f t="shared" si="15"/>
        <v>0</v>
      </c>
      <c r="AG218">
        <f t="shared" si="16"/>
        <v>0</v>
      </c>
      <c r="AH218">
        <f t="shared" si="17"/>
        <v>0</v>
      </c>
      <c r="AJ218">
        <f>IF(AND(OR(D218="S. acutus",D218="S. californicus",D218="S. tabernaemontani"),G218=0),E218*[1]Sheet1!$D$7+[1]Sheet1!$L$7,IF(AND(OR(D218="S. acutus",D218="S. tabernaemontani"),G218&gt;0),E218*[1]Sheet1!$D$8+AJ218*[1]Sheet1!$E$8,IF(AND(D218="S. californicus",G218&gt;0),E218*[1]Sheet1!$D$9+AJ218*[1]Sheet1!$E$9,IF(D218="S. maritimus",F218*[1]Sheet1!$C$10+E218*[1]Sheet1!$D$10+G218*[1]Sheet1!$F$10+[1]Sheet1!$L$10,IF(D218="S. americanus",F218*[1]Sheet1!$C$6+E218*[1]Sheet1!$D$6+[1]Sheet1!$L$6,IF(AND(OR(D218="T. domingensis",D218="T. latifolia"),E218&gt;0),F218*[1]Sheet1!$C$4+E218*[1]Sheet1!$D$4+AD218*[1]Sheet1!$J$4+AE218*[1]Sheet1!$K$4+[1]Sheet1!$L$4,IF(AND(OR(D218="T. domingensis",D218="T. latifolia"),AF218&gt;0),AF218*[1]Sheet1!$G$5+AG218*[1]Sheet1!$H$5+AH218*[1]Sheet1!$I$5+[1]Sheet1!$L$5,0)))))))</f>
        <v>4.8034729999999994</v>
      </c>
      <c r="AK218">
        <f t="shared" si="18"/>
        <v>4.8034729999999994</v>
      </c>
      <c r="AL218">
        <f t="shared" si="19"/>
        <v>4.4114992177500003</v>
      </c>
    </row>
    <row r="219" spans="1:38">
      <c r="A219" s="5">
        <v>41911</v>
      </c>
      <c r="B219" s="1" t="s">
        <v>47</v>
      </c>
      <c r="C219">
        <v>12</v>
      </c>
      <c r="D219" t="s">
        <v>43</v>
      </c>
      <c r="E219">
        <v>102</v>
      </c>
      <c r="F219">
        <v>0.88</v>
      </c>
      <c r="AF219">
        <f t="shared" si="15"/>
        <v>0</v>
      </c>
      <c r="AG219">
        <f t="shared" si="16"/>
        <v>0</v>
      </c>
      <c r="AH219">
        <f t="shared" si="17"/>
        <v>0</v>
      </c>
      <c r="AJ219">
        <f>IF(AND(OR(D219="S. acutus",D219="S. californicus",D219="S. tabernaemontani"),G219=0),E219*[1]Sheet1!$D$7+[1]Sheet1!$L$7,IF(AND(OR(D219="S. acutus",D219="S. tabernaemontani"),G219&gt;0),E219*[1]Sheet1!$D$8+AJ219*[1]Sheet1!$E$8,IF(AND(D219="S. californicus",G219&gt;0),E219*[1]Sheet1!$D$9+AJ219*[1]Sheet1!$E$9,IF(D219="S. maritimus",F219*[1]Sheet1!$C$10+E219*[1]Sheet1!$D$10+G219*[1]Sheet1!$F$10+[1]Sheet1!$L$10,IF(D219="S. americanus",F219*[1]Sheet1!$C$6+E219*[1]Sheet1!$D$6+[1]Sheet1!$L$6,IF(AND(OR(D219="T. domingensis",D219="T. latifolia"),E219&gt;0),F219*[1]Sheet1!$C$4+E219*[1]Sheet1!$D$4+AD219*[1]Sheet1!$J$4+AE219*[1]Sheet1!$K$4+[1]Sheet1!$L$4,IF(AND(OR(D219="T. domingensis",D219="T. latifolia"),AF219&gt;0),AF219*[1]Sheet1!$G$5+AG219*[1]Sheet1!$H$5+AH219*[1]Sheet1!$I$5+[1]Sheet1!$L$5,0)))))))</f>
        <v>2.5601130000000003</v>
      </c>
      <c r="AK219">
        <f t="shared" si="18"/>
        <v>2.5601130000000003</v>
      </c>
      <c r="AL219">
        <f t="shared" si="19"/>
        <v>0.60821182399999996</v>
      </c>
    </row>
    <row r="220" spans="1:38">
      <c r="A220" s="5">
        <v>41911</v>
      </c>
      <c r="B220" s="1" t="s">
        <v>47</v>
      </c>
      <c r="C220">
        <v>12</v>
      </c>
      <c r="D220" t="s">
        <v>43</v>
      </c>
      <c r="E220">
        <v>165</v>
      </c>
      <c r="F220">
        <v>1.35</v>
      </c>
      <c r="AF220">
        <f t="shared" si="15"/>
        <v>0</v>
      </c>
      <c r="AG220">
        <f t="shared" si="16"/>
        <v>0</v>
      </c>
      <c r="AH220">
        <f t="shared" si="17"/>
        <v>0</v>
      </c>
      <c r="AJ220">
        <f>IF(AND(OR(D220="S. acutus",D220="S. californicus",D220="S. tabernaemontani"),G220=0),E220*[1]Sheet1!$D$7+[1]Sheet1!$L$7,IF(AND(OR(D220="S. acutus",D220="S. tabernaemontani"),G220&gt;0),E220*[1]Sheet1!$D$8+AJ220*[1]Sheet1!$E$8,IF(AND(D220="S. californicus",G220&gt;0),E220*[1]Sheet1!$D$9+AJ220*[1]Sheet1!$E$9,IF(D220="S. maritimus",F220*[1]Sheet1!$C$10+E220*[1]Sheet1!$D$10+G220*[1]Sheet1!$F$10+[1]Sheet1!$L$10,IF(D220="S. americanus",F220*[1]Sheet1!$C$6+E220*[1]Sheet1!$D$6+[1]Sheet1!$L$6,IF(AND(OR(D220="T. domingensis",D220="T. latifolia"),E220&gt;0),F220*[1]Sheet1!$C$4+E220*[1]Sheet1!$D$4+AD220*[1]Sheet1!$J$4+AE220*[1]Sheet1!$K$4+[1]Sheet1!$L$4,IF(AND(OR(D220="T. domingensis",D220="T. latifolia"),AF220&gt;0),AF220*[1]Sheet1!$G$5+AG220*[1]Sheet1!$H$5+AH220*[1]Sheet1!$I$5+[1]Sheet1!$L$5,0)))))))</f>
        <v>6.9767280000000005</v>
      </c>
      <c r="AK220">
        <f t="shared" si="18"/>
        <v>6.9767280000000005</v>
      </c>
      <c r="AL220">
        <f t="shared" si="19"/>
        <v>1.4313869437500002</v>
      </c>
    </row>
    <row r="221" spans="1:38">
      <c r="A221" s="5">
        <v>41911</v>
      </c>
      <c r="B221" s="1" t="s">
        <v>47</v>
      </c>
      <c r="C221">
        <v>12</v>
      </c>
      <c r="D221" t="s">
        <v>43</v>
      </c>
      <c r="E221">
        <v>230</v>
      </c>
      <c r="F221">
        <v>0.76</v>
      </c>
      <c r="AF221">
        <f t="shared" si="15"/>
        <v>0</v>
      </c>
      <c r="AG221">
        <f t="shared" si="16"/>
        <v>0</v>
      </c>
      <c r="AH221">
        <f t="shared" si="17"/>
        <v>0</v>
      </c>
      <c r="AJ221">
        <f>IF(AND(OR(D221="S. acutus",D221="S. californicus",D221="S. tabernaemontani"),G221=0),E221*[1]Sheet1!$D$7+[1]Sheet1!$L$7,IF(AND(OR(D221="S. acutus",D221="S. tabernaemontani"),G221&gt;0),E221*[1]Sheet1!$D$8+AJ221*[1]Sheet1!$E$8,IF(AND(D221="S. californicus",G221&gt;0),E221*[1]Sheet1!$D$9+AJ221*[1]Sheet1!$E$9,IF(D221="S. maritimus",F221*[1]Sheet1!$C$10+E221*[1]Sheet1!$D$10+G221*[1]Sheet1!$F$10+[1]Sheet1!$L$10,IF(D221="S. americanus",F221*[1]Sheet1!$C$6+E221*[1]Sheet1!$D$6+[1]Sheet1!$L$6,IF(AND(OR(D221="T. domingensis",D221="T. latifolia"),E221&gt;0),F221*[1]Sheet1!$C$4+E221*[1]Sheet1!$D$4+AD221*[1]Sheet1!$J$4+AE221*[1]Sheet1!$K$4+[1]Sheet1!$L$4,IF(AND(OR(D221="T. domingensis",D221="T. latifolia"),AF221&gt;0),AF221*[1]Sheet1!$G$5+AG221*[1]Sheet1!$H$5+AH221*[1]Sheet1!$I$5+[1]Sheet1!$L$5,0)))))))</f>
        <v>11.533553000000001</v>
      </c>
      <c r="AK221">
        <f t="shared" si="18"/>
        <v>11.533553000000001</v>
      </c>
      <c r="AL221">
        <f t="shared" si="19"/>
        <v>0.45364559599999998</v>
      </c>
    </row>
    <row r="222" spans="1:38">
      <c r="A222" s="5">
        <v>41911</v>
      </c>
      <c r="B222" s="1" t="s">
        <v>47</v>
      </c>
      <c r="C222">
        <v>12</v>
      </c>
      <c r="D222" t="s">
        <v>43</v>
      </c>
      <c r="E222">
        <v>228</v>
      </c>
      <c r="F222">
        <v>1.51</v>
      </c>
      <c r="AF222">
        <f t="shared" si="15"/>
        <v>0</v>
      </c>
      <c r="AG222">
        <f t="shared" si="16"/>
        <v>0</v>
      </c>
      <c r="AH222">
        <f t="shared" si="17"/>
        <v>0</v>
      </c>
      <c r="AJ222">
        <f>IF(AND(OR(D222="S. acutus",D222="S. californicus",D222="S. tabernaemontani"),G222=0),E222*[1]Sheet1!$D$7+[1]Sheet1!$L$7,IF(AND(OR(D222="S. acutus",D222="S. tabernaemontani"),G222&gt;0),E222*[1]Sheet1!$D$8+AJ222*[1]Sheet1!$E$8,IF(AND(D222="S. californicus",G222&gt;0),E222*[1]Sheet1!$D$9+AJ222*[1]Sheet1!$E$9,IF(D222="S. maritimus",F222*[1]Sheet1!$C$10+E222*[1]Sheet1!$D$10+G222*[1]Sheet1!$F$10+[1]Sheet1!$L$10,IF(D222="S. americanus",F222*[1]Sheet1!$C$6+E222*[1]Sheet1!$D$6+[1]Sheet1!$L$6,IF(AND(OR(D222="T. domingensis",D222="T. latifolia"),E222&gt;0),F222*[1]Sheet1!$C$4+E222*[1]Sheet1!$D$4+AD222*[1]Sheet1!$J$4+AE222*[1]Sheet1!$K$4+[1]Sheet1!$L$4,IF(AND(OR(D222="T. domingensis",D222="T. latifolia"),AF222&gt;0),AF222*[1]Sheet1!$G$5+AG222*[1]Sheet1!$H$5+AH222*[1]Sheet1!$I$5+[1]Sheet1!$L$5,0)))))))</f>
        <v>11.393343000000002</v>
      </c>
      <c r="AK222">
        <f t="shared" si="18"/>
        <v>11.393343000000002</v>
      </c>
      <c r="AL222">
        <f t="shared" si="19"/>
        <v>1.7907848397499999</v>
      </c>
    </row>
    <row r="223" spans="1:38">
      <c r="A223" s="5">
        <v>41911</v>
      </c>
      <c r="B223" s="1" t="s">
        <v>47</v>
      </c>
      <c r="C223">
        <v>12</v>
      </c>
      <c r="D223" t="s">
        <v>43</v>
      </c>
      <c r="E223">
        <v>38</v>
      </c>
      <c r="F223">
        <v>0.68</v>
      </c>
      <c r="AF223">
        <f t="shared" si="15"/>
        <v>0</v>
      </c>
      <c r="AG223">
        <f t="shared" si="16"/>
        <v>0</v>
      </c>
      <c r="AH223">
        <f t="shared" si="17"/>
        <v>0</v>
      </c>
      <c r="AJ223">
        <f>IF(AND(OR(D223="S. acutus",D223="S. californicus",D223="S. tabernaemontani"),G223=0),E223*[1]Sheet1!$D$7+[1]Sheet1!$L$7,IF(AND(OR(D223="S. acutus",D223="S. tabernaemontani"),G223&gt;0),E223*[1]Sheet1!$D$8+AJ223*[1]Sheet1!$E$8,IF(AND(D223="S. californicus",G223&gt;0),E223*[1]Sheet1!$D$9+AJ223*[1]Sheet1!$E$9,IF(D223="S. maritimus",F223*[1]Sheet1!$C$10+E223*[1]Sheet1!$D$10+G223*[1]Sheet1!$F$10+[1]Sheet1!$L$10,IF(D223="S. americanus",F223*[1]Sheet1!$C$6+E223*[1]Sheet1!$D$6+[1]Sheet1!$L$6,IF(AND(OR(D223="T. domingensis",D223="T. latifolia"),E223&gt;0),F223*[1]Sheet1!$C$4+E223*[1]Sheet1!$D$4+AD223*[1]Sheet1!$J$4+AE223*[1]Sheet1!$K$4+[1]Sheet1!$L$4,IF(AND(OR(D223="T. domingensis",D223="T. latifolia"),AF223&gt;0),AF223*[1]Sheet1!$G$5+AG223*[1]Sheet1!$H$5+AH223*[1]Sheet1!$I$5+[1]Sheet1!$L$5,0)))))))</f>
        <v>-1.9266069999999997</v>
      </c>
      <c r="AK223" t="str">
        <f t="shared" si="18"/>
        <v xml:space="preserve"> </v>
      </c>
      <c r="AL223">
        <f t="shared" si="19"/>
        <v>0.36316780400000004</v>
      </c>
    </row>
    <row r="224" spans="1:38">
      <c r="A224" s="5">
        <v>41911</v>
      </c>
      <c r="B224" s="1" t="s">
        <v>47</v>
      </c>
      <c r="C224">
        <v>12</v>
      </c>
      <c r="D224" t="s">
        <v>42</v>
      </c>
      <c r="F224">
        <v>10.050000000000001</v>
      </c>
      <c r="AF224">
        <f t="shared" si="15"/>
        <v>0</v>
      </c>
      <c r="AG224">
        <f t="shared" si="16"/>
        <v>0</v>
      </c>
      <c r="AH224">
        <f t="shared" si="17"/>
        <v>0</v>
      </c>
      <c r="AJ224">
        <f>IF(AND(OR(D224="S. acutus",D224="S. californicus",D224="S. tabernaemontani"),G224=0),E224*[1]Sheet1!$D$7+[1]Sheet1!$L$7,IF(AND(OR(D224="S. acutus",D224="S. tabernaemontani"),G224&gt;0),E224*[1]Sheet1!$D$8+AJ224*[1]Sheet1!$E$8,IF(AND(D224="S. californicus",G224&gt;0),E224*[1]Sheet1!$D$9+AJ224*[1]Sheet1!$E$9,IF(D224="S. maritimus",F224*[1]Sheet1!$C$10+E224*[1]Sheet1!$D$10+G224*[1]Sheet1!$F$10+[1]Sheet1!$L$10,IF(D224="S. americanus",F224*[1]Sheet1!$C$6+E224*[1]Sheet1!$D$6+[1]Sheet1!$L$6,IF(AND(OR(D224="T. domingensis",D224="T. latifolia"),E224&gt;0),F224*[1]Sheet1!$C$4+E224*[1]Sheet1!$D$4+AD224*[1]Sheet1!$J$4+AE224*[1]Sheet1!$K$4+[1]Sheet1!$L$4,IF(AND(OR(D224="T. domingensis",D224="T. latifolia"),AF224&gt;0),AF224*[1]Sheet1!$G$5+AG224*[1]Sheet1!$H$5+AH224*[1]Sheet1!$I$5+[1]Sheet1!$L$5,0)))))))</f>
        <v>0</v>
      </c>
      <c r="AK224">
        <f t="shared" si="18"/>
        <v>0</v>
      </c>
      <c r="AL224">
        <f t="shared" si="19"/>
        <v>79.327110993750011</v>
      </c>
    </row>
    <row r="225" spans="1:38">
      <c r="A225" s="5">
        <v>41911</v>
      </c>
      <c r="B225" s="1" t="s">
        <v>47</v>
      </c>
      <c r="C225">
        <v>12</v>
      </c>
      <c r="D225" t="s">
        <v>42</v>
      </c>
      <c r="F225">
        <v>4.0599999999999996</v>
      </c>
      <c r="AF225">
        <f t="shared" si="15"/>
        <v>0</v>
      </c>
      <c r="AG225">
        <f t="shared" si="16"/>
        <v>0</v>
      </c>
      <c r="AH225">
        <f t="shared" si="17"/>
        <v>0</v>
      </c>
      <c r="AJ225">
        <f>IF(AND(OR(D225="S. acutus",D225="S. californicus",D225="S. tabernaemontani"),G225=0),E225*[1]Sheet1!$D$7+[1]Sheet1!$L$7,IF(AND(OR(D225="S. acutus",D225="S. tabernaemontani"),G225&gt;0),E225*[1]Sheet1!$D$8+AJ225*[1]Sheet1!$E$8,IF(AND(D225="S. californicus",G225&gt;0),E225*[1]Sheet1!$D$9+AJ225*[1]Sheet1!$E$9,IF(D225="S. maritimus",F225*[1]Sheet1!$C$10+E225*[1]Sheet1!$D$10+G225*[1]Sheet1!$F$10+[1]Sheet1!$L$10,IF(D225="S. americanus",F225*[1]Sheet1!$C$6+E225*[1]Sheet1!$D$6+[1]Sheet1!$L$6,IF(AND(OR(D225="T. domingensis",D225="T. latifolia"),E225&gt;0),F225*[1]Sheet1!$C$4+E225*[1]Sheet1!$D$4+AD225*[1]Sheet1!$J$4+AE225*[1]Sheet1!$K$4+[1]Sheet1!$L$4,IF(AND(OR(D225="T. domingensis",D225="T. latifolia"),AF225&gt;0),AF225*[1]Sheet1!$G$5+AG225*[1]Sheet1!$H$5+AH225*[1]Sheet1!$I$5+[1]Sheet1!$L$5,0)))))))</f>
        <v>0</v>
      </c>
      <c r="AK225">
        <f t="shared" si="18"/>
        <v>0</v>
      </c>
      <c r="AL225">
        <f t="shared" si="19"/>
        <v>12.946178230999996</v>
      </c>
    </row>
    <row r="226" spans="1:38">
      <c r="A226" s="5">
        <v>41911</v>
      </c>
      <c r="B226" s="1" t="s">
        <v>47</v>
      </c>
      <c r="C226">
        <v>12</v>
      </c>
      <c r="D226" t="s">
        <v>42</v>
      </c>
      <c r="F226">
        <v>2</v>
      </c>
      <c r="AF226">
        <f t="shared" si="15"/>
        <v>0</v>
      </c>
      <c r="AG226">
        <f t="shared" si="16"/>
        <v>0</v>
      </c>
      <c r="AH226">
        <f t="shared" si="17"/>
        <v>0</v>
      </c>
      <c r="AJ226">
        <f>IF(AND(OR(D226="S. acutus",D226="S. californicus",D226="S. tabernaemontani"),G226=0),E226*[1]Sheet1!$D$7+[1]Sheet1!$L$7,IF(AND(OR(D226="S. acutus",D226="S. tabernaemontani"),G226&gt;0),E226*[1]Sheet1!$D$8+AJ226*[1]Sheet1!$E$8,IF(AND(D226="S. californicus",G226&gt;0),E226*[1]Sheet1!$D$9+AJ226*[1]Sheet1!$E$9,IF(D226="S. maritimus",F226*[1]Sheet1!$C$10+E226*[1]Sheet1!$D$10+G226*[1]Sheet1!$F$10+[1]Sheet1!$L$10,IF(D226="S. americanus",F226*[1]Sheet1!$C$6+E226*[1]Sheet1!$D$6+[1]Sheet1!$L$6,IF(AND(OR(D226="T. domingensis",D226="T. latifolia"),E226&gt;0),F226*[1]Sheet1!$C$4+E226*[1]Sheet1!$D$4+AD226*[1]Sheet1!$J$4+AE226*[1]Sheet1!$K$4+[1]Sheet1!$L$4,IF(AND(OR(D226="T. domingensis",D226="T. latifolia"),AF226&gt;0),AF226*[1]Sheet1!$G$5+AG226*[1]Sheet1!$H$5+AH226*[1]Sheet1!$I$5+[1]Sheet1!$L$5,0)))))))</f>
        <v>0</v>
      </c>
      <c r="AK226">
        <f t="shared" si="18"/>
        <v>0</v>
      </c>
      <c r="AL226">
        <f t="shared" si="19"/>
        <v>3.1415899999999999</v>
      </c>
    </row>
    <row r="227" spans="1:38">
      <c r="A227" s="5">
        <v>41911</v>
      </c>
      <c r="B227" s="1" t="s">
        <v>47</v>
      </c>
      <c r="C227">
        <v>12</v>
      </c>
      <c r="D227" t="s">
        <v>42</v>
      </c>
      <c r="F227">
        <v>1.99</v>
      </c>
      <c r="AF227">
        <f t="shared" si="15"/>
        <v>0</v>
      </c>
      <c r="AG227">
        <f t="shared" si="16"/>
        <v>0</v>
      </c>
      <c r="AH227">
        <f t="shared" si="17"/>
        <v>0</v>
      </c>
      <c r="AJ227">
        <f>IF(AND(OR(D227="S. acutus",D227="S. californicus",D227="S. tabernaemontani"),G227=0),E227*[1]Sheet1!$D$7+[1]Sheet1!$L$7,IF(AND(OR(D227="S. acutus",D227="S. tabernaemontani"),G227&gt;0),E227*[1]Sheet1!$D$8+AJ227*[1]Sheet1!$E$8,IF(AND(D227="S. californicus",G227&gt;0),E227*[1]Sheet1!$D$9+AJ227*[1]Sheet1!$E$9,IF(D227="S. maritimus",F227*[1]Sheet1!$C$10+E227*[1]Sheet1!$D$10+G227*[1]Sheet1!$F$10+[1]Sheet1!$L$10,IF(D227="S. americanus",F227*[1]Sheet1!$C$6+E227*[1]Sheet1!$D$6+[1]Sheet1!$L$6,IF(AND(OR(D227="T. domingensis",D227="T. latifolia"),E227&gt;0),F227*[1]Sheet1!$C$4+E227*[1]Sheet1!$D$4+AD227*[1]Sheet1!$J$4+AE227*[1]Sheet1!$K$4+[1]Sheet1!$L$4,IF(AND(OR(D227="T. domingensis",D227="T. latifolia"),AF227&gt;0),AF227*[1]Sheet1!$G$5+AG227*[1]Sheet1!$H$5+AH227*[1]Sheet1!$I$5+[1]Sheet1!$L$5,0)))))))</f>
        <v>0</v>
      </c>
      <c r="AK227">
        <f t="shared" si="18"/>
        <v>0</v>
      </c>
      <c r="AL227">
        <f t="shared" si="19"/>
        <v>3.1102526397500001</v>
      </c>
    </row>
    <row r="228" spans="1:38">
      <c r="A228" s="5">
        <v>41911</v>
      </c>
      <c r="B228" s="1" t="s">
        <v>47</v>
      </c>
      <c r="C228">
        <v>12</v>
      </c>
      <c r="D228" t="s">
        <v>42</v>
      </c>
      <c r="F228">
        <v>0.55000000000000004</v>
      </c>
      <c r="AF228">
        <f t="shared" si="15"/>
        <v>0</v>
      </c>
      <c r="AG228">
        <f t="shared" si="16"/>
        <v>0</v>
      </c>
      <c r="AH228">
        <f t="shared" si="17"/>
        <v>0</v>
      </c>
      <c r="AJ228">
        <f>IF(AND(OR(D228="S. acutus",D228="S. californicus",D228="S. tabernaemontani"),G228=0),E228*[1]Sheet1!$D$7+[1]Sheet1!$L$7,IF(AND(OR(D228="S. acutus",D228="S. tabernaemontani"),G228&gt;0),E228*[1]Sheet1!$D$8+AJ228*[1]Sheet1!$E$8,IF(AND(D228="S. californicus",G228&gt;0),E228*[1]Sheet1!$D$9+AJ228*[1]Sheet1!$E$9,IF(D228="S. maritimus",F228*[1]Sheet1!$C$10+E228*[1]Sheet1!$D$10+G228*[1]Sheet1!$F$10+[1]Sheet1!$L$10,IF(D228="S. americanus",F228*[1]Sheet1!$C$6+E228*[1]Sheet1!$D$6+[1]Sheet1!$L$6,IF(AND(OR(D228="T. domingensis",D228="T. latifolia"),E228&gt;0),F228*[1]Sheet1!$C$4+E228*[1]Sheet1!$D$4+AD228*[1]Sheet1!$J$4+AE228*[1]Sheet1!$K$4+[1]Sheet1!$L$4,IF(AND(OR(D228="T. domingensis",D228="T. latifolia"),AF228&gt;0),AF228*[1]Sheet1!$G$5+AG228*[1]Sheet1!$H$5+AH228*[1]Sheet1!$I$5+[1]Sheet1!$L$5,0)))))))</f>
        <v>0</v>
      </c>
      <c r="AK228">
        <f t="shared" si="18"/>
        <v>0</v>
      </c>
      <c r="AL228">
        <f t="shared" si="19"/>
        <v>0.23758274375000002</v>
      </c>
    </row>
    <row r="229" spans="1:38">
      <c r="A229" s="5">
        <v>41911</v>
      </c>
      <c r="B229" s="1" t="s">
        <v>47</v>
      </c>
      <c r="C229">
        <v>12</v>
      </c>
      <c r="D229" t="s">
        <v>42</v>
      </c>
      <c r="F229">
        <v>11</v>
      </c>
      <c r="AF229">
        <f t="shared" si="15"/>
        <v>0</v>
      </c>
      <c r="AG229">
        <f t="shared" si="16"/>
        <v>0</v>
      </c>
      <c r="AH229">
        <f t="shared" si="17"/>
        <v>0</v>
      </c>
      <c r="AJ229">
        <f>IF(AND(OR(D229="S. acutus",D229="S. californicus",D229="S. tabernaemontani"),G229=0),E229*[1]Sheet1!$D$7+[1]Sheet1!$L$7,IF(AND(OR(D229="S. acutus",D229="S. tabernaemontani"),G229&gt;0),E229*[1]Sheet1!$D$8+AJ229*[1]Sheet1!$E$8,IF(AND(D229="S. californicus",G229&gt;0),E229*[1]Sheet1!$D$9+AJ229*[1]Sheet1!$E$9,IF(D229="S. maritimus",F229*[1]Sheet1!$C$10+E229*[1]Sheet1!$D$10+G229*[1]Sheet1!$F$10+[1]Sheet1!$L$10,IF(D229="S. americanus",F229*[1]Sheet1!$C$6+E229*[1]Sheet1!$D$6+[1]Sheet1!$L$6,IF(AND(OR(D229="T. domingensis",D229="T. latifolia"),E229&gt;0),F229*[1]Sheet1!$C$4+E229*[1]Sheet1!$D$4+AD229*[1]Sheet1!$J$4+AE229*[1]Sheet1!$K$4+[1]Sheet1!$L$4,IF(AND(OR(D229="T. domingensis",D229="T. latifolia"),AF229&gt;0),AF229*[1]Sheet1!$G$5+AG229*[1]Sheet1!$H$5+AH229*[1]Sheet1!$I$5+[1]Sheet1!$L$5,0)))))))</f>
        <v>0</v>
      </c>
      <c r="AK229">
        <f t="shared" si="18"/>
        <v>0</v>
      </c>
      <c r="AL229">
        <f t="shared" si="19"/>
        <v>95.033097499999997</v>
      </c>
    </row>
    <row r="230" spans="1:38">
      <c r="A230" s="5">
        <v>41911</v>
      </c>
      <c r="B230" s="1" t="s">
        <v>47</v>
      </c>
      <c r="C230">
        <v>12</v>
      </c>
      <c r="D230" t="s">
        <v>42</v>
      </c>
      <c r="F230">
        <v>1.38</v>
      </c>
      <c r="AF230">
        <f t="shared" si="15"/>
        <v>0</v>
      </c>
      <c r="AG230">
        <f t="shared" si="16"/>
        <v>0</v>
      </c>
      <c r="AH230">
        <f t="shared" si="17"/>
        <v>0</v>
      </c>
      <c r="AJ230">
        <f>IF(AND(OR(D230="S. acutus",D230="S. californicus",D230="S. tabernaemontani"),G230=0),E230*[1]Sheet1!$D$7+[1]Sheet1!$L$7,IF(AND(OR(D230="S. acutus",D230="S. tabernaemontani"),G230&gt;0),E230*[1]Sheet1!$D$8+AJ230*[1]Sheet1!$E$8,IF(AND(D230="S. californicus",G230&gt;0),E230*[1]Sheet1!$D$9+AJ230*[1]Sheet1!$E$9,IF(D230="S. maritimus",F230*[1]Sheet1!$C$10+E230*[1]Sheet1!$D$10+G230*[1]Sheet1!$F$10+[1]Sheet1!$L$10,IF(D230="S. americanus",F230*[1]Sheet1!$C$6+E230*[1]Sheet1!$D$6+[1]Sheet1!$L$6,IF(AND(OR(D230="T. domingensis",D230="T. latifolia"),E230&gt;0),F230*[1]Sheet1!$C$4+E230*[1]Sheet1!$D$4+AD230*[1]Sheet1!$J$4+AE230*[1]Sheet1!$K$4+[1]Sheet1!$L$4,IF(AND(OR(D230="T. domingensis",D230="T. latifolia"),AF230&gt;0),AF230*[1]Sheet1!$G$5+AG230*[1]Sheet1!$H$5+AH230*[1]Sheet1!$I$5+[1]Sheet1!$L$5,0)))))))</f>
        <v>0</v>
      </c>
      <c r="AK230">
        <f t="shared" si="18"/>
        <v>0</v>
      </c>
      <c r="AL230">
        <f t="shared" si="19"/>
        <v>1.4957109989999997</v>
      </c>
    </row>
    <row r="231" spans="1:38">
      <c r="A231" s="5">
        <v>41911</v>
      </c>
      <c r="B231" s="1" t="s">
        <v>47</v>
      </c>
      <c r="C231">
        <v>20</v>
      </c>
      <c r="D231" t="s">
        <v>43</v>
      </c>
      <c r="E231">
        <v>105</v>
      </c>
      <c r="F231">
        <v>0.8</v>
      </c>
      <c r="AF231">
        <f t="shared" si="15"/>
        <v>0</v>
      </c>
      <c r="AG231">
        <f t="shared" si="16"/>
        <v>0</v>
      </c>
      <c r="AH231">
        <f t="shared" si="17"/>
        <v>0</v>
      </c>
      <c r="AJ231">
        <f>IF(AND(OR(D231="S. acutus",D231="S. californicus",D231="S. tabernaemontani"),G231=0),E231*[1]Sheet1!$D$7+[1]Sheet1!$L$7,IF(AND(OR(D231="S. acutus",D231="S. tabernaemontani"),G231&gt;0),E231*[1]Sheet1!$D$8+AJ231*[1]Sheet1!$E$8,IF(AND(D231="S. californicus",G231&gt;0),E231*[1]Sheet1!$D$9+AJ231*[1]Sheet1!$E$9,IF(D231="S. maritimus",F231*[1]Sheet1!$C$10+E231*[1]Sheet1!$D$10+G231*[1]Sheet1!$F$10+[1]Sheet1!$L$10,IF(D231="S. americanus",F231*[1]Sheet1!$C$6+E231*[1]Sheet1!$D$6+[1]Sheet1!$L$6,IF(AND(OR(D231="T. domingensis",D231="T. latifolia"),E231&gt;0),F231*[1]Sheet1!$C$4+E231*[1]Sheet1!$D$4+AD231*[1]Sheet1!$J$4+AE231*[1]Sheet1!$K$4+[1]Sheet1!$L$4,IF(AND(OR(D231="T. domingensis",D231="T. latifolia"),AF231&gt;0),AF231*[1]Sheet1!$G$5+AG231*[1]Sheet1!$H$5+AH231*[1]Sheet1!$I$5+[1]Sheet1!$L$5,0)))))))</f>
        <v>2.7704279999999999</v>
      </c>
      <c r="AK231">
        <f t="shared" si="18"/>
        <v>2.7704279999999999</v>
      </c>
      <c r="AL231">
        <f t="shared" si="19"/>
        <v>0.50265440000000006</v>
      </c>
    </row>
    <row r="232" spans="1:38">
      <c r="A232" s="5">
        <v>41911</v>
      </c>
      <c r="B232" s="1" t="s">
        <v>47</v>
      </c>
      <c r="C232">
        <v>20</v>
      </c>
      <c r="D232" t="s">
        <v>43</v>
      </c>
      <c r="E232">
        <v>134</v>
      </c>
      <c r="F232">
        <v>1.37</v>
      </c>
      <c r="AF232">
        <f t="shared" si="15"/>
        <v>0</v>
      </c>
      <c r="AG232">
        <f t="shared" si="16"/>
        <v>0</v>
      </c>
      <c r="AH232">
        <f t="shared" si="17"/>
        <v>0</v>
      </c>
      <c r="AJ232">
        <f>IF(AND(OR(D232="S. acutus",D232="S. californicus",D232="S. tabernaemontani"),G232=0),E232*[1]Sheet1!$D$7+[1]Sheet1!$L$7,IF(AND(OR(D232="S. acutus",D232="S. tabernaemontani"),G232&gt;0),E232*[1]Sheet1!$D$8+AJ232*[1]Sheet1!$E$8,IF(AND(D232="S. californicus",G232&gt;0),E232*[1]Sheet1!$D$9+AJ232*[1]Sheet1!$E$9,IF(D232="S. maritimus",F232*[1]Sheet1!$C$10+E232*[1]Sheet1!$D$10+G232*[1]Sheet1!$F$10+[1]Sheet1!$L$10,IF(D232="S. americanus",F232*[1]Sheet1!$C$6+E232*[1]Sheet1!$D$6+[1]Sheet1!$L$6,IF(AND(OR(D232="T. domingensis",D232="T. latifolia"),E232&gt;0),F232*[1]Sheet1!$C$4+E232*[1]Sheet1!$D$4+AD232*[1]Sheet1!$J$4+AE232*[1]Sheet1!$K$4+[1]Sheet1!$L$4,IF(AND(OR(D232="T. domingensis",D232="T. latifolia"),AF232&gt;0),AF232*[1]Sheet1!$G$5+AG232*[1]Sheet1!$H$5+AH232*[1]Sheet1!$I$5+[1]Sheet1!$L$5,0)))))))</f>
        <v>4.8034729999999994</v>
      </c>
      <c r="AK232">
        <f t="shared" si="18"/>
        <v>4.8034729999999994</v>
      </c>
      <c r="AL232">
        <f t="shared" si="19"/>
        <v>1.4741125677500002</v>
      </c>
    </row>
    <row r="233" spans="1:38">
      <c r="A233" s="5">
        <v>41911</v>
      </c>
      <c r="B233" s="1" t="s">
        <v>47</v>
      </c>
      <c r="C233">
        <v>20</v>
      </c>
      <c r="D233" t="s">
        <v>43</v>
      </c>
      <c r="E233">
        <v>182</v>
      </c>
      <c r="F233">
        <v>1.38</v>
      </c>
      <c r="AF233">
        <f t="shared" si="15"/>
        <v>0</v>
      </c>
      <c r="AG233">
        <f t="shared" si="16"/>
        <v>0</v>
      </c>
      <c r="AH233">
        <f t="shared" si="17"/>
        <v>0</v>
      </c>
      <c r="AJ233">
        <f>IF(AND(OR(D233="S. acutus",D233="S. californicus",D233="S. tabernaemontani"),G233=0),E233*[1]Sheet1!$D$7+[1]Sheet1!$L$7,IF(AND(OR(D233="S. acutus",D233="S. tabernaemontani"),G233&gt;0),E233*[1]Sheet1!$D$8+AJ233*[1]Sheet1!$E$8,IF(AND(D233="S. californicus",G233&gt;0),E233*[1]Sheet1!$D$9+AJ233*[1]Sheet1!$E$9,IF(D233="S. maritimus",F233*[1]Sheet1!$C$10+E233*[1]Sheet1!$D$10+G233*[1]Sheet1!$F$10+[1]Sheet1!$L$10,IF(D233="S. americanus",F233*[1]Sheet1!$C$6+E233*[1]Sheet1!$D$6+[1]Sheet1!$L$6,IF(AND(OR(D233="T. domingensis",D233="T. latifolia"),E233&gt;0),F233*[1]Sheet1!$C$4+E233*[1]Sheet1!$D$4+AD233*[1]Sheet1!$J$4+AE233*[1]Sheet1!$K$4+[1]Sheet1!$L$4,IF(AND(OR(D233="T. domingensis",D233="T. latifolia"),AF233&gt;0),AF233*[1]Sheet1!$G$5+AG233*[1]Sheet1!$H$5+AH233*[1]Sheet1!$I$5+[1]Sheet1!$L$5,0)))))))</f>
        <v>8.1685130000000008</v>
      </c>
      <c r="AK233">
        <f t="shared" si="18"/>
        <v>8.1685130000000008</v>
      </c>
      <c r="AL233">
        <f t="shared" si="19"/>
        <v>1.4957109989999997</v>
      </c>
    </row>
    <row r="234" spans="1:38">
      <c r="A234" s="5">
        <v>41911</v>
      </c>
      <c r="B234" s="1" t="s">
        <v>47</v>
      </c>
      <c r="C234">
        <v>20</v>
      </c>
      <c r="D234" t="s">
        <v>43</v>
      </c>
      <c r="E234">
        <v>62</v>
      </c>
      <c r="F234">
        <v>0.71</v>
      </c>
      <c r="AF234">
        <f t="shared" si="15"/>
        <v>0</v>
      </c>
      <c r="AG234">
        <f t="shared" si="16"/>
        <v>0</v>
      </c>
      <c r="AH234">
        <f t="shared" si="17"/>
        <v>0</v>
      </c>
      <c r="AJ234">
        <f>IF(AND(OR(D234="S. acutus",D234="S. californicus",D234="S. tabernaemontani"),G234=0),E234*[1]Sheet1!$D$7+[1]Sheet1!$L$7,IF(AND(OR(D234="S. acutus",D234="S. tabernaemontani"),G234&gt;0),E234*[1]Sheet1!$D$8+AJ234*[1]Sheet1!$E$8,IF(AND(D234="S. californicus",G234&gt;0),E234*[1]Sheet1!$D$9+AJ234*[1]Sheet1!$E$9,IF(D234="S. maritimus",F234*[1]Sheet1!$C$10+E234*[1]Sheet1!$D$10+G234*[1]Sheet1!$F$10+[1]Sheet1!$L$10,IF(D234="S. americanus",F234*[1]Sheet1!$C$6+E234*[1]Sheet1!$D$6+[1]Sheet1!$L$6,IF(AND(OR(D234="T. domingensis",D234="T. latifolia"),E234&gt;0),F234*[1]Sheet1!$C$4+E234*[1]Sheet1!$D$4+AD234*[1]Sheet1!$J$4+AE234*[1]Sheet1!$K$4+[1]Sheet1!$L$4,IF(AND(OR(D234="T. domingensis",D234="T. latifolia"),AF234&gt;0),AF234*[1]Sheet1!$G$5+AG234*[1]Sheet1!$H$5+AH234*[1]Sheet1!$I$5+[1]Sheet1!$L$5,0)))))))</f>
        <v>-0.2440869999999995</v>
      </c>
      <c r="AK234" t="str">
        <f t="shared" si="18"/>
        <v xml:space="preserve"> </v>
      </c>
      <c r="AL234">
        <f t="shared" si="19"/>
        <v>0.39591887974999995</v>
      </c>
    </row>
    <row r="235" spans="1:38">
      <c r="A235" s="5">
        <v>41911</v>
      </c>
      <c r="B235" s="1" t="s">
        <v>47</v>
      </c>
      <c r="C235">
        <v>20</v>
      </c>
      <c r="D235" t="s">
        <v>43</v>
      </c>
      <c r="E235">
        <v>232</v>
      </c>
      <c r="F235">
        <v>1.49</v>
      </c>
      <c r="AF235">
        <f t="shared" si="15"/>
        <v>0</v>
      </c>
      <c r="AG235">
        <f t="shared" si="16"/>
        <v>0</v>
      </c>
      <c r="AH235">
        <f t="shared" si="17"/>
        <v>0</v>
      </c>
      <c r="AJ235">
        <f>IF(AND(OR(D235="S. acutus",D235="S. californicus",D235="S. tabernaemontani"),G235=0),E235*[1]Sheet1!$D$7+[1]Sheet1!$L$7,IF(AND(OR(D235="S. acutus",D235="S. tabernaemontani"),G235&gt;0),E235*[1]Sheet1!$D$8+AJ235*[1]Sheet1!$E$8,IF(AND(D235="S. californicus",G235&gt;0),E235*[1]Sheet1!$D$9+AJ235*[1]Sheet1!$E$9,IF(D235="S. maritimus",F235*[1]Sheet1!$C$10+E235*[1]Sheet1!$D$10+G235*[1]Sheet1!$F$10+[1]Sheet1!$L$10,IF(D235="S. americanus",F235*[1]Sheet1!$C$6+E235*[1]Sheet1!$D$6+[1]Sheet1!$L$6,IF(AND(OR(D235="T. domingensis",D235="T. latifolia"),E235&gt;0),F235*[1]Sheet1!$C$4+E235*[1]Sheet1!$D$4+AD235*[1]Sheet1!$J$4+AE235*[1]Sheet1!$K$4+[1]Sheet1!$L$4,IF(AND(OR(D235="T. domingensis",D235="T. latifolia"),AF235&gt;0),AF235*[1]Sheet1!$G$5+AG235*[1]Sheet1!$H$5+AH235*[1]Sheet1!$I$5+[1]Sheet1!$L$5,0)))))))</f>
        <v>11.673763000000001</v>
      </c>
      <c r="AK235">
        <f t="shared" si="18"/>
        <v>11.673763000000001</v>
      </c>
      <c r="AL235">
        <f t="shared" si="19"/>
        <v>1.7436609897499999</v>
      </c>
    </row>
    <row r="236" spans="1:38">
      <c r="A236" s="5">
        <v>41911</v>
      </c>
      <c r="B236" s="1" t="s">
        <v>47</v>
      </c>
      <c r="C236">
        <v>20</v>
      </c>
      <c r="D236" t="s">
        <v>43</v>
      </c>
      <c r="E236">
        <v>159</v>
      </c>
      <c r="F236">
        <v>1.49</v>
      </c>
      <c r="AF236">
        <f t="shared" si="15"/>
        <v>0</v>
      </c>
      <c r="AG236">
        <f t="shared" si="16"/>
        <v>0</v>
      </c>
      <c r="AH236">
        <f t="shared" si="17"/>
        <v>0</v>
      </c>
      <c r="AJ236">
        <f>IF(AND(OR(D236="S. acutus",D236="S. californicus",D236="S. tabernaemontani"),G236=0),E236*[1]Sheet1!$D$7+[1]Sheet1!$L$7,IF(AND(OR(D236="S. acutus",D236="S. tabernaemontani"),G236&gt;0),E236*[1]Sheet1!$D$8+AJ236*[1]Sheet1!$E$8,IF(AND(D236="S. californicus",G236&gt;0),E236*[1]Sheet1!$D$9+AJ236*[1]Sheet1!$E$9,IF(D236="S. maritimus",F236*[1]Sheet1!$C$10+E236*[1]Sheet1!$D$10+G236*[1]Sheet1!$F$10+[1]Sheet1!$L$10,IF(D236="S. americanus",F236*[1]Sheet1!$C$6+E236*[1]Sheet1!$D$6+[1]Sheet1!$L$6,IF(AND(OR(D236="T. domingensis",D236="T. latifolia"),E236&gt;0),F236*[1]Sheet1!$C$4+E236*[1]Sheet1!$D$4+AD236*[1]Sheet1!$J$4+AE236*[1]Sheet1!$K$4+[1]Sheet1!$L$4,IF(AND(OR(D236="T. domingensis",D236="T. latifolia"),AF236&gt;0),AF236*[1]Sheet1!$G$5+AG236*[1]Sheet1!$H$5+AH236*[1]Sheet1!$I$5+[1]Sheet1!$L$5,0)))))))</f>
        <v>6.5560979999999995</v>
      </c>
      <c r="AK236">
        <f t="shared" si="18"/>
        <v>6.5560979999999995</v>
      </c>
      <c r="AL236">
        <f t="shared" si="19"/>
        <v>1.7436609897499999</v>
      </c>
    </row>
    <row r="237" spans="1:38">
      <c r="A237" s="5">
        <v>41911</v>
      </c>
      <c r="B237" s="1" t="s">
        <v>47</v>
      </c>
      <c r="C237">
        <v>20</v>
      </c>
      <c r="D237" t="s">
        <v>43</v>
      </c>
      <c r="E237">
        <v>257</v>
      </c>
      <c r="F237">
        <v>1.19</v>
      </c>
      <c r="AF237">
        <f t="shared" si="15"/>
        <v>0</v>
      </c>
      <c r="AG237">
        <f t="shared" si="16"/>
        <v>0</v>
      </c>
      <c r="AH237">
        <f t="shared" si="17"/>
        <v>0</v>
      </c>
      <c r="AJ237">
        <f>IF(AND(OR(D237="S. acutus",D237="S. californicus",D237="S. tabernaemontani"),G237=0),E237*[1]Sheet1!$D$7+[1]Sheet1!$L$7,IF(AND(OR(D237="S. acutus",D237="S. tabernaemontani"),G237&gt;0),E237*[1]Sheet1!$D$8+AJ237*[1]Sheet1!$E$8,IF(AND(D237="S. californicus",G237&gt;0),E237*[1]Sheet1!$D$9+AJ237*[1]Sheet1!$E$9,IF(D237="S. maritimus",F237*[1]Sheet1!$C$10+E237*[1]Sheet1!$D$10+G237*[1]Sheet1!$F$10+[1]Sheet1!$L$10,IF(D237="S. americanus",F237*[1]Sheet1!$C$6+E237*[1]Sheet1!$D$6+[1]Sheet1!$L$6,IF(AND(OR(D237="T. domingensis",D237="T. latifolia"),E237&gt;0),F237*[1]Sheet1!$C$4+E237*[1]Sheet1!$D$4+AD237*[1]Sheet1!$J$4+AE237*[1]Sheet1!$K$4+[1]Sheet1!$L$4,IF(AND(OR(D237="T. domingensis",D237="T. latifolia"),AF237&gt;0),AF237*[1]Sheet1!$G$5+AG237*[1]Sheet1!$H$5+AH237*[1]Sheet1!$I$5+[1]Sheet1!$L$5,0)))))))</f>
        <v>13.426388000000003</v>
      </c>
      <c r="AK237">
        <f t="shared" si="18"/>
        <v>13.426388000000003</v>
      </c>
      <c r="AL237">
        <f t="shared" si="19"/>
        <v>1.11220139975</v>
      </c>
    </row>
    <row r="238" spans="1:38">
      <c r="A238" s="5">
        <v>41911</v>
      </c>
      <c r="B238" s="1" t="s">
        <v>47</v>
      </c>
      <c r="C238">
        <v>20</v>
      </c>
      <c r="D238" t="s">
        <v>43</v>
      </c>
      <c r="E238">
        <v>277</v>
      </c>
      <c r="F238">
        <v>1.35</v>
      </c>
      <c r="AF238">
        <f t="shared" si="15"/>
        <v>0</v>
      </c>
      <c r="AG238">
        <f t="shared" si="16"/>
        <v>0</v>
      </c>
      <c r="AH238">
        <f t="shared" si="17"/>
        <v>0</v>
      </c>
      <c r="AJ238">
        <f>IF(AND(OR(D238="S. acutus",D238="S. californicus",D238="S. tabernaemontani"),G238=0),E238*[1]Sheet1!$D$7+[1]Sheet1!$L$7,IF(AND(OR(D238="S. acutus",D238="S. tabernaemontani"),G238&gt;0),E238*[1]Sheet1!$D$8+AJ238*[1]Sheet1!$E$8,IF(AND(D238="S. californicus",G238&gt;0),E238*[1]Sheet1!$D$9+AJ238*[1]Sheet1!$E$9,IF(D238="S. maritimus",F238*[1]Sheet1!$C$10+E238*[1]Sheet1!$D$10+G238*[1]Sheet1!$F$10+[1]Sheet1!$L$10,IF(D238="S. americanus",F238*[1]Sheet1!$C$6+E238*[1]Sheet1!$D$6+[1]Sheet1!$L$6,IF(AND(OR(D238="T. domingensis",D238="T. latifolia"),E238&gt;0),F238*[1]Sheet1!$C$4+E238*[1]Sheet1!$D$4+AD238*[1]Sheet1!$J$4+AE238*[1]Sheet1!$K$4+[1]Sheet1!$L$4,IF(AND(OR(D238="T. domingensis",D238="T. latifolia"),AF238&gt;0),AF238*[1]Sheet1!$G$5+AG238*[1]Sheet1!$H$5+AH238*[1]Sheet1!$I$5+[1]Sheet1!$L$5,0)))))))</f>
        <v>14.828488</v>
      </c>
      <c r="AK238">
        <f t="shared" si="18"/>
        <v>14.828488</v>
      </c>
      <c r="AL238">
        <f t="shared" si="19"/>
        <v>1.4313869437500002</v>
      </c>
    </row>
    <row r="239" spans="1:38">
      <c r="A239" s="5">
        <v>41911</v>
      </c>
      <c r="B239" s="1" t="s">
        <v>47</v>
      </c>
      <c r="C239">
        <v>20</v>
      </c>
      <c r="D239" t="s">
        <v>43</v>
      </c>
      <c r="E239">
        <v>241</v>
      </c>
      <c r="F239">
        <v>1.26</v>
      </c>
      <c r="AF239">
        <f t="shared" si="15"/>
        <v>0</v>
      </c>
      <c r="AG239">
        <f t="shared" si="16"/>
        <v>0</v>
      </c>
      <c r="AH239">
        <f t="shared" si="17"/>
        <v>0</v>
      </c>
      <c r="AJ239">
        <f>IF(AND(OR(D239="S. acutus",D239="S. californicus",D239="S. tabernaemontani"),G239=0),E239*[1]Sheet1!$D$7+[1]Sheet1!$L$7,IF(AND(OR(D239="S. acutus",D239="S. tabernaemontani"),G239&gt;0),E239*[1]Sheet1!$D$8+AJ239*[1]Sheet1!$E$8,IF(AND(D239="S. californicus",G239&gt;0),E239*[1]Sheet1!$D$9+AJ239*[1]Sheet1!$E$9,IF(D239="S. maritimus",F239*[1]Sheet1!$C$10+E239*[1]Sheet1!$D$10+G239*[1]Sheet1!$F$10+[1]Sheet1!$L$10,IF(D239="S. americanus",F239*[1]Sheet1!$C$6+E239*[1]Sheet1!$D$6+[1]Sheet1!$L$6,IF(AND(OR(D239="T. domingensis",D239="T. latifolia"),E239&gt;0),F239*[1]Sheet1!$C$4+E239*[1]Sheet1!$D$4+AD239*[1]Sheet1!$J$4+AE239*[1]Sheet1!$K$4+[1]Sheet1!$L$4,IF(AND(OR(D239="T. domingensis",D239="T. latifolia"),AF239&gt;0),AF239*[1]Sheet1!$G$5+AG239*[1]Sheet1!$H$5+AH239*[1]Sheet1!$I$5+[1]Sheet1!$L$5,0)))))))</f>
        <v>12.304708000000002</v>
      </c>
      <c r="AK239">
        <f t="shared" si="18"/>
        <v>12.304708000000002</v>
      </c>
      <c r="AL239">
        <f t="shared" si="19"/>
        <v>1.246897071</v>
      </c>
    </row>
    <row r="240" spans="1:38">
      <c r="A240" s="5">
        <v>41911</v>
      </c>
      <c r="B240" s="1" t="s">
        <v>47</v>
      </c>
      <c r="C240">
        <v>20</v>
      </c>
      <c r="D240" t="s">
        <v>43</v>
      </c>
      <c r="E240">
        <v>43</v>
      </c>
      <c r="F240">
        <v>0.69</v>
      </c>
      <c r="AF240">
        <f t="shared" si="15"/>
        <v>0</v>
      </c>
      <c r="AG240">
        <f t="shared" si="16"/>
        <v>0</v>
      </c>
      <c r="AH240">
        <f t="shared" si="17"/>
        <v>0</v>
      </c>
      <c r="AJ240">
        <f>IF(AND(OR(D240="S. acutus",D240="S. californicus",D240="S. tabernaemontani"),G240=0),E240*[1]Sheet1!$D$7+[1]Sheet1!$L$7,IF(AND(OR(D240="S. acutus",D240="S. tabernaemontani"),G240&gt;0),E240*[1]Sheet1!$D$8+AJ240*[1]Sheet1!$E$8,IF(AND(D240="S. californicus",G240&gt;0),E240*[1]Sheet1!$D$9+AJ240*[1]Sheet1!$E$9,IF(D240="S. maritimus",F240*[1]Sheet1!$C$10+E240*[1]Sheet1!$D$10+G240*[1]Sheet1!$F$10+[1]Sheet1!$L$10,IF(D240="S. americanus",F240*[1]Sheet1!$C$6+E240*[1]Sheet1!$D$6+[1]Sheet1!$L$6,IF(AND(OR(D240="T. domingensis",D240="T. latifolia"),E240&gt;0),F240*[1]Sheet1!$C$4+E240*[1]Sheet1!$D$4+AD240*[1]Sheet1!$J$4+AE240*[1]Sheet1!$K$4+[1]Sheet1!$L$4,IF(AND(OR(D240="T. domingensis",D240="T. latifolia"),AF240&gt;0),AF240*[1]Sheet1!$G$5+AG240*[1]Sheet1!$H$5+AH240*[1]Sheet1!$I$5+[1]Sheet1!$L$5,0)))))))</f>
        <v>-1.576082</v>
      </c>
      <c r="AK240" t="str">
        <f t="shared" si="18"/>
        <v xml:space="preserve"> </v>
      </c>
      <c r="AL240">
        <f t="shared" si="19"/>
        <v>0.37392774974999993</v>
      </c>
    </row>
    <row r="241" spans="1:38">
      <c r="A241" s="5">
        <v>41911</v>
      </c>
      <c r="B241" s="1" t="s">
        <v>47</v>
      </c>
      <c r="C241">
        <v>20</v>
      </c>
      <c r="D241" t="s">
        <v>43</v>
      </c>
      <c r="E241">
        <v>251</v>
      </c>
      <c r="F241">
        <v>1.23</v>
      </c>
      <c r="AF241">
        <f t="shared" si="15"/>
        <v>0</v>
      </c>
      <c r="AG241">
        <f t="shared" si="16"/>
        <v>0</v>
      </c>
      <c r="AH241">
        <f t="shared" si="17"/>
        <v>0</v>
      </c>
      <c r="AJ241">
        <f>IF(AND(OR(D241="S. acutus",D241="S. californicus",D241="S. tabernaemontani"),G241=0),E241*[1]Sheet1!$D$7+[1]Sheet1!$L$7,IF(AND(OR(D241="S. acutus",D241="S. tabernaemontani"),G241&gt;0),E241*[1]Sheet1!$D$8+AJ241*[1]Sheet1!$E$8,IF(AND(D241="S. californicus",G241&gt;0),E241*[1]Sheet1!$D$9+AJ241*[1]Sheet1!$E$9,IF(D241="S. maritimus",F241*[1]Sheet1!$C$10+E241*[1]Sheet1!$D$10+G241*[1]Sheet1!$F$10+[1]Sheet1!$L$10,IF(D241="S. americanus",F241*[1]Sheet1!$C$6+E241*[1]Sheet1!$D$6+[1]Sheet1!$L$6,IF(AND(OR(D241="T. domingensis",D241="T. latifolia"),E241&gt;0),F241*[1]Sheet1!$C$4+E241*[1]Sheet1!$D$4+AD241*[1]Sheet1!$J$4+AE241*[1]Sheet1!$K$4+[1]Sheet1!$L$4,IF(AND(OR(D241="T. domingensis",D241="T. latifolia"),AF241&gt;0),AF241*[1]Sheet1!$G$5+AG241*[1]Sheet1!$H$5+AH241*[1]Sheet1!$I$5+[1]Sheet1!$L$5,0)))))))</f>
        <v>13.005758</v>
      </c>
      <c r="AK241">
        <f t="shared" si="18"/>
        <v>13.005758</v>
      </c>
      <c r="AL241">
        <f t="shared" si="19"/>
        <v>1.1882278777499999</v>
      </c>
    </row>
    <row r="242" spans="1:38">
      <c r="A242" s="5">
        <v>41911</v>
      </c>
      <c r="B242" s="1" t="s">
        <v>47</v>
      </c>
      <c r="C242">
        <v>20</v>
      </c>
      <c r="D242" t="s">
        <v>43</v>
      </c>
      <c r="E242">
        <v>280</v>
      </c>
      <c r="F242">
        <v>1.38</v>
      </c>
      <c r="AF242">
        <f t="shared" si="15"/>
        <v>0</v>
      </c>
      <c r="AG242">
        <f t="shared" si="16"/>
        <v>0</v>
      </c>
      <c r="AH242">
        <f t="shared" si="17"/>
        <v>0</v>
      </c>
      <c r="AJ242">
        <f>IF(AND(OR(D242="S. acutus",D242="S. californicus",D242="S. tabernaemontani"),G242=0),E242*[1]Sheet1!$D$7+[1]Sheet1!$L$7,IF(AND(OR(D242="S. acutus",D242="S. tabernaemontani"),G242&gt;0),E242*[1]Sheet1!$D$8+AJ242*[1]Sheet1!$E$8,IF(AND(D242="S. californicus",G242&gt;0),E242*[1]Sheet1!$D$9+AJ242*[1]Sheet1!$E$9,IF(D242="S. maritimus",F242*[1]Sheet1!$C$10+E242*[1]Sheet1!$D$10+G242*[1]Sheet1!$F$10+[1]Sheet1!$L$10,IF(D242="S. americanus",F242*[1]Sheet1!$C$6+E242*[1]Sheet1!$D$6+[1]Sheet1!$L$6,IF(AND(OR(D242="T. domingensis",D242="T. latifolia"),E242&gt;0),F242*[1]Sheet1!$C$4+E242*[1]Sheet1!$D$4+AD242*[1]Sheet1!$J$4+AE242*[1]Sheet1!$K$4+[1]Sheet1!$L$4,IF(AND(OR(D242="T. domingensis",D242="T. latifolia"),AF242&gt;0),AF242*[1]Sheet1!$G$5+AG242*[1]Sheet1!$H$5+AH242*[1]Sheet1!$I$5+[1]Sheet1!$L$5,0)))))))</f>
        <v>15.038803000000001</v>
      </c>
      <c r="AK242">
        <f t="shared" si="18"/>
        <v>15.038803000000001</v>
      </c>
      <c r="AL242">
        <f t="shared" si="19"/>
        <v>1.4957109989999997</v>
      </c>
    </row>
    <row r="243" spans="1:38">
      <c r="A243" s="5">
        <v>41911</v>
      </c>
      <c r="B243" s="1" t="s">
        <v>47</v>
      </c>
      <c r="C243">
        <v>20</v>
      </c>
      <c r="D243" t="s">
        <v>43</v>
      </c>
      <c r="F243">
        <v>1.27</v>
      </c>
      <c r="AF243">
        <f t="shared" si="15"/>
        <v>0</v>
      </c>
      <c r="AG243">
        <f t="shared" si="16"/>
        <v>0</v>
      </c>
      <c r="AH243">
        <f t="shared" si="17"/>
        <v>0</v>
      </c>
      <c r="AJ243">
        <f>IF(AND(OR(D243="S. acutus",D243="S. californicus",D243="S. tabernaemontani"),G243=0),E243*[1]Sheet1!$D$7+[1]Sheet1!$L$7,IF(AND(OR(D243="S. acutus",D243="S. tabernaemontani"),G243&gt;0),E243*[1]Sheet1!$D$8+AJ243*[1]Sheet1!$E$8,IF(AND(D243="S. californicus",G243&gt;0),E243*[1]Sheet1!$D$9+AJ243*[1]Sheet1!$E$9,IF(D243="S. maritimus",F243*[1]Sheet1!$C$10+E243*[1]Sheet1!$D$10+G243*[1]Sheet1!$F$10+[1]Sheet1!$L$10,IF(D243="S. americanus",F243*[1]Sheet1!$C$6+E243*[1]Sheet1!$D$6+[1]Sheet1!$L$6,IF(AND(OR(D243="T. domingensis",D243="T. latifolia"),E243&gt;0),F243*[1]Sheet1!$C$4+E243*[1]Sheet1!$D$4+AD243*[1]Sheet1!$J$4+AE243*[1]Sheet1!$K$4+[1]Sheet1!$L$4,IF(AND(OR(D243="T. domingensis",D243="T. latifolia"),AF243&gt;0),AF243*[1]Sheet1!$G$5+AG243*[1]Sheet1!$H$5+AH243*[1]Sheet1!$I$5+[1]Sheet1!$L$5,0)))))))</f>
        <v>-4.5905969999999998</v>
      </c>
      <c r="AK243" t="str">
        <f t="shared" si="18"/>
        <v xml:space="preserve"> </v>
      </c>
      <c r="AL243">
        <f t="shared" si="19"/>
        <v>1.26676762775</v>
      </c>
    </row>
    <row r="244" spans="1:38">
      <c r="A244" s="5">
        <v>41911</v>
      </c>
      <c r="B244" s="1" t="s">
        <v>47</v>
      </c>
      <c r="C244">
        <v>20</v>
      </c>
      <c r="D244" t="s">
        <v>43</v>
      </c>
      <c r="E244">
        <v>201</v>
      </c>
      <c r="F244">
        <v>0.99</v>
      </c>
      <c r="AF244">
        <f t="shared" si="15"/>
        <v>0</v>
      </c>
      <c r="AG244">
        <f t="shared" si="16"/>
        <v>0</v>
      </c>
      <c r="AH244">
        <f t="shared" si="17"/>
        <v>0</v>
      </c>
      <c r="AJ244">
        <f>IF(AND(OR(D244="S. acutus",D244="S. californicus",D244="S. tabernaemontani"),G244=0),E244*[1]Sheet1!$D$7+[1]Sheet1!$L$7,IF(AND(OR(D244="S. acutus",D244="S. tabernaemontani"),G244&gt;0),E244*[1]Sheet1!$D$8+AJ244*[1]Sheet1!$E$8,IF(AND(D244="S. californicus",G244&gt;0),E244*[1]Sheet1!$D$9+AJ244*[1]Sheet1!$E$9,IF(D244="S. maritimus",F244*[1]Sheet1!$C$10+E244*[1]Sheet1!$D$10+G244*[1]Sheet1!$F$10+[1]Sheet1!$L$10,IF(D244="S. americanus",F244*[1]Sheet1!$C$6+E244*[1]Sheet1!$D$6+[1]Sheet1!$L$6,IF(AND(OR(D244="T. domingensis",D244="T. latifolia"),E244&gt;0),F244*[1]Sheet1!$C$4+E244*[1]Sheet1!$D$4+AD244*[1]Sheet1!$J$4+AE244*[1]Sheet1!$K$4+[1]Sheet1!$L$4,IF(AND(OR(D244="T. domingensis",D244="T. latifolia"),AF244&gt;0),AF244*[1]Sheet1!$G$5+AG244*[1]Sheet1!$H$5+AH244*[1]Sheet1!$I$5+[1]Sheet1!$L$5,0)))))))</f>
        <v>9.500508</v>
      </c>
      <c r="AK244">
        <f t="shared" si="18"/>
        <v>9.500508</v>
      </c>
      <c r="AL244">
        <f t="shared" si="19"/>
        <v>0.76976808975</v>
      </c>
    </row>
    <row r="245" spans="1:38">
      <c r="A245" s="5">
        <v>41911</v>
      </c>
      <c r="B245" s="1" t="s">
        <v>47</v>
      </c>
      <c r="C245">
        <v>20</v>
      </c>
      <c r="D245" t="s">
        <v>43</v>
      </c>
      <c r="E245">
        <v>222</v>
      </c>
      <c r="F245">
        <v>1.24</v>
      </c>
      <c r="AF245">
        <f t="shared" si="15"/>
        <v>0</v>
      </c>
      <c r="AG245">
        <f t="shared" si="16"/>
        <v>0</v>
      </c>
      <c r="AH245">
        <f t="shared" si="17"/>
        <v>0</v>
      </c>
      <c r="AJ245">
        <f>IF(AND(OR(D245="S. acutus",D245="S. californicus",D245="S. tabernaemontani"),G245=0),E245*[1]Sheet1!$D$7+[1]Sheet1!$L$7,IF(AND(OR(D245="S. acutus",D245="S. tabernaemontani"),G245&gt;0),E245*[1]Sheet1!$D$8+AJ245*[1]Sheet1!$E$8,IF(AND(D245="S. californicus",G245&gt;0),E245*[1]Sheet1!$D$9+AJ245*[1]Sheet1!$E$9,IF(D245="S. maritimus",F245*[1]Sheet1!$C$10+E245*[1]Sheet1!$D$10+G245*[1]Sheet1!$F$10+[1]Sheet1!$L$10,IF(D245="S. americanus",F245*[1]Sheet1!$C$6+E245*[1]Sheet1!$D$6+[1]Sheet1!$L$6,IF(AND(OR(D245="T. domingensis",D245="T. latifolia"),E245&gt;0),F245*[1]Sheet1!$C$4+E245*[1]Sheet1!$D$4+AD245*[1]Sheet1!$J$4+AE245*[1]Sheet1!$K$4+[1]Sheet1!$L$4,IF(AND(OR(D245="T. domingensis",D245="T. latifolia"),AF245&gt;0),AF245*[1]Sheet1!$G$5+AG245*[1]Sheet1!$H$5+AH245*[1]Sheet1!$I$5+[1]Sheet1!$L$5,0)))))))</f>
        <v>10.972712999999999</v>
      </c>
      <c r="AK245">
        <f t="shared" si="18"/>
        <v>10.972712999999999</v>
      </c>
      <c r="AL245">
        <f t="shared" si="19"/>
        <v>1.207627196</v>
      </c>
    </row>
    <row r="246" spans="1:38">
      <c r="A246" s="5">
        <v>41911</v>
      </c>
      <c r="B246" s="1" t="s">
        <v>47</v>
      </c>
      <c r="C246">
        <v>20</v>
      </c>
      <c r="D246" t="s">
        <v>43</v>
      </c>
      <c r="E246">
        <v>143</v>
      </c>
      <c r="F246">
        <v>1.18</v>
      </c>
      <c r="AF246">
        <f t="shared" si="15"/>
        <v>0</v>
      </c>
      <c r="AG246">
        <f t="shared" si="16"/>
        <v>0</v>
      </c>
      <c r="AH246">
        <f t="shared" si="17"/>
        <v>0</v>
      </c>
      <c r="AJ246">
        <f>IF(AND(OR(D246="S. acutus",D246="S. californicus",D246="S. tabernaemontani"),G246=0),E246*[1]Sheet1!$D$7+[1]Sheet1!$L$7,IF(AND(OR(D246="S. acutus",D246="S. tabernaemontani"),G246&gt;0),E246*[1]Sheet1!$D$8+AJ246*[1]Sheet1!$E$8,IF(AND(D246="S. californicus",G246&gt;0),E246*[1]Sheet1!$D$9+AJ246*[1]Sheet1!$E$9,IF(D246="S. maritimus",F246*[1]Sheet1!$C$10+E246*[1]Sheet1!$D$10+G246*[1]Sheet1!$F$10+[1]Sheet1!$L$10,IF(D246="S. americanus",F246*[1]Sheet1!$C$6+E246*[1]Sheet1!$D$6+[1]Sheet1!$L$6,IF(AND(OR(D246="T. domingensis",D246="T. latifolia"),E246&gt;0),F246*[1]Sheet1!$C$4+E246*[1]Sheet1!$D$4+AD246*[1]Sheet1!$J$4+AE246*[1]Sheet1!$K$4+[1]Sheet1!$L$4,IF(AND(OR(D246="T. domingensis",D246="T. latifolia"),AF246&gt;0),AF246*[1]Sheet1!$G$5+AG246*[1]Sheet1!$H$5+AH246*[1]Sheet1!$I$5+[1]Sheet1!$L$5,0)))))))</f>
        <v>5.434418</v>
      </c>
      <c r="AK246">
        <f t="shared" si="18"/>
        <v>5.434418</v>
      </c>
      <c r="AL246">
        <f t="shared" si="19"/>
        <v>1.0935874789999998</v>
      </c>
    </row>
    <row r="247" spans="1:38">
      <c r="A247" s="5">
        <v>41911</v>
      </c>
      <c r="B247" s="1" t="s">
        <v>47</v>
      </c>
      <c r="C247">
        <v>20</v>
      </c>
      <c r="D247" t="s">
        <v>43</v>
      </c>
      <c r="E247">
        <v>222</v>
      </c>
      <c r="F247">
        <v>1.19</v>
      </c>
      <c r="AF247">
        <f t="shared" si="15"/>
        <v>0</v>
      </c>
      <c r="AG247">
        <f t="shared" si="16"/>
        <v>0</v>
      </c>
      <c r="AH247">
        <f t="shared" si="17"/>
        <v>0</v>
      </c>
      <c r="AJ247">
        <f>IF(AND(OR(D247="S. acutus",D247="S. californicus",D247="S. tabernaemontani"),G247=0),E247*[1]Sheet1!$D$7+[1]Sheet1!$L$7,IF(AND(OR(D247="S. acutus",D247="S. tabernaemontani"),G247&gt;0),E247*[1]Sheet1!$D$8+AJ247*[1]Sheet1!$E$8,IF(AND(D247="S. californicus",G247&gt;0),E247*[1]Sheet1!$D$9+AJ247*[1]Sheet1!$E$9,IF(D247="S. maritimus",F247*[1]Sheet1!$C$10+E247*[1]Sheet1!$D$10+G247*[1]Sheet1!$F$10+[1]Sheet1!$L$10,IF(D247="S. americanus",F247*[1]Sheet1!$C$6+E247*[1]Sheet1!$D$6+[1]Sheet1!$L$6,IF(AND(OR(D247="T. domingensis",D247="T. latifolia"),E247&gt;0),F247*[1]Sheet1!$C$4+E247*[1]Sheet1!$D$4+AD247*[1]Sheet1!$J$4+AE247*[1]Sheet1!$K$4+[1]Sheet1!$L$4,IF(AND(OR(D247="T. domingensis",D247="T. latifolia"),AF247&gt;0),AF247*[1]Sheet1!$G$5+AG247*[1]Sheet1!$H$5+AH247*[1]Sheet1!$I$5+[1]Sheet1!$L$5,0)))))))</f>
        <v>10.972712999999999</v>
      </c>
      <c r="AK247">
        <f t="shared" si="18"/>
        <v>10.972712999999999</v>
      </c>
      <c r="AL247">
        <f t="shared" si="19"/>
        <v>1.11220139975</v>
      </c>
    </row>
    <row r="248" spans="1:38">
      <c r="A248" s="5">
        <v>41911</v>
      </c>
      <c r="B248" s="1" t="s">
        <v>47</v>
      </c>
      <c r="C248">
        <v>20</v>
      </c>
      <c r="D248" t="s">
        <v>43</v>
      </c>
      <c r="E248">
        <v>111</v>
      </c>
      <c r="F248">
        <v>1.1100000000000001</v>
      </c>
      <c r="AF248">
        <f t="shared" si="15"/>
        <v>0</v>
      </c>
      <c r="AG248">
        <f t="shared" si="16"/>
        <v>0</v>
      </c>
      <c r="AH248">
        <f t="shared" si="17"/>
        <v>0</v>
      </c>
      <c r="AJ248">
        <f>IF(AND(OR(D248="S. acutus",D248="S. californicus",D248="S. tabernaemontani"),G248=0),E248*[1]Sheet1!$D$7+[1]Sheet1!$L$7,IF(AND(OR(D248="S. acutus",D248="S. tabernaemontani"),G248&gt;0),E248*[1]Sheet1!$D$8+AJ248*[1]Sheet1!$E$8,IF(AND(D248="S. californicus",G248&gt;0),E248*[1]Sheet1!$D$9+AJ248*[1]Sheet1!$E$9,IF(D248="S. maritimus",F248*[1]Sheet1!$C$10+E248*[1]Sheet1!$D$10+G248*[1]Sheet1!$F$10+[1]Sheet1!$L$10,IF(D248="S. americanus",F248*[1]Sheet1!$C$6+E248*[1]Sheet1!$D$6+[1]Sheet1!$L$6,IF(AND(OR(D248="T. domingensis",D248="T. latifolia"),E248&gt;0),F248*[1]Sheet1!$C$4+E248*[1]Sheet1!$D$4+AD248*[1]Sheet1!$J$4+AE248*[1]Sheet1!$K$4+[1]Sheet1!$L$4,IF(AND(OR(D248="T. domingensis",D248="T. latifolia"),AF248&gt;0),AF248*[1]Sheet1!$G$5+AG248*[1]Sheet1!$H$5+AH248*[1]Sheet1!$I$5+[1]Sheet1!$L$5,0)))))))</f>
        <v>3.191058</v>
      </c>
      <c r="AK248">
        <f t="shared" si="18"/>
        <v>3.191058</v>
      </c>
      <c r="AL248">
        <f t="shared" si="19"/>
        <v>0.96768825975000017</v>
      </c>
    </row>
    <row r="249" spans="1:38">
      <c r="A249" s="5">
        <v>41911</v>
      </c>
      <c r="B249" s="1" t="s">
        <v>47</v>
      </c>
      <c r="C249">
        <v>20</v>
      </c>
      <c r="D249" t="s">
        <v>43</v>
      </c>
      <c r="E249">
        <v>114</v>
      </c>
      <c r="F249">
        <v>0.83</v>
      </c>
      <c r="AF249">
        <f t="shared" si="15"/>
        <v>0</v>
      </c>
      <c r="AG249">
        <f t="shared" si="16"/>
        <v>0</v>
      </c>
      <c r="AH249">
        <f t="shared" si="17"/>
        <v>0</v>
      </c>
      <c r="AJ249">
        <f>IF(AND(OR(D249="S. acutus",D249="S. californicus",D249="S. tabernaemontani"),G249=0),E249*[1]Sheet1!$D$7+[1]Sheet1!$L$7,IF(AND(OR(D249="S. acutus",D249="S. tabernaemontani"),G249&gt;0),E249*[1]Sheet1!$D$8+AJ249*[1]Sheet1!$E$8,IF(AND(D249="S. californicus",G249&gt;0),E249*[1]Sheet1!$D$9+AJ249*[1]Sheet1!$E$9,IF(D249="S. maritimus",F249*[1]Sheet1!$C$10+E249*[1]Sheet1!$D$10+G249*[1]Sheet1!$F$10+[1]Sheet1!$L$10,IF(D249="S. americanus",F249*[1]Sheet1!$C$6+E249*[1]Sheet1!$D$6+[1]Sheet1!$L$6,IF(AND(OR(D249="T. domingensis",D249="T. latifolia"),E249&gt;0),F249*[1]Sheet1!$C$4+E249*[1]Sheet1!$D$4+AD249*[1]Sheet1!$J$4+AE249*[1]Sheet1!$K$4+[1]Sheet1!$L$4,IF(AND(OR(D249="T. domingensis",D249="T. latifolia"),AF249&gt;0),AF249*[1]Sheet1!$G$5+AG249*[1]Sheet1!$H$5+AH249*[1]Sheet1!$I$5+[1]Sheet1!$L$5,0)))))))</f>
        <v>3.4013730000000004</v>
      </c>
      <c r="AK249">
        <f t="shared" si="18"/>
        <v>3.4013730000000004</v>
      </c>
      <c r="AL249">
        <f t="shared" si="19"/>
        <v>0.54106033774999995</v>
      </c>
    </row>
    <row r="250" spans="1:38">
      <c r="A250" s="5">
        <v>41911</v>
      </c>
      <c r="B250" s="1" t="s">
        <v>47</v>
      </c>
      <c r="C250">
        <v>20</v>
      </c>
      <c r="D250" t="s">
        <v>43</v>
      </c>
      <c r="E250">
        <v>221</v>
      </c>
      <c r="F250">
        <v>1.4</v>
      </c>
      <c r="AF250">
        <f t="shared" si="15"/>
        <v>0</v>
      </c>
      <c r="AG250">
        <f t="shared" si="16"/>
        <v>0</v>
      </c>
      <c r="AH250">
        <f t="shared" si="17"/>
        <v>0</v>
      </c>
      <c r="AJ250">
        <f>IF(AND(OR(D250="S. acutus",D250="S. californicus",D250="S. tabernaemontani"),G250=0),E250*[1]Sheet1!$D$7+[1]Sheet1!$L$7,IF(AND(OR(D250="S. acutus",D250="S. tabernaemontani"),G250&gt;0),E250*[1]Sheet1!$D$8+AJ250*[1]Sheet1!$E$8,IF(AND(D250="S. californicus",G250&gt;0),E250*[1]Sheet1!$D$9+AJ250*[1]Sheet1!$E$9,IF(D250="S. maritimus",F250*[1]Sheet1!$C$10+E250*[1]Sheet1!$D$10+G250*[1]Sheet1!$F$10+[1]Sheet1!$L$10,IF(D250="S. americanus",F250*[1]Sheet1!$C$6+E250*[1]Sheet1!$D$6+[1]Sheet1!$L$6,IF(AND(OR(D250="T. domingensis",D250="T. latifolia"),E250&gt;0),F250*[1]Sheet1!$C$4+E250*[1]Sheet1!$D$4+AD250*[1]Sheet1!$J$4+AE250*[1]Sheet1!$K$4+[1]Sheet1!$L$4,IF(AND(OR(D250="T. domingensis",D250="T. latifolia"),AF250&gt;0),AF250*[1]Sheet1!$G$5+AG250*[1]Sheet1!$H$5+AH250*[1]Sheet1!$I$5+[1]Sheet1!$L$5,0)))))))</f>
        <v>10.902608000000001</v>
      </c>
      <c r="AK250">
        <f t="shared" si="18"/>
        <v>10.902608000000001</v>
      </c>
      <c r="AL250">
        <f t="shared" si="19"/>
        <v>1.5393790999999997</v>
      </c>
    </row>
    <row r="251" spans="1:38">
      <c r="A251" s="5">
        <v>41911</v>
      </c>
      <c r="B251" s="1" t="s">
        <v>47</v>
      </c>
      <c r="C251">
        <v>20</v>
      </c>
      <c r="D251" t="s">
        <v>43</v>
      </c>
      <c r="E251">
        <v>169</v>
      </c>
      <c r="F251">
        <v>0.99</v>
      </c>
      <c r="AF251">
        <f t="shared" si="15"/>
        <v>0</v>
      </c>
      <c r="AG251">
        <f t="shared" si="16"/>
        <v>0</v>
      </c>
      <c r="AH251">
        <f t="shared" si="17"/>
        <v>0</v>
      </c>
      <c r="AJ251">
        <f>IF(AND(OR(D251="S. acutus",D251="S. californicus",D251="S. tabernaemontani"),G251=0),E251*[1]Sheet1!$D$7+[1]Sheet1!$L$7,IF(AND(OR(D251="S. acutus",D251="S. tabernaemontani"),G251&gt;0),E251*[1]Sheet1!$D$8+AJ251*[1]Sheet1!$E$8,IF(AND(D251="S. californicus",G251&gt;0),E251*[1]Sheet1!$D$9+AJ251*[1]Sheet1!$E$9,IF(D251="S. maritimus",F251*[1]Sheet1!$C$10+E251*[1]Sheet1!$D$10+G251*[1]Sheet1!$F$10+[1]Sheet1!$L$10,IF(D251="S. americanus",F251*[1]Sheet1!$C$6+E251*[1]Sheet1!$D$6+[1]Sheet1!$L$6,IF(AND(OR(D251="T. domingensis",D251="T. latifolia"),E251&gt;0),F251*[1]Sheet1!$C$4+E251*[1]Sheet1!$D$4+AD251*[1]Sheet1!$J$4+AE251*[1]Sheet1!$K$4+[1]Sheet1!$L$4,IF(AND(OR(D251="T. domingensis",D251="T. latifolia"),AF251&gt;0),AF251*[1]Sheet1!$G$5+AG251*[1]Sheet1!$H$5+AH251*[1]Sheet1!$I$5+[1]Sheet1!$L$5,0)))))))</f>
        <v>7.2571479999999999</v>
      </c>
      <c r="AK251">
        <f t="shared" si="18"/>
        <v>7.2571479999999999</v>
      </c>
      <c r="AL251">
        <f t="shared" si="19"/>
        <v>0.76976808975</v>
      </c>
    </row>
    <row r="252" spans="1:38">
      <c r="A252" s="5">
        <v>41911</v>
      </c>
      <c r="B252" s="1" t="s">
        <v>47</v>
      </c>
      <c r="C252">
        <v>20</v>
      </c>
      <c r="D252" t="s">
        <v>43</v>
      </c>
      <c r="E252">
        <v>202</v>
      </c>
      <c r="F252">
        <v>0.92</v>
      </c>
      <c r="AF252">
        <f t="shared" si="15"/>
        <v>0</v>
      </c>
      <c r="AG252">
        <f t="shared" si="16"/>
        <v>0</v>
      </c>
      <c r="AH252">
        <f t="shared" si="17"/>
        <v>0</v>
      </c>
      <c r="AJ252">
        <f>IF(AND(OR(D252="S. acutus",D252="S. californicus",D252="S. tabernaemontani"),G252=0),E252*[1]Sheet1!$D$7+[1]Sheet1!$L$7,IF(AND(OR(D252="S. acutus",D252="S. tabernaemontani"),G252&gt;0),E252*[1]Sheet1!$D$8+AJ252*[1]Sheet1!$E$8,IF(AND(D252="S. californicus",G252&gt;0),E252*[1]Sheet1!$D$9+AJ252*[1]Sheet1!$E$9,IF(D252="S. maritimus",F252*[1]Sheet1!$C$10+E252*[1]Sheet1!$D$10+G252*[1]Sheet1!$F$10+[1]Sheet1!$L$10,IF(D252="S. americanus",F252*[1]Sheet1!$C$6+E252*[1]Sheet1!$D$6+[1]Sheet1!$L$6,IF(AND(OR(D252="T. domingensis",D252="T. latifolia"),E252&gt;0),F252*[1]Sheet1!$C$4+E252*[1]Sheet1!$D$4+AD252*[1]Sheet1!$J$4+AE252*[1]Sheet1!$K$4+[1]Sheet1!$L$4,IF(AND(OR(D252="T. domingensis",D252="T. latifolia"),AF252&gt;0),AF252*[1]Sheet1!$G$5+AG252*[1]Sheet1!$H$5+AH252*[1]Sheet1!$I$5+[1]Sheet1!$L$5,0)))))))</f>
        <v>9.5706130000000016</v>
      </c>
      <c r="AK252">
        <f t="shared" si="18"/>
        <v>9.5706130000000016</v>
      </c>
      <c r="AL252">
        <f t="shared" si="19"/>
        <v>0.66476044400000001</v>
      </c>
    </row>
    <row r="253" spans="1:38">
      <c r="A253" s="5">
        <v>41911</v>
      </c>
      <c r="B253" s="1" t="s">
        <v>47</v>
      </c>
      <c r="C253">
        <v>20</v>
      </c>
      <c r="D253" t="s">
        <v>43</v>
      </c>
      <c r="E253">
        <v>217</v>
      </c>
      <c r="F253">
        <v>1.01</v>
      </c>
      <c r="AF253">
        <f t="shared" si="15"/>
        <v>0</v>
      </c>
      <c r="AG253">
        <f t="shared" si="16"/>
        <v>0</v>
      </c>
      <c r="AH253">
        <f t="shared" si="17"/>
        <v>0</v>
      </c>
      <c r="AJ253">
        <f>IF(AND(OR(D253="S. acutus",D253="S. californicus",D253="S. tabernaemontani"),G253=0),E253*[1]Sheet1!$D$7+[1]Sheet1!$L$7,IF(AND(OR(D253="S. acutus",D253="S. tabernaemontani"),G253&gt;0),E253*[1]Sheet1!$D$8+AJ253*[1]Sheet1!$E$8,IF(AND(D253="S. californicus",G253&gt;0),E253*[1]Sheet1!$D$9+AJ253*[1]Sheet1!$E$9,IF(D253="S. maritimus",F253*[1]Sheet1!$C$10+E253*[1]Sheet1!$D$10+G253*[1]Sheet1!$F$10+[1]Sheet1!$L$10,IF(D253="S. americanus",F253*[1]Sheet1!$C$6+E253*[1]Sheet1!$D$6+[1]Sheet1!$L$6,IF(AND(OR(D253="T. domingensis",D253="T. latifolia"),E253&gt;0),F253*[1]Sheet1!$C$4+E253*[1]Sheet1!$D$4+AD253*[1]Sheet1!$J$4+AE253*[1]Sheet1!$K$4+[1]Sheet1!$L$4,IF(AND(OR(D253="T. domingensis",D253="T. latifolia"),AF253&gt;0),AF253*[1]Sheet1!$G$5+AG253*[1]Sheet1!$H$5+AH253*[1]Sheet1!$I$5+[1]Sheet1!$L$5,0)))))))</f>
        <v>10.622188000000001</v>
      </c>
      <c r="AK253">
        <f t="shared" si="18"/>
        <v>10.622188000000001</v>
      </c>
      <c r="AL253">
        <f t="shared" si="19"/>
        <v>0.80118398974999994</v>
      </c>
    </row>
    <row r="254" spans="1:38">
      <c r="A254" s="5">
        <v>41911</v>
      </c>
      <c r="B254" s="1" t="s">
        <v>47</v>
      </c>
      <c r="C254">
        <v>20</v>
      </c>
      <c r="D254" t="s">
        <v>43</v>
      </c>
      <c r="E254">
        <v>197</v>
      </c>
      <c r="F254">
        <v>0.93</v>
      </c>
      <c r="AF254">
        <f t="shared" si="15"/>
        <v>0</v>
      </c>
      <c r="AG254">
        <f t="shared" si="16"/>
        <v>0</v>
      </c>
      <c r="AH254">
        <f t="shared" si="17"/>
        <v>0</v>
      </c>
      <c r="AJ254">
        <f>IF(AND(OR(D254="S. acutus",D254="S. californicus",D254="S. tabernaemontani"),G254=0),E254*[1]Sheet1!$D$7+[1]Sheet1!$L$7,IF(AND(OR(D254="S. acutus",D254="S. tabernaemontani"),G254&gt;0),E254*[1]Sheet1!$D$8+AJ254*[1]Sheet1!$E$8,IF(AND(D254="S. californicus",G254&gt;0),E254*[1]Sheet1!$D$9+AJ254*[1]Sheet1!$E$9,IF(D254="S. maritimus",F254*[1]Sheet1!$C$10+E254*[1]Sheet1!$D$10+G254*[1]Sheet1!$F$10+[1]Sheet1!$L$10,IF(D254="S. americanus",F254*[1]Sheet1!$C$6+E254*[1]Sheet1!$D$6+[1]Sheet1!$L$6,IF(AND(OR(D254="T. domingensis",D254="T. latifolia"),E254&gt;0),F254*[1]Sheet1!$C$4+E254*[1]Sheet1!$D$4+AD254*[1]Sheet1!$J$4+AE254*[1]Sheet1!$K$4+[1]Sheet1!$L$4,IF(AND(OR(D254="T. domingensis",D254="T. latifolia"),AF254&gt;0),AF254*[1]Sheet1!$G$5+AG254*[1]Sheet1!$H$5+AH254*[1]Sheet1!$I$5+[1]Sheet1!$L$5,0)))))))</f>
        <v>9.2200880000000005</v>
      </c>
      <c r="AK254">
        <f t="shared" si="18"/>
        <v>9.2200880000000005</v>
      </c>
      <c r="AL254">
        <f t="shared" si="19"/>
        <v>0.67929029775000005</v>
      </c>
    </row>
    <row r="255" spans="1:38">
      <c r="A255" s="5">
        <v>41911</v>
      </c>
      <c r="B255" s="1" t="s">
        <v>47</v>
      </c>
      <c r="C255">
        <v>20</v>
      </c>
      <c r="D255" t="s">
        <v>43</v>
      </c>
      <c r="E255">
        <v>164</v>
      </c>
      <c r="F255">
        <v>0.98</v>
      </c>
      <c r="AF255">
        <f t="shared" si="15"/>
        <v>0</v>
      </c>
      <c r="AG255">
        <f t="shared" si="16"/>
        <v>0</v>
      </c>
      <c r="AH255">
        <f t="shared" si="17"/>
        <v>0</v>
      </c>
      <c r="AJ255">
        <f>IF(AND(OR(D255="S. acutus",D255="S. californicus",D255="S. tabernaemontani"),G255=0),E255*[1]Sheet1!$D$7+[1]Sheet1!$L$7,IF(AND(OR(D255="S. acutus",D255="S. tabernaemontani"),G255&gt;0),E255*[1]Sheet1!$D$8+AJ255*[1]Sheet1!$E$8,IF(AND(D255="S. californicus",G255&gt;0),E255*[1]Sheet1!$D$9+AJ255*[1]Sheet1!$E$9,IF(D255="S. maritimus",F255*[1]Sheet1!$C$10+E255*[1]Sheet1!$D$10+G255*[1]Sheet1!$F$10+[1]Sheet1!$L$10,IF(D255="S. americanus",F255*[1]Sheet1!$C$6+E255*[1]Sheet1!$D$6+[1]Sheet1!$L$6,IF(AND(OR(D255="T. domingensis",D255="T. latifolia"),E255&gt;0),F255*[1]Sheet1!$C$4+E255*[1]Sheet1!$D$4+AD255*[1]Sheet1!$J$4+AE255*[1]Sheet1!$K$4+[1]Sheet1!$L$4,IF(AND(OR(D255="T. domingensis",D255="T. latifolia"),AF255&gt;0),AF255*[1]Sheet1!$G$5+AG255*[1]Sheet1!$H$5+AH255*[1]Sheet1!$I$5+[1]Sheet1!$L$5,0)))))))</f>
        <v>6.9066230000000006</v>
      </c>
      <c r="AK255">
        <f t="shared" si="18"/>
        <v>6.9066230000000006</v>
      </c>
      <c r="AL255">
        <f t="shared" si="19"/>
        <v>0.7542957589999999</v>
      </c>
    </row>
    <row r="256" spans="1:38">
      <c r="A256" s="5">
        <v>41911</v>
      </c>
      <c r="B256" s="1" t="s">
        <v>47</v>
      </c>
      <c r="C256">
        <v>20</v>
      </c>
      <c r="D256" t="s">
        <v>43</v>
      </c>
      <c r="E256">
        <v>260</v>
      </c>
      <c r="F256">
        <v>1.18</v>
      </c>
      <c r="AF256">
        <f t="shared" si="15"/>
        <v>0</v>
      </c>
      <c r="AG256">
        <f t="shared" si="16"/>
        <v>0</v>
      </c>
      <c r="AH256">
        <f t="shared" si="17"/>
        <v>0</v>
      </c>
      <c r="AJ256">
        <f>IF(AND(OR(D256="S. acutus",D256="S. californicus",D256="S. tabernaemontani"),G256=0),E256*[1]Sheet1!$D$7+[1]Sheet1!$L$7,IF(AND(OR(D256="S. acutus",D256="S. tabernaemontani"),G256&gt;0),E256*[1]Sheet1!$D$8+AJ256*[1]Sheet1!$E$8,IF(AND(D256="S. californicus",G256&gt;0),E256*[1]Sheet1!$D$9+AJ256*[1]Sheet1!$E$9,IF(D256="S. maritimus",F256*[1]Sheet1!$C$10+E256*[1]Sheet1!$D$10+G256*[1]Sheet1!$F$10+[1]Sheet1!$L$10,IF(D256="S. americanus",F256*[1]Sheet1!$C$6+E256*[1]Sheet1!$D$6+[1]Sheet1!$L$6,IF(AND(OR(D256="T. domingensis",D256="T. latifolia"),E256&gt;0),F256*[1]Sheet1!$C$4+E256*[1]Sheet1!$D$4+AD256*[1]Sheet1!$J$4+AE256*[1]Sheet1!$K$4+[1]Sheet1!$L$4,IF(AND(OR(D256="T. domingensis",D256="T. latifolia"),AF256&gt;0),AF256*[1]Sheet1!$G$5+AG256*[1]Sheet1!$H$5+AH256*[1]Sheet1!$I$5+[1]Sheet1!$L$5,0)))))))</f>
        <v>13.636703000000001</v>
      </c>
      <c r="AK256">
        <f t="shared" si="18"/>
        <v>13.636703000000001</v>
      </c>
      <c r="AL256">
        <f t="shared" si="19"/>
        <v>1.0935874789999998</v>
      </c>
    </row>
    <row r="257" spans="1:38">
      <c r="A257" s="5">
        <v>41911</v>
      </c>
      <c r="B257" s="1" t="s">
        <v>47</v>
      </c>
      <c r="C257">
        <v>20</v>
      </c>
      <c r="D257" t="s">
        <v>43</v>
      </c>
      <c r="E257">
        <v>266</v>
      </c>
      <c r="F257">
        <v>1.25</v>
      </c>
      <c r="AD257">
        <v>31</v>
      </c>
      <c r="AE257">
        <v>2.5</v>
      </c>
      <c r="AF257">
        <f t="shared" si="15"/>
        <v>0</v>
      </c>
      <c r="AG257">
        <f t="shared" si="16"/>
        <v>0</v>
      </c>
      <c r="AH257">
        <f t="shared" si="17"/>
        <v>0</v>
      </c>
      <c r="AJ257">
        <f>IF(AND(OR(D257="S. acutus",D257="S. californicus",D257="S. tabernaemontani"),G257=0),E257*[1]Sheet1!$D$7+[1]Sheet1!$L$7,IF(AND(OR(D257="S. acutus",D257="S. tabernaemontani"),G257&gt;0),E257*[1]Sheet1!$D$8+AJ257*[1]Sheet1!$E$8,IF(AND(D257="S. californicus",G257&gt;0),E257*[1]Sheet1!$D$9+AJ257*[1]Sheet1!$E$9,IF(D257="S. maritimus",F257*[1]Sheet1!$C$10+E257*[1]Sheet1!$D$10+G257*[1]Sheet1!$F$10+[1]Sheet1!$L$10,IF(D257="S. americanus",F257*[1]Sheet1!$C$6+E257*[1]Sheet1!$D$6+[1]Sheet1!$L$6,IF(AND(OR(D257="T. domingensis",D257="T. latifolia"),E257&gt;0),F257*[1]Sheet1!$C$4+E257*[1]Sheet1!$D$4+AD257*[1]Sheet1!$J$4+AE257*[1]Sheet1!$K$4+[1]Sheet1!$L$4,IF(AND(OR(D257="T. domingensis",D257="T. latifolia"),AF257&gt;0),AF257*[1]Sheet1!$G$5+AG257*[1]Sheet1!$H$5+AH257*[1]Sheet1!$I$5+[1]Sheet1!$L$5,0)))))))</f>
        <v>14.057333</v>
      </c>
      <c r="AK257">
        <f t="shared" si="18"/>
        <v>14.057333</v>
      </c>
      <c r="AL257">
        <f t="shared" si="19"/>
        <v>1.22718359375</v>
      </c>
    </row>
    <row r="258" spans="1:38">
      <c r="A258" s="5">
        <v>41911</v>
      </c>
      <c r="B258" s="1" t="s">
        <v>47</v>
      </c>
      <c r="C258">
        <v>20</v>
      </c>
      <c r="D258" t="s">
        <v>41</v>
      </c>
      <c r="E258">
        <v>272</v>
      </c>
      <c r="F258">
        <v>3.78</v>
      </c>
      <c r="AF258">
        <f t="shared" si="15"/>
        <v>0</v>
      </c>
      <c r="AG258">
        <f t="shared" si="16"/>
        <v>0</v>
      </c>
      <c r="AH258">
        <f t="shared" si="17"/>
        <v>0</v>
      </c>
      <c r="AJ258">
        <f>IF(AND(OR(D258="S. acutus",D258="S. californicus",D258="S. tabernaemontani"),G258=0),E258*[1]Sheet1!$D$7+[1]Sheet1!$L$7,IF(AND(OR(D258="S. acutus",D258="S. tabernaemontani"),G258&gt;0),E258*[1]Sheet1!$D$8+AJ258*[1]Sheet1!$E$8,IF(AND(D258="S. californicus",G258&gt;0),E258*[1]Sheet1!$D$9+AJ258*[1]Sheet1!$E$9,IF(D258="S. maritimus",F258*[1]Sheet1!$C$10+E258*[1]Sheet1!$D$10+G258*[1]Sheet1!$F$10+[1]Sheet1!$L$10,IF(D258="S. americanus",F258*[1]Sheet1!$C$6+E258*[1]Sheet1!$D$6+[1]Sheet1!$L$6,IF(AND(OR(D258="T. domingensis",D258="T. latifolia"),E258&gt;0),F258*[1]Sheet1!$C$4+E258*[1]Sheet1!$D$4+AD258*[1]Sheet1!$J$4+AE258*[1]Sheet1!$K$4+[1]Sheet1!$L$4,IF(AND(OR(D258="T. domingensis",D258="T. latifolia"),AF258&gt;0),AF258*[1]Sheet1!$G$5+AG258*[1]Sheet1!$H$5+AH258*[1]Sheet1!$I$5+[1]Sheet1!$L$5,0)))))))</f>
        <v>57.282216659999989</v>
      </c>
      <c r="AK258">
        <f t="shared" si="18"/>
        <v>57.282216659999989</v>
      </c>
      <c r="AL258">
        <f t="shared" si="19"/>
        <v>11.222073639</v>
      </c>
    </row>
    <row r="259" spans="1:38">
      <c r="A259" s="5">
        <v>41911</v>
      </c>
      <c r="B259" s="1" t="s">
        <v>47</v>
      </c>
      <c r="C259">
        <v>20</v>
      </c>
      <c r="D259" t="s">
        <v>42</v>
      </c>
      <c r="F259">
        <v>2.2400000000000002</v>
      </c>
      <c r="AF259">
        <f t="shared" ref="AF259:AF322" si="20">SUM(H259:AC259)</f>
        <v>0</v>
      </c>
      <c r="AG259">
        <f t="shared" ref="AG259:AG322" si="21">COUNT(H259:AC259)</f>
        <v>0</v>
      </c>
      <c r="AH259">
        <f t="shared" ref="AH259:AH322" si="22">MAX(H259:AC259)</f>
        <v>0</v>
      </c>
      <c r="AJ259">
        <f>IF(AND(OR(D259="S. acutus",D259="S. californicus",D259="S. tabernaemontani"),G259=0),E259*[1]Sheet1!$D$7+[1]Sheet1!$L$7,IF(AND(OR(D259="S. acutus",D259="S. tabernaemontani"),G259&gt;0),E259*[1]Sheet1!$D$8+AJ259*[1]Sheet1!$E$8,IF(AND(D259="S. californicus",G259&gt;0),E259*[1]Sheet1!$D$9+AJ259*[1]Sheet1!$E$9,IF(D259="S. maritimus",F259*[1]Sheet1!$C$10+E259*[1]Sheet1!$D$10+G259*[1]Sheet1!$F$10+[1]Sheet1!$L$10,IF(D259="S. americanus",F259*[1]Sheet1!$C$6+E259*[1]Sheet1!$D$6+[1]Sheet1!$L$6,IF(AND(OR(D259="T. domingensis",D259="T. latifolia"),E259&gt;0),F259*[1]Sheet1!$C$4+E259*[1]Sheet1!$D$4+AD259*[1]Sheet1!$J$4+AE259*[1]Sheet1!$K$4+[1]Sheet1!$L$4,IF(AND(OR(D259="T. domingensis",D259="T. latifolia"),AF259&gt;0),AF259*[1]Sheet1!$G$5+AG259*[1]Sheet1!$H$5+AH259*[1]Sheet1!$I$5+[1]Sheet1!$L$5,0)))))))</f>
        <v>0</v>
      </c>
      <c r="AK259">
        <f t="shared" ref="AK259:AK322" si="23">IF(AJ259&lt;0," ",AJ259)</f>
        <v>0</v>
      </c>
      <c r="AL259">
        <f t="shared" ref="AL259:AL322" si="24">3.14159*((F259/2)^2)</f>
        <v>3.9408104960000006</v>
      </c>
    </row>
    <row r="260" spans="1:38">
      <c r="A260" s="5">
        <v>41911</v>
      </c>
      <c r="B260" s="1" t="s">
        <v>47</v>
      </c>
      <c r="C260">
        <v>20</v>
      </c>
      <c r="D260" t="s">
        <v>42</v>
      </c>
      <c r="F260">
        <v>4.93</v>
      </c>
      <c r="AF260">
        <f t="shared" si="20"/>
        <v>0</v>
      </c>
      <c r="AG260">
        <f t="shared" si="21"/>
        <v>0</v>
      </c>
      <c r="AH260">
        <f t="shared" si="22"/>
        <v>0</v>
      </c>
      <c r="AJ260">
        <f>IF(AND(OR(D260="S. acutus",D260="S. californicus",D260="S. tabernaemontani"),G260=0),E260*[1]Sheet1!$D$7+[1]Sheet1!$L$7,IF(AND(OR(D260="S. acutus",D260="S. tabernaemontani"),G260&gt;0),E260*[1]Sheet1!$D$8+AJ260*[1]Sheet1!$E$8,IF(AND(D260="S. californicus",G260&gt;0),E260*[1]Sheet1!$D$9+AJ260*[1]Sheet1!$E$9,IF(D260="S. maritimus",F260*[1]Sheet1!$C$10+E260*[1]Sheet1!$D$10+G260*[1]Sheet1!$F$10+[1]Sheet1!$L$10,IF(D260="S. americanus",F260*[1]Sheet1!$C$6+E260*[1]Sheet1!$D$6+[1]Sheet1!$L$6,IF(AND(OR(D260="T. domingensis",D260="T. latifolia"),E260&gt;0),F260*[1]Sheet1!$C$4+E260*[1]Sheet1!$D$4+AD260*[1]Sheet1!$J$4+AE260*[1]Sheet1!$K$4+[1]Sheet1!$L$4,IF(AND(OR(D260="T. domingensis",D260="T. latifolia"),AF260&gt;0),AF260*[1]Sheet1!$G$5+AG260*[1]Sheet1!$H$5+AH260*[1]Sheet1!$I$5+[1]Sheet1!$L$5,0)))))))</f>
        <v>0</v>
      </c>
      <c r="AK260">
        <f t="shared" si="23"/>
        <v>0</v>
      </c>
      <c r="AL260">
        <f t="shared" si="24"/>
        <v>19.089007697749995</v>
      </c>
    </row>
    <row r="261" spans="1:38">
      <c r="A261" s="5">
        <v>41911</v>
      </c>
      <c r="B261" s="1" t="s">
        <v>47</v>
      </c>
      <c r="C261">
        <v>20</v>
      </c>
      <c r="D261" t="s">
        <v>42</v>
      </c>
      <c r="F261">
        <v>4.7300000000000004</v>
      </c>
      <c r="AF261">
        <f t="shared" si="20"/>
        <v>0</v>
      </c>
      <c r="AG261">
        <f t="shared" si="21"/>
        <v>0</v>
      </c>
      <c r="AH261">
        <f t="shared" si="22"/>
        <v>0</v>
      </c>
      <c r="AJ261">
        <f>IF(AND(OR(D261="S. acutus",D261="S. californicus",D261="S. tabernaemontani"),G261=0),E261*[1]Sheet1!$D$7+[1]Sheet1!$L$7,IF(AND(OR(D261="S. acutus",D261="S. tabernaemontani"),G261&gt;0),E261*[1]Sheet1!$D$8+AJ261*[1]Sheet1!$E$8,IF(AND(D261="S. californicus",G261&gt;0),E261*[1]Sheet1!$D$9+AJ261*[1]Sheet1!$E$9,IF(D261="S. maritimus",F261*[1]Sheet1!$C$10+E261*[1]Sheet1!$D$10+G261*[1]Sheet1!$F$10+[1]Sheet1!$L$10,IF(D261="S. americanus",F261*[1]Sheet1!$C$6+E261*[1]Sheet1!$D$6+[1]Sheet1!$L$6,IF(AND(OR(D261="T. domingensis",D261="T. latifolia"),E261&gt;0),F261*[1]Sheet1!$C$4+E261*[1]Sheet1!$D$4+AD261*[1]Sheet1!$J$4+AE261*[1]Sheet1!$K$4+[1]Sheet1!$L$4,IF(AND(OR(D261="T. domingensis",D261="T. latifolia"),AF261&gt;0),AF261*[1]Sheet1!$G$5+AG261*[1]Sheet1!$H$5+AH261*[1]Sheet1!$I$5+[1]Sheet1!$L$5,0)))))))</f>
        <v>0</v>
      </c>
      <c r="AK261">
        <f t="shared" si="23"/>
        <v>0</v>
      </c>
      <c r="AL261">
        <f t="shared" si="24"/>
        <v>17.571619727750004</v>
      </c>
    </row>
    <row r="262" spans="1:38">
      <c r="A262" s="5">
        <v>41911</v>
      </c>
      <c r="B262" s="1" t="s">
        <v>47</v>
      </c>
      <c r="C262">
        <v>20</v>
      </c>
      <c r="D262" t="s">
        <v>42</v>
      </c>
      <c r="F262">
        <v>1.54</v>
      </c>
      <c r="AF262">
        <f t="shared" si="20"/>
        <v>0</v>
      </c>
      <c r="AG262">
        <f t="shared" si="21"/>
        <v>0</v>
      </c>
      <c r="AH262">
        <f t="shared" si="22"/>
        <v>0</v>
      </c>
      <c r="AJ262">
        <f>IF(AND(OR(D262="S. acutus",D262="S. californicus",D262="S. tabernaemontani"),G262=0),E262*[1]Sheet1!$D$7+[1]Sheet1!$L$7,IF(AND(OR(D262="S. acutus",D262="S. tabernaemontani"),G262&gt;0),E262*[1]Sheet1!$D$8+AJ262*[1]Sheet1!$E$8,IF(AND(D262="S. californicus",G262&gt;0),E262*[1]Sheet1!$D$9+AJ262*[1]Sheet1!$E$9,IF(D262="S. maritimus",F262*[1]Sheet1!$C$10+E262*[1]Sheet1!$D$10+G262*[1]Sheet1!$F$10+[1]Sheet1!$L$10,IF(D262="S. americanus",F262*[1]Sheet1!$C$6+E262*[1]Sheet1!$D$6+[1]Sheet1!$L$6,IF(AND(OR(D262="T. domingensis",D262="T. latifolia"),E262&gt;0),F262*[1]Sheet1!$C$4+E262*[1]Sheet1!$D$4+AD262*[1]Sheet1!$J$4+AE262*[1]Sheet1!$K$4+[1]Sheet1!$L$4,IF(AND(OR(D262="T. domingensis",D262="T. latifolia"),AF262&gt;0),AF262*[1]Sheet1!$G$5+AG262*[1]Sheet1!$H$5+AH262*[1]Sheet1!$I$5+[1]Sheet1!$L$5,0)))))))</f>
        <v>0</v>
      </c>
      <c r="AK262">
        <f t="shared" si="23"/>
        <v>0</v>
      </c>
      <c r="AL262">
        <f t="shared" si="24"/>
        <v>1.8626487109999998</v>
      </c>
    </row>
    <row r="263" spans="1:38">
      <c r="A263" s="5">
        <v>41911</v>
      </c>
      <c r="B263" s="1" t="s">
        <v>47</v>
      </c>
      <c r="C263">
        <v>20</v>
      </c>
      <c r="D263" t="s">
        <v>42</v>
      </c>
      <c r="F263">
        <v>2.16</v>
      </c>
      <c r="AF263">
        <f t="shared" si="20"/>
        <v>0</v>
      </c>
      <c r="AG263">
        <f t="shared" si="21"/>
        <v>0</v>
      </c>
      <c r="AH263">
        <f t="shared" si="22"/>
        <v>0</v>
      </c>
      <c r="AJ263">
        <f>IF(AND(OR(D263="S. acutus",D263="S. californicus",D263="S. tabernaemontani"),G263=0),E263*[1]Sheet1!$D$7+[1]Sheet1!$L$7,IF(AND(OR(D263="S. acutus",D263="S. tabernaemontani"),G263&gt;0),E263*[1]Sheet1!$D$8+AJ263*[1]Sheet1!$E$8,IF(AND(D263="S. californicus",G263&gt;0),E263*[1]Sheet1!$D$9+AJ263*[1]Sheet1!$E$9,IF(D263="S. maritimus",F263*[1]Sheet1!$C$10+E263*[1]Sheet1!$D$10+G263*[1]Sheet1!$F$10+[1]Sheet1!$L$10,IF(D263="S. americanus",F263*[1]Sheet1!$C$6+E263*[1]Sheet1!$D$6+[1]Sheet1!$L$6,IF(AND(OR(D263="T. domingensis",D263="T. latifolia"),E263&gt;0),F263*[1]Sheet1!$C$4+E263*[1]Sheet1!$D$4+AD263*[1]Sheet1!$J$4+AE263*[1]Sheet1!$K$4+[1]Sheet1!$L$4,IF(AND(OR(D263="T. domingensis",D263="T. latifolia"),AF263&gt;0),AF263*[1]Sheet1!$G$5+AG263*[1]Sheet1!$H$5+AH263*[1]Sheet1!$I$5+[1]Sheet1!$L$5,0)))))))</f>
        <v>0</v>
      </c>
      <c r="AK263">
        <f t="shared" si="23"/>
        <v>0</v>
      </c>
      <c r="AL263">
        <f t="shared" si="24"/>
        <v>3.6643505760000004</v>
      </c>
    </row>
    <row r="264" spans="1:38">
      <c r="A264" s="5">
        <v>41911</v>
      </c>
      <c r="B264" s="1" t="s">
        <v>47</v>
      </c>
      <c r="C264">
        <v>20</v>
      </c>
      <c r="D264" t="s">
        <v>42</v>
      </c>
      <c r="F264">
        <v>4.57</v>
      </c>
      <c r="AF264">
        <f t="shared" si="20"/>
        <v>0</v>
      </c>
      <c r="AG264">
        <f t="shared" si="21"/>
        <v>0</v>
      </c>
      <c r="AH264">
        <f t="shared" si="22"/>
        <v>0</v>
      </c>
      <c r="AJ264">
        <f>IF(AND(OR(D264="S. acutus",D264="S. californicus",D264="S. tabernaemontani"),G264=0),E264*[1]Sheet1!$D$7+[1]Sheet1!$L$7,IF(AND(OR(D264="S. acutus",D264="S. tabernaemontani"),G264&gt;0),E264*[1]Sheet1!$D$8+AJ264*[1]Sheet1!$E$8,IF(AND(D264="S. californicus",G264&gt;0),E264*[1]Sheet1!$D$9+AJ264*[1]Sheet1!$E$9,IF(D264="S. maritimus",F264*[1]Sheet1!$C$10+E264*[1]Sheet1!$D$10+G264*[1]Sheet1!$F$10+[1]Sheet1!$L$10,IF(D264="S. americanus",F264*[1]Sheet1!$C$6+E264*[1]Sheet1!$D$6+[1]Sheet1!$L$6,IF(AND(OR(D264="T. domingensis",D264="T. latifolia"),E264&gt;0),F264*[1]Sheet1!$C$4+E264*[1]Sheet1!$D$4+AD264*[1]Sheet1!$J$4+AE264*[1]Sheet1!$K$4+[1]Sheet1!$L$4,IF(AND(OR(D264="T. domingensis",D264="T. latifolia"),AF264&gt;0),AF264*[1]Sheet1!$G$5+AG264*[1]Sheet1!$H$5+AH264*[1]Sheet1!$I$5+[1]Sheet1!$L$5,0)))))))</f>
        <v>0</v>
      </c>
      <c r="AK264">
        <f t="shared" si="23"/>
        <v>0</v>
      </c>
      <c r="AL264">
        <f t="shared" si="24"/>
        <v>16.40294824775</v>
      </c>
    </row>
    <row r="265" spans="1:38">
      <c r="A265" s="5">
        <v>41911</v>
      </c>
      <c r="B265" s="1" t="s">
        <v>47</v>
      </c>
      <c r="C265">
        <v>20</v>
      </c>
      <c r="D265" t="s">
        <v>42</v>
      </c>
      <c r="F265">
        <v>1.66</v>
      </c>
      <c r="AF265">
        <f t="shared" si="20"/>
        <v>0</v>
      </c>
      <c r="AG265">
        <f t="shared" si="21"/>
        <v>0</v>
      </c>
      <c r="AH265">
        <f t="shared" si="22"/>
        <v>0</v>
      </c>
      <c r="AJ265">
        <f>IF(AND(OR(D265="S. acutus",D265="S. californicus",D265="S. tabernaemontani"),G265=0),E265*[1]Sheet1!$D$7+[1]Sheet1!$L$7,IF(AND(OR(D265="S. acutus",D265="S. tabernaemontani"),G265&gt;0),E265*[1]Sheet1!$D$8+AJ265*[1]Sheet1!$E$8,IF(AND(D265="S. californicus",G265&gt;0),E265*[1]Sheet1!$D$9+AJ265*[1]Sheet1!$E$9,IF(D265="S. maritimus",F265*[1]Sheet1!$C$10+E265*[1]Sheet1!$D$10+G265*[1]Sheet1!$F$10+[1]Sheet1!$L$10,IF(D265="S. americanus",F265*[1]Sheet1!$C$6+E265*[1]Sheet1!$D$6+[1]Sheet1!$L$6,IF(AND(OR(D265="T. domingensis",D265="T. latifolia"),E265&gt;0),F265*[1]Sheet1!$C$4+E265*[1]Sheet1!$D$4+AD265*[1]Sheet1!$J$4+AE265*[1]Sheet1!$K$4+[1]Sheet1!$L$4,IF(AND(OR(D265="T. domingensis",D265="T. latifolia"),AF265&gt;0),AF265*[1]Sheet1!$G$5+AG265*[1]Sheet1!$H$5+AH265*[1]Sheet1!$I$5+[1]Sheet1!$L$5,0)))))))</f>
        <v>0</v>
      </c>
      <c r="AK265">
        <f t="shared" si="23"/>
        <v>0</v>
      </c>
      <c r="AL265">
        <f t="shared" si="24"/>
        <v>2.1642413509999998</v>
      </c>
    </row>
    <row r="266" spans="1:38">
      <c r="A266" s="5">
        <v>41911</v>
      </c>
      <c r="B266" s="1" t="s">
        <v>47</v>
      </c>
      <c r="C266">
        <v>20</v>
      </c>
      <c r="D266" t="s">
        <v>42</v>
      </c>
      <c r="F266">
        <v>1.35</v>
      </c>
      <c r="AF266">
        <f t="shared" si="20"/>
        <v>0</v>
      </c>
      <c r="AG266">
        <f t="shared" si="21"/>
        <v>0</v>
      </c>
      <c r="AH266">
        <f t="shared" si="22"/>
        <v>0</v>
      </c>
      <c r="AJ266">
        <f>IF(AND(OR(D266="S. acutus",D266="S. californicus",D266="S. tabernaemontani"),G266=0),E266*[1]Sheet1!$D$7+[1]Sheet1!$L$7,IF(AND(OR(D266="S. acutus",D266="S. tabernaemontani"),G266&gt;0),E266*[1]Sheet1!$D$8+AJ266*[1]Sheet1!$E$8,IF(AND(D266="S. californicus",G266&gt;0),E266*[1]Sheet1!$D$9+AJ266*[1]Sheet1!$E$9,IF(D266="S. maritimus",F266*[1]Sheet1!$C$10+E266*[1]Sheet1!$D$10+G266*[1]Sheet1!$F$10+[1]Sheet1!$L$10,IF(D266="S. americanus",F266*[1]Sheet1!$C$6+E266*[1]Sheet1!$D$6+[1]Sheet1!$L$6,IF(AND(OR(D266="T. domingensis",D266="T. latifolia"),E266&gt;0),F266*[1]Sheet1!$C$4+E266*[1]Sheet1!$D$4+AD266*[1]Sheet1!$J$4+AE266*[1]Sheet1!$K$4+[1]Sheet1!$L$4,IF(AND(OR(D266="T. domingensis",D266="T. latifolia"),AF266&gt;0),AF266*[1]Sheet1!$G$5+AG266*[1]Sheet1!$H$5+AH266*[1]Sheet1!$I$5+[1]Sheet1!$L$5,0)))))))</f>
        <v>0</v>
      </c>
      <c r="AK266">
        <f t="shared" si="23"/>
        <v>0</v>
      </c>
      <c r="AL266">
        <f t="shared" si="24"/>
        <v>1.4313869437500002</v>
      </c>
    </row>
    <row r="267" spans="1:38">
      <c r="A267" s="5">
        <v>41911</v>
      </c>
      <c r="B267" s="1" t="s">
        <v>47</v>
      </c>
      <c r="C267">
        <v>20</v>
      </c>
      <c r="D267" t="s">
        <v>42</v>
      </c>
      <c r="F267">
        <v>1.49</v>
      </c>
      <c r="AF267">
        <f t="shared" si="20"/>
        <v>0</v>
      </c>
      <c r="AG267">
        <f t="shared" si="21"/>
        <v>0</v>
      </c>
      <c r="AH267">
        <f t="shared" si="22"/>
        <v>0</v>
      </c>
      <c r="AJ267">
        <f>IF(AND(OR(D267="S. acutus",D267="S. californicus",D267="S. tabernaemontani"),G267=0),E267*[1]Sheet1!$D$7+[1]Sheet1!$L$7,IF(AND(OR(D267="S. acutus",D267="S. tabernaemontani"),G267&gt;0),E267*[1]Sheet1!$D$8+AJ267*[1]Sheet1!$E$8,IF(AND(D267="S. californicus",G267&gt;0),E267*[1]Sheet1!$D$9+AJ267*[1]Sheet1!$E$9,IF(D267="S. maritimus",F267*[1]Sheet1!$C$10+E267*[1]Sheet1!$D$10+G267*[1]Sheet1!$F$10+[1]Sheet1!$L$10,IF(D267="S. americanus",F267*[1]Sheet1!$C$6+E267*[1]Sheet1!$D$6+[1]Sheet1!$L$6,IF(AND(OR(D267="T. domingensis",D267="T. latifolia"),E267&gt;0),F267*[1]Sheet1!$C$4+E267*[1]Sheet1!$D$4+AD267*[1]Sheet1!$J$4+AE267*[1]Sheet1!$K$4+[1]Sheet1!$L$4,IF(AND(OR(D267="T. domingensis",D267="T. latifolia"),AF267&gt;0),AF267*[1]Sheet1!$G$5+AG267*[1]Sheet1!$H$5+AH267*[1]Sheet1!$I$5+[1]Sheet1!$L$5,0)))))))</f>
        <v>0</v>
      </c>
      <c r="AK267">
        <f t="shared" si="23"/>
        <v>0</v>
      </c>
      <c r="AL267">
        <f t="shared" si="24"/>
        <v>1.7436609897499999</v>
      </c>
    </row>
    <row r="268" spans="1:38">
      <c r="A268" s="5">
        <v>41911</v>
      </c>
      <c r="B268" s="1" t="s">
        <v>47</v>
      </c>
      <c r="C268">
        <v>20</v>
      </c>
      <c r="D268" t="s">
        <v>42</v>
      </c>
      <c r="F268">
        <v>13.15</v>
      </c>
      <c r="AF268">
        <f t="shared" si="20"/>
        <v>0</v>
      </c>
      <c r="AG268">
        <f t="shared" si="21"/>
        <v>0</v>
      </c>
      <c r="AH268">
        <f t="shared" si="22"/>
        <v>0</v>
      </c>
      <c r="AJ268">
        <f>IF(AND(OR(D268="S. acutus",D268="S. californicus",D268="S. tabernaemontani"),G268=0),E268*[1]Sheet1!$D$7+[1]Sheet1!$L$7,IF(AND(OR(D268="S. acutus",D268="S. tabernaemontani"),G268&gt;0),E268*[1]Sheet1!$D$8+AJ268*[1]Sheet1!$E$8,IF(AND(D268="S. californicus",G268&gt;0),E268*[1]Sheet1!$D$9+AJ268*[1]Sheet1!$E$9,IF(D268="S. maritimus",F268*[1]Sheet1!$C$10+E268*[1]Sheet1!$D$10+G268*[1]Sheet1!$F$10+[1]Sheet1!$L$10,IF(D268="S. americanus",F268*[1]Sheet1!$C$6+E268*[1]Sheet1!$D$6+[1]Sheet1!$L$6,IF(AND(OR(D268="T. domingensis",D268="T. latifolia"),E268&gt;0),F268*[1]Sheet1!$C$4+E268*[1]Sheet1!$D$4+AD268*[1]Sheet1!$J$4+AE268*[1]Sheet1!$K$4+[1]Sheet1!$L$4,IF(AND(OR(D268="T. domingensis",D268="T. latifolia"),AF268&gt;0),AF268*[1]Sheet1!$G$5+AG268*[1]Sheet1!$H$5+AH268*[1]Sheet1!$I$5+[1]Sheet1!$L$5,0)))))))</f>
        <v>0</v>
      </c>
      <c r="AK268">
        <f t="shared" si="23"/>
        <v>0</v>
      </c>
      <c r="AL268">
        <f t="shared" si="24"/>
        <v>135.81289919375001</v>
      </c>
    </row>
    <row r="269" spans="1:38">
      <c r="A269" s="5">
        <v>41911</v>
      </c>
      <c r="B269" s="1" t="s">
        <v>47</v>
      </c>
      <c r="C269">
        <v>20</v>
      </c>
      <c r="D269" t="s">
        <v>42</v>
      </c>
      <c r="F269">
        <v>6.79</v>
      </c>
      <c r="AF269">
        <f t="shared" si="20"/>
        <v>0</v>
      </c>
      <c r="AG269">
        <f t="shared" si="21"/>
        <v>0</v>
      </c>
      <c r="AH269">
        <f t="shared" si="22"/>
        <v>0</v>
      </c>
      <c r="AJ269">
        <f>IF(AND(OR(D269="S. acutus",D269="S. californicus",D269="S. tabernaemontani"),G269=0),E269*[1]Sheet1!$D$7+[1]Sheet1!$L$7,IF(AND(OR(D269="S. acutus",D269="S. tabernaemontani"),G269&gt;0),E269*[1]Sheet1!$D$8+AJ269*[1]Sheet1!$E$8,IF(AND(D269="S. californicus",G269&gt;0),E269*[1]Sheet1!$D$9+AJ269*[1]Sheet1!$E$9,IF(D269="S. maritimus",F269*[1]Sheet1!$C$10+E269*[1]Sheet1!$D$10+G269*[1]Sheet1!$F$10+[1]Sheet1!$L$10,IF(D269="S. americanus",F269*[1]Sheet1!$C$6+E269*[1]Sheet1!$D$6+[1]Sheet1!$L$6,IF(AND(OR(D269="T. domingensis",D269="T. latifolia"),E269&gt;0),F269*[1]Sheet1!$C$4+E269*[1]Sheet1!$D$4+AD269*[1]Sheet1!$J$4+AE269*[1]Sheet1!$K$4+[1]Sheet1!$L$4,IF(AND(OR(D269="T. domingensis",D269="T. latifolia"),AF269&gt;0),AF269*[1]Sheet1!$G$5+AG269*[1]Sheet1!$H$5+AH269*[1]Sheet1!$I$5+[1]Sheet1!$L$5,0)))))))</f>
        <v>0</v>
      </c>
      <c r="AK269">
        <f t="shared" si="23"/>
        <v>0</v>
      </c>
      <c r="AL269">
        <f t="shared" si="24"/>
        <v>36.210044879750001</v>
      </c>
    </row>
    <row r="270" spans="1:38">
      <c r="A270" s="5">
        <v>41911</v>
      </c>
      <c r="B270" s="1" t="s">
        <v>47</v>
      </c>
      <c r="C270">
        <v>24</v>
      </c>
      <c r="D270" t="s">
        <v>42</v>
      </c>
      <c r="F270">
        <v>3.41</v>
      </c>
      <c r="AF270">
        <f t="shared" si="20"/>
        <v>0</v>
      </c>
      <c r="AG270">
        <f t="shared" si="21"/>
        <v>0</v>
      </c>
      <c r="AH270">
        <f t="shared" si="22"/>
        <v>0</v>
      </c>
      <c r="AJ270">
        <f>IF(AND(OR(D270="S. acutus",D270="S. californicus",D270="S. tabernaemontani"),G270=0),E270*[1]Sheet1!$D$7+[1]Sheet1!$L$7,IF(AND(OR(D270="S. acutus",D270="S. tabernaemontani"),G270&gt;0),E270*[1]Sheet1!$D$8+AJ270*[1]Sheet1!$E$8,IF(AND(D270="S. californicus",G270&gt;0),E270*[1]Sheet1!$D$9+AJ270*[1]Sheet1!$E$9,IF(D270="S. maritimus",F270*[1]Sheet1!$C$10+E270*[1]Sheet1!$D$10+G270*[1]Sheet1!$F$10+[1]Sheet1!$L$10,IF(D270="S. americanus",F270*[1]Sheet1!$C$6+E270*[1]Sheet1!$D$6+[1]Sheet1!$L$6,IF(AND(OR(D270="T. domingensis",D270="T. latifolia"),E270&gt;0),F270*[1]Sheet1!$C$4+E270*[1]Sheet1!$D$4+AD270*[1]Sheet1!$J$4+AE270*[1]Sheet1!$K$4+[1]Sheet1!$L$4,IF(AND(OR(D270="T. domingensis",D270="T. latifolia"),AF270&gt;0),AF270*[1]Sheet1!$G$5+AG270*[1]Sheet1!$H$5+AH270*[1]Sheet1!$I$5+[1]Sheet1!$L$5,0)))))))</f>
        <v>0</v>
      </c>
      <c r="AK270">
        <f t="shared" si="23"/>
        <v>0</v>
      </c>
      <c r="AL270">
        <f t="shared" si="24"/>
        <v>9.1326806697500018</v>
      </c>
    </row>
    <row r="271" spans="1:38">
      <c r="A271" s="5">
        <v>41911</v>
      </c>
      <c r="B271" s="1" t="s">
        <v>47</v>
      </c>
      <c r="C271">
        <v>24</v>
      </c>
      <c r="D271" t="s">
        <v>42</v>
      </c>
      <c r="F271">
        <v>2.67</v>
      </c>
      <c r="AF271">
        <f t="shared" si="20"/>
        <v>0</v>
      </c>
      <c r="AG271">
        <f t="shared" si="21"/>
        <v>0</v>
      </c>
      <c r="AH271">
        <f t="shared" si="22"/>
        <v>0</v>
      </c>
      <c r="AJ271">
        <f>IF(AND(OR(D271="S. acutus",D271="S. californicus",D271="S. tabernaemontani"),G271=0),E271*[1]Sheet1!$D$7+[1]Sheet1!$L$7,IF(AND(OR(D271="S. acutus",D271="S. tabernaemontani"),G271&gt;0),E271*[1]Sheet1!$D$8+AJ271*[1]Sheet1!$E$8,IF(AND(D271="S. californicus",G271&gt;0),E271*[1]Sheet1!$D$9+AJ271*[1]Sheet1!$E$9,IF(D271="S. maritimus",F271*[1]Sheet1!$C$10+E271*[1]Sheet1!$D$10+G271*[1]Sheet1!$F$10+[1]Sheet1!$L$10,IF(D271="S. americanus",F271*[1]Sheet1!$C$6+E271*[1]Sheet1!$D$6+[1]Sheet1!$L$6,IF(AND(OR(D271="T. domingensis",D271="T. latifolia"),E271&gt;0),F271*[1]Sheet1!$C$4+E271*[1]Sheet1!$D$4+AD271*[1]Sheet1!$J$4+AE271*[1]Sheet1!$K$4+[1]Sheet1!$L$4,IF(AND(OR(D271="T. domingensis",D271="T. latifolia"),AF271&gt;0),AF271*[1]Sheet1!$G$5+AG271*[1]Sheet1!$H$5+AH271*[1]Sheet1!$I$5+[1]Sheet1!$L$5,0)))))))</f>
        <v>0</v>
      </c>
      <c r="AK271">
        <f t="shared" si="23"/>
        <v>0</v>
      </c>
      <c r="AL271">
        <f t="shared" si="24"/>
        <v>5.5990202377499996</v>
      </c>
    </row>
    <row r="272" spans="1:38">
      <c r="A272" s="5">
        <v>41911</v>
      </c>
      <c r="B272" s="1" t="s">
        <v>47</v>
      </c>
      <c r="C272">
        <v>24</v>
      </c>
      <c r="D272" t="s">
        <v>42</v>
      </c>
      <c r="F272">
        <v>1.1100000000000001</v>
      </c>
      <c r="AF272">
        <f t="shared" si="20"/>
        <v>0</v>
      </c>
      <c r="AG272">
        <f t="shared" si="21"/>
        <v>0</v>
      </c>
      <c r="AH272">
        <f t="shared" si="22"/>
        <v>0</v>
      </c>
      <c r="AJ272">
        <f>IF(AND(OR(D272="S. acutus",D272="S. californicus",D272="S. tabernaemontani"),G272=0),E272*[1]Sheet1!$D$7+[1]Sheet1!$L$7,IF(AND(OR(D272="S. acutus",D272="S. tabernaemontani"),G272&gt;0),E272*[1]Sheet1!$D$8+AJ272*[1]Sheet1!$E$8,IF(AND(D272="S. californicus",G272&gt;0),E272*[1]Sheet1!$D$9+AJ272*[1]Sheet1!$E$9,IF(D272="S. maritimus",F272*[1]Sheet1!$C$10+E272*[1]Sheet1!$D$10+G272*[1]Sheet1!$F$10+[1]Sheet1!$L$10,IF(D272="S. americanus",F272*[1]Sheet1!$C$6+E272*[1]Sheet1!$D$6+[1]Sheet1!$L$6,IF(AND(OR(D272="T. domingensis",D272="T. latifolia"),E272&gt;0),F272*[1]Sheet1!$C$4+E272*[1]Sheet1!$D$4+AD272*[1]Sheet1!$J$4+AE272*[1]Sheet1!$K$4+[1]Sheet1!$L$4,IF(AND(OR(D272="T. domingensis",D272="T. latifolia"),AF272&gt;0),AF272*[1]Sheet1!$G$5+AG272*[1]Sheet1!$H$5+AH272*[1]Sheet1!$I$5+[1]Sheet1!$L$5,0)))))))</f>
        <v>0</v>
      </c>
      <c r="AK272">
        <f t="shared" si="23"/>
        <v>0</v>
      </c>
      <c r="AL272">
        <f t="shared" si="24"/>
        <v>0.96768825975000017</v>
      </c>
    </row>
    <row r="273" spans="1:38">
      <c r="A273" s="5">
        <v>41911</v>
      </c>
      <c r="B273" s="1" t="s">
        <v>47</v>
      </c>
      <c r="C273">
        <v>24</v>
      </c>
      <c r="D273" t="s">
        <v>42</v>
      </c>
      <c r="F273">
        <v>0.92</v>
      </c>
      <c r="AF273">
        <f t="shared" si="20"/>
        <v>0</v>
      </c>
      <c r="AG273">
        <f t="shared" si="21"/>
        <v>0</v>
      </c>
      <c r="AH273">
        <f t="shared" si="22"/>
        <v>0</v>
      </c>
      <c r="AJ273">
        <f>IF(AND(OR(D273="S. acutus",D273="S. californicus",D273="S. tabernaemontani"),G273=0),E273*[1]Sheet1!$D$7+[1]Sheet1!$L$7,IF(AND(OR(D273="S. acutus",D273="S. tabernaemontani"),G273&gt;0),E273*[1]Sheet1!$D$8+AJ273*[1]Sheet1!$E$8,IF(AND(D273="S. californicus",G273&gt;0),E273*[1]Sheet1!$D$9+AJ273*[1]Sheet1!$E$9,IF(D273="S. maritimus",F273*[1]Sheet1!$C$10+E273*[1]Sheet1!$D$10+G273*[1]Sheet1!$F$10+[1]Sheet1!$L$10,IF(D273="S. americanus",F273*[1]Sheet1!$C$6+E273*[1]Sheet1!$D$6+[1]Sheet1!$L$6,IF(AND(OR(D273="T. domingensis",D273="T. latifolia"),E273&gt;0),F273*[1]Sheet1!$C$4+E273*[1]Sheet1!$D$4+AD273*[1]Sheet1!$J$4+AE273*[1]Sheet1!$K$4+[1]Sheet1!$L$4,IF(AND(OR(D273="T. domingensis",D273="T. latifolia"),AF273&gt;0),AF273*[1]Sheet1!$G$5+AG273*[1]Sheet1!$H$5+AH273*[1]Sheet1!$I$5+[1]Sheet1!$L$5,0)))))))</f>
        <v>0</v>
      </c>
      <c r="AK273">
        <f t="shared" si="23"/>
        <v>0</v>
      </c>
      <c r="AL273">
        <f t="shared" si="24"/>
        <v>0.66476044400000001</v>
      </c>
    </row>
    <row r="274" spans="1:38">
      <c r="A274" s="5">
        <v>41911</v>
      </c>
      <c r="B274" s="1" t="s">
        <v>47</v>
      </c>
      <c r="C274">
        <v>24</v>
      </c>
      <c r="D274" t="s">
        <v>42</v>
      </c>
      <c r="F274">
        <v>0.68</v>
      </c>
      <c r="AF274">
        <f t="shared" si="20"/>
        <v>0</v>
      </c>
      <c r="AG274">
        <f t="shared" si="21"/>
        <v>0</v>
      </c>
      <c r="AH274">
        <f t="shared" si="22"/>
        <v>0</v>
      </c>
      <c r="AJ274">
        <f>IF(AND(OR(D274="S. acutus",D274="S. californicus",D274="S. tabernaemontani"),G274=0),E274*[1]Sheet1!$D$7+[1]Sheet1!$L$7,IF(AND(OR(D274="S. acutus",D274="S. tabernaemontani"),G274&gt;0),E274*[1]Sheet1!$D$8+AJ274*[1]Sheet1!$E$8,IF(AND(D274="S. californicus",G274&gt;0),E274*[1]Sheet1!$D$9+AJ274*[1]Sheet1!$E$9,IF(D274="S. maritimus",F274*[1]Sheet1!$C$10+E274*[1]Sheet1!$D$10+G274*[1]Sheet1!$F$10+[1]Sheet1!$L$10,IF(D274="S. americanus",F274*[1]Sheet1!$C$6+E274*[1]Sheet1!$D$6+[1]Sheet1!$L$6,IF(AND(OR(D274="T. domingensis",D274="T. latifolia"),E274&gt;0),F274*[1]Sheet1!$C$4+E274*[1]Sheet1!$D$4+AD274*[1]Sheet1!$J$4+AE274*[1]Sheet1!$K$4+[1]Sheet1!$L$4,IF(AND(OR(D274="T. domingensis",D274="T. latifolia"),AF274&gt;0),AF274*[1]Sheet1!$G$5+AG274*[1]Sheet1!$H$5+AH274*[1]Sheet1!$I$5+[1]Sheet1!$L$5,0)))))))</f>
        <v>0</v>
      </c>
      <c r="AK274">
        <f t="shared" si="23"/>
        <v>0</v>
      </c>
      <c r="AL274">
        <f t="shared" si="24"/>
        <v>0.36316780400000004</v>
      </c>
    </row>
    <row r="275" spans="1:38">
      <c r="A275" s="5">
        <v>41911</v>
      </c>
      <c r="B275" s="1" t="s">
        <v>47</v>
      </c>
      <c r="C275">
        <v>24</v>
      </c>
      <c r="D275" t="s">
        <v>42</v>
      </c>
      <c r="F275">
        <v>0.63</v>
      </c>
      <c r="AF275">
        <f t="shared" si="20"/>
        <v>0</v>
      </c>
      <c r="AG275">
        <f t="shared" si="21"/>
        <v>0</v>
      </c>
      <c r="AH275">
        <f t="shared" si="22"/>
        <v>0</v>
      </c>
      <c r="AJ275">
        <f>IF(AND(OR(D275="S. acutus",D275="S. californicus",D275="S. tabernaemontani"),G275=0),E275*[1]Sheet1!$D$7+[1]Sheet1!$L$7,IF(AND(OR(D275="S. acutus",D275="S. tabernaemontani"),G275&gt;0),E275*[1]Sheet1!$D$8+AJ275*[1]Sheet1!$E$8,IF(AND(D275="S. californicus",G275&gt;0),E275*[1]Sheet1!$D$9+AJ275*[1]Sheet1!$E$9,IF(D275="S. maritimus",F275*[1]Sheet1!$C$10+E275*[1]Sheet1!$D$10+G275*[1]Sheet1!$F$10+[1]Sheet1!$L$10,IF(D275="S. americanus",F275*[1]Sheet1!$C$6+E275*[1]Sheet1!$D$6+[1]Sheet1!$L$6,IF(AND(OR(D275="T. domingensis",D275="T. latifolia"),E275&gt;0),F275*[1]Sheet1!$C$4+E275*[1]Sheet1!$D$4+AD275*[1]Sheet1!$J$4+AE275*[1]Sheet1!$K$4+[1]Sheet1!$L$4,IF(AND(OR(D275="T. domingensis",D275="T. latifolia"),AF275&gt;0),AF275*[1]Sheet1!$G$5+AG275*[1]Sheet1!$H$5+AH275*[1]Sheet1!$I$5+[1]Sheet1!$L$5,0)))))))</f>
        <v>0</v>
      </c>
      <c r="AK275">
        <f t="shared" si="23"/>
        <v>0</v>
      </c>
      <c r="AL275">
        <f t="shared" si="24"/>
        <v>0.31172426775000001</v>
      </c>
    </row>
    <row r="276" spans="1:38">
      <c r="A276" s="5">
        <v>41911</v>
      </c>
      <c r="B276" s="1" t="s">
        <v>47</v>
      </c>
      <c r="C276">
        <v>24</v>
      </c>
      <c r="D276" t="s">
        <v>42</v>
      </c>
      <c r="F276">
        <v>0.39</v>
      </c>
      <c r="AF276">
        <f t="shared" si="20"/>
        <v>0</v>
      </c>
      <c r="AG276">
        <f t="shared" si="21"/>
        <v>0</v>
      </c>
      <c r="AH276">
        <f t="shared" si="22"/>
        <v>0</v>
      </c>
      <c r="AJ276">
        <f>IF(AND(OR(D276="S. acutus",D276="S. californicus",D276="S. tabernaemontani"),G276=0),E276*[1]Sheet1!$D$7+[1]Sheet1!$L$7,IF(AND(OR(D276="S. acutus",D276="S. tabernaemontani"),G276&gt;0),E276*[1]Sheet1!$D$8+AJ276*[1]Sheet1!$E$8,IF(AND(D276="S. californicus",G276&gt;0),E276*[1]Sheet1!$D$9+AJ276*[1]Sheet1!$E$9,IF(D276="S. maritimus",F276*[1]Sheet1!$C$10+E276*[1]Sheet1!$D$10+G276*[1]Sheet1!$F$10+[1]Sheet1!$L$10,IF(D276="S. americanus",F276*[1]Sheet1!$C$6+E276*[1]Sheet1!$D$6+[1]Sheet1!$L$6,IF(AND(OR(D276="T. domingensis",D276="T. latifolia"),E276&gt;0),F276*[1]Sheet1!$C$4+E276*[1]Sheet1!$D$4+AD276*[1]Sheet1!$J$4+AE276*[1]Sheet1!$K$4+[1]Sheet1!$L$4,IF(AND(OR(D276="T. domingensis",D276="T. latifolia"),AF276&gt;0),AF276*[1]Sheet1!$G$5+AG276*[1]Sheet1!$H$5+AH276*[1]Sheet1!$I$5+[1]Sheet1!$L$5,0)))))))</f>
        <v>0</v>
      </c>
      <c r="AK276">
        <f t="shared" si="23"/>
        <v>0</v>
      </c>
      <c r="AL276">
        <f t="shared" si="24"/>
        <v>0.11945895975000001</v>
      </c>
    </row>
    <row r="277" spans="1:38">
      <c r="A277" s="5">
        <v>41911</v>
      </c>
      <c r="B277" s="1" t="s">
        <v>47</v>
      </c>
      <c r="C277">
        <v>24</v>
      </c>
      <c r="D277" t="s">
        <v>42</v>
      </c>
      <c r="F277">
        <v>6.11</v>
      </c>
      <c r="AF277">
        <f t="shared" si="20"/>
        <v>0</v>
      </c>
      <c r="AG277">
        <f t="shared" si="21"/>
        <v>0</v>
      </c>
      <c r="AH277">
        <f t="shared" si="22"/>
        <v>0</v>
      </c>
      <c r="AJ277">
        <f>IF(AND(OR(D277="S. acutus",D277="S. californicus",D277="S. tabernaemontani"),G277=0),E277*[1]Sheet1!$D$7+[1]Sheet1!$L$7,IF(AND(OR(D277="S. acutus",D277="S. tabernaemontani"),G277&gt;0),E277*[1]Sheet1!$D$8+AJ277*[1]Sheet1!$E$8,IF(AND(D277="S. californicus",G277&gt;0),E277*[1]Sheet1!$D$9+AJ277*[1]Sheet1!$E$9,IF(D277="S. maritimus",F277*[1]Sheet1!$C$10+E277*[1]Sheet1!$D$10+G277*[1]Sheet1!$F$10+[1]Sheet1!$L$10,IF(D277="S. americanus",F277*[1]Sheet1!$C$6+E277*[1]Sheet1!$D$6+[1]Sheet1!$L$6,IF(AND(OR(D277="T. domingensis",D277="T. latifolia"),E277&gt;0),F277*[1]Sheet1!$C$4+E277*[1]Sheet1!$D$4+AD277*[1]Sheet1!$J$4+AE277*[1]Sheet1!$K$4+[1]Sheet1!$L$4,IF(AND(OR(D277="T. domingensis",D277="T. latifolia"),AF277&gt;0),AF277*[1]Sheet1!$G$5+AG277*[1]Sheet1!$H$5+AH277*[1]Sheet1!$I$5+[1]Sheet1!$L$5,0)))))))</f>
        <v>0</v>
      </c>
      <c r="AK277">
        <f t="shared" si="23"/>
        <v>0</v>
      </c>
      <c r="AL277">
        <f t="shared" si="24"/>
        <v>29.320538009750003</v>
      </c>
    </row>
    <row r="278" spans="1:38">
      <c r="A278" s="5">
        <v>41911</v>
      </c>
      <c r="B278" s="1" t="s">
        <v>47</v>
      </c>
      <c r="C278">
        <v>24</v>
      </c>
      <c r="D278" t="s">
        <v>42</v>
      </c>
      <c r="F278">
        <v>2.23</v>
      </c>
      <c r="AF278">
        <f t="shared" si="20"/>
        <v>0</v>
      </c>
      <c r="AG278">
        <f t="shared" si="21"/>
        <v>0</v>
      </c>
      <c r="AH278">
        <f t="shared" si="22"/>
        <v>0</v>
      </c>
      <c r="AJ278">
        <f>IF(AND(OR(D278="S. acutus",D278="S. californicus",D278="S. tabernaemontani"),G278=0),E278*[1]Sheet1!$D$7+[1]Sheet1!$L$7,IF(AND(OR(D278="S. acutus",D278="S. tabernaemontani"),G278&gt;0),E278*[1]Sheet1!$D$8+AJ278*[1]Sheet1!$E$8,IF(AND(D278="S. californicus",G278&gt;0),E278*[1]Sheet1!$D$9+AJ278*[1]Sheet1!$E$9,IF(D278="S. maritimus",F278*[1]Sheet1!$C$10+E278*[1]Sheet1!$D$10+G278*[1]Sheet1!$F$10+[1]Sheet1!$L$10,IF(D278="S. americanus",F278*[1]Sheet1!$C$6+E278*[1]Sheet1!$D$6+[1]Sheet1!$L$6,IF(AND(OR(D278="T. domingensis",D278="T. latifolia"),E278&gt;0),F278*[1]Sheet1!$C$4+E278*[1]Sheet1!$D$4+AD278*[1]Sheet1!$J$4+AE278*[1]Sheet1!$K$4+[1]Sheet1!$L$4,IF(AND(OR(D278="T. domingensis",D278="T. latifolia"),AF278&gt;0),AF278*[1]Sheet1!$G$5+AG278*[1]Sheet1!$H$5+AH278*[1]Sheet1!$I$5+[1]Sheet1!$L$5,0)))))))</f>
        <v>0</v>
      </c>
      <c r="AK278">
        <f t="shared" si="23"/>
        <v>0</v>
      </c>
      <c r="AL278">
        <f t="shared" si="24"/>
        <v>3.9057032277500001</v>
      </c>
    </row>
    <row r="279" spans="1:38">
      <c r="A279" s="5">
        <v>41911</v>
      </c>
      <c r="B279" s="1" t="s">
        <v>47</v>
      </c>
      <c r="C279">
        <v>24</v>
      </c>
      <c r="D279" t="s">
        <v>42</v>
      </c>
      <c r="F279">
        <v>0.71</v>
      </c>
      <c r="AF279">
        <f t="shared" si="20"/>
        <v>0</v>
      </c>
      <c r="AG279">
        <f t="shared" si="21"/>
        <v>0</v>
      </c>
      <c r="AH279">
        <f t="shared" si="22"/>
        <v>0</v>
      </c>
      <c r="AJ279">
        <f>IF(AND(OR(D279="S. acutus",D279="S. californicus",D279="S. tabernaemontani"),G279=0),E279*[1]Sheet1!$D$7+[1]Sheet1!$L$7,IF(AND(OR(D279="S. acutus",D279="S. tabernaemontani"),G279&gt;0),E279*[1]Sheet1!$D$8+AJ279*[1]Sheet1!$E$8,IF(AND(D279="S. californicus",G279&gt;0),E279*[1]Sheet1!$D$9+AJ279*[1]Sheet1!$E$9,IF(D279="S. maritimus",F279*[1]Sheet1!$C$10+E279*[1]Sheet1!$D$10+G279*[1]Sheet1!$F$10+[1]Sheet1!$L$10,IF(D279="S. americanus",F279*[1]Sheet1!$C$6+E279*[1]Sheet1!$D$6+[1]Sheet1!$L$6,IF(AND(OR(D279="T. domingensis",D279="T. latifolia"),E279&gt;0),F279*[1]Sheet1!$C$4+E279*[1]Sheet1!$D$4+AD279*[1]Sheet1!$J$4+AE279*[1]Sheet1!$K$4+[1]Sheet1!$L$4,IF(AND(OR(D279="T. domingensis",D279="T. latifolia"),AF279&gt;0),AF279*[1]Sheet1!$G$5+AG279*[1]Sheet1!$H$5+AH279*[1]Sheet1!$I$5+[1]Sheet1!$L$5,0)))))))</f>
        <v>0</v>
      </c>
      <c r="AK279">
        <f t="shared" si="23"/>
        <v>0</v>
      </c>
      <c r="AL279">
        <f t="shared" si="24"/>
        <v>0.39591887974999995</v>
      </c>
    </row>
    <row r="280" spans="1:38">
      <c r="A280" s="5">
        <v>41911</v>
      </c>
      <c r="B280" s="1" t="s">
        <v>47</v>
      </c>
      <c r="C280">
        <v>24</v>
      </c>
      <c r="D280" t="s">
        <v>42</v>
      </c>
      <c r="F280">
        <v>4.04</v>
      </c>
      <c r="AF280">
        <f t="shared" si="20"/>
        <v>0</v>
      </c>
      <c r="AG280">
        <f t="shared" si="21"/>
        <v>0</v>
      </c>
      <c r="AH280">
        <f t="shared" si="22"/>
        <v>0</v>
      </c>
      <c r="AJ280">
        <f>IF(AND(OR(D280="S. acutus",D280="S. californicus",D280="S. tabernaemontani"),G280=0),E280*[1]Sheet1!$D$7+[1]Sheet1!$L$7,IF(AND(OR(D280="S. acutus",D280="S. tabernaemontani"),G280&gt;0),E280*[1]Sheet1!$D$8+AJ280*[1]Sheet1!$E$8,IF(AND(D280="S. californicus",G280&gt;0),E280*[1]Sheet1!$D$9+AJ280*[1]Sheet1!$E$9,IF(D280="S. maritimus",F280*[1]Sheet1!$C$10+E280*[1]Sheet1!$D$10+G280*[1]Sheet1!$F$10+[1]Sheet1!$L$10,IF(D280="S. americanus",F280*[1]Sheet1!$C$6+E280*[1]Sheet1!$D$6+[1]Sheet1!$L$6,IF(AND(OR(D280="T. domingensis",D280="T. latifolia"),E280&gt;0),F280*[1]Sheet1!$C$4+E280*[1]Sheet1!$D$4+AD280*[1]Sheet1!$J$4+AE280*[1]Sheet1!$K$4+[1]Sheet1!$L$4,IF(AND(OR(D280="T. domingensis",D280="T. latifolia"),AF280&gt;0),AF280*[1]Sheet1!$G$5+AG280*[1]Sheet1!$H$5+AH280*[1]Sheet1!$I$5+[1]Sheet1!$L$5,0)))))))</f>
        <v>0</v>
      </c>
      <c r="AK280">
        <f t="shared" si="23"/>
        <v>0</v>
      </c>
      <c r="AL280">
        <f t="shared" si="24"/>
        <v>12.818943835999999</v>
      </c>
    </row>
    <row r="281" spans="1:38">
      <c r="A281" s="5">
        <v>41911</v>
      </c>
      <c r="B281" s="1" t="s">
        <v>47</v>
      </c>
      <c r="C281">
        <v>24</v>
      </c>
      <c r="D281" t="s">
        <v>42</v>
      </c>
      <c r="F281">
        <v>0.65</v>
      </c>
      <c r="AF281">
        <f t="shared" si="20"/>
        <v>0</v>
      </c>
      <c r="AG281">
        <f t="shared" si="21"/>
        <v>0</v>
      </c>
      <c r="AH281">
        <f t="shared" si="22"/>
        <v>0</v>
      </c>
      <c r="AJ281">
        <f>IF(AND(OR(D281="S. acutus",D281="S. californicus",D281="S. tabernaemontani"),G281=0),E281*[1]Sheet1!$D$7+[1]Sheet1!$L$7,IF(AND(OR(D281="S. acutus",D281="S. tabernaemontani"),G281&gt;0),E281*[1]Sheet1!$D$8+AJ281*[1]Sheet1!$E$8,IF(AND(D281="S. californicus",G281&gt;0),E281*[1]Sheet1!$D$9+AJ281*[1]Sheet1!$E$9,IF(D281="S. maritimus",F281*[1]Sheet1!$C$10+E281*[1]Sheet1!$D$10+G281*[1]Sheet1!$F$10+[1]Sheet1!$L$10,IF(D281="S. americanus",F281*[1]Sheet1!$C$6+E281*[1]Sheet1!$D$6+[1]Sheet1!$L$6,IF(AND(OR(D281="T. domingensis",D281="T. latifolia"),E281&gt;0),F281*[1]Sheet1!$C$4+E281*[1]Sheet1!$D$4+AD281*[1]Sheet1!$J$4+AE281*[1]Sheet1!$K$4+[1]Sheet1!$L$4,IF(AND(OR(D281="T. domingensis",D281="T. latifolia"),AF281&gt;0),AF281*[1]Sheet1!$G$5+AG281*[1]Sheet1!$H$5+AH281*[1]Sheet1!$I$5+[1]Sheet1!$L$5,0)))))))</f>
        <v>0</v>
      </c>
      <c r="AK281">
        <f t="shared" si="23"/>
        <v>0</v>
      </c>
      <c r="AL281">
        <f t="shared" si="24"/>
        <v>0.33183044375000004</v>
      </c>
    </row>
    <row r="282" spans="1:38">
      <c r="A282" s="5">
        <v>41911</v>
      </c>
      <c r="B282" s="1" t="s">
        <v>47</v>
      </c>
      <c r="C282">
        <v>26</v>
      </c>
      <c r="D282" t="s">
        <v>42</v>
      </c>
      <c r="F282">
        <v>5.4</v>
      </c>
      <c r="AF282">
        <f t="shared" si="20"/>
        <v>0</v>
      </c>
      <c r="AG282">
        <f t="shared" si="21"/>
        <v>0</v>
      </c>
      <c r="AH282">
        <f t="shared" si="22"/>
        <v>0</v>
      </c>
      <c r="AJ282">
        <f>IF(AND(OR(D282="S. acutus",D282="S. californicus",D282="S. tabernaemontani"),G282=0),E282*[1]Sheet1!$D$7+[1]Sheet1!$L$7,IF(AND(OR(D282="S. acutus",D282="S. tabernaemontani"),G282&gt;0),E282*[1]Sheet1!$D$8+AJ282*[1]Sheet1!$E$8,IF(AND(D282="S. californicus",G282&gt;0),E282*[1]Sheet1!$D$9+AJ282*[1]Sheet1!$E$9,IF(D282="S. maritimus",F282*[1]Sheet1!$C$10+E282*[1]Sheet1!$D$10+G282*[1]Sheet1!$F$10+[1]Sheet1!$L$10,IF(D282="S. americanus",F282*[1]Sheet1!$C$6+E282*[1]Sheet1!$D$6+[1]Sheet1!$L$6,IF(AND(OR(D282="T. domingensis",D282="T. latifolia"),E282&gt;0),F282*[1]Sheet1!$C$4+E282*[1]Sheet1!$D$4+AD282*[1]Sheet1!$J$4+AE282*[1]Sheet1!$K$4+[1]Sheet1!$L$4,IF(AND(OR(D282="T. domingensis",D282="T. latifolia"),AF282&gt;0),AF282*[1]Sheet1!$G$5+AG282*[1]Sheet1!$H$5+AH282*[1]Sheet1!$I$5+[1]Sheet1!$L$5,0)))))))</f>
        <v>0</v>
      </c>
      <c r="AK282">
        <f t="shared" si="23"/>
        <v>0</v>
      </c>
      <c r="AL282">
        <f t="shared" si="24"/>
        <v>22.902191100000003</v>
      </c>
    </row>
    <row r="283" spans="1:38">
      <c r="A283" s="5">
        <v>41911</v>
      </c>
      <c r="B283" s="1" t="s">
        <v>47</v>
      </c>
      <c r="C283">
        <v>47</v>
      </c>
      <c r="D283" t="s">
        <v>41</v>
      </c>
      <c r="F283">
        <v>1.1000000000000001</v>
      </c>
      <c r="AF283">
        <f t="shared" si="20"/>
        <v>0</v>
      </c>
      <c r="AG283">
        <f t="shared" si="21"/>
        <v>0</v>
      </c>
      <c r="AH283">
        <f t="shared" si="22"/>
        <v>0</v>
      </c>
      <c r="AJ283">
        <f>IF(AND(OR(D283="S. acutus",D283="S. californicus",D283="S. tabernaemontani"),G283=0),E283*[1]Sheet1!$D$7+[1]Sheet1!$L$7,IF(AND(OR(D283="S. acutus",D283="S. tabernaemontani"),G283&gt;0),E283*[1]Sheet1!$D$8+AJ283*[1]Sheet1!$E$8,IF(AND(D283="S. californicus",G283&gt;0),E283*[1]Sheet1!$D$9+AJ283*[1]Sheet1!$E$9,IF(D283="S. maritimus",F283*[1]Sheet1!$C$10+E283*[1]Sheet1!$D$10+G283*[1]Sheet1!$F$10+[1]Sheet1!$L$10,IF(D283="S. americanus",F283*[1]Sheet1!$C$6+E283*[1]Sheet1!$D$6+[1]Sheet1!$L$6,IF(AND(OR(D283="T. domingensis",D283="T. latifolia"),E283&gt;0),F283*[1]Sheet1!$C$4+E283*[1]Sheet1!$D$4+AD283*[1]Sheet1!$J$4+AE283*[1]Sheet1!$K$4+[1]Sheet1!$L$4,IF(AND(OR(D283="T. domingensis",D283="T. latifolia"),AF283&gt;0),AF283*[1]Sheet1!$G$5+AG283*[1]Sheet1!$H$5+AH283*[1]Sheet1!$I$5+[1]Sheet1!$L$5,0)))))))</f>
        <v>0</v>
      </c>
      <c r="AK283">
        <f t="shared" si="23"/>
        <v>0</v>
      </c>
      <c r="AL283">
        <f t="shared" si="24"/>
        <v>0.95033097500000008</v>
      </c>
    </row>
    <row r="284" spans="1:38">
      <c r="A284" s="5">
        <v>41911</v>
      </c>
      <c r="B284" s="1" t="s">
        <v>47</v>
      </c>
      <c r="C284">
        <v>47</v>
      </c>
      <c r="D284" t="s">
        <v>41</v>
      </c>
      <c r="F284">
        <v>1.19</v>
      </c>
      <c r="AF284">
        <f t="shared" si="20"/>
        <v>0</v>
      </c>
      <c r="AG284">
        <f t="shared" si="21"/>
        <v>0</v>
      </c>
      <c r="AH284">
        <f t="shared" si="22"/>
        <v>0</v>
      </c>
      <c r="AJ284">
        <f>IF(AND(OR(D284="S. acutus",D284="S. californicus",D284="S. tabernaemontani"),G284=0),E284*[1]Sheet1!$D$7+[1]Sheet1!$L$7,IF(AND(OR(D284="S. acutus",D284="S. tabernaemontani"),G284&gt;0),E284*[1]Sheet1!$D$8+AJ284*[1]Sheet1!$E$8,IF(AND(D284="S. californicus",G284&gt;0),E284*[1]Sheet1!$D$9+AJ284*[1]Sheet1!$E$9,IF(D284="S. maritimus",F284*[1]Sheet1!$C$10+E284*[1]Sheet1!$D$10+G284*[1]Sheet1!$F$10+[1]Sheet1!$L$10,IF(D284="S. americanus",F284*[1]Sheet1!$C$6+E284*[1]Sheet1!$D$6+[1]Sheet1!$L$6,IF(AND(OR(D284="T. domingensis",D284="T. latifolia"),E284&gt;0),F284*[1]Sheet1!$C$4+E284*[1]Sheet1!$D$4+AD284*[1]Sheet1!$J$4+AE284*[1]Sheet1!$K$4+[1]Sheet1!$L$4,IF(AND(OR(D284="T. domingensis",D284="T. latifolia"),AF284&gt;0),AF284*[1]Sheet1!$G$5+AG284*[1]Sheet1!$H$5+AH284*[1]Sheet1!$I$5+[1]Sheet1!$L$5,0)))))))</f>
        <v>0</v>
      </c>
      <c r="AK284">
        <f t="shared" si="23"/>
        <v>0</v>
      </c>
      <c r="AL284">
        <f t="shared" si="24"/>
        <v>1.11220139975</v>
      </c>
    </row>
    <row r="285" spans="1:38">
      <c r="A285" s="5">
        <v>41911</v>
      </c>
      <c r="B285" s="1" t="s">
        <v>47</v>
      </c>
      <c r="C285">
        <v>47</v>
      </c>
      <c r="D285" t="s">
        <v>41</v>
      </c>
      <c r="F285">
        <v>2.27</v>
      </c>
      <c r="AF285">
        <f t="shared" si="20"/>
        <v>0</v>
      </c>
      <c r="AG285">
        <f t="shared" si="21"/>
        <v>0</v>
      </c>
      <c r="AH285">
        <f t="shared" si="22"/>
        <v>0</v>
      </c>
      <c r="AJ285">
        <f>IF(AND(OR(D285="S. acutus",D285="S. californicus",D285="S. tabernaemontani"),G285=0),E285*[1]Sheet1!$D$7+[1]Sheet1!$L$7,IF(AND(OR(D285="S. acutus",D285="S. tabernaemontani"),G285&gt;0),E285*[1]Sheet1!$D$8+AJ285*[1]Sheet1!$E$8,IF(AND(D285="S. californicus",G285&gt;0),E285*[1]Sheet1!$D$9+AJ285*[1]Sheet1!$E$9,IF(D285="S. maritimus",F285*[1]Sheet1!$C$10+E285*[1]Sheet1!$D$10+G285*[1]Sheet1!$F$10+[1]Sheet1!$L$10,IF(D285="S. americanus",F285*[1]Sheet1!$C$6+E285*[1]Sheet1!$D$6+[1]Sheet1!$L$6,IF(AND(OR(D285="T. domingensis",D285="T. latifolia"),E285&gt;0),F285*[1]Sheet1!$C$4+E285*[1]Sheet1!$D$4+AD285*[1]Sheet1!$J$4+AE285*[1]Sheet1!$K$4+[1]Sheet1!$L$4,IF(AND(OR(D285="T. domingensis",D285="T. latifolia"),AF285&gt;0),AF285*[1]Sheet1!$G$5+AG285*[1]Sheet1!$H$5+AH285*[1]Sheet1!$I$5+[1]Sheet1!$L$5,0)))))))</f>
        <v>0</v>
      </c>
      <c r="AK285">
        <f t="shared" si="23"/>
        <v>0</v>
      </c>
      <c r="AL285">
        <f t="shared" si="24"/>
        <v>4.0470747777499998</v>
      </c>
    </row>
    <row r="286" spans="1:38">
      <c r="A286" s="5">
        <v>41911</v>
      </c>
      <c r="B286" s="1" t="s">
        <v>47</v>
      </c>
      <c r="C286">
        <v>47</v>
      </c>
      <c r="D286" t="s">
        <v>42</v>
      </c>
      <c r="F286">
        <v>4.25</v>
      </c>
      <c r="AF286">
        <f t="shared" si="20"/>
        <v>0</v>
      </c>
      <c r="AG286">
        <f t="shared" si="21"/>
        <v>0</v>
      </c>
      <c r="AH286">
        <f t="shared" si="22"/>
        <v>0</v>
      </c>
      <c r="AJ286">
        <f>IF(AND(OR(D286="S. acutus",D286="S. californicus",D286="S. tabernaemontani"),G286=0),E286*[1]Sheet1!$D$7+[1]Sheet1!$L$7,IF(AND(OR(D286="S. acutus",D286="S. tabernaemontani"),G286&gt;0),E286*[1]Sheet1!$D$8+AJ286*[1]Sheet1!$E$8,IF(AND(D286="S. californicus",G286&gt;0),E286*[1]Sheet1!$D$9+AJ286*[1]Sheet1!$E$9,IF(D286="S. maritimus",F286*[1]Sheet1!$C$10+E286*[1]Sheet1!$D$10+G286*[1]Sheet1!$F$10+[1]Sheet1!$L$10,IF(D286="S. americanus",F286*[1]Sheet1!$C$6+E286*[1]Sheet1!$D$6+[1]Sheet1!$L$6,IF(AND(OR(D286="T. domingensis",D286="T. latifolia"),E286&gt;0),F286*[1]Sheet1!$C$4+E286*[1]Sheet1!$D$4+AD286*[1]Sheet1!$J$4+AE286*[1]Sheet1!$K$4+[1]Sheet1!$L$4,IF(AND(OR(D286="T. domingensis",D286="T. latifolia"),AF286&gt;0),AF286*[1]Sheet1!$G$5+AG286*[1]Sheet1!$H$5+AH286*[1]Sheet1!$I$5+[1]Sheet1!$L$5,0)))))))</f>
        <v>0</v>
      </c>
      <c r="AK286">
        <f t="shared" si="23"/>
        <v>0</v>
      </c>
      <c r="AL286">
        <f t="shared" si="24"/>
        <v>14.186242343749999</v>
      </c>
    </row>
    <row r="287" spans="1:38">
      <c r="A287" s="5">
        <v>41911</v>
      </c>
      <c r="B287" s="1" t="s">
        <v>47</v>
      </c>
      <c r="C287">
        <v>47</v>
      </c>
      <c r="D287" t="s">
        <v>42</v>
      </c>
      <c r="F287">
        <v>4.8099999999999996</v>
      </c>
      <c r="AF287">
        <f t="shared" si="20"/>
        <v>0</v>
      </c>
      <c r="AG287">
        <f t="shared" si="21"/>
        <v>0</v>
      </c>
      <c r="AH287">
        <f t="shared" si="22"/>
        <v>0</v>
      </c>
      <c r="AJ287">
        <f>IF(AND(OR(D287="S. acutus",D287="S. californicus",D287="S. tabernaemontani"),G287=0),E287*[1]Sheet1!$D$7+[1]Sheet1!$L$7,IF(AND(OR(D287="S. acutus",D287="S. tabernaemontani"),G287&gt;0),E287*[1]Sheet1!$D$8+AJ287*[1]Sheet1!$E$8,IF(AND(D287="S. californicus",G287&gt;0),E287*[1]Sheet1!$D$9+AJ287*[1]Sheet1!$E$9,IF(D287="S. maritimus",F287*[1]Sheet1!$C$10+E287*[1]Sheet1!$D$10+G287*[1]Sheet1!$F$10+[1]Sheet1!$L$10,IF(D287="S. americanus",F287*[1]Sheet1!$C$6+E287*[1]Sheet1!$D$6+[1]Sheet1!$L$6,IF(AND(OR(D287="T. domingensis",D287="T. latifolia"),E287&gt;0),F287*[1]Sheet1!$C$4+E287*[1]Sheet1!$D$4+AD287*[1]Sheet1!$J$4+AE287*[1]Sheet1!$K$4+[1]Sheet1!$L$4,IF(AND(OR(D287="T. domingensis",D287="T. latifolia"),AF287&gt;0),AF287*[1]Sheet1!$G$5+AG287*[1]Sheet1!$H$5+AH287*[1]Sheet1!$I$5+[1]Sheet1!$L$5,0)))))))</f>
        <v>0</v>
      </c>
      <c r="AK287">
        <f t="shared" si="23"/>
        <v>0</v>
      </c>
      <c r="AL287">
        <f t="shared" si="24"/>
        <v>18.171035099749997</v>
      </c>
    </row>
    <row r="288" spans="1:38">
      <c r="A288" s="5">
        <v>41911</v>
      </c>
      <c r="B288" s="1" t="s">
        <v>47</v>
      </c>
      <c r="C288">
        <v>47</v>
      </c>
      <c r="D288" t="s">
        <v>42</v>
      </c>
      <c r="F288">
        <v>3.17</v>
      </c>
      <c r="AF288">
        <f t="shared" si="20"/>
        <v>0</v>
      </c>
      <c r="AG288">
        <f t="shared" si="21"/>
        <v>0</v>
      </c>
      <c r="AH288">
        <f t="shared" si="22"/>
        <v>0</v>
      </c>
      <c r="AJ288">
        <f>IF(AND(OR(D288="S. acutus",D288="S. californicus",D288="S. tabernaemontani"),G288=0),E288*[1]Sheet1!$D$7+[1]Sheet1!$L$7,IF(AND(OR(D288="S. acutus",D288="S. tabernaemontani"),G288&gt;0),E288*[1]Sheet1!$D$8+AJ288*[1]Sheet1!$E$8,IF(AND(D288="S. californicus",G288&gt;0),E288*[1]Sheet1!$D$9+AJ288*[1]Sheet1!$E$9,IF(D288="S. maritimus",F288*[1]Sheet1!$C$10+E288*[1]Sheet1!$D$10+G288*[1]Sheet1!$F$10+[1]Sheet1!$L$10,IF(D288="S. americanus",F288*[1]Sheet1!$C$6+E288*[1]Sheet1!$D$6+[1]Sheet1!$L$6,IF(AND(OR(D288="T. domingensis",D288="T. latifolia"),E288&gt;0),F288*[1]Sheet1!$C$4+E288*[1]Sheet1!$D$4+AD288*[1]Sheet1!$J$4+AE288*[1]Sheet1!$K$4+[1]Sheet1!$L$4,IF(AND(OR(D288="T. domingensis",D288="T. latifolia"),AF288&gt;0),AF288*[1]Sheet1!$G$5+AG288*[1]Sheet1!$H$5+AH288*[1]Sheet1!$I$5+[1]Sheet1!$L$5,0)))))))</f>
        <v>0</v>
      </c>
      <c r="AK288">
        <f t="shared" si="23"/>
        <v>0</v>
      </c>
      <c r="AL288">
        <f t="shared" si="24"/>
        <v>7.8923809377499996</v>
      </c>
    </row>
    <row r="289" spans="1:38">
      <c r="A289" s="5">
        <v>41911</v>
      </c>
      <c r="B289" s="1" t="s">
        <v>47</v>
      </c>
      <c r="C289">
        <v>47</v>
      </c>
      <c r="D289" t="s">
        <v>42</v>
      </c>
      <c r="F289">
        <v>10.01</v>
      </c>
      <c r="AF289">
        <f t="shared" si="20"/>
        <v>0</v>
      </c>
      <c r="AG289">
        <f t="shared" si="21"/>
        <v>0</v>
      </c>
      <c r="AH289">
        <f t="shared" si="22"/>
        <v>0</v>
      </c>
      <c r="AJ289">
        <f>IF(AND(OR(D289="S. acutus",D289="S. californicus",D289="S. tabernaemontani"),G289=0),E289*[1]Sheet1!$D$7+[1]Sheet1!$L$7,IF(AND(OR(D289="S. acutus",D289="S. tabernaemontani"),G289&gt;0),E289*[1]Sheet1!$D$8+AJ289*[1]Sheet1!$E$8,IF(AND(D289="S. californicus",G289&gt;0),E289*[1]Sheet1!$D$9+AJ289*[1]Sheet1!$E$9,IF(D289="S. maritimus",F289*[1]Sheet1!$C$10+E289*[1]Sheet1!$D$10+G289*[1]Sheet1!$F$10+[1]Sheet1!$L$10,IF(D289="S. americanus",F289*[1]Sheet1!$C$6+E289*[1]Sheet1!$D$6+[1]Sheet1!$L$6,IF(AND(OR(D289="T. domingensis",D289="T. latifolia"),E289&gt;0),F289*[1]Sheet1!$C$4+E289*[1]Sheet1!$D$4+AD289*[1]Sheet1!$J$4+AE289*[1]Sheet1!$K$4+[1]Sheet1!$L$4,IF(AND(OR(D289="T. domingensis",D289="T. latifolia"),AF289&gt;0),AF289*[1]Sheet1!$G$5+AG289*[1]Sheet1!$H$5+AH289*[1]Sheet1!$I$5+[1]Sheet1!$L$5,0)))))))</f>
        <v>0</v>
      </c>
      <c r="AK289">
        <f t="shared" si="23"/>
        <v>0</v>
      </c>
      <c r="AL289">
        <f t="shared" si="24"/>
        <v>78.696908039749985</v>
      </c>
    </row>
    <row r="290" spans="1:38">
      <c r="A290" s="5">
        <v>41911</v>
      </c>
      <c r="B290" s="1" t="s">
        <v>47</v>
      </c>
      <c r="C290">
        <v>47</v>
      </c>
      <c r="D290" t="s">
        <v>42</v>
      </c>
      <c r="F290">
        <v>8.67</v>
      </c>
      <c r="AF290">
        <f t="shared" si="20"/>
        <v>0</v>
      </c>
      <c r="AG290">
        <f t="shared" si="21"/>
        <v>0</v>
      </c>
      <c r="AH290">
        <f t="shared" si="22"/>
        <v>0</v>
      </c>
      <c r="AJ290">
        <f>IF(AND(OR(D290="S. acutus",D290="S. californicus",D290="S. tabernaemontani"),G290=0),E290*[1]Sheet1!$D$7+[1]Sheet1!$L$7,IF(AND(OR(D290="S. acutus",D290="S. tabernaemontani"),G290&gt;0),E290*[1]Sheet1!$D$8+AJ290*[1]Sheet1!$E$8,IF(AND(D290="S. californicus",G290&gt;0),E290*[1]Sheet1!$D$9+AJ290*[1]Sheet1!$E$9,IF(D290="S. maritimus",F290*[1]Sheet1!$C$10+E290*[1]Sheet1!$D$10+G290*[1]Sheet1!$F$10+[1]Sheet1!$L$10,IF(D290="S. americanus",F290*[1]Sheet1!$C$6+E290*[1]Sheet1!$D$6+[1]Sheet1!$L$6,IF(AND(OR(D290="T. domingensis",D290="T. latifolia"),E290&gt;0),F290*[1]Sheet1!$C$4+E290*[1]Sheet1!$D$4+AD290*[1]Sheet1!$J$4+AE290*[1]Sheet1!$K$4+[1]Sheet1!$L$4,IF(AND(OR(D290="T. domingensis",D290="T. latifolia"),AF290&gt;0),AF290*[1]Sheet1!$G$5+AG290*[1]Sheet1!$H$5+AH290*[1]Sheet1!$I$5+[1]Sheet1!$L$5,0)))))))</f>
        <v>0</v>
      </c>
      <c r="AK290">
        <f t="shared" si="23"/>
        <v>0</v>
      </c>
      <c r="AL290">
        <f t="shared" si="24"/>
        <v>59.037466137749995</v>
      </c>
    </row>
    <row r="291" spans="1:38">
      <c r="A291" s="5">
        <v>41911</v>
      </c>
      <c r="B291" s="1" t="s">
        <v>47</v>
      </c>
      <c r="C291">
        <v>47</v>
      </c>
      <c r="D291" t="s">
        <v>42</v>
      </c>
      <c r="F291">
        <v>2.4900000000000002</v>
      </c>
      <c r="AF291">
        <f t="shared" si="20"/>
        <v>0</v>
      </c>
      <c r="AG291">
        <f t="shared" si="21"/>
        <v>0</v>
      </c>
      <c r="AH291">
        <f t="shared" si="22"/>
        <v>0</v>
      </c>
      <c r="AJ291">
        <f>IF(AND(OR(D291="S. acutus",D291="S. californicus",D291="S. tabernaemontani"),G291=0),E291*[1]Sheet1!$D$7+[1]Sheet1!$L$7,IF(AND(OR(D291="S. acutus",D291="S. tabernaemontani"),G291&gt;0),E291*[1]Sheet1!$D$8+AJ291*[1]Sheet1!$E$8,IF(AND(D291="S. californicus",G291&gt;0),E291*[1]Sheet1!$D$9+AJ291*[1]Sheet1!$E$9,IF(D291="S. maritimus",F291*[1]Sheet1!$C$10+E291*[1]Sheet1!$D$10+G291*[1]Sheet1!$F$10+[1]Sheet1!$L$10,IF(D291="S. americanus",F291*[1]Sheet1!$C$6+E291*[1]Sheet1!$D$6+[1]Sheet1!$L$6,IF(AND(OR(D291="T. domingensis",D291="T. latifolia"),E291&gt;0),F291*[1]Sheet1!$C$4+E291*[1]Sheet1!$D$4+AD291*[1]Sheet1!$J$4+AE291*[1]Sheet1!$K$4+[1]Sheet1!$L$4,IF(AND(OR(D291="T. domingensis",D291="T. latifolia"),AF291&gt;0),AF291*[1]Sheet1!$G$5+AG291*[1]Sheet1!$H$5+AH291*[1]Sheet1!$I$5+[1]Sheet1!$L$5,0)))))))</f>
        <v>0</v>
      </c>
      <c r="AK291">
        <f t="shared" si="23"/>
        <v>0</v>
      </c>
      <c r="AL291">
        <f t="shared" si="24"/>
        <v>4.8695430397500008</v>
      </c>
    </row>
    <row r="292" spans="1:38">
      <c r="A292" s="5">
        <v>41911</v>
      </c>
      <c r="B292" s="1" t="s">
        <v>47</v>
      </c>
      <c r="C292">
        <v>47</v>
      </c>
      <c r="D292" t="s">
        <v>42</v>
      </c>
      <c r="F292">
        <v>7.14</v>
      </c>
      <c r="AF292">
        <f t="shared" si="20"/>
        <v>0</v>
      </c>
      <c r="AG292">
        <f t="shared" si="21"/>
        <v>0</v>
      </c>
      <c r="AH292">
        <f t="shared" si="22"/>
        <v>0</v>
      </c>
      <c r="AJ292">
        <f>IF(AND(OR(D292="S. acutus",D292="S. californicus",D292="S. tabernaemontani"),G292=0),E292*[1]Sheet1!$D$7+[1]Sheet1!$L$7,IF(AND(OR(D292="S. acutus",D292="S. tabernaemontani"),G292&gt;0),E292*[1]Sheet1!$D$8+AJ292*[1]Sheet1!$E$8,IF(AND(D292="S. californicus",G292&gt;0),E292*[1]Sheet1!$D$9+AJ292*[1]Sheet1!$E$9,IF(D292="S. maritimus",F292*[1]Sheet1!$C$10+E292*[1]Sheet1!$D$10+G292*[1]Sheet1!$F$10+[1]Sheet1!$L$10,IF(D292="S. americanus",F292*[1]Sheet1!$C$6+E292*[1]Sheet1!$D$6+[1]Sheet1!$L$6,IF(AND(OR(D292="T. domingensis",D292="T. latifolia"),E292&gt;0),F292*[1]Sheet1!$C$4+E292*[1]Sheet1!$D$4+AD292*[1]Sheet1!$J$4+AE292*[1]Sheet1!$K$4+[1]Sheet1!$L$4,IF(AND(OR(D292="T. domingensis",D292="T. latifolia"),AF292&gt;0),AF292*[1]Sheet1!$G$5+AG292*[1]Sheet1!$H$5+AH292*[1]Sheet1!$I$5+[1]Sheet1!$L$5,0)))))))</f>
        <v>0</v>
      </c>
      <c r="AK292">
        <f t="shared" si="23"/>
        <v>0</v>
      </c>
      <c r="AL292">
        <f t="shared" si="24"/>
        <v>40.039250390999996</v>
      </c>
    </row>
    <row r="293" spans="1:38">
      <c r="A293" s="5">
        <v>41911</v>
      </c>
      <c r="B293" s="1" t="s">
        <v>47</v>
      </c>
      <c r="C293">
        <v>47</v>
      </c>
      <c r="D293" t="s">
        <v>42</v>
      </c>
      <c r="F293">
        <v>2.81</v>
      </c>
      <c r="AF293">
        <f t="shared" si="20"/>
        <v>0</v>
      </c>
      <c r="AG293">
        <f t="shared" si="21"/>
        <v>0</v>
      </c>
      <c r="AH293">
        <f t="shared" si="22"/>
        <v>0</v>
      </c>
      <c r="AJ293">
        <f>IF(AND(OR(D293="S. acutus",D293="S. californicus",D293="S. tabernaemontani"),G293=0),E293*[1]Sheet1!$D$7+[1]Sheet1!$L$7,IF(AND(OR(D293="S. acutus",D293="S. tabernaemontani"),G293&gt;0),E293*[1]Sheet1!$D$8+AJ293*[1]Sheet1!$E$8,IF(AND(D293="S. californicus",G293&gt;0),E293*[1]Sheet1!$D$9+AJ293*[1]Sheet1!$E$9,IF(D293="S. maritimus",F293*[1]Sheet1!$C$10+E293*[1]Sheet1!$D$10+G293*[1]Sheet1!$F$10+[1]Sheet1!$L$10,IF(D293="S. americanus",F293*[1]Sheet1!$C$6+E293*[1]Sheet1!$D$6+[1]Sheet1!$L$6,IF(AND(OR(D293="T. domingensis",D293="T. latifolia"),E293&gt;0),F293*[1]Sheet1!$C$4+E293*[1]Sheet1!$D$4+AD293*[1]Sheet1!$J$4+AE293*[1]Sheet1!$K$4+[1]Sheet1!$L$4,IF(AND(OR(D293="T. domingensis",D293="T. latifolia"),AF293&gt;0),AF293*[1]Sheet1!$G$5+AG293*[1]Sheet1!$H$5+AH293*[1]Sheet1!$I$5+[1]Sheet1!$L$5,0)))))))</f>
        <v>0</v>
      </c>
      <c r="AK293">
        <f t="shared" si="23"/>
        <v>0</v>
      </c>
      <c r="AL293">
        <f t="shared" si="24"/>
        <v>6.20157719975</v>
      </c>
    </row>
    <row r="294" spans="1:38">
      <c r="A294" s="5">
        <v>41911</v>
      </c>
      <c r="B294" s="1" t="s">
        <v>47</v>
      </c>
      <c r="C294">
        <v>47</v>
      </c>
      <c r="D294" t="s">
        <v>42</v>
      </c>
      <c r="F294">
        <v>1.28</v>
      </c>
      <c r="AF294">
        <f t="shared" si="20"/>
        <v>0</v>
      </c>
      <c r="AG294">
        <f t="shared" si="21"/>
        <v>0</v>
      </c>
      <c r="AH294">
        <f t="shared" si="22"/>
        <v>0</v>
      </c>
      <c r="AJ294">
        <f>IF(AND(OR(D294="S. acutus",D294="S. californicus",D294="S. tabernaemontani"),G294=0),E294*[1]Sheet1!$D$7+[1]Sheet1!$L$7,IF(AND(OR(D294="S. acutus",D294="S. tabernaemontani"),G294&gt;0),E294*[1]Sheet1!$D$8+AJ294*[1]Sheet1!$E$8,IF(AND(D294="S. californicus",G294&gt;0),E294*[1]Sheet1!$D$9+AJ294*[1]Sheet1!$E$9,IF(D294="S. maritimus",F294*[1]Sheet1!$C$10+E294*[1]Sheet1!$D$10+G294*[1]Sheet1!$F$10+[1]Sheet1!$L$10,IF(D294="S. americanus",F294*[1]Sheet1!$C$6+E294*[1]Sheet1!$D$6+[1]Sheet1!$L$6,IF(AND(OR(D294="T. domingensis",D294="T. latifolia"),E294&gt;0),F294*[1]Sheet1!$C$4+E294*[1]Sheet1!$D$4+AD294*[1]Sheet1!$J$4+AE294*[1]Sheet1!$K$4+[1]Sheet1!$L$4,IF(AND(OR(D294="T. domingensis",D294="T. latifolia"),AF294&gt;0),AF294*[1]Sheet1!$G$5+AG294*[1]Sheet1!$H$5+AH294*[1]Sheet1!$I$5+[1]Sheet1!$L$5,0)))))))</f>
        <v>0</v>
      </c>
      <c r="AK294">
        <f t="shared" si="23"/>
        <v>0</v>
      </c>
      <c r="AL294">
        <f t="shared" si="24"/>
        <v>1.286795264</v>
      </c>
    </row>
    <row r="295" spans="1:38">
      <c r="A295" s="5">
        <v>41911</v>
      </c>
      <c r="B295" s="1" t="s">
        <v>47</v>
      </c>
      <c r="C295">
        <v>47</v>
      </c>
      <c r="D295" t="s">
        <v>42</v>
      </c>
      <c r="F295">
        <v>0.69</v>
      </c>
      <c r="AF295">
        <f t="shared" si="20"/>
        <v>0</v>
      </c>
      <c r="AG295">
        <f t="shared" si="21"/>
        <v>0</v>
      </c>
      <c r="AH295">
        <f t="shared" si="22"/>
        <v>0</v>
      </c>
      <c r="AJ295">
        <f>IF(AND(OR(D295="S. acutus",D295="S. californicus",D295="S. tabernaemontani"),G295=0),E295*[1]Sheet1!$D$7+[1]Sheet1!$L$7,IF(AND(OR(D295="S. acutus",D295="S. tabernaemontani"),G295&gt;0),E295*[1]Sheet1!$D$8+AJ295*[1]Sheet1!$E$8,IF(AND(D295="S. californicus",G295&gt;0),E295*[1]Sheet1!$D$9+AJ295*[1]Sheet1!$E$9,IF(D295="S. maritimus",F295*[1]Sheet1!$C$10+E295*[1]Sheet1!$D$10+G295*[1]Sheet1!$F$10+[1]Sheet1!$L$10,IF(D295="S. americanus",F295*[1]Sheet1!$C$6+E295*[1]Sheet1!$D$6+[1]Sheet1!$L$6,IF(AND(OR(D295="T. domingensis",D295="T. latifolia"),E295&gt;0),F295*[1]Sheet1!$C$4+E295*[1]Sheet1!$D$4+AD295*[1]Sheet1!$J$4+AE295*[1]Sheet1!$K$4+[1]Sheet1!$L$4,IF(AND(OR(D295="T. domingensis",D295="T. latifolia"),AF295&gt;0),AF295*[1]Sheet1!$G$5+AG295*[1]Sheet1!$H$5+AH295*[1]Sheet1!$I$5+[1]Sheet1!$L$5,0)))))))</f>
        <v>0</v>
      </c>
      <c r="AK295">
        <f t="shared" si="23"/>
        <v>0</v>
      </c>
      <c r="AL295">
        <f t="shared" si="24"/>
        <v>0.37392774974999993</v>
      </c>
    </row>
    <row r="296" spans="1:38">
      <c r="A296" s="5">
        <v>41911</v>
      </c>
      <c r="B296" s="1" t="s">
        <v>47</v>
      </c>
      <c r="C296">
        <v>47</v>
      </c>
      <c r="D296" t="s">
        <v>42</v>
      </c>
      <c r="F296">
        <v>0.7</v>
      </c>
      <c r="AF296">
        <f t="shared" si="20"/>
        <v>0</v>
      </c>
      <c r="AG296">
        <f t="shared" si="21"/>
        <v>0</v>
      </c>
      <c r="AH296">
        <f t="shared" si="22"/>
        <v>0</v>
      </c>
      <c r="AJ296">
        <f>IF(AND(OR(D296="S. acutus",D296="S. californicus",D296="S. tabernaemontani"),G296=0),E296*[1]Sheet1!$D$7+[1]Sheet1!$L$7,IF(AND(OR(D296="S. acutus",D296="S. tabernaemontani"),G296&gt;0),E296*[1]Sheet1!$D$8+AJ296*[1]Sheet1!$E$8,IF(AND(D296="S. californicus",G296&gt;0),E296*[1]Sheet1!$D$9+AJ296*[1]Sheet1!$E$9,IF(D296="S. maritimus",F296*[1]Sheet1!$C$10+E296*[1]Sheet1!$D$10+G296*[1]Sheet1!$F$10+[1]Sheet1!$L$10,IF(D296="S. americanus",F296*[1]Sheet1!$C$6+E296*[1]Sheet1!$D$6+[1]Sheet1!$L$6,IF(AND(OR(D296="T. domingensis",D296="T. latifolia"),E296&gt;0),F296*[1]Sheet1!$C$4+E296*[1]Sheet1!$D$4+AD296*[1]Sheet1!$J$4+AE296*[1]Sheet1!$K$4+[1]Sheet1!$L$4,IF(AND(OR(D296="T. domingensis",D296="T. latifolia"),AF296&gt;0),AF296*[1]Sheet1!$G$5+AG296*[1]Sheet1!$H$5+AH296*[1]Sheet1!$I$5+[1]Sheet1!$L$5,0)))))))</f>
        <v>0</v>
      </c>
      <c r="AK296">
        <f t="shared" si="23"/>
        <v>0</v>
      </c>
      <c r="AL296">
        <f t="shared" si="24"/>
        <v>0.38484477499999992</v>
      </c>
    </row>
    <row r="297" spans="1:38">
      <c r="A297" s="5">
        <v>41906</v>
      </c>
      <c r="B297" s="1" t="s">
        <v>48</v>
      </c>
      <c r="C297">
        <v>23</v>
      </c>
      <c r="D297" t="s">
        <v>43</v>
      </c>
      <c r="E297">
        <v>317</v>
      </c>
      <c r="F297">
        <v>1.4</v>
      </c>
      <c r="AF297">
        <f t="shared" si="20"/>
        <v>0</v>
      </c>
      <c r="AG297">
        <f t="shared" si="21"/>
        <v>0</v>
      </c>
      <c r="AH297">
        <f t="shared" si="22"/>
        <v>0</v>
      </c>
      <c r="AJ297">
        <f>IF(AND(OR(D297="S. acutus",D297="S. californicus",D297="S. tabernaemontani"),G297=0),E297*[1]Sheet1!$D$7+[1]Sheet1!$L$7,IF(AND(OR(D297="S. acutus",D297="S. tabernaemontani"),G297&gt;0),E297*[1]Sheet1!$D$8+AJ297*[1]Sheet1!$E$8,IF(AND(D297="S. californicus",G297&gt;0),E297*[1]Sheet1!$D$9+AJ297*[1]Sheet1!$E$9,IF(D297="S. maritimus",F297*[1]Sheet1!$C$10+E297*[1]Sheet1!$D$10+G297*[1]Sheet1!$F$10+[1]Sheet1!$L$10,IF(D297="S. americanus",F297*[1]Sheet1!$C$6+E297*[1]Sheet1!$D$6+[1]Sheet1!$L$6,IF(AND(OR(D297="T. domingensis",D297="T. latifolia"),E297&gt;0),F297*[1]Sheet1!$C$4+E297*[1]Sheet1!$D$4+AD297*[1]Sheet1!$J$4+AE297*[1]Sheet1!$K$4+[1]Sheet1!$L$4,IF(AND(OR(D297="T. domingensis",D297="T. latifolia"),AF297&gt;0),AF297*[1]Sheet1!$G$5+AG297*[1]Sheet1!$H$5+AH297*[1]Sheet1!$I$5+[1]Sheet1!$L$5,0)))))))</f>
        <v>17.632688000000002</v>
      </c>
      <c r="AK297">
        <f t="shared" si="23"/>
        <v>17.632688000000002</v>
      </c>
      <c r="AL297">
        <f t="shared" si="24"/>
        <v>1.5393790999999997</v>
      </c>
    </row>
    <row r="298" spans="1:38">
      <c r="A298" s="5">
        <v>41906</v>
      </c>
      <c r="B298" s="1" t="s">
        <v>48</v>
      </c>
      <c r="C298">
        <v>23</v>
      </c>
      <c r="D298" t="s">
        <v>43</v>
      </c>
      <c r="E298">
        <v>193</v>
      </c>
      <c r="F298">
        <v>1.36</v>
      </c>
      <c r="AF298">
        <f t="shared" si="20"/>
        <v>0</v>
      </c>
      <c r="AG298">
        <f t="shared" si="21"/>
        <v>0</v>
      </c>
      <c r="AH298">
        <f t="shared" si="22"/>
        <v>0</v>
      </c>
      <c r="AJ298">
        <f>IF(AND(OR(D298="S. acutus",D298="S. californicus",D298="S. tabernaemontani"),G298=0),E298*[1]Sheet1!$D$7+[1]Sheet1!$L$7,IF(AND(OR(D298="S. acutus",D298="S. tabernaemontani"),G298&gt;0),E298*[1]Sheet1!$D$8+AJ298*[1]Sheet1!$E$8,IF(AND(D298="S. californicus",G298&gt;0),E298*[1]Sheet1!$D$9+AJ298*[1]Sheet1!$E$9,IF(D298="S. maritimus",F298*[1]Sheet1!$C$10+E298*[1]Sheet1!$D$10+G298*[1]Sheet1!$F$10+[1]Sheet1!$L$10,IF(D298="S. americanus",F298*[1]Sheet1!$C$6+E298*[1]Sheet1!$D$6+[1]Sheet1!$L$6,IF(AND(OR(D298="T. domingensis",D298="T. latifolia"),E298&gt;0),F298*[1]Sheet1!$C$4+E298*[1]Sheet1!$D$4+AD298*[1]Sheet1!$J$4+AE298*[1]Sheet1!$K$4+[1]Sheet1!$L$4,IF(AND(OR(D298="T. domingensis",D298="T. latifolia"),AF298&gt;0),AF298*[1]Sheet1!$G$5+AG298*[1]Sheet1!$H$5+AH298*[1]Sheet1!$I$5+[1]Sheet1!$L$5,0)))))))</f>
        <v>8.9396680000000011</v>
      </c>
      <c r="AK298">
        <f t="shared" si="23"/>
        <v>8.9396680000000011</v>
      </c>
      <c r="AL298">
        <f t="shared" si="24"/>
        <v>1.4526712160000002</v>
      </c>
    </row>
    <row r="299" spans="1:38">
      <c r="A299" s="5">
        <v>41906</v>
      </c>
      <c r="B299" s="1" t="s">
        <v>48</v>
      </c>
      <c r="C299">
        <v>23</v>
      </c>
      <c r="D299" t="s">
        <v>43</v>
      </c>
      <c r="E299">
        <v>300</v>
      </c>
      <c r="F299">
        <v>2</v>
      </c>
      <c r="G299">
        <v>24</v>
      </c>
      <c r="AF299">
        <f t="shared" si="20"/>
        <v>0</v>
      </c>
      <c r="AG299">
        <f t="shared" si="21"/>
        <v>0</v>
      </c>
      <c r="AH299">
        <f t="shared" si="22"/>
        <v>0</v>
      </c>
      <c r="AJ299">
        <f ca="1">IF(AND(OR(D299="S. acutus",D299="S. californicus",D299="S. tabernaemontani"),G299=0),E299*[1]Sheet1!$D$7+[1]Sheet1!$L$7,IF(AND(OR(D299="S. acutus",D299="S. tabernaemontani"),G299&gt;0),E299*[1]Sheet1!$D$8+AJ299*[1]Sheet1!$E$8,IF(AND(D299="S. californicus",G299&gt;0),E299*[1]Sheet1!$D$9+AJ299*[1]Sheet1!$E$9,IF(D299="S. maritimus",F299*[1]Sheet1!$C$10+E299*[1]Sheet1!$D$10+G299*[1]Sheet1!$F$10+[1]Sheet1!$L$10,IF(D299="S. americanus",F299*[1]Sheet1!$C$6+E299*[1]Sheet1!$D$6+[1]Sheet1!$L$6,IF(AND(OR(D299="T. domingensis",D299="T. latifolia"),E299&gt;0),F299*[1]Sheet1!$C$4+E299*[1]Sheet1!$D$4+AD299*[1]Sheet1!$J$4+AE299*[1]Sheet1!$K$4+[1]Sheet1!$L$4,IF(AND(OR(D299="T. domingensis",D299="T. latifolia"),AF299&gt;0),AF299*[1]Sheet1!$G$5+AG299*[1]Sheet1!$H$5+AH299*[1]Sheet1!$I$5+[1]Sheet1!$L$5,0)))))))</f>
        <v>0</v>
      </c>
      <c r="AK299">
        <f t="shared" ca="1" si="23"/>
        <v>0</v>
      </c>
      <c r="AL299">
        <f t="shared" si="24"/>
        <v>3.1415899999999999</v>
      </c>
    </row>
    <row r="300" spans="1:38">
      <c r="A300" s="5">
        <v>41906</v>
      </c>
      <c r="B300" s="1" t="s">
        <v>48</v>
      </c>
      <c r="C300">
        <v>23</v>
      </c>
      <c r="D300" t="s">
        <v>43</v>
      </c>
      <c r="E300">
        <v>56</v>
      </c>
      <c r="F300">
        <v>0.56999999999999995</v>
      </c>
      <c r="AF300">
        <f t="shared" si="20"/>
        <v>0</v>
      </c>
      <c r="AG300">
        <f t="shared" si="21"/>
        <v>0</v>
      </c>
      <c r="AH300">
        <f t="shared" si="22"/>
        <v>0</v>
      </c>
      <c r="AJ300">
        <f>IF(AND(OR(D300="S. acutus",D300="S. californicus",D300="S. tabernaemontani"),G300=0),E300*[1]Sheet1!$D$7+[1]Sheet1!$L$7,IF(AND(OR(D300="S. acutus",D300="S. tabernaemontani"),G300&gt;0),E300*[1]Sheet1!$D$8+AJ300*[1]Sheet1!$E$8,IF(AND(D300="S. californicus",G300&gt;0),E300*[1]Sheet1!$D$9+AJ300*[1]Sheet1!$E$9,IF(D300="S. maritimus",F300*[1]Sheet1!$C$10+E300*[1]Sheet1!$D$10+G300*[1]Sheet1!$F$10+[1]Sheet1!$L$10,IF(D300="S. americanus",F300*[1]Sheet1!$C$6+E300*[1]Sheet1!$D$6+[1]Sheet1!$L$6,IF(AND(OR(D300="T. domingensis",D300="T. latifolia"),E300&gt;0),F300*[1]Sheet1!$C$4+E300*[1]Sheet1!$D$4+AD300*[1]Sheet1!$J$4+AE300*[1]Sheet1!$K$4+[1]Sheet1!$L$4,IF(AND(OR(D300="T. domingensis",D300="T. latifolia"),AF300&gt;0),AF300*[1]Sheet1!$G$5+AG300*[1]Sheet1!$H$5+AH300*[1]Sheet1!$I$5+[1]Sheet1!$L$5,0)))))))</f>
        <v>-0.66471699999999956</v>
      </c>
      <c r="AK300" t="str">
        <f t="shared" si="23"/>
        <v xml:space="preserve"> </v>
      </c>
      <c r="AL300">
        <f t="shared" si="24"/>
        <v>0.25517564774999996</v>
      </c>
    </row>
    <row r="301" spans="1:38">
      <c r="A301" s="5">
        <v>41906</v>
      </c>
      <c r="B301" s="1" t="s">
        <v>48</v>
      </c>
      <c r="C301">
        <v>23</v>
      </c>
      <c r="D301" t="s">
        <v>43</v>
      </c>
      <c r="E301">
        <v>268</v>
      </c>
      <c r="F301">
        <v>1.68</v>
      </c>
      <c r="AF301">
        <f t="shared" si="20"/>
        <v>0</v>
      </c>
      <c r="AG301">
        <f t="shared" si="21"/>
        <v>0</v>
      </c>
      <c r="AH301">
        <f t="shared" si="22"/>
        <v>0</v>
      </c>
      <c r="AJ301">
        <f>IF(AND(OR(D301="S. acutus",D301="S. californicus",D301="S. tabernaemontani"),G301=0),E301*[1]Sheet1!$D$7+[1]Sheet1!$L$7,IF(AND(OR(D301="S. acutus",D301="S. tabernaemontani"),G301&gt;0),E301*[1]Sheet1!$D$8+AJ301*[1]Sheet1!$E$8,IF(AND(D301="S. californicus",G301&gt;0),E301*[1]Sheet1!$D$9+AJ301*[1]Sheet1!$E$9,IF(D301="S. maritimus",F301*[1]Sheet1!$C$10+E301*[1]Sheet1!$D$10+G301*[1]Sheet1!$F$10+[1]Sheet1!$L$10,IF(D301="S. americanus",F301*[1]Sheet1!$C$6+E301*[1]Sheet1!$D$6+[1]Sheet1!$L$6,IF(AND(OR(D301="T. domingensis",D301="T. latifolia"),E301&gt;0),F301*[1]Sheet1!$C$4+E301*[1]Sheet1!$D$4+AD301*[1]Sheet1!$J$4+AE301*[1]Sheet1!$K$4+[1]Sheet1!$L$4,IF(AND(OR(D301="T. domingensis",D301="T. latifolia"),AF301&gt;0),AF301*[1]Sheet1!$G$5+AG301*[1]Sheet1!$H$5+AH301*[1]Sheet1!$I$5+[1]Sheet1!$L$5,0)))))))</f>
        <v>14.197543</v>
      </c>
      <c r="AK301">
        <f t="shared" si="23"/>
        <v>14.197543</v>
      </c>
      <c r="AL301">
        <f t="shared" si="24"/>
        <v>2.2167059039999994</v>
      </c>
    </row>
    <row r="302" spans="1:38">
      <c r="A302" s="5">
        <v>41906</v>
      </c>
      <c r="B302" s="1" t="s">
        <v>48</v>
      </c>
      <c r="C302">
        <v>23</v>
      </c>
      <c r="D302" t="s">
        <v>43</v>
      </c>
      <c r="E302">
        <v>201</v>
      </c>
      <c r="F302">
        <v>1.37</v>
      </c>
      <c r="AF302">
        <f t="shared" si="20"/>
        <v>0</v>
      </c>
      <c r="AG302">
        <f t="shared" si="21"/>
        <v>0</v>
      </c>
      <c r="AH302">
        <f t="shared" si="22"/>
        <v>0</v>
      </c>
      <c r="AJ302">
        <f>IF(AND(OR(D302="S. acutus",D302="S. californicus",D302="S. tabernaemontani"),G302=0),E302*[1]Sheet1!$D$7+[1]Sheet1!$L$7,IF(AND(OR(D302="S. acutus",D302="S. tabernaemontani"),G302&gt;0),E302*[1]Sheet1!$D$8+AJ302*[1]Sheet1!$E$8,IF(AND(D302="S. californicus",G302&gt;0),E302*[1]Sheet1!$D$9+AJ302*[1]Sheet1!$E$9,IF(D302="S. maritimus",F302*[1]Sheet1!$C$10+E302*[1]Sheet1!$D$10+G302*[1]Sheet1!$F$10+[1]Sheet1!$L$10,IF(D302="S. americanus",F302*[1]Sheet1!$C$6+E302*[1]Sheet1!$D$6+[1]Sheet1!$L$6,IF(AND(OR(D302="T. domingensis",D302="T. latifolia"),E302&gt;0),F302*[1]Sheet1!$C$4+E302*[1]Sheet1!$D$4+AD302*[1]Sheet1!$J$4+AE302*[1]Sheet1!$K$4+[1]Sheet1!$L$4,IF(AND(OR(D302="T. domingensis",D302="T. latifolia"),AF302&gt;0),AF302*[1]Sheet1!$G$5+AG302*[1]Sheet1!$H$5+AH302*[1]Sheet1!$I$5+[1]Sheet1!$L$5,0)))))))</f>
        <v>9.500508</v>
      </c>
      <c r="AK302">
        <f t="shared" si="23"/>
        <v>9.500508</v>
      </c>
      <c r="AL302">
        <f t="shared" si="24"/>
        <v>1.4741125677500002</v>
      </c>
    </row>
    <row r="303" spans="1:38">
      <c r="A303" s="5">
        <v>41906</v>
      </c>
      <c r="B303" s="1" t="s">
        <v>48</v>
      </c>
      <c r="C303">
        <v>23</v>
      </c>
      <c r="D303" t="s">
        <v>43</v>
      </c>
      <c r="E303">
        <v>311</v>
      </c>
      <c r="F303">
        <v>1.91</v>
      </c>
      <c r="AF303">
        <f t="shared" si="20"/>
        <v>0</v>
      </c>
      <c r="AG303">
        <f t="shared" si="21"/>
        <v>0</v>
      </c>
      <c r="AH303">
        <f t="shared" si="22"/>
        <v>0</v>
      </c>
      <c r="AJ303">
        <f>IF(AND(OR(D303="S. acutus",D303="S. californicus",D303="S. tabernaemontani"),G303=0),E303*[1]Sheet1!$D$7+[1]Sheet1!$L$7,IF(AND(OR(D303="S. acutus",D303="S. tabernaemontani"),G303&gt;0),E303*[1]Sheet1!$D$8+AJ303*[1]Sheet1!$E$8,IF(AND(D303="S. californicus",G303&gt;0),E303*[1]Sheet1!$D$9+AJ303*[1]Sheet1!$E$9,IF(D303="S. maritimus",F303*[1]Sheet1!$C$10+E303*[1]Sheet1!$D$10+G303*[1]Sheet1!$F$10+[1]Sheet1!$L$10,IF(D303="S. americanus",F303*[1]Sheet1!$C$6+E303*[1]Sheet1!$D$6+[1]Sheet1!$L$6,IF(AND(OR(D303="T. domingensis",D303="T. latifolia"),E303&gt;0),F303*[1]Sheet1!$C$4+E303*[1]Sheet1!$D$4+AD303*[1]Sheet1!$J$4+AE303*[1]Sheet1!$K$4+[1]Sheet1!$L$4,IF(AND(OR(D303="T. domingensis",D303="T. latifolia"),AF303&gt;0),AF303*[1]Sheet1!$G$5+AG303*[1]Sheet1!$H$5+AH303*[1]Sheet1!$I$5+[1]Sheet1!$L$5,0)))))))</f>
        <v>17.212058000000003</v>
      </c>
      <c r="AK303">
        <f t="shared" si="23"/>
        <v>17.212058000000003</v>
      </c>
      <c r="AL303">
        <f t="shared" si="24"/>
        <v>2.8652086197499997</v>
      </c>
    </row>
    <row r="304" spans="1:38">
      <c r="A304" s="5">
        <v>41906</v>
      </c>
      <c r="B304" s="1" t="s">
        <v>48</v>
      </c>
      <c r="C304">
        <v>23</v>
      </c>
      <c r="D304" t="s">
        <v>43</v>
      </c>
      <c r="E304">
        <v>292</v>
      </c>
      <c r="F304">
        <v>2.11</v>
      </c>
      <c r="AF304">
        <f t="shared" si="20"/>
        <v>0</v>
      </c>
      <c r="AG304">
        <f t="shared" si="21"/>
        <v>0</v>
      </c>
      <c r="AH304">
        <f t="shared" si="22"/>
        <v>0</v>
      </c>
      <c r="AJ304">
        <f>IF(AND(OR(D304="S. acutus",D304="S. californicus",D304="S. tabernaemontani"),G304=0),E304*[1]Sheet1!$D$7+[1]Sheet1!$L$7,IF(AND(OR(D304="S. acutus",D304="S. tabernaemontani"),G304&gt;0),E304*[1]Sheet1!$D$8+AJ304*[1]Sheet1!$E$8,IF(AND(D304="S. californicus",G304&gt;0),E304*[1]Sheet1!$D$9+AJ304*[1]Sheet1!$E$9,IF(D304="S. maritimus",F304*[1]Sheet1!$C$10+E304*[1]Sheet1!$D$10+G304*[1]Sheet1!$F$10+[1]Sheet1!$L$10,IF(D304="S. americanus",F304*[1]Sheet1!$C$6+E304*[1]Sheet1!$D$6+[1]Sheet1!$L$6,IF(AND(OR(D304="T. domingensis",D304="T. latifolia"),E304&gt;0),F304*[1]Sheet1!$C$4+E304*[1]Sheet1!$D$4+AD304*[1]Sheet1!$J$4+AE304*[1]Sheet1!$K$4+[1]Sheet1!$L$4,IF(AND(OR(D304="T. domingensis",D304="T. latifolia"),AF304&gt;0),AF304*[1]Sheet1!$G$5+AG304*[1]Sheet1!$H$5+AH304*[1]Sheet1!$I$5+[1]Sheet1!$L$5,0)))))))</f>
        <v>15.880063</v>
      </c>
      <c r="AK304">
        <f t="shared" si="23"/>
        <v>15.880063</v>
      </c>
      <c r="AL304">
        <f t="shared" si="24"/>
        <v>3.4966682097499997</v>
      </c>
    </row>
    <row r="305" spans="1:38">
      <c r="A305" s="5">
        <v>41906</v>
      </c>
      <c r="B305" s="1" t="s">
        <v>48</v>
      </c>
      <c r="C305">
        <v>23</v>
      </c>
      <c r="D305" t="s">
        <v>43</v>
      </c>
      <c r="E305">
        <v>297</v>
      </c>
      <c r="F305">
        <v>1.94</v>
      </c>
      <c r="AF305">
        <f t="shared" si="20"/>
        <v>0</v>
      </c>
      <c r="AG305">
        <f t="shared" si="21"/>
        <v>0</v>
      </c>
      <c r="AH305">
        <f t="shared" si="22"/>
        <v>0</v>
      </c>
      <c r="AJ305">
        <f>IF(AND(OR(D305="S. acutus",D305="S. californicus",D305="S. tabernaemontani"),G305=0),E305*[1]Sheet1!$D$7+[1]Sheet1!$L$7,IF(AND(OR(D305="S. acutus",D305="S. tabernaemontani"),G305&gt;0),E305*[1]Sheet1!$D$8+AJ305*[1]Sheet1!$E$8,IF(AND(D305="S. californicus",G305&gt;0),E305*[1]Sheet1!$D$9+AJ305*[1]Sheet1!$E$9,IF(D305="S. maritimus",F305*[1]Sheet1!$C$10+E305*[1]Sheet1!$D$10+G305*[1]Sheet1!$F$10+[1]Sheet1!$L$10,IF(D305="S. americanus",F305*[1]Sheet1!$C$6+E305*[1]Sheet1!$D$6+[1]Sheet1!$L$6,IF(AND(OR(D305="T. domingensis",D305="T. latifolia"),E305&gt;0),F305*[1]Sheet1!$C$4+E305*[1]Sheet1!$D$4+AD305*[1]Sheet1!$J$4+AE305*[1]Sheet1!$K$4+[1]Sheet1!$L$4,IF(AND(OR(D305="T. domingensis",D305="T. latifolia"),AF305&gt;0),AF305*[1]Sheet1!$G$5+AG305*[1]Sheet1!$H$5+AH305*[1]Sheet1!$I$5+[1]Sheet1!$L$5,0)))))))</f>
        <v>16.230588000000001</v>
      </c>
      <c r="AK305">
        <f t="shared" si="23"/>
        <v>16.230588000000001</v>
      </c>
      <c r="AL305">
        <f t="shared" si="24"/>
        <v>2.9559220309999996</v>
      </c>
    </row>
    <row r="306" spans="1:38">
      <c r="A306" s="5">
        <v>41906</v>
      </c>
      <c r="B306" s="1" t="s">
        <v>48</v>
      </c>
      <c r="C306">
        <v>23</v>
      </c>
      <c r="D306" t="s">
        <v>42</v>
      </c>
      <c r="F306">
        <v>5.75</v>
      </c>
      <c r="AF306">
        <f t="shared" si="20"/>
        <v>0</v>
      </c>
      <c r="AG306">
        <f t="shared" si="21"/>
        <v>0</v>
      </c>
      <c r="AH306">
        <f t="shared" si="22"/>
        <v>0</v>
      </c>
      <c r="AJ306">
        <f>IF(AND(OR(D306="S. acutus",D306="S. californicus",D306="S. tabernaemontani"),G306=0),E306*[1]Sheet1!$D$7+[1]Sheet1!$L$7,IF(AND(OR(D306="S. acutus",D306="S. tabernaemontani"),G306&gt;0),E306*[1]Sheet1!$D$8+AJ306*[1]Sheet1!$E$8,IF(AND(D306="S. californicus",G306&gt;0),E306*[1]Sheet1!$D$9+AJ306*[1]Sheet1!$E$9,IF(D306="S. maritimus",F306*[1]Sheet1!$C$10+E306*[1]Sheet1!$D$10+G306*[1]Sheet1!$F$10+[1]Sheet1!$L$10,IF(D306="S. americanus",F306*[1]Sheet1!$C$6+E306*[1]Sheet1!$D$6+[1]Sheet1!$L$6,IF(AND(OR(D306="T. domingensis",D306="T. latifolia"),E306&gt;0),F306*[1]Sheet1!$C$4+E306*[1]Sheet1!$D$4+AD306*[1]Sheet1!$J$4+AE306*[1]Sheet1!$K$4+[1]Sheet1!$L$4,IF(AND(OR(D306="T. domingensis",D306="T. latifolia"),AF306&gt;0),AF306*[1]Sheet1!$G$5+AG306*[1]Sheet1!$H$5+AH306*[1]Sheet1!$I$5+[1]Sheet1!$L$5,0)))))))</f>
        <v>0</v>
      </c>
      <c r="AK306">
        <f t="shared" si="23"/>
        <v>0</v>
      </c>
      <c r="AL306">
        <f t="shared" si="24"/>
        <v>25.96720484375</v>
      </c>
    </row>
    <row r="307" spans="1:38">
      <c r="A307" s="5">
        <v>41906</v>
      </c>
      <c r="B307" s="1" t="s">
        <v>48</v>
      </c>
      <c r="C307">
        <v>27</v>
      </c>
      <c r="D307" t="s">
        <v>43</v>
      </c>
      <c r="E307">
        <v>195</v>
      </c>
      <c r="F307">
        <v>1.28</v>
      </c>
      <c r="AF307">
        <f t="shared" si="20"/>
        <v>0</v>
      </c>
      <c r="AG307">
        <f t="shared" si="21"/>
        <v>0</v>
      </c>
      <c r="AH307">
        <f t="shared" si="22"/>
        <v>0</v>
      </c>
      <c r="AJ307">
        <f>IF(AND(OR(D307="S. acutus",D307="S. californicus",D307="S. tabernaemontani"),G307=0),E307*[1]Sheet1!$D$7+[1]Sheet1!$L$7,IF(AND(OR(D307="S. acutus",D307="S. tabernaemontani"),G307&gt;0),E307*[1]Sheet1!$D$8+AJ307*[1]Sheet1!$E$8,IF(AND(D307="S. californicus",G307&gt;0),E307*[1]Sheet1!$D$9+AJ307*[1]Sheet1!$E$9,IF(D307="S. maritimus",F307*[1]Sheet1!$C$10+E307*[1]Sheet1!$D$10+G307*[1]Sheet1!$F$10+[1]Sheet1!$L$10,IF(D307="S. americanus",F307*[1]Sheet1!$C$6+E307*[1]Sheet1!$D$6+[1]Sheet1!$L$6,IF(AND(OR(D307="T. domingensis",D307="T. latifolia"),E307&gt;0),F307*[1]Sheet1!$C$4+E307*[1]Sheet1!$D$4+AD307*[1]Sheet1!$J$4+AE307*[1]Sheet1!$K$4+[1]Sheet1!$L$4,IF(AND(OR(D307="T. domingensis",D307="T. latifolia"),AF307&gt;0),AF307*[1]Sheet1!$G$5+AG307*[1]Sheet1!$H$5+AH307*[1]Sheet1!$I$5+[1]Sheet1!$L$5,0)))))))</f>
        <v>9.0798780000000008</v>
      </c>
      <c r="AK307">
        <f t="shared" si="23"/>
        <v>9.0798780000000008</v>
      </c>
      <c r="AL307">
        <f t="shared" si="24"/>
        <v>1.286795264</v>
      </c>
    </row>
    <row r="308" spans="1:38">
      <c r="A308" s="5">
        <v>41906</v>
      </c>
      <c r="B308" s="1" t="s">
        <v>48</v>
      </c>
      <c r="C308">
        <v>27</v>
      </c>
      <c r="D308" t="s">
        <v>43</v>
      </c>
      <c r="E308">
        <v>183</v>
      </c>
      <c r="F308">
        <v>1.5</v>
      </c>
      <c r="AF308">
        <f t="shared" si="20"/>
        <v>0</v>
      </c>
      <c r="AG308">
        <f t="shared" si="21"/>
        <v>0</v>
      </c>
      <c r="AH308">
        <f t="shared" si="22"/>
        <v>0</v>
      </c>
      <c r="AJ308">
        <f>IF(AND(OR(D308="S. acutus",D308="S. californicus",D308="S. tabernaemontani"),G308=0),E308*[1]Sheet1!$D$7+[1]Sheet1!$L$7,IF(AND(OR(D308="S. acutus",D308="S. tabernaemontani"),G308&gt;0),E308*[1]Sheet1!$D$8+AJ308*[1]Sheet1!$E$8,IF(AND(D308="S. californicus",G308&gt;0),E308*[1]Sheet1!$D$9+AJ308*[1]Sheet1!$E$9,IF(D308="S. maritimus",F308*[1]Sheet1!$C$10+E308*[1]Sheet1!$D$10+G308*[1]Sheet1!$F$10+[1]Sheet1!$L$10,IF(D308="S. americanus",F308*[1]Sheet1!$C$6+E308*[1]Sheet1!$D$6+[1]Sheet1!$L$6,IF(AND(OR(D308="T. domingensis",D308="T. latifolia"),E308&gt;0),F308*[1]Sheet1!$C$4+E308*[1]Sheet1!$D$4+AD308*[1]Sheet1!$J$4+AE308*[1]Sheet1!$K$4+[1]Sheet1!$L$4,IF(AND(OR(D308="T. domingensis",D308="T. latifolia"),AF308&gt;0),AF308*[1]Sheet1!$G$5+AG308*[1]Sheet1!$H$5+AH308*[1]Sheet1!$I$5+[1]Sheet1!$L$5,0)))))))</f>
        <v>8.2386179999999989</v>
      </c>
      <c r="AK308">
        <f t="shared" si="23"/>
        <v>8.2386179999999989</v>
      </c>
      <c r="AL308">
        <f t="shared" si="24"/>
        <v>1.767144375</v>
      </c>
    </row>
    <row r="309" spans="1:38">
      <c r="A309" s="5">
        <v>41906</v>
      </c>
      <c r="B309" s="1" t="s">
        <v>48</v>
      </c>
      <c r="C309">
        <v>27</v>
      </c>
      <c r="D309" t="s">
        <v>43</v>
      </c>
      <c r="E309">
        <v>147</v>
      </c>
      <c r="F309">
        <v>1.06</v>
      </c>
      <c r="AF309">
        <f t="shared" si="20"/>
        <v>0</v>
      </c>
      <c r="AG309">
        <f t="shared" si="21"/>
        <v>0</v>
      </c>
      <c r="AH309">
        <f t="shared" si="22"/>
        <v>0</v>
      </c>
      <c r="AJ309">
        <f>IF(AND(OR(D309="S. acutus",D309="S. californicus",D309="S. tabernaemontani"),G309=0),E309*[1]Sheet1!$D$7+[1]Sheet1!$L$7,IF(AND(OR(D309="S. acutus",D309="S. tabernaemontani"),G309&gt;0),E309*[1]Sheet1!$D$8+AJ309*[1]Sheet1!$E$8,IF(AND(D309="S. californicus",G309&gt;0),E309*[1]Sheet1!$D$9+AJ309*[1]Sheet1!$E$9,IF(D309="S. maritimus",F309*[1]Sheet1!$C$10+E309*[1]Sheet1!$D$10+G309*[1]Sheet1!$F$10+[1]Sheet1!$L$10,IF(D309="S. americanus",F309*[1]Sheet1!$C$6+E309*[1]Sheet1!$D$6+[1]Sheet1!$L$6,IF(AND(OR(D309="T. domingensis",D309="T. latifolia"),E309&gt;0),F309*[1]Sheet1!$C$4+E309*[1]Sheet1!$D$4+AD309*[1]Sheet1!$J$4+AE309*[1]Sheet1!$K$4+[1]Sheet1!$L$4,IF(AND(OR(D309="T. domingensis",D309="T. latifolia"),AF309&gt;0),AF309*[1]Sheet1!$G$5+AG309*[1]Sheet1!$H$5+AH309*[1]Sheet1!$I$5+[1]Sheet1!$L$5,0)))))))</f>
        <v>5.7148379999999994</v>
      </c>
      <c r="AK309">
        <f t="shared" si="23"/>
        <v>5.7148379999999994</v>
      </c>
      <c r="AL309">
        <f t="shared" si="24"/>
        <v>0.88247263100000006</v>
      </c>
    </row>
    <row r="310" spans="1:38">
      <c r="A310" s="5">
        <v>41906</v>
      </c>
      <c r="B310" s="1" t="s">
        <v>48</v>
      </c>
      <c r="C310">
        <v>27</v>
      </c>
      <c r="D310" t="s">
        <v>43</v>
      </c>
      <c r="E310">
        <v>54</v>
      </c>
      <c r="F310">
        <v>0.35</v>
      </c>
      <c r="AF310">
        <f t="shared" si="20"/>
        <v>0</v>
      </c>
      <c r="AG310">
        <f t="shared" si="21"/>
        <v>0</v>
      </c>
      <c r="AH310">
        <f t="shared" si="22"/>
        <v>0</v>
      </c>
      <c r="AJ310">
        <f>IF(AND(OR(D310="S. acutus",D310="S. californicus",D310="S. tabernaemontani"),G310=0),E310*[1]Sheet1!$D$7+[1]Sheet1!$L$7,IF(AND(OR(D310="S. acutus",D310="S. tabernaemontani"),G310&gt;0),E310*[1]Sheet1!$D$8+AJ310*[1]Sheet1!$E$8,IF(AND(D310="S. californicus",G310&gt;0),E310*[1]Sheet1!$D$9+AJ310*[1]Sheet1!$E$9,IF(D310="S. maritimus",F310*[1]Sheet1!$C$10+E310*[1]Sheet1!$D$10+G310*[1]Sheet1!$F$10+[1]Sheet1!$L$10,IF(D310="S. americanus",F310*[1]Sheet1!$C$6+E310*[1]Sheet1!$D$6+[1]Sheet1!$L$6,IF(AND(OR(D310="T. domingensis",D310="T. latifolia"),E310&gt;0),F310*[1]Sheet1!$C$4+E310*[1]Sheet1!$D$4+AD310*[1]Sheet1!$J$4+AE310*[1]Sheet1!$K$4+[1]Sheet1!$L$4,IF(AND(OR(D310="T. domingensis",D310="T. latifolia"),AF310&gt;0),AF310*[1]Sheet1!$G$5+AG310*[1]Sheet1!$H$5+AH310*[1]Sheet1!$I$5+[1]Sheet1!$L$5,0)))))))</f>
        <v>-0.80492699999999973</v>
      </c>
      <c r="AK310" t="str">
        <f t="shared" si="23"/>
        <v xml:space="preserve"> </v>
      </c>
      <c r="AL310">
        <f t="shared" si="24"/>
        <v>9.6211193749999979E-2</v>
      </c>
    </row>
    <row r="311" spans="1:38">
      <c r="A311" s="5">
        <v>41906</v>
      </c>
      <c r="B311" s="1" t="s">
        <v>48</v>
      </c>
      <c r="C311">
        <v>27</v>
      </c>
      <c r="D311" t="s">
        <v>43</v>
      </c>
      <c r="E311">
        <v>208</v>
      </c>
      <c r="F311">
        <v>0.65</v>
      </c>
      <c r="AF311">
        <f t="shared" si="20"/>
        <v>0</v>
      </c>
      <c r="AG311">
        <f t="shared" si="21"/>
        <v>0</v>
      </c>
      <c r="AH311">
        <f t="shared" si="22"/>
        <v>0</v>
      </c>
      <c r="AJ311">
        <f>IF(AND(OR(D311="S. acutus",D311="S. californicus",D311="S. tabernaemontani"),G311=0),E311*[1]Sheet1!$D$7+[1]Sheet1!$L$7,IF(AND(OR(D311="S. acutus",D311="S. tabernaemontani"),G311&gt;0),E311*[1]Sheet1!$D$8+AJ311*[1]Sheet1!$E$8,IF(AND(D311="S. californicus",G311&gt;0),E311*[1]Sheet1!$D$9+AJ311*[1]Sheet1!$E$9,IF(D311="S. maritimus",F311*[1]Sheet1!$C$10+E311*[1]Sheet1!$D$10+G311*[1]Sheet1!$F$10+[1]Sheet1!$L$10,IF(D311="S. americanus",F311*[1]Sheet1!$C$6+E311*[1]Sheet1!$D$6+[1]Sheet1!$L$6,IF(AND(OR(D311="T. domingensis",D311="T. latifolia"),E311&gt;0),F311*[1]Sheet1!$C$4+E311*[1]Sheet1!$D$4+AD311*[1]Sheet1!$J$4+AE311*[1]Sheet1!$K$4+[1]Sheet1!$L$4,IF(AND(OR(D311="T. domingensis",D311="T. latifolia"),AF311&gt;0),AF311*[1]Sheet1!$G$5+AG311*[1]Sheet1!$H$5+AH311*[1]Sheet1!$I$5+[1]Sheet1!$L$5,0)))))))</f>
        <v>9.9912430000000008</v>
      </c>
      <c r="AK311">
        <f t="shared" si="23"/>
        <v>9.9912430000000008</v>
      </c>
      <c r="AL311">
        <f t="shared" si="24"/>
        <v>0.33183044375000004</v>
      </c>
    </row>
    <row r="312" spans="1:38">
      <c r="A312" s="5">
        <v>41906</v>
      </c>
      <c r="B312" s="1" t="s">
        <v>48</v>
      </c>
      <c r="C312">
        <v>27</v>
      </c>
      <c r="D312" t="s">
        <v>43</v>
      </c>
      <c r="E312">
        <v>267</v>
      </c>
      <c r="F312">
        <v>1.46</v>
      </c>
      <c r="G312">
        <v>6</v>
      </c>
      <c r="AF312">
        <f t="shared" si="20"/>
        <v>0</v>
      </c>
      <c r="AG312">
        <f t="shared" si="21"/>
        <v>0</v>
      </c>
      <c r="AH312">
        <f t="shared" si="22"/>
        <v>0</v>
      </c>
      <c r="AJ312">
        <f ca="1">IF(AND(OR(D312="S. acutus",D312="S. californicus",D312="S. tabernaemontani"),G312=0),E312*[1]Sheet1!$D$7+[1]Sheet1!$L$7,IF(AND(OR(D312="S. acutus",D312="S. tabernaemontani"),G312&gt;0),E312*[1]Sheet1!$D$8+AJ312*[1]Sheet1!$E$8,IF(AND(D312="S. californicus",G312&gt;0),E312*[1]Sheet1!$D$9+AJ312*[1]Sheet1!$E$9,IF(D312="S. maritimus",F312*[1]Sheet1!$C$10+E312*[1]Sheet1!$D$10+G312*[1]Sheet1!$F$10+[1]Sheet1!$L$10,IF(D312="S. americanus",F312*[1]Sheet1!$C$6+E312*[1]Sheet1!$D$6+[1]Sheet1!$L$6,IF(AND(OR(D312="T. domingensis",D312="T. latifolia"),E312&gt;0),F312*[1]Sheet1!$C$4+E312*[1]Sheet1!$D$4+AD312*[1]Sheet1!$J$4+AE312*[1]Sheet1!$K$4+[1]Sheet1!$L$4,IF(AND(OR(D312="T. domingensis",D312="T. latifolia"),AF312&gt;0),AF312*[1]Sheet1!$G$5+AG312*[1]Sheet1!$H$5+AH312*[1]Sheet1!$I$5+[1]Sheet1!$L$5,0)))))))</f>
        <v>0</v>
      </c>
      <c r="AK312">
        <f t="shared" ca="1" si="23"/>
        <v>0</v>
      </c>
      <c r="AL312">
        <f t="shared" si="24"/>
        <v>1.6741533109999998</v>
      </c>
    </row>
    <row r="313" spans="1:38">
      <c r="A313" s="5">
        <v>41906</v>
      </c>
      <c r="B313" s="1" t="s">
        <v>48</v>
      </c>
      <c r="C313">
        <v>27</v>
      </c>
      <c r="D313" t="s">
        <v>43</v>
      </c>
      <c r="E313">
        <v>214</v>
      </c>
      <c r="F313">
        <v>1.1299999999999999</v>
      </c>
      <c r="AF313">
        <f t="shared" si="20"/>
        <v>0</v>
      </c>
      <c r="AG313">
        <f t="shared" si="21"/>
        <v>0</v>
      </c>
      <c r="AH313">
        <f t="shared" si="22"/>
        <v>0</v>
      </c>
      <c r="AJ313">
        <f>IF(AND(OR(D313="S. acutus",D313="S. californicus",D313="S. tabernaemontani"),G313=0),E313*[1]Sheet1!$D$7+[1]Sheet1!$L$7,IF(AND(OR(D313="S. acutus",D313="S. tabernaemontani"),G313&gt;0),E313*[1]Sheet1!$D$8+AJ313*[1]Sheet1!$E$8,IF(AND(D313="S. californicus",G313&gt;0),E313*[1]Sheet1!$D$9+AJ313*[1]Sheet1!$E$9,IF(D313="S. maritimus",F313*[1]Sheet1!$C$10+E313*[1]Sheet1!$D$10+G313*[1]Sheet1!$F$10+[1]Sheet1!$L$10,IF(D313="S. americanus",F313*[1]Sheet1!$C$6+E313*[1]Sheet1!$D$6+[1]Sheet1!$L$6,IF(AND(OR(D313="T. domingensis",D313="T. latifolia"),E313&gt;0),F313*[1]Sheet1!$C$4+E313*[1]Sheet1!$D$4+AD313*[1]Sheet1!$J$4+AE313*[1]Sheet1!$K$4+[1]Sheet1!$L$4,IF(AND(OR(D313="T. domingensis",D313="T. latifolia"),AF313&gt;0),AF313*[1]Sheet1!$G$5+AG313*[1]Sheet1!$H$5+AH313*[1]Sheet1!$I$5+[1]Sheet1!$L$5,0)))))))</f>
        <v>10.411873</v>
      </c>
      <c r="AK313">
        <f t="shared" si="23"/>
        <v>10.411873</v>
      </c>
      <c r="AL313">
        <f t="shared" si="24"/>
        <v>1.0028740677499997</v>
      </c>
    </row>
    <row r="314" spans="1:38">
      <c r="A314" s="5">
        <v>41906</v>
      </c>
      <c r="B314" s="1" t="s">
        <v>48</v>
      </c>
      <c r="C314">
        <v>27</v>
      </c>
      <c r="D314" t="s">
        <v>43</v>
      </c>
      <c r="E314">
        <v>218</v>
      </c>
      <c r="F314">
        <v>1.0900000000000001</v>
      </c>
      <c r="G314">
        <v>12</v>
      </c>
      <c r="AF314">
        <f t="shared" si="20"/>
        <v>0</v>
      </c>
      <c r="AG314">
        <f t="shared" si="21"/>
        <v>0</v>
      </c>
      <c r="AH314">
        <f t="shared" si="22"/>
        <v>0</v>
      </c>
      <c r="AJ314">
        <f ca="1">IF(AND(OR(D314="S. acutus",D314="S. californicus",D314="S. tabernaemontani"),G314=0),E314*[1]Sheet1!$D$7+[1]Sheet1!$L$7,IF(AND(OR(D314="S. acutus",D314="S. tabernaemontani"),G314&gt;0),E314*[1]Sheet1!$D$8+AJ314*[1]Sheet1!$E$8,IF(AND(D314="S. californicus",G314&gt;0),E314*[1]Sheet1!$D$9+AJ314*[1]Sheet1!$E$9,IF(D314="S. maritimus",F314*[1]Sheet1!$C$10+E314*[1]Sheet1!$D$10+G314*[1]Sheet1!$F$10+[1]Sheet1!$L$10,IF(D314="S. americanus",F314*[1]Sheet1!$C$6+E314*[1]Sheet1!$D$6+[1]Sheet1!$L$6,IF(AND(OR(D314="T. domingensis",D314="T. latifolia"),E314&gt;0),F314*[1]Sheet1!$C$4+E314*[1]Sheet1!$D$4+AD314*[1]Sheet1!$J$4+AE314*[1]Sheet1!$K$4+[1]Sheet1!$L$4,IF(AND(OR(D314="T. domingensis",D314="T. latifolia"),AF314&gt;0),AF314*[1]Sheet1!$G$5+AG314*[1]Sheet1!$H$5+AH314*[1]Sheet1!$I$5+[1]Sheet1!$L$5,0)))))))</f>
        <v>0</v>
      </c>
      <c r="AK314">
        <f t="shared" ca="1" si="23"/>
        <v>0</v>
      </c>
      <c r="AL314">
        <f t="shared" si="24"/>
        <v>0.93313076975000009</v>
      </c>
    </row>
    <row r="315" spans="1:38">
      <c r="A315" s="5">
        <v>41906</v>
      </c>
      <c r="B315" s="1" t="s">
        <v>48</v>
      </c>
      <c r="C315">
        <v>27</v>
      </c>
      <c r="D315" t="s">
        <v>43</v>
      </c>
      <c r="E315">
        <v>257</v>
      </c>
      <c r="F315">
        <v>1.58</v>
      </c>
      <c r="AF315">
        <f t="shared" si="20"/>
        <v>0</v>
      </c>
      <c r="AG315">
        <f t="shared" si="21"/>
        <v>0</v>
      </c>
      <c r="AH315">
        <f t="shared" si="22"/>
        <v>0</v>
      </c>
      <c r="AJ315">
        <f>IF(AND(OR(D315="S. acutus",D315="S. californicus",D315="S. tabernaemontani"),G315=0),E315*[1]Sheet1!$D$7+[1]Sheet1!$L$7,IF(AND(OR(D315="S. acutus",D315="S. tabernaemontani"),G315&gt;0),E315*[1]Sheet1!$D$8+AJ315*[1]Sheet1!$E$8,IF(AND(D315="S. californicus",G315&gt;0),E315*[1]Sheet1!$D$9+AJ315*[1]Sheet1!$E$9,IF(D315="S. maritimus",F315*[1]Sheet1!$C$10+E315*[1]Sheet1!$D$10+G315*[1]Sheet1!$F$10+[1]Sheet1!$L$10,IF(D315="S. americanus",F315*[1]Sheet1!$C$6+E315*[1]Sheet1!$D$6+[1]Sheet1!$L$6,IF(AND(OR(D315="T. domingensis",D315="T. latifolia"),E315&gt;0),F315*[1]Sheet1!$C$4+E315*[1]Sheet1!$D$4+AD315*[1]Sheet1!$J$4+AE315*[1]Sheet1!$K$4+[1]Sheet1!$L$4,IF(AND(OR(D315="T. domingensis",D315="T. latifolia"),AF315&gt;0),AF315*[1]Sheet1!$G$5+AG315*[1]Sheet1!$H$5+AH315*[1]Sheet1!$I$5+[1]Sheet1!$L$5,0)))))))</f>
        <v>13.426388000000003</v>
      </c>
      <c r="AK315">
        <f t="shared" si="23"/>
        <v>13.426388000000003</v>
      </c>
      <c r="AL315">
        <f t="shared" si="24"/>
        <v>1.9606663190000002</v>
      </c>
    </row>
    <row r="316" spans="1:38">
      <c r="A316" s="5">
        <v>41906</v>
      </c>
      <c r="B316" s="1" t="s">
        <v>48</v>
      </c>
      <c r="C316">
        <v>27</v>
      </c>
      <c r="D316" t="s">
        <v>42</v>
      </c>
      <c r="F316">
        <v>3.07</v>
      </c>
      <c r="AF316">
        <f t="shared" si="20"/>
        <v>0</v>
      </c>
      <c r="AG316">
        <f t="shared" si="21"/>
        <v>0</v>
      </c>
      <c r="AH316">
        <f t="shared" si="22"/>
        <v>0</v>
      </c>
      <c r="AJ316">
        <f>IF(AND(OR(D316="S. acutus",D316="S. californicus",D316="S. tabernaemontani"),G316=0),E316*[1]Sheet1!$D$7+[1]Sheet1!$L$7,IF(AND(OR(D316="S. acutus",D316="S. tabernaemontani"),G316&gt;0),E316*[1]Sheet1!$D$8+AJ316*[1]Sheet1!$E$8,IF(AND(D316="S. californicus",G316&gt;0),E316*[1]Sheet1!$D$9+AJ316*[1]Sheet1!$E$9,IF(D316="S. maritimus",F316*[1]Sheet1!$C$10+E316*[1]Sheet1!$D$10+G316*[1]Sheet1!$F$10+[1]Sheet1!$L$10,IF(D316="S. americanus",F316*[1]Sheet1!$C$6+E316*[1]Sheet1!$D$6+[1]Sheet1!$L$6,IF(AND(OR(D316="T. domingensis",D316="T. latifolia"),E316&gt;0),F316*[1]Sheet1!$C$4+E316*[1]Sheet1!$D$4+AD316*[1]Sheet1!$J$4+AE316*[1]Sheet1!$K$4+[1]Sheet1!$L$4,IF(AND(OR(D316="T. domingensis",D316="T. latifolia"),AF316&gt;0),AF316*[1]Sheet1!$G$5+AG316*[1]Sheet1!$H$5+AH316*[1]Sheet1!$I$5+[1]Sheet1!$L$5,0)))))))</f>
        <v>0</v>
      </c>
      <c r="AK316">
        <f t="shared" si="23"/>
        <v>0</v>
      </c>
      <c r="AL316">
        <f t="shared" si="24"/>
        <v>7.4022928977499989</v>
      </c>
    </row>
    <row r="317" spans="1:38">
      <c r="A317" s="5">
        <v>41906</v>
      </c>
      <c r="B317" s="1" t="s">
        <v>48</v>
      </c>
      <c r="C317">
        <v>33</v>
      </c>
      <c r="D317" t="s">
        <v>42</v>
      </c>
      <c r="F317">
        <v>1.49</v>
      </c>
      <c r="AF317">
        <f t="shared" si="20"/>
        <v>0</v>
      </c>
      <c r="AG317">
        <f t="shared" si="21"/>
        <v>0</v>
      </c>
      <c r="AH317">
        <f t="shared" si="22"/>
        <v>0</v>
      </c>
      <c r="AJ317">
        <f>IF(AND(OR(D317="S. acutus",D317="S. californicus",D317="S. tabernaemontani"),G317=0),E317*[1]Sheet1!$D$7+[1]Sheet1!$L$7,IF(AND(OR(D317="S. acutus",D317="S. tabernaemontani"),G317&gt;0),E317*[1]Sheet1!$D$8+AJ317*[1]Sheet1!$E$8,IF(AND(D317="S. californicus",G317&gt;0),E317*[1]Sheet1!$D$9+AJ317*[1]Sheet1!$E$9,IF(D317="S. maritimus",F317*[1]Sheet1!$C$10+E317*[1]Sheet1!$D$10+G317*[1]Sheet1!$F$10+[1]Sheet1!$L$10,IF(D317="S. americanus",F317*[1]Sheet1!$C$6+E317*[1]Sheet1!$D$6+[1]Sheet1!$L$6,IF(AND(OR(D317="T. domingensis",D317="T. latifolia"),E317&gt;0),F317*[1]Sheet1!$C$4+E317*[1]Sheet1!$D$4+AD317*[1]Sheet1!$J$4+AE317*[1]Sheet1!$K$4+[1]Sheet1!$L$4,IF(AND(OR(D317="T. domingensis",D317="T. latifolia"),AF317&gt;0),AF317*[1]Sheet1!$G$5+AG317*[1]Sheet1!$H$5+AH317*[1]Sheet1!$I$5+[1]Sheet1!$L$5,0)))))))</f>
        <v>0</v>
      </c>
      <c r="AK317">
        <f t="shared" si="23"/>
        <v>0</v>
      </c>
      <c r="AL317">
        <f t="shared" si="24"/>
        <v>1.7436609897499999</v>
      </c>
    </row>
    <row r="318" spans="1:38">
      <c r="A318" s="5">
        <v>41906</v>
      </c>
      <c r="B318" s="1" t="s">
        <v>48</v>
      </c>
      <c r="C318">
        <v>33</v>
      </c>
      <c r="D318" t="s">
        <v>42</v>
      </c>
      <c r="F318">
        <v>3.09</v>
      </c>
      <c r="AF318">
        <f t="shared" si="20"/>
        <v>0</v>
      </c>
      <c r="AG318">
        <f t="shared" si="21"/>
        <v>0</v>
      </c>
      <c r="AH318">
        <f t="shared" si="22"/>
        <v>0</v>
      </c>
      <c r="AJ318">
        <f>IF(AND(OR(D318="S. acutus",D318="S. californicus",D318="S. tabernaemontani"),G318=0),E318*[1]Sheet1!$D$7+[1]Sheet1!$L$7,IF(AND(OR(D318="S. acutus",D318="S. tabernaemontani"),G318&gt;0),E318*[1]Sheet1!$D$8+AJ318*[1]Sheet1!$E$8,IF(AND(D318="S. californicus",G318&gt;0),E318*[1]Sheet1!$D$9+AJ318*[1]Sheet1!$E$9,IF(D318="S. maritimus",F318*[1]Sheet1!$C$10+E318*[1]Sheet1!$D$10+G318*[1]Sheet1!$F$10+[1]Sheet1!$L$10,IF(D318="S. americanus",F318*[1]Sheet1!$C$6+E318*[1]Sheet1!$D$6+[1]Sheet1!$L$6,IF(AND(OR(D318="T. domingensis",D318="T. latifolia"),E318&gt;0),F318*[1]Sheet1!$C$4+E318*[1]Sheet1!$D$4+AD318*[1]Sheet1!$J$4+AE318*[1]Sheet1!$K$4+[1]Sheet1!$L$4,IF(AND(OR(D318="T. domingensis",D318="T. latifolia"),AF318&gt;0),AF318*[1]Sheet1!$G$5+AG318*[1]Sheet1!$H$5+AH318*[1]Sheet1!$I$5+[1]Sheet1!$L$5,0)))))))</f>
        <v>0</v>
      </c>
      <c r="AK318">
        <f t="shared" si="23"/>
        <v>0</v>
      </c>
      <c r="AL318">
        <f t="shared" si="24"/>
        <v>7.49905386975</v>
      </c>
    </row>
    <row r="319" spans="1:38">
      <c r="A319" s="5">
        <v>41906</v>
      </c>
      <c r="B319" s="1" t="s">
        <v>48</v>
      </c>
      <c r="C319">
        <v>45</v>
      </c>
      <c r="D319" t="s">
        <v>41</v>
      </c>
      <c r="F319">
        <v>2.63</v>
      </c>
      <c r="AF319">
        <f t="shared" si="20"/>
        <v>0</v>
      </c>
      <c r="AG319">
        <f t="shared" si="21"/>
        <v>0</v>
      </c>
      <c r="AH319">
        <f t="shared" si="22"/>
        <v>0</v>
      </c>
      <c r="AJ319">
        <f>IF(AND(OR(D319="S. acutus",D319="S. californicus",D319="S. tabernaemontani"),G319=0),E319*[1]Sheet1!$D$7+[1]Sheet1!$L$7,IF(AND(OR(D319="S. acutus",D319="S. tabernaemontani"),G319&gt;0),E319*[1]Sheet1!$D$8+AJ319*[1]Sheet1!$E$8,IF(AND(D319="S. californicus",G319&gt;0),E319*[1]Sheet1!$D$9+AJ319*[1]Sheet1!$E$9,IF(D319="S. maritimus",F319*[1]Sheet1!$C$10+E319*[1]Sheet1!$D$10+G319*[1]Sheet1!$F$10+[1]Sheet1!$L$10,IF(D319="S. americanus",F319*[1]Sheet1!$C$6+E319*[1]Sheet1!$D$6+[1]Sheet1!$L$6,IF(AND(OR(D319="T. domingensis",D319="T. latifolia"),E319&gt;0),F319*[1]Sheet1!$C$4+E319*[1]Sheet1!$D$4+AD319*[1]Sheet1!$J$4+AE319*[1]Sheet1!$K$4+[1]Sheet1!$L$4,IF(AND(OR(D319="T. domingensis",D319="T. latifolia"),AF319&gt;0),AF319*[1]Sheet1!$G$5+AG319*[1]Sheet1!$H$5+AH319*[1]Sheet1!$I$5+[1]Sheet1!$L$5,0)))))))</f>
        <v>0</v>
      </c>
      <c r="AK319">
        <f t="shared" si="23"/>
        <v>0</v>
      </c>
      <c r="AL319">
        <f t="shared" si="24"/>
        <v>5.4325159677499988</v>
      </c>
    </row>
    <row r="320" spans="1:38">
      <c r="A320" s="5">
        <v>41906</v>
      </c>
      <c r="B320" s="1" t="s">
        <v>48</v>
      </c>
      <c r="C320">
        <v>45</v>
      </c>
      <c r="D320" t="s">
        <v>42</v>
      </c>
      <c r="F320">
        <v>1.1599999999999999</v>
      </c>
      <c r="AF320">
        <f t="shared" si="20"/>
        <v>0</v>
      </c>
      <c r="AG320">
        <f t="shared" si="21"/>
        <v>0</v>
      </c>
      <c r="AH320">
        <f t="shared" si="22"/>
        <v>0</v>
      </c>
      <c r="AJ320">
        <f>IF(AND(OR(D320="S. acutus",D320="S. californicus",D320="S. tabernaemontani"),G320=0),E320*[1]Sheet1!$D$7+[1]Sheet1!$L$7,IF(AND(OR(D320="S. acutus",D320="S. tabernaemontani"),G320&gt;0),E320*[1]Sheet1!$D$8+AJ320*[1]Sheet1!$E$8,IF(AND(D320="S. californicus",G320&gt;0),E320*[1]Sheet1!$D$9+AJ320*[1]Sheet1!$E$9,IF(D320="S. maritimus",F320*[1]Sheet1!$C$10+E320*[1]Sheet1!$D$10+G320*[1]Sheet1!$F$10+[1]Sheet1!$L$10,IF(D320="S. americanus",F320*[1]Sheet1!$C$6+E320*[1]Sheet1!$D$6+[1]Sheet1!$L$6,IF(AND(OR(D320="T. domingensis",D320="T. latifolia"),E320&gt;0),F320*[1]Sheet1!$C$4+E320*[1]Sheet1!$D$4+AD320*[1]Sheet1!$J$4+AE320*[1]Sheet1!$K$4+[1]Sheet1!$L$4,IF(AND(OR(D320="T. domingensis",D320="T. latifolia"),AF320&gt;0),AF320*[1]Sheet1!$G$5+AG320*[1]Sheet1!$H$5+AH320*[1]Sheet1!$I$5+[1]Sheet1!$L$5,0)))))))</f>
        <v>0</v>
      </c>
      <c r="AK320">
        <f t="shared" si="23"/>
        <v>0</v>
      </c>
      <c r="AL320">
        <f t="shared" si="24"/>
        <v>1.0568308759999998</v>
      </c>
    </row>
    <row r="321" spans="1:38">
      <c r="A321" s="5">
        <v>41906</v>
      </c>
      <c r="B321" s="1" t="s">
        <v>48</v>
      </c>
      <c r="C321">
        <v>45</v>
      </c>
      <c r="D321" t="s">
        <v>42</v>
      </c>
      <c r="F321">
        <v>1.1000000000000001</v>
      </c>
      <c r="AD321">
        <v>8</v>
      </c>
      <c r="AE321">
        <v>2</v>
      </c>
      <c r="AF321">
        <f t="shared" si="20"/>
        <v>0</v>
      </c>
      <c r="AG321">
        <f t="shared" si="21"/>
        <v>0</v>
      </c>
      <c r="AH321">
        <f t="shared" si="22"/>
        <v>0</v>
      </c>
      <c r="AJ321">
        <f>IF(AND(OR(D321="S. acutus",D321="S. californicus",D321="S. tabernaemontani"),G321=0),E321*[1]Sheet1!$D$7+[1]Sheet1!$L$7,IF(AND(OR(D321="S. acutus",D321="S. tabernaemontani"),G321&gt;0),E321*[1]Sheet1!$D$8+AJ321*[1]Sheet1!$E$8,IF(AND(D321="S. californicus",G321&gt;0),E321*[1]Sheet1!$D$9+AJ321*[1]Sheet1!$E$9,IF(D321="S. maritimus",F321*[1]Sheet1!$C$10+E321*[1]Sheet1!$D$10+G321*[1]Sheet1!$F$10+[1]Sheet1!$L$10,IF(D321="S. americanus",F321*[1]Sheet1!$C$6+E321*[1]Sheet1!$D$6+[1]Sheet1!$L$6,IF(AND(OR(D321="T. domingensis",D321="T. latifolia"),E321&gt;0),F321*[1]Sheet1!$C$4+E321*[1]Sheet1!$D$4+AD321*[1]Sheet1!$J$4+AE321*[1]Sheet1!$K$4+[1]Sheet1!$L$4,IF(AND(OR(D321="T. domingensis",D321="T. latifolia"),AF321&gt;0),AF321*[1]Sheet1!$G$5+AG321*[1]Sheet1!$H$5+AH321*[1]Sheet1!$I$5+[1]Sheet1!$L$5,0)))))))</f>
        <v>0</v>
      </c>
      <c r="AK321">
        <f t="shared" si="23"/>
        <v>0</v>
      </c>
      <c r="AL321">
        <f t="shared" si="24"/>
        <v>0.95033097500000008</v>
      </c>
    </row>
    <row r="322" spans="1:38">
      <c r="A322" s="5">
        <v>41906</v>
      </c>
      <c r="B322" s="1" t="s">
        <v>48</v>
      </c>
      <c r="C322">
        <v>45</v>
      </c>
      <c r="D322" t="s">
        <v>42</v>
      </c>
      <c r="E322">
        <v>185</v>
      </c>
      <c r="F322">
        <v>2.68</v>
      </c>
      <c r="AF322">
        <f t="shared" si="20"/>
        <v>0</v>
      </c>
      <c r="AG322">
        <f t="shared" si="21"/>
        <v>0</v>
      </c>
      <c r="AH322">
        <f t="shared" si="22"/>
        <v>0</v>
      </c>
      <c r="AJ322">
        <f>IF(AND(OR(D322="S. acutus",D322="S. californicus",D322="S. tabernaemontani"),G322=0),E322*[1]Sheet1!$D$7+[1]Sheet1!$L$7,IF(AND(OR(D322="S. acutus",D322="S. tabernaemontani"),G322&gt;0),E322*[1]Sheet1!$D$8+AJ322*[1]Sheet1!$E$8,IF(AND(D322="S. californicus",G322&gt;0),E322*[1]Sheet1!$D$9+AJ322*[1]Sheet1!$E$9,IF(D322="S. maritimus",F322*[1]Sheet1!$C$10+E322*[1]Sheet1!$D$10+G322*[1]Sheet1!$F$10+[1]Sheet1!$L$10,IF(D322="S. americanus",F322*[1]Sheet1!$C$6+E322*[1]Sheet1!$D$6+[1]Sheet1!$L$6,IF(AND(OR(D322="T. domingensis",D322="T. latifolia"),E322&gt;0),F322*[1]Sheet1!$C$4+E322*[1]Sheet1!$D$4+AD322*[1]Sheet1!$J$4+AE322*[1]Sheet1!$K$4+[1]Sheet1!$L$4,IF(AND(OR(D322="T. domingensis",D322="T. latifolia"),AF322&gt;0),AF322*[1]Sheet1!$G$5+AG322*[1]Sheet1!$H$5+AH322*[1]Sheet1!$I$5+[1]Sheet1!$L$5,0)))))))</f>
        <v>9.6549725600000045</v>
      </c>
      <c r="AK322">
        <f t="shared" si="23"/>
        <v>9.6549725600000045</v>
      </c>
      <c r="AL322">
        <f t="shared" si="24"/>
        <v>5.6410390040000005</v>
      </c>
    </row>
    <row r="323" spans="1:38">
      <c r="A323" s="5">
        <v>41906</v>
      </c>
      <c r="B323" s="1" t="s">
        <v>48</v>
      </c>
      <c r="C323">
        <v>45</v>
      </c>
      <c r="D323" t="s">
        <v>42</v>
      </c>
      <c r="F323">
        <v>1.98</v>
      </c>
      <c r="AF323">
        <f t="shared" ref="AF323:AF386" si="25">SUM(H323:AC323)</f>
        <v>0</v>
      </c>
      <c r="AG323">
        <f t="shared" ref="AG323:AG386" si="26">COUNT(H323:AC323)</f>
        <v>0</v>
      </c>
      <c r="AH323">
        <f t="shared" ref="AH323:AH386" si="27">MAX(H323:AC323)</f>
        <v>0</v>
      </c>
      <c r="AJ323">
        <f>IF(AND(OR(D323="S. acutus",D323="S. californicus",D323="S. tabernaemontani"),G323=0),E323*[1]Sheet1!$D$7+[1]Sheet1!$L$7,IF(AND(OR(D323="S. acutus",D323="S. tabernaemontani"),G323&gt;0),E323*[1]Sheet1!$D$8+AJ323*[1]Sheet1!$E$8,IF(AND(D323="S. californicus",G323&gt;0),E323*[1]Sheet1!$D$9+AJ323*[1]Sheet1!$E$9,IF(D323="S. maritimus",F323*[1]Sheet1!$C$10+E323*[1]Sheet1!$D$10+G323*[1]Sheet1!$F$10+[1]Sheet1!$L$10,IF(D323="S. americanus",F323*[1]Sheet1!$C$6+E323*[1]Sheet1!$D$6+[1]Sheet1!$L$6,IF(AND(OR(D323="T. domingensis",D323="T. latifolia"),E323&gt;0),F323*[1]Sheet1!$C$4+E323*[1]Sheet1!$D$4+AD323*[1]Sheet1!$J$4+AE323*[1]Sheet1!$K$4+[1]Sheet1!$L$4,IF(AND(OR(D323="T. domingensis",D323="T. latifolia"),AF323&gt;0),AF323*[1]Sheet1!$G$5+AG323*[1]Sheet1!$H$5+AH323*[1]Sheet1!$I$5+[1]Sheet1!$L$5,0)))))))</f>
        <v>0</v>
      </c>
      <c r="AK323">
        <f t="shared" ref="AK323:AK386" si="28">IF(AJ323&lt;0," ",AJ323)</f>
        <v>0</v>
      </c>
      <c r="AL323">
        <f t="shared" ref="AL323:AL386" si="29">3.14159*((F323/2)^2)</f>
        <v>3.079072359</v>
      </c>
    </row>
    <row r="324" spans="1:38">
      <c r="A324" s="5">
        <v>41906</v>
      </c>
      <c r="B324" s="1" t="s">
        <v>48</v>
      </c>
      <c r="C324">
        <v>45</v>
      </c>
      <c r="D324" t="s">
        <v>42</v>
      </c>
      <c r="F324">
        <v>2.15</v>
      </c>
      <c r="AF324">
        <f t="shared" si="25"/>
        <v>0</v>
      </c>
      <c r="AG324">
        <f t="shared" si="26"/>
        <v>0</v>
      </c>
      <c r="AH324">
        <f t="shared" si="27"/>
        <v>0</v>
      </c>
      <c r="AJ324">
        <f>IF(AND(OR(D324="S. acutus",D324="S. californicus",D324="S. tabernaemontani"),G324=0),E324*[1]Sheet1!$D$7+[1]Sheet1!$L$7,IF(AND(OR(D324="S. acutus",D324="S. tabernaemontani"),G324&gt;0),E324*[1]Sheet1!$D$8+AJ324*[1]Sheet1!$E$8,IF(AND(D324="S. californicus",G324&gt;0),E324*[1]Sheet1!$D$9+AJ324*[1]Sheet1!$E$9,IF(D324="S. maritimus",F324*[1]Sheet1!$C$10+E324*[1]Sheet1!$D$10+G324*[1]Sheet1!$F$10+[1]Sheet1!$L$10,IF(D324="S. americanus",F324*[1]Sheet1!$C$6+E324*[1]Sheet1!$D$6+[1]Sheet1!$L$6,IF(AND(OR(D324="T. domingensis",D324="T. latifolia"),E324&gt;0),F324*[1]Sheet1!$C$4+E324*[1]Sheet1!$D$4+AD324*[1]Sheet1!$J$4+AE324*[1]Sheet1!$K$4+[1]Sheet1!$L$4,IF(AND(OR(D324="T. domingensis",D324="T. latifolia"),AF324&gt;0),AF324*[1]Sheet1!$G$5+AG324*[1]Sheet1!$H$5+AH324*[1]Sheet1!$I$5+[1]Sheet1!$L$5,0)))))))</f>
        <v>0</v>
      </c>
      <c r="AK324">
        <f t="shared" si="28"/>
        <v>0</v>
      </c>
      <c r="AL324">
        <f t="shared" si="29"/>
        <v>3.6304999437499994</v>
      </c>
    </row>
    <row r="325" spans="1:38">
      <c r="A325" s="5">
        <v>41906</v>
      </c>
      <c r="B325" s="1" t="s">
        <v>48</v>
      </c>
      <c r="C325">
        <v>45</v>
      </c>
      <c r="D325" t="s">
        <v>42</v>
      </c>
      <c r="F325">
        <v>0.92</v>
      </c>
      <c r="AF325">
        <f t="shared" si="25"/>
        <v>0</v>
      </c>
      <c r="AG325">
        <f t="shared" si="26"/>
        <v>0</v>
      </c>
      <c r="AH325">
        <f t="shared" si="27"/>
        <v>0</v>
      </c>
      <c r="AJ325">
        <f>IF(AND(OR(D325="S. acutus",D325="S. californicus",D325="S. tabernaemontani"),G325=0),E325*[1]Sheet1!$D$7+[1]Sheet1!$L$7,IF(AND(OR(D325="S. acutus",D325="S. tabernaemontani"),G325&gt;0),E325*[1]Sheet1!$D$8+AJ325*[1]Sheet1!$E$8,IF(AND(D325="S. californicus",G325&gt;0),E325*[1]Sheet1!$D$9+AJ325*[1]Sheet1!$E$9,IF(D325="S. maritimus",F325*[1]Sheet1!$C$10+E325*[1]Sheet1!$D$10+G325*[1]Sheet1!$F$10+[1]Sheet1!$L$10,IF(D325="S. americanus",F325*[1]Sheet1!$C$6+E325*[1]Sheet1!$D$6+[1]Sheet1!$L$6,IF(AND(OR(D325="T. domingensis",D325="T. latifolia"),E325&gt;0),F325*[1]Sheet1!$C$4+E325*[1]Sheet1!$D$4+AD325*[1]Sheet1!$J$4+AE325*[1]Sheet1!$K$4+[1]Sheet1!$L$4,IF(AND(OR(D325="T. domingensis",D325="T. latifolia"),AF325&gt;0),AF325*[1]Sheet1!$G$5+AG325*[1]Sheet1!$H$5+AH325*[1]Sheet1!$I$5+[1]Sheet1!$L$5,0)))))))</f>
        <v>0</v>
      </c>
      <c r="AK325">
        <f t="shared" si="28"/>
        <v>0</v>
      </c>
      <c r="AL325">
        <f t="shared" si="29"/>
        <v>0.66476044400000001</v>
      </c>
    </row>
    <row r="326" spans="1:38">
      <c r="A326" s="5">
        <v>41906</v>
      </c>
      <c r="B326" s="1" t="s">
        <v>48</v>
      </c>
      <c r="C326">
        <v>45</v>
      </c>
      <c r="D326" t="s">
        <v>42</v>
      </c>
      <c r="F326">
        <v>1.36</v>
      </c>
      <c r="AF326">
        <f t="shared" si="25"/>
        <v>0</v>
      </c>
      <c r="AG326">
        <f t="shared" si="26"/>
        <v>0</v>
      </c>
      <c r="AH326">
        <f t="shared" si="27"/>
        <v>0</v>
      </c>
      <c r="AJ326">
        <f>IF(AND(OR(D326="S. acutus",D326="S. californicus",D326="S. tabernaemontani"),G326=0),E326*[1]Sheet1!$D$7+[1]Sheet1!$L$7,IF(AND(OR(D326="S. acutus",D326="S. tabernaemontani"),G326&gt;0),E326*[1]Sheet1!$D$8+AJ326*[1]Sheet1!$E$8,IF(AND(D326="S. californicus",G326&gt;0),E326*[1]Sheet1!$D$9+AJ326*[1]Sheet1!$E$9,IF(D326="S. maritimus",F326*[1]Sheet1!$C$10+E326*[1]Sheet1!$D$10+G326*[1]Sheet1!$F$10+[1]Sheet1!$L$10,IF(D326="S. americanus",F326*[1]Sheet1!$C$6+E326*[1]Sheet1!$D$6+[1]Sheet1!$L$6,IF(AND(OR(D326="T. domingensis",D326="T. latifolia"),E326&gt;0),F326*[1]Sheet1!$C$4+E326*[1]Sheet1!$D$4+AD326*[1]Sheet1!$J$4+AE326*[1]Sheet1!$K$4+[1]Sheet1!$L$4,IF(AND(OR(D326="T. domingensis",D326="T. latifolia"),AF326&gt;0),AF326*[1]Sheet1!$G$5+AG326*[1]Sheet1!$H$5+AH326*[1]Sheet1!$I$5+[1]Sheet1!$L$5,0)))))))</f>
        <v>0</v>
      </c>
      <c r="AK326">
        <f t="shared" si="28"/>
        <v>0</v>
      </c>
      <c r="AL326">
        <f t="shared" si="29"/>
        <v>1.4526712160000002</v>
      </c>
    </row>
    <row r="327" spans="1:38">
      <c r="A327" s="5">
        <v>41906</v>
      </c>
      <c r="B327" s="1" t="s">
        <v>48</v>
      </c>
      <c r="C327">
        <v>45</v>
      </c>
      <c r="D327" t="s">
        <v>42</v>
      </c>
      <c r="F327">
        <v>3.65</v>
      </c>
      <c r="AF327">
        <f t="shared" si="25"/>
        <v>0</v>
      </c>
      <c r="AG327">
        <f t="shared" si="26"/>
        <v>0</v>
      </c>
      <c r="AH327">
        <f t="shared" si="27"/>
        <v>0</v>
      </c>
      <c r="AJ327">
        <f>IF(AND(OR(D327="S. acutus",D327="S. californicus",D327="S. tabernaemontani"),G327=0),E327*[1]Sheet1!$D$7+[1]Sheet1!$L$7,IF(AND(OR(D327="S. acutus",D327="S. tabernaemontani"),G327&gt;0),E327*[1]Sheet1!$D$8+AJ327*[1]Sheet1!$E$8,IF(AND(D327="S. californicus",G327&gt;0),E327*[1]Sheet1!$D$9+AJ327*[1]Sheet1!$E$9,IF(D327="S. maritimus",F327*[1]Sheet1!$C$10+E327*[1]Sheet1!$D$10+G327*[1]Sheet1!$F$10+[1]Sheet1!$L$10,IF(D327="S. americanus",F327*[1]Sheet1!$C$6+E327*[1]Sheet1!$D$6+[1]Sheet1!$L$6,IF(AND(OR(D327="T. domingensis",D327="T. latifolia"),E327&gt;0),F327*[1]Sheet1!$C$4+E327*[1]Sheet1!$D$4+AD327*[1]Sheet1!$J$4+AE327*[1]Sheet1!$K$4+[1]Sheet1!$L$4,IF(AND(OR(D327="T. domingensis",D327="T. latifolia"),AF327&gt;0),AF327*[1]Sheet1!$G$5+AG327*[1]Sheet1!$H$5+AH327*[1]Sheet1!$I$5+[1]Sheet1!$L$5,0)))))))</f>
        <v>0</v>
      </c>
      <c r="AK327">
        <f t="shared" si="28"/>
        <v>0</v>
      </c>
      <c r="AL327">
        <f t="shared" si="29"/>
        <v>10.46345819375</v>
      </c>
    </row>
    <row r="328" spans="1:38">
      <c r="A328" s="5">
        <v>41906</v>
      </c>
      <c r="B328" s="1" t="s">
        <v>48</v>
      </c>
      <c r="C328">
        <v>45</v>
      </c>
      <c r="D328" t="s">
        <v>42</v>
      </c>
      <c r="F328">
        <v>0.85</v>
      </c>
      <c r="AF328">
        <f t="shared" si="25"/>
        <v>0</v>
      </c>
      <c r="AG328">
        <f t="shared" si="26"/>
        <v>0</v>
      </c>
      <c r="AH328">
        <f t="shared" si="27"/>
        <v>0</v>
      </c>
      <c r="AJ328">
        <f>IF(AND(OR(D328="S. acutus",D328="S. californicus",D328="S. tabernaemontani"),G328=0),E328*[1]Sheet1!$D$7+[1]Sheet1!$L$7,IF(AND(OR(D328="S. acutus",D328="S. tabernaemontani"),G328&gt;0),E328*[1]Sheet1!$D$8+AJ328*[1]Sheet1!$E$8,IF(AND(D328="S. californicus",G328&gt;0),E328*[1]Sheet1!$D$9+AJ328*[1]Sheet1!$E$9,IF(D328="S. maritimus",F328*[1]Sheet1!$C$10+E328*[1]Sheet1!$D$10+G328*[1]Sheet1!$F$10+[1]Sheet1!$L$10,IF(D328="S. americanus",F328*[1]Sheet1!$C$6+E328*[1]Sheet1!$D$6+[1]Sheet1!$L$6,IF(AND(OR(D328="T. domingensis",D328="T. latifolia"),E328&gt;0),F328*[1]Sheet1!$C$4+E328*[1]Sheet1!$D$4+AD328*[1]Sheet1!$J$4+AE328*[1]Sheet1!$K$4+[1]Sheet1!$L$4,IF(AND(OR(D328="T. domingensis",D328="T. latifolia"),AF328&gt;0),AF328*[1]Sheet1!$G$5+AG328*[1]Sheet1!$H$5+AH328*[1]Sheet1!$I$5+[1]Sheet1!$L$5,0)))))))</f>
        <v>0</v>
      </c>
      <c r="AK328">
        <f t="shared" si="28"/>
        <v>0</v>
      </c>
      <c r="AL328">
        <f t="shared" si="29"/>
        <v>0.56744969374999987</v>
      </c>
    </row>
    <row r="329" spans="1:38">
      <c r="A329" s="5">
        <v>41906</v>
      </c>
      <c r="B329" s="1" t="s">
        <v>48</v>
      </c>
      <c r="C329">
        <v>45</v>
      </c>
      <c r="D329" t="s">
        <v>42</v>
      </c>
      <c r="F329">
        <v>5.33</v>
      </c>
      <c r="AF329">
        <f t="shared" si="25"/>
        <v>0</v>
      </c>
      <c r="AG329">
        <f t="shared" si="26"/>
        <v>0</v>
      </c>
      <c r="AH329">
        <f t="shared" si="27"/>
        <v>0</v>
      </c>
      <c r="AJ329">
        <f>IF(AND(OR(D329="S. acutus",D329="S. californicus",D329="S. tabernaemontani"),G329=0),E329*[1]Sheet1!$D$7+[1]Sheet1!$L$7,IF(AND(OR(D329="S. acutus",D329="S. tabernaemontani"),G329&gt;0),E329*[1]Sheet1!$D$8+AJ329*[1]Sheet1!$E$8,IF(AND(D329="S. californicus",G329&gt;0),E329*[1]Sheet1!$D$9+AJ329*[1]Sheet1!$E$9,IF(D329="S. maritimus",F329*[1]Sheet1!$C$10+E329*[1]Sheet1!$D$10+G329*[1]Sheet1!$F$10+[1]Sheet1!$L$10,IF(D329="S. americanus",F329*[1]Sheet1!$C$6+E329*[1]Sheet1!$D$6+[1]Sheet1!$L$6,IF(AND(OR(D329="T. domingensis",D329="T. latifolia"),E329&gt;0),F329*[1]Sheet1!$C$4+E329*[1]Sheet1!$D$4+AD329*[1]Sheet1!$J$4+AE329*[1]Sheet1!$K$4+[1]Sheet1!$L$4,IF(AND(OR(D329="T. domingensis",D329="T. latifolia"),AF329&gt;0),AF329*[1]Sheet1!$G$5+AG329*[1]Sheet1!$H$5+AH329*[1]Sheet1!$I$5+[1]Sheet1!$L$5,0)))))))</f>
        <v>0</v>
      </c>
      <c r="AK329">
        <f t="shared" si="28"/>
        <v>0</v>
      </c>
      <c r="AL329">
        <f t="shared" si="29"/>
        <v>22.312279037749999</v>
      </c>
    </row>
    <row r="330" spans="1:38">
      <c r="A330" s="5">
        <v>41906</v>
      </c>
      <c r="B330" s="1" t="s">
        <v>48</v>
      </c>
      <c r="C330">
        <v>45</v>
      </c>
      <c r="D330" t="s">
        <v>42</v>
      </c>
      <c r="F330">
        <v>3.41</v>
      </c>
      <c r="AF330">
        <f t="shared" si="25"/>
        <v>0</v>
      </c>
      <c r="AG330">
        <f t="shared" si="26"/>
        <v>0</v>
      </c>
      <c r="AH330">
        <f t="shared" si="27"/>
        <v>0</v>
      </c>
      <c r="AJ330">
        <f>IF(AND(OR(D330="S. acutus",D330="S. californicus",D330="S. tabernaemontani"),G330=0),E330*[1]Sheet1!$D$7+[1]Sheet1!$L$7,IF(AND(OR(D330="S. acutus",D330="S. tabernaemontani"),G330&gt;0),E330*[1]Sheet1!$D$8+AJ330*[1]Sheet1!$E$8,IF(AND(D330="S. californicus",G330&gt;0),E330*[1]Sheet1!$D$9+AJ330*[1]Sheet1!$E$9,IF(D330="S. maritimus",F330*[1]Sheet1!$C$10+E330*[1]Sheet1!$D$10+G330*[1]Sheet1!$F$10+[1]Sheet1!$L$10,IF(D330="S. americanus",F330*[1]Sheet1!$C$6+E330*[1]Sheet1!$D$6+[1]Sheet1!$L$6,IF(AND(OR(D330="T. domingensis",D330="T. latifolia"),E330&gt;0),F330*[1]Sheet1!$C$4+E330*[1]Sheet1!$D$4+AD330*[1]Sheet1!$J$4+AE330*[1]Sheet1!$K$4+[1]Sheet1!$L$4,IF(AND(OR(D330="T. domingensis",D330="T. latifolia"),AF330&gt;0),AF330*[1]Sheet1!$G$5+AG330*[1]Sheet1!$H$5+AH330*[1]Sheet1!$I$5+[1]Sheet1!$L$5,0)))))))</f>
        <v>0</v>
      </c>
      <c r="AK330">
        <f t="shared" si="28"/>
        <v>0</v>
      </c>
      <c r="AL330">
        <f t="shared" si="29"/>
        <v>9.1326806697500018</v>
      </c>
    </row>
    <row r="331" spans="1:38">
      <c r="A331" s="5">
        <v>41906</v>
      </c>
      <c r="B331" s="1" t="s">
        <v>48</v>
      </c>
      <c r="C331">
        <v>48</v>
      </c>
      <c r="D331" t="s">
        <v>43</v>
      </c>
      <c r="E331">
        <v>122</v>
      </c>
      <c r="F331">
        <v>0.96</v>
      </c>
      <c r="AD331">
        <v>38</v>
      </c>
      <c r="AE331">
        <v>2.1</v>
      </c>
      <c r="AF331">
        <f t="shared" si="25"/>
        <v>0</v>
      </c>
      <c r="AG331">
        <f t="shared" si="26"/>
        <v>0</v>
      </c>
      <c r="AH331">
        <f t="shared" si="27"/>
        <v>0</v>
      </c>
      <c r="AJ331">
        <f>IF(AND(OR(D331="S. acutus",D331="S. californicus",D331="S. tabernaemontani"),G331=0),E331*[1]Sheet1!$D$7+[1]Sheet1!$L$7,IF(AND(OR(D331="S. acutus",D331="S. tabernaemontani"),G331&gt;0),E331*[1]Sheet1!$D$8+AJ331*[1]Sheet1!$E$8,IF(AND(D331="S. californicus",G331&gt;0),E331*[1]Sheet1!$D$9+AJ331*[1]Sheet1!$E$9,IF(D331="S. maritimus",F331*[1]Sheet1!$C$10+E331*[1]Sheet1!$D$10+G331*[1]Sheet1!$F$10+[1]Sheet1!$L$10,IF(D331="S. americanus",F331*[1]Sheet1!$C$6+E331*[1]Sheet1!$D$6+[1]Sheet1!$L$6,IF(AND(OR(D331="T. domingensis",D331="T. latifolia"),E331&gt;0),F331*[1]Sheet1!$C$4+E331*[1]Sheet1!$D$4+AD331*[1]Sheet1!$J$4+AE331*[1]Sheet1!$K$4+[1]Sheet1!$L$4,IF(AND(OR(D331="T. domingensis",D331="T. latifolia"),AF331&gt;0),AF331*[1]Sheet1!$G$5+AG331*[1]Sheet1!$H$5+AH331*[1]Sheet1!$I$5+[1]Sheet1!$L$5,0)))))))</f>
        <v>3.9622130000000011</v>
      </c>
      <c r="AK331">
        <f t="shared" si="28"/>
        <v>3.9622130000000011</v>
      </c>
      <c r="AL331">
        <f t="shared" si="29"/>
        <v>0.7238223359999999</v>
      </c>
    </row>
    <row r="332" spans="1:38">
      <c r="A332" s="5">
        <v>41906</v>
      </c>
      <c r="B332" s="1" t="s">
        <v>48</v>
      </c>
      <c r="C332">
        <v>48</v>
      </c>
      <c r="D332" t="s">
        <v>41</v>
      </c>
      <c r="E332">
        <v>324</v>
      </c>
      <c r="F332">
        <v>2.88</v>
      </c>
      <c r="AF332">
        <f t="shared" si="25"/>
        <v>0</v>
      </c>
      <c r="AG332">
        <f t="shared" si="26"/>
        <v>0</v>
      </c>
      <c r="AH332">
        <f t="shared" si="27"/>
        <v>0</v>
      </c>
      <c r="AJ332">
        <f>IF(AND(OR(D332="S. acutus",D332="S. californicus",D332="S. tabernaemontani"),G332=0),E332*[1]Sheet1!$D$7+[1]Sheet1!$L$7,IF(AND(OR(D332="S. acutus",D332="S. tabernaemontani"),G332&gt;0),E332*[1]Sheet1!$D$8+AJ332*[1]Sheet1!$E$8,IF(AND(D332="S. californicus",G332&gt;0),E332*[1]Sheet1!$D$9+AJ332*[1]Sheet1!$E$9,IF(D332="S. maritimus",F332*[1]Sheet1!$C$10+E332*[1]Sheet1!$D$10+G332*[1]Sheet1!$F$10+[1]Sheet1!$L$10,IF(D332="S. americanus",F332*[1]Sheet1!$C$6+E332*[1]Sheet1!$D$6+[1]Sheet1!$L$6,IF(AND(OR(D332="T. domingensis",D332="T. latifolia"),E332&gt;0),F332*[1]Sheet1!$C$4+E332*[1]Sheet1!$D$4+AD332*[1]Sheet1!$J$4+AE332*[1]Sheet1!$K$4+[1]Sheet1!$L$4,IF(AND(OR(D332="T. domingensis",D332="T. latifolia"),AF332&gt;0),AF332*[1]Sheet1!$G$5+AG332*[1]Sheet1!$H$5+AH332*[1]Sheet1!$I$5+[1]Sheet1!$L$5,0)))))))</f>
        <v>55.747479760000004</v>
      </c>
      <c r="AK332">
        <f t="shared" si="28"/>
        <v>55.747479760000004</v>
      </c>
      <c r="AL332">
        <f t="shared" si="29"/>
        <v>6.5144010239999997</v>
      </c>
    </row>
    <row r="333" spans="1:38">
      <c r="A333" s="5">
        <v>41906</v>
      </c>
      <c r="B333" s="1" t="s">
        <v>48</v>
      </c>
      <c r="C333">
        <v>48</v>
      </c>
      <c r="D333" t="s">
        <v>42</v>
      </c>
      <c r="F333">
        <v>4.26</v>
      </c>
      <c r="AF333">
        <f t="shared" si="25"/>
        <v>0</v>
      </c>
      <c r="AG333">
        <f t="shared" si="26"/>
        <v>0</v>
      </c>
      <c r="AH333">
        <f t="shared" si="27"/>
        <v>0</v>
      </c>
      <c r="AJ333">
        <f>IF(AND(OR(D333="S. acutus",D333="S. californicus",D333="S. tabernaemontani"),G333=0),E333*[1]Sheet1!$D$7+[1]Sheet1!$L$7,IF(AND(OR(D333="S. acutus",D333="S. tabernaemontani"),G333&gt;0),E333*[1]Sheet1!$D$8+AJ333*[1]Sheet1!$E$8,IF(AND(D333="S. californicus",G333&gt;0),E333*[1]Sheet1!$D$9+AJ333*[1]Sheet1!$E$9,IF(D333="S. maritimus",F333*[1]Sheet1!$C$10+E333*[1]Sheet1!$D$10+G333*[1]Sheet1!$F$10+[1]Sheet1!$L$10,IF(D333="S. americanus",F333*[1]Sheet1!$C$6+E333*[1]Sheet1!$D$6+[1]Sheet1!$L$6,IF(AND(OR(D333="T. domingensis",D333="T. latifolia"),E333&gt;0),F333*[1]Sheet1!$C$4+E333*[1]Sheet1!$D$4+AD333*[1]Sheet1!$J$4+AE333*[1]Sheet1!$K$4+[1]Sheet1!$L$4,IF(AND(OR(D333="T. domingensis",D333="T. latifolia"),AF333&gt;0),AF333*[1]Sheet1!$G$5+AG333*[1]Sheet1!$H$5+AH333*[1]Sheet1!$I$5+[1]Sheet1!$L$5,0)))))))</f>
        <v>0</v>
      </c>
      <c r="AK333">
        <f t="shared" si="28"/>
        <v>0</v>
      </c>
      <c r="AL333">
        <f t="shared" si="29"/>
        <v>14.253079670999997</v>
      </c>
    </row>
    <row r="334" spans="1:38">
      <c r="A334" s="5">
        <v>41906</v>
      </c>
      <c r="B334" s="1" t="s">
        <v>48</v>
      </c>
      <c r="C334">
        <v>48</v>
      </c>
      <c r="D334" t="s">
        <v>42</v>
      </c>
      <c r="F334">
        <v>1.6</v>
      </c>
      <c r="AF334">
        <f t="shared" si="25"/>
        <v>0</v>
      </c>
      <c r="AG334">
        <f t="shared" si="26"/>
        <v>0</v>
      </c>
      <c r="AH334">
        <f t="shared" si="27"/>
        <v>0</v>
      </c>
      <c r="AJ334">
        <f>IF(AND(OR(D334="S. acutus",D334="S. californicus",D334="S. tabernaemontani"),G334=0),E334*[1]Sheet1!$D$7+[1]Sheet1!$L$7,IF(AND(OR(D334="S. acutus",D334="S. tabernaemontani"),G334&gt;0),E334*[1]Sheet1!$D$8+AJ334*[1]Sheet1!$E$8,IF(AND(D334="S. californicus",G334&gt;0),E334*[1]Sheet1!$D$9+AJ334*[1]Sheet1!$E$9,IF(D334="S. maritimus",F334*[1]Sheet1!$C$10+E334*[1]Sheet1!$D$10+G334*[1]Sheet1!$F$10+[1]Sheet1!$L$10,IF(D334="S. americanus",F334*[1]Sheet1!$C$6+E334*[1]Sheet1!$D$6+[1]Sheet1!$L$6,IF(AND(OR(D334="T. domingensis",D334="T. latifolia"),E334&gt;0),F334*[1]Sheet1!$C$4+E334*[1]Sheet1!$D$4+AD334*[1]Sheet1!$J$4+AE334*[1]Sheet1!$K$4+[1]Sheet1!$L$4,IF(AND(OR(D334="T. domingensis",D334="T. latifolia"),AF334&gt;0),AF334*[1]Sheet1!$G$5+AG334*[1]Sheet1!$H$5+AH334*[1]Sheet1!$I$5+[1]Sheet1!$L$5,0)))))))</f>
        <v>0</v>
      </c>
      <c r="AK334">
        <f t="shared" si="28"/>
        <v>0</v>
      </c>
      <c r="AL334">
        <f t="shared" si="29"/>
        <v>2.0106176000000002</v>
      </c>
    </row>
    <row r="335" spans="1:38">
      <c r="A335" s="5">
        <v>41906</v>
      </c>
      <c r="B335" s="1" t="s">
        <v>49</v>
      </c>
      <c r="C335">
        <v>4</v>
      </c>
      <c r="D335" t="s">
        <v>43</v>
      </c>
      <c r="E335">
        <v>55</v>
      </c>
      <c r="F335">
        <v>0.93</v>
      </c>
      <c r="AF335">
        <f t="shared" si="25"/>
        <v>0</v>
      </c>
      <c r="AG335">
        <f t="shared" si="26"/>
        <v>0</v>
      </c>
      <c r="AH335">
        <f t="shared" si="27"/>
        <v>0</v>
      </c>
      <c r="AJ335">
        <f>IF(AND(OR(D335="S. acutus",D335="S. californicus",D335="S. tabernaemontani"),G335=0),E335*[1]Sheet1!$D$7+[1]Sheet1!$L$7,IF(AND(OR(D335="S. acutus",D335="S. tabernaemontani"),G335&gt;0),E335*[1]Sheet1!$D$8+AJ335*[1]Sheet1!$E$8,IF(AND(D335="S. californicus",G335&gt;0),E335*[1]Sheet1!$D$9+AJ335*[1]Sheet1!$E$9,IF(D335="S. maritimus",F335*[1]Sheet1!$C$10+E335*[1]Sheet1!$D$10+G335*[1]Sheet1!$F$10+[1]Sheet1!$L$10,IF(D335="S. americanus",F335*[1]Sheet1!$C$6+E335*[1]Sheet1!$D$6+[1]Sheet1!$L$6,IF(AND(OR(D335="T. domingensis",D335="T. latifolia"),E335&gt;0),F335*[1]Sheet1!$C$4+E335*[1]Sheet1!$D$4+AD335*[1]Sheet1!$J$4+AE335*[1]Sheet1!$K$4+[1]Sheet1!$L$4,IF(AND(OR(D335="T. domingensis",D335="T. latifolia"),AF335&gt;0),AF335*[1]Sheet1!$G$5+AG335*[1]Sheet1!$H$5+AH335*[1]Sheet1!$I$5+[1]Sheet1!$L$5,0)))))))</f>
        <v>-0.73482199999999986</v>
      </c>
      <c r="AK335" t="str">
        <f t="shared" si="28"/>
        <v xml:space="preserve"> </v>
      </c>
      <c r="AL335">
        <f t="shared" si="29"/>
        <v>0.67929029775000005</v>
      </c>
    </row>
    <row r="336" spans="1:38">
      <c r="A336" s="5">
        <v>41906</v>
      </c>
      <c r="B336" s="1" t="s">
        <v>49</v>
      </c>
      <c r="C336">
        <v>4</v>
      </c>
      <c r="D336" t="s">
        <v>43</v>
      </c>
      <c r="E336">
        <v>107</v>
      </c>
      <c r="F336">
        <v>0.71</v>
      </c>
      <c r="AF336">
        <f t="shared" si="25"/>
        <v>0</v>
      </c>
      <c r="AG336">
        <f t="shared" si="26"/>
        <v>0</v>
      </c>
      <c r="AH336">
        <f t="shared" si="27"/>
        <v>0</v>
      </c>
      <c r="AJ336">
        <f>IF(AND(OR(D336="S. acutus",D336="S. californicus",D336="S. tabernaemontani"),G336=0),E336*[1]Sheet1!$D$7+[1]Sheet1!$L$7,IF(AND(OR(D336="S. acutus",D336="S. tabernaemontani"),G336&gt;0),E336*[1]Sheet1!$D$8+AJ336*[1]Sheet1!$E$8,IF(AND(D336="S. californicus",G336&gt;0),E336*[1]Sheet1!$D$9+AJ336*[1]Sheet1!$E$9,IF(D336="S. maritimus",F336*[1]Sheet1!$C$10+E336*[1]Sheet1!$D$10+G336*[1]Sheet1!$F$10+[1]Sheet1!$L$10,IF(D336="S. americanus",F336*[1]Sheet1!$C$6+E336*[1]Sheet1!$D$6+[1]Sheet1!$L$6,IF(AND(OR(D336="T. domingensis",D336="T. latifolia"),E336&gt;0),F336*[1]Sheet1!$C$4+E336*[1]Sheet1!$D$4+AD336*[1]Sheet1!$J$4+AE336*[1]Sheet1!$K$4+[1]Sheet1!$L$4,IF(AND(OR(D336="T. domingensis",D336="T. latifolia"),AF336&gt;0),AF336*[1]Sheet1!$G$5+AG336*[1]Sheet1!$H$5+AH336*[1]Sheet1!$I$5+[1]Sheet1!$L$5,0)))))))</f>
        <v>2.9106380000000005</v>
      </c>
      <c r="AK336">
        <f t="shared" si="28"/>
        <v>2.9106380000000005</v>
      </c>
      <c r="AL336">
        <f t="shared" si="29"/>
        <v>0.39591887974999995</v>
      </c>
    </row>
    <row r="337" spans="1:38">
      <c r="A337" s="5">
        <v>41906</v>
      </c>
      <c r="B337" s="1" t="s">
        <v>49</v>
      </c>
      <c r="C337">
        <v>4</v>
      </c>
      <c r="D337" t="s">
        <v>43</v>
      </c>
      <c r="E337">
        <v>38</v>
      </c>
      <c r="F337">
        <v>0.89</v>
      </c>
      <c r="AF337">
        <f t="shared" si="25"/>
        <v>0</v>
      </c>
      <c r="AG337">
        <f t="shared" si="26"/>
        <v>0</v>
      </c>
      <c r="AH337">
        <f t="shared" si="27"/>
        <v>0</v>
      </c>
      <c r="AJ337">
        <f>IF(AND(OR(D337="S. acutus",D337="S. californicus",D337="S. tabernaemontani"),G337=0),E337*[1]Sheet1!$D$7+[1]Sheet1!$L$7,IF(AND(OR(D337="S. acutus",D337="S. tabernaemontani"),G337&gt;0),E337*[1]Sheet1!$D$8+AJ337*[1]Sheet1!$E$8,IF(AND(D337="S. californicus",G337&gt;0),E337*[1]Sheet1!$D$9+AJ337*[1]Sheet1!$E$9,IF(D337="S. maritimus",F337*[1]Sheet1!$C$10+E337*[1]Sheet1!$D$10+G337*[1]Sheet1!$F$10+[1]Sheet1!$L$10,IF(D337="S. americanus",F337*[1]Sheet1!$C$6+E337*[1]Sheet1!$D$6+[1]Sheet1!$L$6,IF(AND(OR(D337="T. domingensis",D337="T. latifolia"),E337&gt;0),F337*[1]Sheet1!$C$4+E337*[1]Sheet1!$D$4+AD337*[1]Sheet1!$J$4+AE337*[1]Sheet1!$K$4+[1]Sheet1!$L$4,IF(AND(OR(D337="T. domingensis",D337="T. latifolia"),AF337&gt;0),AF337*[1]Sheet1!$G$5+AG337*[1]Sheet1!$H$5+AH337*[1]Sheet1!$I$5+[1]Sheet1!$L$5,0)))))))</f>
        <v>-1.9266069999999997</v>
      </c>
      <c r="AK337" t="str">
        <f t="shared" si="28"/>
        <v xml:space="preserve"> </v>
      </c>
      <c r="AL337">
        <f t="shared" si="29"/>
        <v>0.62211335975000004</v>
      </c>
    </row>
    <row r="338" spans="1:38">
      <c r="A338" s="5">
        <v>41906</v>
      </c>
      <c r="B338" s="1" t="s">
        <v>49</v>
      </c>
      <c r="C338">
        <v>4</v>
      </c>
      <c r="D338" t="s">
        <v>43</v>
      </c>
      <c r="E338">
        <v>107</v>
      </c>
      <c r="F338">
        <v>1.1599999999999999</v>
      </c>
      <c r="G338">
        <v>2</v>
      </c>
      <c r="AF338">
        <f t="shared" si="25"/>
        <v>0</v>
      </c>
      <c r="AG338">
        <f t="shared" si="26"/>
        <v>0</v>
      </c>
      <c r="AH338">
        <f t="shared" si="27"/>
        <v>0</v>
      </c>
      <c r="AJ338">
        <f ca="1">IF(AND(OR(D338="S. acutus",D338="S. californicus",D338="S. tabernaemontani"),G338=0),E338*[1]Sheet1!$D$7+[1]Sheet1!$L$7,IF(AND(OR(D338="S. acutus",D338="S. tabernaemontani"),G338&gt;0),E338*[1]Sheet1!$D$8+AJ338*[1]Sheet1!$E$8,IF(AND(D338="S. californicus",G338&gt;0),E338*[1]Sheet1!$D$9+AJ338*[1]Sheet1!$E$9,IF(D338="S. maritimus",F338*[1]Sheet1!$C$10+E338*[1]Sheet1!$D$10+G338*[1]Sheet1!$F$10+[1]Sheet1!$L$10,IF(D338="S. americanus",F338*[1]Sheet1!$C$6+E338*[1]Sheet1!$D$6+[1]Sheet1!$L$6,IF(AND(OR(D338="T. domingensis",D338="T. latifolia"),E338&gt;0),F338*[1]Sheet1!$C$4+E338*[1]Sheet1!$D$4+AD338*[1]Sheet1!$J$4+AE338*[1]Sheet1!$K$4+[1]Sheet1!$L$4,IF(AND(OR(D338="T. domingensis",D338="T. latifolia"),AF338&gt;0),AF338*[1]Sheet1!$G$5+AG338*[1]Sheet1!$H$5+AH338*[1]Sheet1!$I$5+[1]Sheet1!$L$5,0)))))))</f>
        <v>0</v>
      </c>
      <c r="AK338">
        <f t="shared" ca="1" si="28"/>
        <v>0</v>
      </c>
      <c r="AL338">
        <f t="shared" si="29"/>
        <v>1.0568308759999998</v>
      </c>
    </row>
    <row r="339" spans="1:38">
      <c r="A339" s="5">
        <v>41906</v>
      </c>
      <c r="B339" s="1" t="s">
        <v>49</v>
      </c>
      <c r="C339">
        <v>4</v>
      </c>
      <c r="D339" t="s">
        <v>43</v>
      </c>
      <c r="E339">
        <v>209</v>
      </c>
      <c r="F339">
        <v>1.73</v>
      </c>
      <c r="G339">
        <v>23</v>
      </c>
      <c r="AF339">
        <f t="shared" si="25"/>
        <v>0</v>
      </c>
      <c r="AG339">
        <f t="shared" si="26"/>
        <v>0</v>
      </c>
      <c r="AH339">
        <f t="shared" si="27"/>
        <v>0</v>
      </c>
      <c r="AJ339">
        <f ca="1">IF(AND(OR(D339="S. acutus",D339="S. californicus",D339="S. tabernaemontani"),G339=0),E339*[1]Sheet1!$D$7+[1]Sheet1!$L$7,IF(AND(OR(D339="S. acutus",D339="S. tabernaemontani"),G339&gt;0),E339*[1]Sheet1!$D$8+AJ339*[1]Sheet1!$E$8,IF(AND(D339="S. californicus",G339&gt;0),E339*[1]Sheet1!$D$9+AJ339*[1]Sheet1!$E$9,IF(D339="S. maritimus",F339*[1]Sheet1!$C$10+E339*[1]Sheet1!$D$10+G339*[1]Sheet1!$F$10+[1]Sheet1!$L$10,IF(D339="S. americanus",F339*[1]Sheet1!$C$6+E339*[1]Sheet1!$D$6+[1]Sheet1!$L$6,IF(AND(OR(D339="T. domingensis",D339="T. latifolia"),E339&gt;0),F339*[1]Sheet1!$C$4+E339*[1]Sheet1!$D$4+AD339*[1]Sheet1!$J$4+AE339*[1]Sheet1!$K$4+[1]Sheet1!$L$4,IF(AND(OR(D339="T. domingensis",D339="T. latifolia"),AF339&gt;0),AF339*[1]Sheet1!$G$5+AG339*[1]Sheet1!$H$5+AH339*[1]Sheet1!$I$5+[1]Sheet1!$L$5,0)))))))</f>
        <v>0</v>
      </c>
      <c r="AK339">
        <f t="shared" ca="1" si="28"/>
        <v>0</v>
      </c>
      <c r="AL339">
        <f t="shared" si="29"/>
        <v>2.3506161777500001</v>
      </c>
    </row>
    <row r="340" spans="1:38">
      <c r="A340" s="5">
        <v>41906</v>
      </c>
      <c r="B340" s="1" t="s">
        <v>49</v>
      </c>
      <c r="C340">
        <v>4</v>
      </c>
      <c r="D340" t="s">
        <v>43</v>
      </c>
      <c r="E340">
        <v>205</v>
      </c>
      <c r="F340">
        <v>2.02</v>
      </c>
      <c r="AF340">
        <f t="shared" si="25"/>
        <v>0</v>
      </c>
      <c r="AG340">
        <f t="shared" si="26"/>
        <v>0</v>
      </c>
      <c r="AH340">
        <f t="shared" si="27"/>
        <v>0</v>
      </c>
      <c r="AJ340">
        <f>IF(AND(OR(D340="S. acutus",D340="S. californicus",D340="S. tabernaemontani"),G340=0),E340*[1]Sheet1!$D$7+[1]Sheet1!$L$7,IF(AND(OR(D340="S. acutus",D340="S. tabernaemontani"),G340&gt;0),E340*[1]Sheet1!$D$8+AJ340*[1]Sheet1!$E$8,IF(AND(D340="S. californicus",G340&gt;0),E340*[1]Sheet1!$D$9+AJ340*[1]Sheet1!$E$9,IF(D340="S. maritimus",F340*[1]Sheet1!$C$10+E340*[1]Sheet1!$D$10+G340*[1]Sheet1!$F$10+[1]Sheet1!$L$10,IF(D340="S. americanus",F340*[1]Sheet1!$C$6+E340*[1]Sheet1!$D$6+[1]Sheet1!$L$6,IF(AND(OR(D340="T. domingensis",D340="T. latifolia"),E340&gt;0),F340*[1]Sheet1!$C$4+E340*[1]Sheet1!$D$4+AD340*[1]Sheet1!$J$4+AE340*[1]Sheet1!$K$4+[1]Sheet1!$L$4,IF(AND(OR(D340="T. domingensis",D340="T. latifolia"),AF340&gt;0),AF340*[1]Sheet1!$G$5+AG340*[1]Sheet1!$H$5+AH340*[1]Sheet1!$I$5+[1]Sheet1!$L$5,0)))))))</f>
        <v>9.7809279999999994</v>
      </c>
      <c r="AK340">
        <f t="shared" si="28"/>
        <v>9.7809279999999994</v>
      </c>
      <c r="AL340">
        <f t="shared" si="29"/>
        <v>3.2047359589999997</v>
      </c>
    </row>
    <row r="341" spans="1:38">
      <c r="A341" s="5">
        <v>41906</v>
      </c>
      <c r="B341" s="1" t="s">
        <v>49</v>
      </c>
      <c r="C341">
        <v>4</v>
      </c>
      <c r="D341" t="s">
        <v>43</v>
      </c>
      <c r="E341">
        <v>63</v>
      </c>
      <c r="F341">
        <v>1.07</v>
      </c>
      <c r="AF341">
        <f t="shared" si="25"/>
        <v>0</v>
      </c>
      <c r="AG341">
        <f t="shared" si="26"/>
        <v>0</v>
      </c>
      <c r="AH341">
        <f t="shared" si="27"/>
        <v>0</v>
      </c>
      <c r="AJ341">
        <f>IF(AND(OR(D341="S. acutus",D341="S. californicus",D341="S. tabernaemontani"),G341=0),E341*[1]Sheet1!$D$7+[1]Sheet1!$L$7,IF(AND(OR(D341="S. acutus",D341="S. tabernaemontani"),G341&gt;0),E341*[1]Sheet1!$D$8+AJ341*[1]Sheet1!$E$8,IF(AND(D341="S. californicus",G341&gt;0),E341*[1]Sheet1!$D$9+AJ341*[1]Sheet1!$E$9,IF(D341="S. maritimus",F341*[1]Sheet1!$C$10+E341*[1]Sheet1!$D$10+G341*[1]Sheet1!$F$10+[1]Sheet1!$L$10,IF(D341="S. americanus",F341*[1]Sheet1!$C$6+E341*[1]Sheet1!$D$6+[1]Sheet1!$L$6,IF(AND(OR(D341="T. domingensis",D341="T. latifolia"),E341&gt;0),F341*[1]Sheet1!$C$4+E341*[1]Sheet1!$D$4+AD341*[1]Sheet1!$J$4+AE341*[1]Sheet1!$K$4+[1]Sheet1!$L$4,IF(AND(OR(D341="T. domingensis",D341="T. latifolia"),AF341&gt;0),AF341*[1]Sheet1!$G$5+AG341*[1]Sheet1!$H$5+AH341*[1]Sheet1!$I$5+[1]Sheet1!$L$5,0)))))))</f>
        <v>-0.17398199999999964</v>
      </c>
      <c r="AK341" t="str">
        <f t="shared" si="28"/>
        <v xml:space="preserve"> </v>
      </c>
      <c r="AL341">
        <f t="shared" si="29"/>
        <v>0.89920159774999997</v>
      </c>
    </row>
    <row r="342" spans="1:38">
      <c r="A342" s="5">
        <v>41906</v>
      </c>
      <c r="B342" s="1" t="s">
        <v>49</v>
      </c>
      <c r="C342">
        <v>4</v>
      </c>
      <c r="D342" t="s">
        <v>43</v>
      </c>
      <c r="E342">
        <v>103</v>
      </c>
      <c r="F342">
        <v>1.4</v>
      </c>
      <c r="G342">
        <v>11</v>
      </c>
      <c r="AF342">
        <f t="shared" si="25"/>
        <v>0</v>
      </c>
      <c r="AG342">
        <f t="shared" si="26"/>
        <v>0</v>
      </c>
      <c r="AH342">
        <f t="shared" si="27"/>
        <v>0</v>
      </c>
      <c r="AJ342">
        <f ca="1">IF(AND(OR(D342="S. acutus",D342="S. californicus",D342="S. tabernaemontani"),G342=0),E342*[1]Sheet1!$D$7+[1]Sheet1!$L$7,IF(AND(OR(D342="S. acutus",D342="S. tabernaemontani"),G342&gt;0),E342*[1]Sheet1!$D$8+AJ342*[1]Sheet1!$E$8,IF(AND(D342="S. californicus",G342&gt;0),E342*[1]Sheet1!$D$9+AJ342*[1]Sheet1!$E$9,IF(D342="S. maritimus",F342*[1]Sheet1!$C$10+E342*[1]Sheet1!$D$10+G342*[1]Sheet1!$F$10+[1]Sheet1!$L$10,IF(D342="S. americanus",F342*[1]Sheet1!$C$6+E342*[1]Sheet1!$D$6+[1]Sheet1!$L$6,IF(AND(OR(D342="T. domingensis",D342="T. latifolia"),E342&gt;0),F342*[1]Sheet1!$C$4+E342*[1]Sheet1!$D$4+AD342*[1]Sheet1!$J$4+AE342*[1]Sheet1!$K$4+[1]Sheet1!$L$4,IF(AND(OR(D342="T. domingensis",D342="T. latifolia"),AF342&gt;0),AF342*[1]Sheet1!$G$5+AG342*[1]Sheet1!$H$5+AH342*[1]Sheet1!$I$5+[1]Sheet1!$L$5,0)))))))</f>
        <v>0</v>
      </c>
      <c r="AK342">
        <f t="shared" ca="1" si="28"/>
        <v>0</v>
      </c>
      <c r="AL342">
        <f t="shared" si="29"/>
        <v>1.5393790999999997</v>
      </c>
    </row>
    <row r="343" spans="1:38">
      <c r="A343" s="5">
        <v>41906</v>
      </c>
      <c r="B343" s="1" t="s">
        <v>49</v>
      </c>
      <c r="C343">
        <v>4</v>
      </c>
      <c r="D343" t="s">
        <v>43</v>
      </c>
      <c r="E343">
        <v>81</v>
      </c>
      <c r="F343">
        <v>0.84</v>
      </c>
      <c r="AF343">
        <f t="shared" si="25"/>
        <v>0</v>
      </c>
      <c r="AG343">
        <f t="shared" si="26"/>
        <v>0</v>
      </c>
      <c r="AH343">
        <f t="shared" si="27"/>
        <v>0</v>
      </c>
      <c r="AJ343">
        <f>IF(AND(OR(D343="S. acutus",D343="S. californicus",D343="S. tabernaemontani"),G343=0),E343*[1]Sheet1!$D$7+[1]Sheet1!$L$7,IF(AND(OR(D343="S. acutus",D343="S. tabernaemontani"),G343&gt;0),E343*[1]Sheet1!$D$8+AJ343*[1]Sheet1!$E$8,IF(AND(D343="S. californicus",G343&gt;0),E343*[1]Sheet1!$D$9+AJ343*[1]Sheet1!$E$9,IF(D343="S. maritimus",F343*[1]Sheet1!$C$10+E343*[1]Sheet1!$D$10+G343*[1]Sheet1!$F$10+[1]Sheet1!$L$10,IF(D343="S. americanus",F343*[1]Sheet1!$C$6+E343*[1]Sheet1!$D$6+[1]Sheet1!$L$6,IF(AND(OR(D343="T. domingensis",D343="T. latifolia"),E343&gt;0),F343*[1]Sheet1!$C$4+E343*[1]Sheet1!$D$4+AD343*[1]Sheet1!$J$4+AE343*[1]Sheet1!$K$4+[1]Sheet1!$L$4,IF(AND(OR(D343="T. domingensis",D343="T. latifolia"),AF343&gt;0),AF343*[1]Sheet1!$G$5+AG343*[1]Sheet1!$H$5+AH343*[1]Sheet1!$I$5+[1]Sheet1!$L$5,0)))))))</f>
        <v>1.0879080000000005</v>
      </c>
      <c r="AK343">
        <f t="shared" si="28"/>
        <v>1.0879080000000005</v>
      </c>
      <c r="AL343">
        <f t="shared" si="29"/>
        <v>0.55417647599999986</v>
      </c>
    </row>
    <row r="344" spans="1:38">
      <c r="A344" s="5">
        <v>41906</v>
      </c>
      <c r="B344" s="1" t="s">
        <v>49</v>
      </c>
      <c r="C344">
        <v>4</v>
      </c>
      <c r="D344" t="s">
        <v>43</v>
      </c>
      <c r="E344">
        <v>167</v>
      </c>
      <c r="F344">
        <v>1.36</v>
      </c>
      <c r="AF344">
        <f t="shared" si="25"/>
        <v>0</v>
      </c>
      <c r="AG344">
        <f t="shared" si="26"/>
        <v>0</v>
      </c>
      <c r="AH344">
        <f t="shared" si="27"/>
        <v>0</v>
      </c>
      <c r="AJ344">
        <f>IF(AND(OR(D344="S. acutus",D344="S. californicus",D344="S. tabernaemontani"),G344=0),E344*[1]Sheet1!$D$7+[1]Sheet1!$L$7,IF(AND(OR(D344="S. acutus",D344="S. tabernaemontani"),G344&gt;0),E344*[1]Sheet1!$D$8+AJ344*[1]Sheet1!$E$8,IF(AND(D344="S. californicus",G344&gt;0),E344*[1]Sheet1!$D$9+AJ344*[1]Sheet1!$E$9,IF(D344="S. maritimus",F344*[1]Sheet1!$C$10+E344*[1]Sheet1!$D$10+G344*[1]Sheet1!$F$10+[1]Sheet1!$L$10,IF(D344="S. americanus",F344*[1]Sheet1!$C$6+E344*[1]Sheet1!$D$6+[1]Sheet1!$L$6,IF(AND(OR(D344="T. domingensis",D344="T. latifolia"),E344&gt;0),F344*[1]Sheet1!$C$4+E344*[1]Sheet1!$D$4+AD344*[1]Sheet1!$J$4+AE344*[1]Sheet1!$K$4+[1]Sheet1!$L$4,IF(AND(OR(D344="T. domingensis",D344="T. latifolia"),AF344&gt;0),AF344*[1]Sheet1!$G$5+AG344*[1]Sheet1!$H$5+AH344*[1]Sheet1!$I$5+[1]Sheet1!$L$5,0)))))))</f>
        <v>7.1169380000000002</v>
      </c>
      <c r="AK344">
        <f t="shared" si="28"/>
        <v>7.1169380000000002</v>
      </c>
      <c r="AL344">
        <f t="shared" si="29"/>
        <v>1.4526712160000002</v>
      </c>
    </row>
    <row r="345" spans="1:38">
      <c r="A345" s="5">
        <v>41906</v>
      </c>
      <c r="B345" s="1" t="s">
        <v>49</v>
      </c>
      <c r="C345">
        <v>4</v>
      </c>
      <c r="D345" t="s">
        <v>43</v>
      </c>
      <c r="E345">
        <v>180</v>
      </c>
      <c r="F345">
        <v>1.92</v>
      </c>
      <c r="AF345">
        <f t="shared" si="25"/>
        <v>0</v>
      </c>
      <c r="AG345">
        <f t="shared" si="26"/>
        <v>0</v>
      </c>
      <c r="AH345">
        <f t="shared" si="27"/>
        <v>0</v>
      </c>
      <c r="AJ345">
        <f>IF(AND(OR(D345="S. acutus",D345="S. californicus",D345="S. tabernaemontani"),G345=0),E345*[1]Sheet1!$D$7+[1]Sheet1!$L$7,IF(AND(OR(D345="S. acutus",D345="S. tabernaemontani"),G345&gt;0),E345*[1]Sheet1!$D$8+AJ345*[1]Sheet1!$E$8,IF(AND(D345="S. californicus",G345&gt;0),E345*[1]Sheet1!$D$9+AJ345*[1]Sheet1!$E$9,IF(D345="S. maritimus",F345*[1]Sheet1!$C$10+E345*[1]Sheet1!$D$10+G345*[1]Sheet1!$F$10+[1]Sheet1!$L$10,IF(D345="S. americanus",F345*[1]Sheet1!$C$6+E345*[1]Sheet1!$D$6+[1]Sheet1!$L$6,IF(AND(OR(D345="T. domingensis",D345="T. latifolia"),E345&gt;0),F345*[1]Sheet1!$C$4+E345*[1]Sheet1!$D$4+AD345*[1]Sheet1!$J$4+AE345*[1]Sheet1!$K$4+[1]Sheet1!$L$4,IF(AND(OR(D345="T. domingensis",D345="T. latifolia"),AF345&gt;0),AF345*[1]Sheet1!$G$5+AG345*[1]Sheet1!$H$5+AH345*[1]Sheet1!$I$5+[1]Sheet1!$L$5,0)))))))</f>
        <v>8.0283030000000011</v>
      </c>
      <c r="AK345">
        <f t="shared" si="28"/>
        <v>8.0283030000000011</v>
      </c>
      <c r="AL345">
        <f t="shared" si="29"/>
        <v>2.8952893439999996</v>
      </c>
    </row>
    <row r="346" spans="1:38">
      <c r="A346" s="5">
        <v>41906</v>
      </c>
      <c r="B346" s="1" t="s">
        <v>49</v>
      </c>
      <c r="C346">
        <v>4</v>
      </c>
      <c r="D346" t="s">
        <v>43</v>
      </c>
      <c r="E346">
        <v>169</v>
      </c>
      <c r="F346">
        <v>1.39</v>
      </c>
      <c r="AF346">
        <f t="shared" si="25"/>
        <v>0</v>
      </c>
      <c r="AG346">
        <f t="shared" si="26"/>
        <v>0</v>
      </c>
      <c r="AH346">
        <f t="shared" si="27"/>
        <v>0</v>
      </c>
      <c r="AJ346">
        <f>IF(AND(OR(D346="S. acutus",D346="S. californicus",D346="S. tabernaemontani"),G346=0),E346*[1]Sheet1!$D$7+[1]Sheet1!$L$7,IF(AND(OR(D346="S. acutus",D346="S. tabernaemontani"),G346&gt;0),E346*[1]Sheet1!$D$8+AJ346*[1]Sheet1!$E$8,IF(AND(D346="S. californicus",G346&gt;0),E346*[1]Sheet1!$D$9+AJ346*[1]Sheet1!$E$9,IF(D346="S. maritimus",F346*[1]Sheet1!$C$10+E346*[1]Sheet1!$D$10+G346*[1]Sheet1!$F$10+[1]Sheet1!$L$10,IF(D346="S. americanus",F346*[1]Sheet1!$C$6+E346*[1]Sheet1!$D$6+[1]Sheet1!$L$6,IF(AND(OR(D346="T. domingensis",D346="T. latifolia"),E346&gt;0),F346*[1]Sheet1!$C$4+E346*[1]Sheet1!$D$4+AD346*[1]Sheet1!$J$4+AE346*[1]Sheet1!$K$4+[1]Sheet1!$L$4,IF(AND(OR(D346="T. domingensis",D346="T. latifolia"),AF346&gt;0),AF346*[1]Sheet1!$G$5+AG346*[1]Sheet1!$H$5+AH346*[1]Sheet1!$I$5+[1]Sheet1!$L$5,0)))))))</f>
        <v>7.2571479999999999</v>
      </c>
      <c r="AK346">
        <f t="shared" si="28"/>
        <v>7.2571479999999999</v>
      </c>
      <c r="AL346">
        <f t="shared" si="29"/>
        <v>1.5174665097499997</v>
      </c>
    </row>
    <row r="347" spans="1:38">
      <c r="A347" s="5">
        <v>41906</v>
      </c>
      <c r="B347" s="1" t="s">
        <v>49</v>
      </c>
      <c r="C347">
        <v>4</v>
      </c>
      <c r="D347" t="s">
        <v>50</v>
      </c>
      <c r="E347">
        <v>158</v>
      </c>
      <c r="F347">
        <v>2</v>
      </c>
      <c r="AF347">
        <f t="shared" si="25"/>
        <v>0</v>
      </c>
      <c r="AG347">
        <f t="shared" si="26"/>
        <v>0</v>
      </c>
      <c r="AH347">
        <f t="shared" si="27"/>
        <v>0</v>
      </c>
      <c r="AJ347">
        <f>IF(AND(OR(D347="S. acutus",D347="S. californicus",D347="S. tabernaemontani"),G347=0),E347*[1]Sheet1!$D$7+[1]Sheet1!$L$7,IF(AND(OR(D347="S. acutus",D347="S. tabernaemontani"),G347&gt;0),E347*[1]Sheet1!$D$8+AJ347*[1]Sheet1!$E$8,IF(AND(D347="S. californicus",G347&gt;0),E347*[1]Sheet1!$D$9+AJ347*[1]Sheet1!$E$9,IF(D347="S. maritimus",F347*[1]Sheet1!$C$10+E347*[1]Sheet1!$D$10+G347*[1]Sheet1!$F$10+[1]Sheet1!$L$10,IF(D347="S. americanus",F347*[1]Sheet1!$C$6+E347*[1]Sheet1!$D$6+[1]Sheet1!$L$6,IF(AND(OR(D347="T. domingensis",D347="T. latifolia"),E347&gt;0),F347*[1]Sheet1!$C$4+E347*[1]Sheet1!$D$4+AD347*[1]Sheet1!$J$4+AE347*[1]Sheet1!$K$4+[1]Sheet1!$L$4,IF(AND(OR(D347="T. domingensis",D347="T. latifolia"),AF347&gt;0),AF347*[1]Sheet1!$G$5+AG347*[1]Sheet1!$H$5+AH347*[1]Sheet1!$I$5+[1]Sheet1!$L$5,0)))))))</f>
        <v>6.4859929999999997</v>
      </c>
      <c r="AK347">
        <f t="shared" si="28"/>
        <v>6.4859929999999997</v>
      </c>
      <c r="AL347">
        <f t="shared" si="29"/>
        <v>3.1415899999999999</v>
      </c>
    </row>
    <row r="348" spans="1:38">
      <c r="A348" s="5">
        <v>41906</v>
      </c>
      <c r="B348" s="1" t="s">
        <v>49</v>
      </c>
      <c r="C348">
        <v>4</v>
      </c>
      <c r="D348" t="s">
        <v>41</v>
      </c>
      <c r="F348">
        <v>1.26</v>
      </c>
      <c r="AF348">
        <f t="shared" si="25"/>
        <v>0</v>
      </c>
      <c r="AG348">
        <f t="shared" si="26"/>
        <v>0</v>
      </c>
      <c r="AH348">
        <f t="shared" si="27"/>
        <v>0</v>
      </c>
      <c r="AJ348">
        <f>IF(AND(OR(D348="S. acutus",D348="S. californicus",D348="S. tabernaemontani"),G348=0),E348*[1]Sheet1!$D$7+[1]Sheet1!$L$7,IF(AND(OR(D348="S. acutus",D348="S. tabernaemontani"),G348&gt;0),E348*[1]Sheet1!$D$8+AJ348*[1]Sheet1!$E$8,IF(AND(D348="S. californicus",G348&gt;0),E348*[1]Sheet1!$D$9+AJ348*[1]Sheet1!$E$9,IF(D348="S. maritimus",F348*[1]Sheet1!$C$10+E348*[1]Sheet1!$D$10+G348*[1]Sheet1!$F$10+[1]Sheet1!$L$10,IF(D348="S. americanus",F348*[1]Sheet1!$C$6+E348*[1]Sheet1!$D$6+[1]Sheet1!$L$6,IF(AND(OR(D348="T. domingensis",D348="T. latifolia"),E348&gt;0),F348*[1]Sheet1!$C$4+E348*[1]Sheet1!$D$4+AD348*[1]Sheet1!$J$4+AE348*[1]Sheet1!$K$4+[1]Sheet1!$L$4,IF(AND(OR(D348="T. domingensis",D348="T. latifolia"),AF348&gt;0),AF348*[1]Sheet1!$G$5+AG348*[1]Sheet1!$H$5+AH348*[1]Sheet1!$I$5+[1]Sheet1!$L$5,0)))))))</f>
        <v>0</v>
      </c>
      <c r="AK348">
        <f t="shared" si="28"/>
        <v>0</v>
      </c>
      <c r="AL348">
        <f t="shared" si="29"/>
        <v>1.246897071</v>
      </c>
    </row>
    <row r="349" spans="1:38">
      <c r="A349" s="5">
        <v>41906</v>
      </c>
      <c r="B349" s="1" t="s">
        <v>49</v>
      </c>
      <c r="C349">
        <v>4</v>
      </c>
      <c r="D349" t="s">
        <v>42</v>
      </c>
      <c r="F349">
        <v>1.59</v>
      </c>
      <c r="AF349">
        <f t="shared" si="25"/>
        <v>0</v>
      </c>
      <c r="AG349">
        <f t="shared" si="26"/>
        <v>0</v>
      </c>
      <c r="AH349">
        <f t="shared" si="27"/>
        <v>0</v>
      </c>
      <c r="AJ349">
        <f>IF(AND(OR(D349="S. acutus",D349="S. californicus",D349="S. tabernaemontani"),G349=0),E349*[1]Sheet1!$D$7+[1]Sheet1!$L$7,IF(AND(OR(D349="S. acutus",D349="S. tabernaemontani"),G349&gt;0),E349*[1]Sheet1!$D$8+AJ349*[1]Sheet1!$E$8,IF(AND(D349="S. californicus",G349&gt;0),E349*[1]Sheet1!$D$9+AJ349*[1]Sheet1!$E$9,IF(D349="S. maritimus",F349*[1]Sheet1!$C$10+E349*[1]Sheet1!$D$10+G349*[1]Sheet1!$F$10+[1]Sheet1!$L$10,IF(D349="S. americanus",F349*[1]Sheet1!$C$6+E349*[1]Sheet1!$D$6+[1]Sheet1!$L$6,IF(AND(OR(D349="T. domingensis",D349="T. latifolia"),E349&gt;0),F349*[1]Sheet1!$C$4+E349*[1]Sheet1!$D$4+AD349*[1]Sheet1!$J$4+AE349*[1]Sheet1!$K$4+[1]Sheet1!$L$4,IF(AND(OR(D349="T. domingensis",D349="T. latifolia"),AF349&gt;0),AF349*[1]Sheet1!$G$5+AG349*[1]Sheet1!$H$5+AH349*[1]Sheet1!$I$5+[1]Sheet1!$L$5,0)))))))</f>
        <v>0</v>
      </c>
      <c r="AK349">
        <f t="shared" si="28"/>
        <v>0</v>
      </c>
      <c r="AL349">
        <f t="shared" si="29"/>
        <v>1.9855634197500001</v>
      </c>
    </row>
    <row r="350" spans="1:38">
      <c r="A350" s="5">
        <v>41906</v>
      </c>
      <c r="B350" s="1" t="s">
        <v>49</v>
      </c>
      <c r="C350">
        <v>4</v>
      </c>
      <c r="D350" t="s">
        <v>42</v>
      </c>
      <c r="F350">
        <v>0.54</v>
      </c>
      <c r="AF350">
        <f t="shared" si="25"/>
        <v>0</v>
      </c>
      <c r="AG350">
        <f t="shared" si="26"/>
        <v>0</v>
      </c>
      <c r="AH350">
        <f t="shared" si="27"/>
        <v>0</v>
      </c>
      <c r="AJ350">
        <f>IF(AND(OR(D350="S. acutus",D350="S. californicus",D350="S. tabernaemontani"),G350=0),E350*[1]Sheet1!$D$7+[1]Sheet1!$L$7,IF(AND(OR(D350="S. acutus",D350="S. tabernaemontani"),G350&gt;0),E350*[1]Sheet1!$D$8+AJ350*[1]Sheet1!$E$8,IF(AND(D350="S. californicus",G350&gt;0),E350*[1]Sheet1!$D$9+AJ350*[1]Sheet1!$E$9,IF(D350="S. maritimus",F350*[1]Sheet1!$C$10+E350*[1]Sheet1!$D$10+G350*[1]Sheet1!$F$10+[1]Sheet1!$L$10,IF(D350="S. americanus",F350*[1]Sheet1!$C$6+E350*[1]Sheet1!$D$6+[1]Sheet1!$L$6,IF(AND(OR(D350="T. domingensis",D350="T. latifolia"),E350&gt;0),F350*[1]Sheet1!$C$4+E350*[1]Sheet1!$D$4+AD350*[1]Sheet1!$J$4+AE350*[1]Sheet1!$K$4+[1]Sheet1!$L$4,IF(AND(OR(D350="T. domingensis",D350="T. latifolia"),AF350&gt;0),AF350*[1]Sheet1!$G$5+AG350*[1]Sheet1!$H$5+AH350*[1]Sheet1!$I$5+[1]Sheet1!$L$5,0)))))))</f>
        <v>0</v>
      </c>
      <c r="AK350">
        <f t="shared" si="28"/>
        <v>0</v>
      </c>
      <c r="AL350">
        <f t="shared" si="29"/>
        <v>0.22902191100000002</v>
      </c>
    </row>
    <row r="351" spans="1:38">
      <c r="A351" s="5">
        <v>41906</v>
      </c>
      <c r="B351" s="1" t="s">
        <v>49</v>
      </c>
      <c r="C351">
        <v>15</v>
      </c>
      <c r="AF351">
        <f t="shared" si="25"/>
        <v>0</v>
      </c>
      <c r="AG351">
        <f t="shared" si="26"/>
        <v>0</v>
      </c>
      <c r="AH351">
        <f t="shared" si="27"/>
        <v>0</v>
      </c>
      <c r="AJ351">
        <f>IF(AND(OR(D351="S. acutus",D351="S. californicus",D351="S. tabernaemontani"),G351=0),E351*[1]Sheet1!$D$7+[1]Sheet1!$L$7,IF(AND(OR(D351="S. acutus",D351="S. tabernaemontani"),G351&gt;0),E351*[1]Sheet1!$D$8+AJ351*[1]Sheet1!$E$8,IF(AND(D351="S. californicus",G351&gt;0),E351*[1]Sheet1!$D$9+AJ351*[1]Sheet1!$E$9,IF(D351="S. maritimus",F351*[1]Sheet1!$C$10+E351*[1]Sheet1!$D$10+G351*[1]Sheet1!$F$10+[1]Sheet1!$L$10,IF(D351="S. americanus",F351*[1]Sheet1!$C$6+E351*[1]Sheet1!$D$6+[1]Sheet1!$L$6,IF(AND(OR(D351="T. domingensis",D351="T. latifolia"),E351&gt;0),F351*[1]Sheet1!$C$4+E351*[1]Sheet1!$D$4+AD351*[1]Sheet1!$J$4+AE351*[1]Sheet1!$K$4+[1]Sheet1!$L$4,IF(AND(OR(D351="T. domingensis",D351="T. latifolia"),AF351&gt;0),AF351*[1]Sheet1!$G$5+AG351*[1]Sheet1!$H$5+AH351*[1]Sheet1!$I$5+[1]Sheet1!$L$5,0)))))))</f>
        <v>0</v>
      </c>
      <c r="AK351">
        <f t="shared" si="28"/>
        <v>0</v>
      </c>
      <c r="AL351">
        <f t="shared" si="29"/>
        <v>0</v>
      </c>
    </row>
    <row r="352" spans="1:38">
      <c r="A352" s="5">
        <v>41906</v>
      </c>
      <c r="B352" s="1" t="s">
        <v>49</v>
      </c>
      <c r="C352">
        <v>33</v>
      </c>
      <c r="D352" t="s">
        <v>42</v>
      </c>
      <c r="F352">
        <v>8.5399999999999991</v>
      </c>
      <c r="AF352">
        <f t="shared" si="25"/>
        <v>0</v>
      </c>
      <c r="AG352">
        <f t="shared" si="26"/>
        <v>0</v>
      </c>
      <c r="AH352">
        <f t="shared" si="27"/>
        <v>0</v>
      </c>
      <c r="AJ352">
        <f>IF(AND(OR(D352="S. acutus",D352="S. californicus",D352="S. tabernaemontani"),G352=0),E352*[1]Sheet1!$D$7+[1]Sheet1!$L$7,IF(AND(OR(D352="S. acutus",D352="S. tabernaemontani"),G352&gt;0),E352*[1]Sheet1!$D$8+AJ352*[1]Sheet1!$E$8,IF(AND(D352="S. californicus",G352&gt;0),E352*[1]Sheet1!$D$9+AJ352*[1]Sheet1!$E$9,IF(D352="S. maritimus",F352*[1]Sheet1!$C$10+E352*[1]Sheet1!$D$10+G352*[1]Sheet1!$F$10+[1]Sheet1!$L$10,IF(D352="S. americanus",F352*[1]Sheet1!$C$6+E352*[1]Sheet1!$D$6+[1]Sheet1!$L$6,IF(AND(OR(D352="T. domingensis",D352="T. latifolia"),E352&gt;0),F352*[1]Sheet1!$C$4+E352*[1]Sheet1!$D$4+AD352*[1]Sheet1!$J$4+AE352*[1]Sheet1!$K$4+[1]Sheet1!$L$4,IF(AND(OR(D352="T. domingensis",D352="T. latifolia"),AF352&gt;0),AF352*[1]Sheet1!$G$5+AG352*[1]Sheet1!$H$5+AH352*[1]Sheet1!$I$5+[1]Sheet1!$L$5,0)))))))</f>
        <v>0</v>
      </c>
      <c r="AK352">
        <f t="shared" si="28"/>
        <v>0</v>
      </c>
      <c r="AL352">
        <f t="shared" si="29"/>
        <v>57.280296310999987</v>
      </c>
    </row>
    <row r="353" spans="1:38">
      <c r="A353" s="5">
        <v>41906</v>
      </c>
      <c r="B353" s="1" t="s">
        <v>49</v>
      </c>
      <c r="C353">
        <v>33</v>
      </c>
      <c r="D353" t="s">
        <v>42</v>
      </c>
      <c r="F353">
        <v>7.59</v>
      </c>
      <c r="AF353">
        <f t="shared" si="25"/>
        <v>0</v>
      </c>
      <c r="AG353">
        <f t="shared" si="26"/>
        <v>0</v>
      </c>
      <c r="AH353">
        <f t="shared" si="27"/>
        <v>0</v>
      </c>
      <c r="AJ353">
        <f>IF(AND(OR(D353="S. acutus",D353="S. californicus",D353="S. tabernaemontani"),G353=0),E353*[1]Sheet1!$D$7+[1]Sheet1!$L$7,IF(AND(OR(D353="S. acutus",D353="S. tabernaemontani"),G353&gt;0),E353*[1]Sheet1!$D$8+AJ353*[1]Sheet1!$E$8,IF(AND(D353="S. californicus",G353&gt;0),E353*[1]Sheet1!$D$9+AJ353*[1]Sheet1!$E$9,IF(D353="S. maritimus",F353*[1]Sheet1!$C$10+E353*[1]Sheet1!$D$10+G353*[1]Sheet1!$F$10+[1]Sheet1!$L$10,IF(D353="S. americanus",F353*[1]Sheet1!$C$6+E353*[1]Sheet1!$D$6+[1]Sheet1!$L$6,IF(AND(OR(D353="T. domingensis",D353="T. latifolia"),E353&gt;0),F353*[1]Sheet1!$C$4+E353*[1]Sheet1!$D$4+AD353*[1]Sheet1!$J$4+AE353*[1]Sheet1!$K$4+[1]Sheet1!$L$4,IF(AND(OR(D353="T. domingensis",D353="T. latifolia"),AF353&gt;0),AF353*[1]Sheet1!$G$5+AG353*[1]Sheet1!$H$5+AH353*[1]Sheet1!$I$5+[1]Sheet1!$L$5,0)))))))</f>
        <v>0</v>
      </c>
      <c r="AK353">
        <f t="shared" si="28"/>
        <v>0</v>
      </c>
      <c r="AL353">
        <f t="shared" si="29"/>
        <v>45.245257719750001</v>
      </c>
    </row>
    <row r="354" spans="1:38">
      <c r="A354" s="5">
        <v>41906</v>
      </c>
      <c r="B354" s="1" t="s">
        <v>49</v>
      </c>
      <c r="C354">
        <v>33</v>
      </c>
      <c r="D354" t="s">
        <v>42</v>
      </c>
      <c r="F354">
        <v>0.97</v>
      </c>
      <c r="AF354">
        <f t="shared" si="25"/>
        <v>0</v>
      </c>
      <c r="AG354">
        <f t="shared" si="26"/>
        <v>0</v>
      </c>
      <c r="AH354">
        <f t="shared" si="27"/>
        <v>0</v>
      </c>
      <c r="AJ354">
        <f>IF(AND(OR(D354="S. acutus",D354="S. californicus",D354="S. tabernaemontani"),G354=0),E354*[1]Sheet1!$D$7+[1]Sheet1!$L$7,IF(AND(OR(D354="S. acutus",D354="S. tabernaemontani"),G354&gt;0),E354*[1]Sheet1!$D$8+AJ354*[1]Sheet1!$E$8,IF(AND(D354="S. californicus",G354&gt;0),E354*[1]Sheet1!$D$9+AJ354*[1]Sheet1!$E$9,IF(D354="S. maritimus",F354*[1]Sheet1!$C$10+E354*[1]Sheet1!$D$10+G354*[1]Sheet1!$F$10+[1]Sheet1!$L$10,IF(D354="S. americanus",F354*[1]Sheet1!$C$6+E354*[1]Sheet1!$D$6+[1]Sheet1!$L$6,IF(AND(OR(D354="T. domingensis",D354="T. latifolia"),E354&gt;0),F354*[1]Sheet1!$C$4+E354*[1]Sheet1!$D$4+AD354*[1]Sheet1!$J$4+AE354*[1]Sheet1!$K$4+[1]Sheet1!$L$4,IF(AND(OR(D354="T. domingensis",D354="T. latifolia"),AF354&gt;0),AF354*[1]Sheet1!$G$5+AG354*[1]Sheet1!$H$5+AH354*[1]Sheet1!$I$5+[1]Sheet1!$L$5,0)))))))</f>
        <v>0</v>
      </c>
      <c r="AK354">
        <f t="shared" si="28"/>
        <v>0</v>
      </c>
      <c r="AL354">
        <f t="shared" si="29"/>
        <v>0.7389805077499999</v>
      </c>
    </row>
    <row r="355" spans="1:38">
      <c r="A355" s="5">
        <v>41906</v>
      </c>
      <c r="B355" s="1" t="s">
        <v>49</v>
      </c>
      <c r="C355">
        <v>33</v>
      </c>
      <c r="D355" t="s">
        <v>42</v>
      </c>
      <c r="F355">
        <v>1.01</v>
      </c>
      <c r="AF355">
        <f t="shared" si="25"/>
        <v>0</v>
      </c>
      <c r="AG355">
        <f t="shared" si="26"/>
        <v>0</v>
      </c>
      <c r="AH355">
        <f t="shared" si="27"/>
        <v>0</v>
      </c>
      <c r="AJ355">
        <f>IF(AND(OR(D355="S. acutus",D355="S. californicus",D355="S. tabernaemontani"),G355=0),E355*[1]Sheet1!$D$7+[1]Sheet1!$L$7,IF(AND(OR(D355="S. acutus",D355="S. tabernaemontani"),G355&gt;0),E355*[1]Sheet1!$D$8+AJ355*[1]Sheet1!$E$8,IF(AND(D355="S. californicus",G355&gt;0),E355*[1]Sheet1!$D$9+AJ355*[1]Sheet1!$E$9,IF(D355="S. maritimus",F355*[1]Sheet1!$C$10+E355*[1]Sheet1!$D$10+G355*[1]Sheet1!$F$10+[1]Sheet1!$L$10,IF(D355="S. americanus",F355*[1]Sheet1!$C$6+E355*[1]Sheet1!$D$6+[1]Sheet1!$L$6,IF(AND(OR(D355="T. domingensis",D355="T. latifolia"),E355&gt;0),F355*[1]Sheet1!$C$4+E355*[1]Sheet1!$D$4+AD355*[1]Sheet1!$J$4+AE355*[1]Sheet1!$K$4+[1]Sheet1!$L$4,IF(AND(OR(D355="T. domingensis",D355="T. latifolia"),AF355&gt;0),AF355*[1]Sheet1!$G$5+AG355*[1]Sheet1!$H$5+AH355*[1]Sheet1!$I$5+[1]Sheet1!$L$5,0)))))))</f>
        <v>0</v>
      </c>
      <c r="AK355">
        <f t="shared" si="28"/>
        <v>0</v>
      </c>
      <c r="AL355">
        <f t="shared" si="29"/>
        <v>0.80118398974999994</v>
      </c>
    </row>
    <row r="356" spans="1:38">
      <c r="A356" s="5">
        <v>41906</v>
      </c>
      <c r="B356" s="1" t="s">
        <v>49</v>
      </c>
      <c r="C356">
        <v>33</v>
      </c>
      <c r="D356" t="s">
        <v>42</v>
      </c>
      <c r="F356">
        <v>3.66</v>
      </c>
      <c r="AF356">
        <f t="shared" si="25"/>
        <v>0</v>
      </c>
      <c r="AG356">
        <f t="shared" si="26"/>
        <v>0</v>
      </c>
      <c r="AH356">
        <f t="shared" si="27"/>
        <v>0</v>
      </c>
      <c r="AJ356">
        <f>IF(AND(OR(D356="S. acutus",D356="S. californicus",D356="S. tabernaemontani"),G356=0),E356*[1]Sheet1!$D$7+[1]Sheet1!$L$7,IF(AND(OR(D356="S. acutus",D356="S. tabernaemontani"),G356&gt;0),E356*[1]Sheet1!$D$8+AJ356*[1]Sheet1!$E$8,IF(AND(D356="S. californicus",G356&gt;0),E356*[1]Sheet1!$D$9+AJ356*[1]Sheet1!$E$9,IF(D356="S. maritimus",F356*[1]Sheet1!$C$10+E356*[1]Sheet1!$D$10+G356*[1]Sheet1!$F$10+[1]Sheet1!$L$10,IF(D356="S. americanus",F356*[1]Sheet1!$C$6+E356*[1]Sheet1!$D$6+[1]Sheet1!$L$6,IF(AND(OR(D356="T. domingensis",D356="T. latifolia"),E356&gt;0),F356*[1]Sheet1!$C$4+E356*[1]Sheet1!$D$4+AD356*[1]Sheet1!$J$4+AE356*[1]Sheet1!$K$4+[1]Sheet1!$L$4,IF(AND(OR(D356="T. domingensis",D356="T. latifolia"),AF356&gt;0),AF356*[1]Sheet1!$G$5+AG356*[1]Sheet1!$H$5+AH356*[1]Sheet1!$I$5+[1]Sheet1!$L$5,0)))))))</f>
        <v>0</v>
      </c>
      <c r="AK356">
        <f t="shared" si="28"/>
        <v>0</v>
      </c>
      <c r="AL356">
        <f t="shared" si="29"/>
        <v>10.520870751</v>
      </c>
    </row>
    <row r="357" spans="1:38">
      <c r="A357" s="5">
        <v>41906</v>
      </c>
      <c r="B357" s="1" t="s">
        <v>49</v>
      </c>
      <c r="C357">
        <v>33</v>
      </c>
      <c r="D357" t="s">
        <v>42</v>
      </c>
      <c r="F357">
        <v>8.07</v>
      </c>
      <c r="AF357">
        <f t="shared" si="25"/>
        <v>0</v>
      </c>
      <c r="AG357">
        <f t="shared" si="26"/>
        <v>0</v>
      </c>
      <c r="AH357">
        <f t="shared" si="27"/>
        <v>0</v>
      </c>
      <c r="AJ357">
        <f>IF(AND(OR(D357="S. acutus",D357="S. californicus",D357="S. tabernaemontani"),G357=0),E357*[1]Sheet1!$D$7+[1]Sheet1!$L$7,IF(AND(OR(D357="S. acutus",D357="S. tabernaemontani"),G357&gt;0),E357*[1]Sheet1!$D$8+AJ357*[1]Sheet1!$E$8,IF(AND(D357="S. californicus",G357&gt;0),E357*[1]Sheet1!$D$9+AJ357*[1]Sheet1!$E$9,IF(D357="S. maritimus",F357*[1]Sheet1!$C$10+E357*[1]Sheet1!$D$10+G357*[1]Sheet1!$F$10+[1]Sheet1!$L$10,IF(D357="S. americanus",F357*[1]Sheet1!$C$6+E357*[1]Sheet1!$D$6+[1]Sheet1!$L$6,IF(AND(OR(D357="T. domingensis",D357="T. latifolia"),E357&gt;0),F357*[1]Sheet1!$C$4+E357*[1]Sheet1!$D$4+AD357*[1]Sheet1!$J$4+AE357*[1]Sheet1!$K$4+[1]Sheet1!$L$4,IF(AND(OR(D357="T. domingensis",D357="T. latifolia"),AF357&gt;0),AF357*[1]Sheet1!$G$5+AG357*[1]Sheet1!$H$5+AH357*[1]Sheet1!$I$5+[1]Sheet1!$L$5,0)))))))</f>
        <v>0</v>
      </c>
      <c r="AK357">
        <f t="shared" si="28"/>
        <v>0</v>
      </c>
      <c r="AL357">
        <f t="shared" si="29"/>
        <v>51.148933647750006</v>
      </c>
    </row>
    <row r="358" spans="1:38">
      <c r="A358" s="5">
        <v>41906</v>
      </c>
      <c r="B358" s="1" t="s">
        <v>49</v>
      </c>
      <c r="C358">
        <v>33</v>
      </c>
      <c r="D358" t="s">
        <v>42</v>
      </c>
      <c r="F358">
        <v>1.23</v>
      </c>
      <c r="AF358">
        <f t="shared" si="25"/>
        <v>0</v>
      </c>
      <c r="AG358">
        <f t="shared" si="26"/>
        <v>0</v>
      </c>
      <c r="AH358">
        <f t="shared" si="27"/>
        <v>0</v>
      </c>
      <c r="AJ358">
        <f>IF(AND(OR(D358="S. acutus",D358="S. californicus",D358="S. tabernaemontani"),G358=0),E358*[1]Sheet1!$D$7+[1]Sheet1!$L$7,IF(AND(OR(D358="S. acutus",D358="S. tabernaemontani"),G358&gt;0),E358*[1]Sheet1!$D$8+AJ358*[1]Sheet1!$E$8,IF(AND(D358="S. californicus",G358&gt;0),E358*[1]Sheet1!$D$9+AJ358*[1]Sheet1!$E$9,IF(D358="S. maritimus",F358*[1]Sheet1!$C$10+E358*[1]Sheet1!$D$10+G358*[1]Sheet1!$F$10+[1]Sheet1!$L$10,IF(D358="S. americanus",F358*[1]Sheet1!$C$6+E358*[1]Sheet1!$D$6+[1]Sheet1!$L$6,IF(AND(OR(D358="T. domingensis",D358="T. latifolia"),E358&gt;0),F358*[1]Sheet1!$C$4+E358*[1]Sheet1!$D$4+AD358*[1]Sheet1!$J$4+AE358*[1]Sheet1!$K$4+[1]Sheet1!$L$4,IF(AND(OR(D358="T. domingensis",D358="T. latifolia"),AF358&gt;0),AF358*[1]Sheet1!$G$5+AG358*[1]Sheet1!$H$5+AH358*[1]Sheet1!$I$5+[1]Sheet1!$L$5,0)))))))</f>
        <v>0</v>
      </c>
      <c r="AK358">
        <f t="shared" si="28"/>
        <v>0</v>
      </c>
      <c r="AL358">
        <f t="shared" si="29"/>
        <v>1.1882278777499999</v>
      </c>
    </row>
    <row r="359" spans="1:38">
      <c r="A359" s="5">
        <v>41906</v>
      </c>
      <c r="B359" s="1" t="s">
        <v>49</v>
      </c>
      <c r="C359">
        <v>33</v>
      </c>
      <c r="D359" t="s">
        <v>42</v>
      </c>
      <c r="F359">
        <v>2.4500000000000002</v>
      </c>
      <c r="AF359">
        <f t="shared" si="25"/>
        <v>0</v>
      </c>
      <c r="AG359">
        <f t="shared" si="26"/>
        <v>0</v>
      </c>
      <c r="AH359">
        <f t="shared" si="27"/>
        <v>0</v>
      </c>
      <c r="AJ359">
        <f>IF(AND(OR(D359="S. acutus",D359="S. californicus",D359="S. tabernaemontani"),G359=0),E359*[1]Sheet1!$D$7+[1]Sheet1!$L$7,IF(AND(OR(D359="S. acutus",D359="S. tabernaemontani"),G359&gt;0),E359*[1]Sheet1!$D$8+AJ359*[1]Sheet1!$E$8,IF(AND(D359="S. californicus",G359&gt;0),E359*[1]Sheet1!$D$9+AJ359*[1]Sheet1!$E$9,IF(D359="S. maritimus",F359*[1]Sheet1!$C$10+E359*[1]Sheet1!$D$10+G359*[1]Sheet1!$F$10+[1]Sheet1!$L$10,IF(D359="S. americanus",F359*[1]Sheet1!$C$6+E359*[1]Sheet1!$D$6+[1]Sheet1!$L$6,IF(AND(OR(D359="T. domingensis",D359="T. latifolia"),E359&gt;0),F359*[1]Sheet1!$C$4+E359*[1]Sheet1!$D$4+AD359*[1]Sheet1!$J$4+AE359*[1]Sheet1!$K$4+[1]Sheet1!$L$4,IF(AND(OR(D359="T. domingensis",D359="T. latifolia"),AF359&gt;0),AF359*[1]Sheet1!$G$5+AG359*[1]Sheet1!$H$5+AH359*[1]Sheet1!$I$5+[1]Sheet1!$L$5,0)))))))</f>
        <v>0</v>
      </c>
      <c r="AK359">
        <f t="shared" si="28"/>
        <v>0</v>
      </c>
      <c r="AL359">
        <f t="shared" si="29"/>
        <v>4.7143484937500011</v>
      </c>
    </row>
    <row r="360" spans="1:38">
      <c r="A360" s="5">
        <v>41906</v>
      </c>
      <c r="B360" s="1" t="s">
        <v>49</v>
      </c>
      <c r="C360">
        <v>33</v>
      </c>
      <c r="D360" t="s">
        <v>42</v>
      </c>
      <c r="F360">
        <v>1.55</v>
      </c>
      <c r="AF360">
        <f t="shared" si="25"/>
        <v>0</v>
      </c>
      <c r="AG360">
        <f t="shared" si="26"/>
        <v>0</v>
      </c>
      <c r="AH360">
        <f t="shared" si="27"/>
        <v>0</v>
      </c>
      <c r="AJ360">
        <f>IF(AND(OR(D360="S. acutus",D360="S. californicus",D360="S. tabernaemontani"),G360=0),E360*[1]Sheet1!$D$7+[1]Sheet1!$L$7,IF(AND(OR(D360="S. acutus",D360="S. tabernaemontani"),G360&gt;0),E360*[1]Sheet1!$D$8+AJ360*[1]Sheet1!$E$8,IF(AND(D360="S. californicus",G360&gt;0),E360*[1]Sheet1!$D$9+AJ360*[1]Sheet1!$E$9,IF(D360="S. maritimus",F360*[1]Sheet1!$C$10+E360*[1]Sheet1!$D$10+G360*[1]Sheet1!$F$10+[1]Sheet1!$L$10,IF(D360="S. americanus",F360*[1]Sheet1!$C$6+E360*[1]Sheet1!$D$6+[1]Sheet1!$L$6,IF(AND(OR(D360="T. domingensis",D360="T. latifolia"),E360&gt;0),F360*[1]Sheet1!$C$4+E360*[1]Sheet1!$D$4+AD360*[1]Sheet1!$J$4+AE360*[1]Sheet1!$K$4+[1]Sheet1!$L$4,IF(AND(OR(D360="T. domingensis",D360="T. latifolia"),AF360&gt;0),AF360*[1]Sheet1!$G$5+AG360*[1]Sheet1!$H$5+AH360*[1]Sheet1!$I$5+[1]Sheet1!$L$5,0)))))))</f>
        <v>0</v>
      </c>
      <c r="AK360">
        <f t="shared" si="28"/>
        <v>0</v>
      </c>
      <c r="AL360">
        <f t="shared" si="29"/>
        <v>1.8869174937500002</v>
      </c>
    </row>
    <row r="361" spans="1:38">
      <c r="A361" s="5">
        <v>41906</v>
      </c>
      <c r="B361" s="1" t="s">
        <v>49</v>
      </c>
      <c r="C361">
        <v>33</v>
      </c>
      <c r="D361" t="s">
        <v>42</v>
      </c>
      <c r="F361">
        <v>1.06</v>
      </c>
      <c r="AF361">
        <f t="shared" si="25"/>
        <v>0</v>
      </c>
      <c r="AG361">
        <f t="shared" si="26"/>
        <v>0</v>
      </c>
      <c r="AH361">
        <f t="shared" si="27"/>
        <v>0</v>
      </c>
      <c r="AJ361">
        <f>IF(AND(OR(D361="S. acutus",D361="S. californicus",D361="S. tabernaemontani"),G361=0),E361*[1]Sheet1!$D$7+[1]Sheet1!$L$7,IF(AND(OR(D361="S. acutus",D361="S. tabernaemontani"),G361&gt;0),E361*[1]Sheet1!$D$8+AJ361*[1]Sheet1!$E$8,IF(AND(D361="S. californicus",G361&gt;0),E361*[1]Sheet1!$D$9+AJ361*[1]Sheet1!$E$9,IF(D361="S. maritimus",F361*[1]Sheet1!$C$10+E361*[1]Sheet1!$D$10+G361*[1]Sheet1!$F$10+[1]Sheet1!$L$10,IF(D361="S. americanus",F361*[1]Sheet1!$C$6+E361*[1]Sheet1!$D$6+[1]Sheet1!$L$6,IF(AND(OR(D361="T. domingensis",D361="T. latifolia"),E361&gt;0),F361*[1]Sheet1!$C$4+E361*[1]Sheet1!$D$4+AD361*[1]Sheet1!$J$4+AE361*[1]Sheet1!$K$4+[1]Sheet1!$L$4,IF(AND(OR(D361="T. domingensis",D361="T. latifolia"),AF361&gt;0),AF361*[1]Sheet1!$G$5+AG361*[1]Sheet1!$H$5+AH361*[1]Sheet1!$I$5+[1]Sheet1!$L$5,0)))))))</f>
        <v>0</v>
      </c>
      <c r="AK361">
        <f t="shared" si="28"/>
        <v>0</v>
      </c>
      <c r="AL361">
        <f t="shared" si="29"/>
        <v>0.88247263100000006</v>
      </c>
    </row>
    <row r="362" spans="1:38">
      <c r="A362" s="5">
        <v>41906</v>
      </c>
      <c r="B362" s="1" t="s">
        <v>49</v>
      </c>
      <c r="C362">
        <v>33</v>
      </c>
      <c r="D362" t="s">
        <v>42</v>
      </c>
      <c r="F362">
        <v>5.64</v>
      </c>
      <c r="AF362">
        <f t="shared" si="25"/>
        <v>0</v>
      </c>
      <c r="AG362">
        <f t="shared" si="26"/>
        <v>0</v>
      </c>
      <c r="AH362">
        <f t="shared" si="27"/>
        <v>0</v>
      </c>
      <c r="AJ362">
        <f>IF(AND(OR(D362="S. acutus",D362="S. californicus",D362="S. tabernaemontani"),G362=0),E362*[1]Sheet1!$D$7+[1]Sheet1!$L$7,IF(AND(OR(D362="S. acutus",D362="S. tabernaemontani"),G362&gt;0),E362*[1]Sheet1!$D$8+AJ362*[1]Sheet1!$E$8,IF(AND(D362="S. californicus",G362&gt;0),E362*[1]Sheet1!$D$9+AJ362*[1]Sheet1!$E$9,IF(D362="S. maritimus",F362*[1]Sheet1!$C$10+E362*[1]Sheet1!$D$10+G362*[1]Sheet1!$F$10+[1]Sheet1!$L$10,IF(D362="S. americanus",F362*[1]Sheet1!$C$6+E362*[1]Sheet1!$D$6+[1]Sheet1!$L$6,IF(AND(OR(D362="T. domingensis",D362="T. latifolia"),E362&gt;0),F362*[1]Sheet1!$C$4+E362*[1]Sheet1!$D$4+AD362*[1]Sheet1!$J$4+AE362*[1]Sheet1!$K$4+[1]Sheet1!$L$4,IF(AND(OR(D362="T. domingensis",D362="T. latifolia"),AF362&gt;0),AF362*[1]Sheet1!$G$5+AG362*[1]Sheet1!$H$5+AH362*[1]Sheet1!$I$5+[1]Sheet1!$L$5,0)))))))</f>
        <v>0</v>
      </c>
      <c r="AK362">
        <f t="shared" si="28"/>
        <v>0</v>
      </c>
      <c r="AL362">
        <f t="shared" si="29"/>
        <v>24.983180315999995</v>
      </c>
    </row>
    <row r="363" spans="1:38">
      <c r="A363" s="5">
        <v>41906</v>
      </c>
      <c r="B363" s="1" t="s">
        <v>49</v>
      </c>
      <c r="C363">
        <v>33</v>
      </c>
      <c r="D363" t="s">
        <v>42</v>
      </c>
      <c r="F363">
        <v>4.78</v>
      </c>
      <c r="AF363">
        <f t="shared" si="25"/>
        <v>0</v>
      </c>
      <c r="AG363">
        <f t="shared" si="26"/>
        <v>0</v>
      </c>
      <c r="AH363">
        <f t="shared" si="27"/>
        <v>0</v>
      </c>
      <c r="AJ363">
        <f>IF(AND(OR(D363="S. acutus",D363="S. californicus",D363="S. tabernaemontani"),G363=0),E363*[1]Sheet1!$D$7+[1]Sheet1!$L$7,IF(AND(OR(D363="S. acutus",D363="S. tabernaemontani"),G363&gt;0),E363*[1]Sheet1!$D$8+AJ363*[1]Sheet1!$E$8,IF(AND(D363="S. californicus",G363&gt;0),E363*[1]Sheet1!$D$9+AJ363*[1]Sheet1!$E$9,IF(D363="S. maritimus",F363*[1]Sheet1!$C$10+E363*[1]Sheet1!$D$10+G363*[1]Sheet1!$F$10+[1]Sheet1!$L$10,IF(D363="S. americanus",F363*[1]Sheet1!$C$6+E363*[1]Sheet1!$D$6+[1]Sheet1!$L$6,IF(AND(OR(D363="T. domingensis",D363="T. latifolia"),E363&gt;0),F363*[1]Sheet1!$C$4+E363*[1]Sheet1!$D$4+AD363*[1]Sheet1!$J$4+AE363*[1]Sheet1!$K$4+[1]Sheet1!$L$4,IF(AND(OR(D363="T. domingensis",D363="T. latifolia"),AF363&gt;0),AF363*[1]Sheet1!$G$5+AG363*[1]Sheet1!$H$5+AH363*[1]Sheet1!$I$5+[1]Sheet1!$L$5,0)))))))</f>
        <v>0</v>
      </c>
      <c r="AK363">
        <f t="shared" si="28"/>
        <v>0</v>
      </c>
      <c r="AL363">
        <f t="shared" si="29"/>
        <v>17.945076239000002</v>
      </c>
    </row>
    <row r="364" spans="1:38">
      <c r="A364" s="5">
        <v>41906</v>
      </c>
      <c r="B364" s="1" t="s">
        <v>49</v>
      </c>
      <c r="C364">
        <v>33</v>
      </c>
      <c r="D364" t="s">
        <v>42</v>
      </c>
      <c r="F364">
        <v>5.53</v>
      </c>
      <c r="AF364">
        <f t="shared" si="25"/>
        <v>0</v>
      </c>
      <c r="AG364">
        <f t="shared" si="26"/>
        <v>0</v>
      </c>
      <c r="AH364">
        <f t="shared" si="27"/>
        <v>0</v>
      </c>
      <c r="AJ364">
        <f>IF(AND(OR(D364="S. acutus",D364="S. californicus",D364="S. tabernaemontani"),G364=0),E364*[1]Sheet1!$D$7+[1]Sheet1!$L$7,IF(AND(OR(D364="S. acutus",D364="S. tabernaemontani"),G364&gt;0),E364*[1]Sheet1!$D$8+AJ364*[1]Sheet1!$E$8,IF(AND(D364="S. californicus",G364&gt;0),E364*[1]Sheet1!$D$9+AJ364*[1]Sheet1!$E$9,IF(D364="S. maritimus",F364*[1]Sheet1!$C$10+E364*[1]Sheet1!$D$10+G364*[1]Sheet1!$F$10+[1]Sheet1!$L$10,IF(D364="S. americanus",F364*[1]Sheet1!$C$6+E364*[1]Sheet1!$D$6+[1]Sheet1!$L$6,IF(AND(OR(D364="T. domingensis",D364="T. latifolia"),E364&gt;0),F364*[1]Sheet1!$C$4+E364*[1]Sheet1!$D$4+AD364*[1]Sheet1!$J$4+AE364*[1]Sheet1!$K$4+[1]Sheet1!$L$4,IF(AND(OR(D364="T. domingensis",D364="T. latifolia"),AF364&gt;0),AF364*[1]Sheet1!$G$5+AG364*[1]Sheet1!$H$5+AH364*[1]Sheet1!$I$5+[1]Sheet1!$L$5,0)))))))</f>
        <v>0</v>
      </c>
      <c r="AK364">
        <f t="shared" si="28"/>
        <v>0</v>
      </c>
      <c r="AL364">
        <f t="shared" si="29"/>
        <v>24.018162407750001</v>
      </c>
    </row>
    <row r="365" spans="1:38">
      <c r="A365" s="5">
        <v>41906</v>
      </c>
      <c r="B365" s="1" t="s">
        <v>49</v>
      </c>
      <c r="C365">
        <v>42</v>
      </c>
      <c r="D365" t="s">
        <v>41</v>
      </c>
      <c r="F365">
        <v>1.96</v>
      </c>
      <c r="AD365">
        <v>35</v>
      </c>
      <c r="AE365">
        <v>2</v>
      </c>
      <c r="AF365">
        <f t="shared" si="25"/>
        <v>0</v>
      </c>
      <c r="AG365">
        <f t="shared" si="26"/>
        <v>0</v>
      </c>
      <c r="AH365">
        <f t="shared" si="27"/>
        <v>0</v>
      </c>
      <c r="AJ365">
        <f>IF(AND(OR(D365="S. acutus",D365="S. californicus",D365="S. tabernaemontani"),G365=0),E365*[1]Sheet1!$D$7+[1]Sheet1!$L$7,IF(AND(OR(D365="S. acutus",D365="S. tabernaemontani"),G365&gt;0),E365*[1]Sheet1!$D$8+AJ365*[1]Sheet1!$E$8,IF(AND(D365="S. californicus",G365&gt;0),E365*[1]Sheet1!$D$9+AJ365*[1]Sheet1!$E$9,IF(D365="S. maritimus",F365*[1]Sheet1!$C$10+E365*[1]Sheet1!$D$10+G365*[1]Sheet1!$F$10+[1]Sheet1!$L$10,IF(D365="S. americanus",F365*[1]Sheet1!$C$6+E365*[1]Sheet1!$D$6+[1]Sheet1!$L$6,IF(AND(OR(D365="T. domingensis",D365="T. latifolia"),E365&gt;0),F365*[1]Sheet1!$C$4+E365*[1]Sheet1!$D$4+AD365*[1]Sheet1!$J$4+AE365*[1]Sheet1!$K$4+[1]Sheet1!$L$4,IF(AND(OR(D365="T. domingensis",D365="T. latifolia"),AF365&gt;0),AF365*[1]Sheet1!$G$5+AG365*[1]Sheet1!$H$5+AH365*[1]Sheet1!$I$5+[1]Sheet1!$L$5,0)))))))</f>
        <v>0</v>
      </c>
      <c r="AK365">
        <f t="shared" si="28"/>
        <v>0</v>
      </c>
      <c r="AL365">
        <f t="shared" si="29"/>
        <v>3.0171830359999996</v>
      </c>
    </row>
    <row r="366" spans="1:38">
      <c r="A366" s="5">
        <v>41906</v>
      </c>
      <c r="B366" s="1" t="s">
        <v>49</v>
      </c>
      <c r="C366">
        <v>42</v>
      </c>
      <c r="D366" t="s">
        <v>41</v>
      </c>
      <c r="E366">
        <v>309</v>
      </c>
      <c r="F366">
        <v>2.38</v>
      </c>
      <c r="AF366">
        <f t="shared" si="25"/>
        <v>0</v>
      </c>
      <c r="AG366">
        <f t="shared" si="26"/>
        <v>0</v>
      </c>
      <c r="AH366">
        <f t="shared" si="27"/>
        <v>0</v>
      </c>
      <c r="AJ366">
        <f>IF(AND(OR(D366="S. acutus",D366="S. californicus",D366="S. tabernaemontani"),G366=0),E366*[1]Sheet1!$D$7+[1]Sheet1!$L$7,IF(AND(OR(D366="S. acutus",D366="S. tabernaemontani"),G366&gt;0),E366*[1]Sheet1!$D$8+AJ366*[1]Sheet1!$E$8,IF(AND(D366="S. californicus",G366&gt;0),E366*[1]Sheet1!$D$9+AJ366*[1]Sheet1!$E$9,IF(D366="S. maritimus",F366*[1]Sheet1!$C$10+E366*[1]Sheet1!$D$10+G366*[1]Sheet1!$F$10+[1]Sheet1!$L$10,IF(D366="S. americanus",F366*[1]Sheet1!$C$6+E366*[1]Sheet1!$D$6+[1]Sheet1!$L$6,IF(AND(OR(D366="T. domingensis",D366="T. latifolia"),E366&gt;0),F366*[1]Sheet1!$C$4+E366*[1]Sheet1!$D$4+AD366*[1]Sheet1!$J$4+AE366*[1]Sheet1!$K$4+[1]Sheet1!$L$4,IF(AND(OR(D366="T. domingensis",D366="T. latifolia"),AF366&gt;0),AF366*[1]Sheet1!$G$5+AG366*[1]Sheet1!$H$5+AH366*[1]Sheet1!$I$5+[1]Sheet1!$L$5,0)))))))</f>
        <v>41.557708259999998</v>
      </c>
      <c r="AK366">
        <f t="shared" si="28"/>
        <v>41.557708259999998</v>
      </c>
      <c r="AL366">
        <f t="shared" si="29"/>
        <v>4.4488055989999999</v>
      </c>
    </row>
    <row r="367" spans="1:38">
      <c r="A367" s="5">
        <v>41906</v>
      </c>
      <c r="B367" s="1" t="s">
        <v>49</v>
      </c>
      <c r="C367">
        <v>42</v>
      </c>
      <c r="D367" t="s">
        <v>42</v>
      </c>
      <c r="F367">
        <v>6.71</v>
      </c>
      <c r="AF367">
        <f t="shared" si="25"/>
        <v>0</v>
      </c>
      <c r="AG367">
        <f t="shared" si="26"/>
        <v>0</v>
      </c>
      <c r="AH367">
        <f t="shared" si="27"/>
        <v>0</v>
      </c>
      <c r="AJ367">
        <f>IF(AND(OR(D367="S. acutus",D367="S. californicus",D367="S. tabernaemontani"),G367=0),E367*[1]Sheet1!$D$7+[1]Sheet1!$L$7,IF(AND(OR(D367="S. acutus",D367="S. tabernaemontani"),G367&gt;0),E367*[1]Sheet1!$D$8+AJ367*[1]Sheet1!$E$8,IF(AND(D367="S. californicus",G367&gt;0),E367*[1]Sheet1!$D$9+AJ367*[1]Sheet1!$E$9,IF(D367="S. maritimus",F367*[1]Sheet1!$C$10+E367*[1]Sheet1!$D$10+G367*[1]Sheet1!$F$10+[1]Sheet1!$L$10,IF(D367="S. americanus",F367*[1]Sheet1!$C$6+E367*[1]Sheet1!$D$6+[1]Sheet1!$L$6,IF(AND(OR(D367="T. domingensis",D367="T. latifolia"),E367&gt;0),F367*[1]Sheet1!$C$4+E367*[1]Sheet1!$D$4+AD367*[1]Sheet1!$J$4+AE367*[1]Sheet1!$K$4+[1]Sheet1!$L$4,IF(AND(OR(D367="T. domingensis",D367="T. latifolia"),AF367&gt;0),AF367*[1]Sheet1!$G$5+AG367*[1]Sheet1!$H$5+AH367*[1]Sheet1!$I$5+[1]Sheet1!$L$5,0)))))))</f>
        <v>0</v>
      </c>
      <c r="AK367">
        <f t="shared" si="28"/>
        <v>0</v>
      </c>
      <c r="AL367">
        <f t="shared" si="29"/>
        <v>35.361815579749994</v>
      </c>
    </row>
    <row r="368" spans="1:38">
      <c r="A368" s="5">
        <v>41906</v>
      </c>
      <c r="B368" s="1" t="s">
        <v>49</v>
      </c>
      <c r="C368">
        <v>42</v>
      </c>
      <c r="D368" t="s">
        <v>42</v>
      </c>
      <c r="F368">
        <v>2.4900000000000002</v>
      </c>
      <c r="AF368">
        <f t="shared" si="25"/>
        <v>0</v>
      </c>
      <c r="AG368">
        <f t="shared" si="26"/>
        <v>0</v>
      </c>
      <c r="AH368">
        <f t="shared" si="27"/>
        <v>0</v>
      </c>
      <c r="AJ368">
        <f>IF(AND(OR(D368="S. acutus",D368="S. californicus",D368="S. tabernaemontani"),G368=0),E368*[1]Sheet1!$D$7+[1]Sheet1!$L$7,IF(AND(OR(D368="S. acutus",D368="S. tabernaemontani"),G368&gt;0),E368*[1]Sheet1!$D$8+AJ368*[1]Sheet1!$E$8,IF(AND(D368="S. californicus",G368&gt;0),E368*[1]Sheet1!$D$9+AJ368*[1]Sheet1!$E$9,IF(D368="S. maritimus",F368*[1]Sheet1!$C$10+E368*[1]Sheet1!$D$10+G368*[1]Sheet1!$F$10+[1]Sheet1!$L$10,IF(D368="S. americanus",F368*[1]Sheet1!$C$6+E368*[1]Sheet1!$D$6+[1]Sheet1!$L$6,IF(AND(OR(D368="T. domingensis",D368="T. latifolia"),E368&gt;0),F368*[1]Sheet1!$C$4+E368*[1]Sheet1!$D$4+AD368*[1]Sheet1!$J$4+AE368*[1]Sheet1!$K$4+[1]Sheet1!$L$4,IF(AND(OR(D368="T. domingensis",D368="T. latifolia"),AF368&gt;0),AF368*[1]Sheet1!$G$5+AG368*[1]Sheet1!$H$5+AH368*[1]Sheet1!$I$5+[1]Sheet1!$L$5,0)))))))</f>
        <v>0</v>
      </c>
      <c r="AK368">
        <f t="shared" si="28"/>
        <v>0</v>
      </c>
      <c r="AL368">
        <f t="shared" si="29"/>
        <v>4.8695430397500008</v>
      </c>
    </row>
    <row r="369" spans="1:38">
      <c r="A369" s="5">
        <v>41906</v>
      </c>
      <c r="B369" s="1" t="s">
        <v>49</v>
      </c>
      <c r="C369">
        <v>42</v>
      </c>
      <c r="D369" t="s">
        <v>42</v>
      </c>
      <c r="F369">
        <v>2.48</v>
      </c>
      <c r="AF369">
        <f t="shared" si="25"/>
        <v>0</v>
      </c>
      <c r="AG369">
        <f t="shared" si="26"/>
        <v>0</v>
      </c>
      <c r="AH369">
        <f t="shared" si="27"/>
        <v>0</v>
      </c>
      <c r="AJ369">
        <f>IF(AND(OR(D369="S. acutus",D369="S. californicus",D369="S. tabernaemontani"),G369=0),E369*[1]Sheet1!$D$7+[1]Sheet1!$L$7,IF(AND(OR(D369="S. acutus",D369="S. tabernaemontani"),G369&gt;0),E369*[1]Sheet1!$D$8+AJ369*[1]Sheet1!$E$8,IF(AND(D369="S. californicus",G369&gt;0),E369*[1]Sheet1!$D$9+AJ369*[1]Sheet1!$E$9,IF(D369="S. maritimus",F369*[1]Sheet1!$C$10+E369*[1]Sheet1!$D$10+G369*[1]Sheet1!$F$10+[1]Sheet1!$L$10,IF(D369="S. americanus",F369*[1]Sheet1!$C$6+E369*[1]Sheet1!$D$6+[1]Sheet1!$L$6,IF(AND(OR(D369="T. domingensis",D369="T. latifolia"),E369&gt;0),F369*[1]Sheet1!$C$4+E369*[1]Sheet1!$D$4+AD369*[1]Sheet1!$J$4+AE369*[1]Sheet1!$K$4+[1]Sheet1!$L$4,IF(AND(OR(D369="T. domingensis",D369="T. latifolia"),AF369&gt;0),AF369*[1]Sheet1!$G$5+AG369*[1]Sheet1!$H$5+AH369*[1]Sheet1!$I$5+[1]Sheet1!$L$5,0)))))))</f>
        <v>0</v>
      </c>
      <c r="AK369">
        <f t="shared" si="28"/>
        <v>0</v>
      </c>
      <c r="AL369">
        <f t="shared" si="29"/>
        <v>4.8305087840000001</v>
      </c>
    </row>
    <row r="370" spans="1:38">
      <c r="A370" s="5">
        <v>41906</v>
      </c>
      <c r="B370" s="1" t="s">
        <v>49</v>
      </c>
      <c r="C370">
        <v>45</v>
      </c>
      <c r="D370" t="s">
        <v>42</v>
      </c>
      <c r="F370">
        <v>1.85</v>
      </c>
      <c r="AF370">
        <f t="shared" si="25"/>
        <v>0</v>
      </c>
      <c r="AG370">
        <f t="shared" si="26"/>
        <v>0</v>
      </c>
      <c r="AH370">
        <f t="shared" si="27"/>
        <v>0</v>
      </c>
      <c r="AJ370">
        <f>IF(AND(OR(D370="S. acutus",D370="S. californicus",D370="S. tabernaemontani"),G370=0),E370*[1]Sheet1!$D$7+[1]Sheet1!$L$7,IF(AND(OR(D370="S. acutus",D370="S. tabernaemontani"),G370&gt;0),E370*[1]Sheet1!$D$8+AJ370*[1]Sheet1!$E$8,IF(AND(D370="S. californicus",G370&gt;0),E370*[1]Sheet1!$D$9+AJ370*[1]Sheet1!$E$9,IF(D370="S. maritimus",F370*[1]Sheet1!$C$10+E370*[1]Sheet1!$D$10+G370*[1]Sheet1!$F$10+[1]Sheet1!$L$10,IF(D370="S. americanus",F370*[1]Sheet1!$C$6+E370*[1]Sheet1!$D$6+[1]Sheet1!$L$6,IF(AND(OR(D370="T. domingensis",D370="T. latifolia"),E370&gt;0),F370*[1]Sheet1!$C$4+E370*[1]Sheet1!$D$4+AD370*[1]Sheet1!$J$4+AE370*[1]Sheet1!$K$4+[1]Sheet1!$L$4,IF(AND(OR(D370="T. domingensis",D370="T. latifolia"),AF370&gt;0),AF370*[1]Sheet1!$G$5+AG370*[1]Sheet1!$H$5+AH370*[1]Sheet1!$I$5+[1]Sheet1!$L$5,0)))))))</f>
        <v>0</v>
      </c>
      <c r="AK370">
        <f t="shared" si="28"/>
        <v>0</v>
      </c>
      <c r="AL370">
        <f t="shared" si="29"/>
        <v>2.6880229437500001</v>
      </c>
    </row>
    <row r="371" spans="1:38">
      <c r="A371" s="5">
        <v>41906</v>
      </c>
      <c r="B371" s="1" t="s">
        <v>49</v>
      </c>
      <c r="C371">
        <v>45</v>
      </c>
      <c r="D371" t="s">
        <v>42</v>
      </c>
      <c r="F371">
        <v>6.77</v>
      </c>
      <c r="AF371">
        <f t="shared" si="25"/>
        <v>0</v>
      </c>
      <c r="AG371">
        <f t="shared" si="26"/>
        <v>0</v>
      </c>
      <c r="AH371">
        <f t="shared" si="27"/>
        <v>0</v>
      </c>
      <c r="AJ371">
        <f>IF(AND(OR(D371="S. acutus",D371="S. californicus",D371="S. tabernaemontani"),G371=0),E371*[1]Sheet1!$D$7+[1]Sheet1!$L$7,IF(AND(OR(D371="S. acutus",D371="S. tabernaemontani"),G371&gt;0),E371*[1]Sheet1!$D$8+AJ371*[1]Sheet1!$E$8,IF(AND(D371="S. californicus",G371&gt;0),E371*[1]Sheet1!$D$9+AJ371*[1]Sheet1!$E$9,IF(D371="S. maritimus",F371*[1]Sheet1!$C$10+E371*[1]Sheet1!$D$10+G371*[1]Sheet1!$F$10+[1]Sheet1!$L$10,IF(D371="S. americanus",F371*[1]Sheet1!$C$6+E371*[1]Sheet1!$D$6+[1]Sheet1!$L$6,IF(AND(OR(D371="T. domingensis",D371="T. latifolia"),E371&gt;0),F371*[1]Sheet1!$C$4+E371*[1]Sheet1!$D$4+AD371*[1]Sheet1!$J$4+AE371*[1]Sheet1!$K$4+[1]Sheet1!$L$4,IF(AND(OR(D371="T. domingensis",D371="T. latifolia"),AF371&gt;0),AF371*[1]Sheet1!$G$5+AG371*[1]Sheet1!$H$5+AH371*[1]Sheet1!$I$5+[1]Sheet1!$L$5,0)))))))</f>
        <v>0</v>
      </c>
      <c r="AK371">
        <f t="shared" si="28"/>
        <v>0</v>
      </c>
      <c r="AL371">
        <f t="shared" si="29"/>
        <v>35.997045077749995</v>
      </c>
    </row>
    <row r="372" spans="1:38">
      <c r="A372" s="5">
        <v>41906</v>
      </c>
      <c r="B372" s="1" t="s">
        <v>49</v>
      </c>
      <c r="C372">
        <v>45</v>
      </c>
      <c r="D372" t="s">
        <v>42</v>
      </c>
      <c r="F372">
        <v>3.93</v>
      </c>
      <c r="AF372">
        <f t="shared" si="25"/>
        <v>0</v>
      </c>
      <c r="AG372">
        <f t="shared" si="26"/>
        <v>0</v>
      </c>
      <c r="AH372">
        <f t="shared" si="27"/>
        <v>0</v>
      </c>
      <c r="AJ372">
        <f>IF(AND(OR(D372="S. acutus",D372="S. californicus",D372="S. tabernaemontani"),G372=0),E372*[1]Sheet1!$D$7+[1]Sheet1!$L$7,IF(AND(OR(D372="S. acutus",D372="S. tabernaemontani"),G372&gt;0),E372*[1]Sheet1!$D$8+AJ372*[1]Sheet1!$E$8,IF(AND(D372="S. californicus",G372&gt;0),E372*[1]Sheet1!$D$9+AJ372*[1]Sheet1!$E$9,IF(D372="S. maritimus",F372*[1]Sheet1!$C$10+E372*[1]Sheet1!$D$10+G372*[1]Sheet1!$F$10+[1]Sheet1!$L$10,IF(D372="S. americanus",F372*[1]Sheet1!$C$6+E372*[1]Sheet1!$D$6+[1]Sheet1!$L$6,IF(AND(OR(D372="T. domingensis",D372="T. latifolia"),E372&gt;0),F372*[1]Sheet1!$C$4+E372*[1]Sheet1!$D$4+AD372*[1]Sheet1!$J$4+AE372*[1]Sheet1!$K$4+[1]Sheet1!$L$4,IF(AND(OR(D372="T. domingensis",D372="T. latifolia"),AF372&gt;0),AF372*[1]Sheet1!$G$5+AG372*[1]Sheet1!$H$5+AH372*[1]Sheet1!$I$5+[1]Sheet1!$L$5,0)))))))</f>
        <v>0</v>
      </c>
      <c r="AK372">
        <f t="shared" si="28"/>
        <v>0</v>
      </c>
      <c r="AL372">
        <f t="shared" si="29"/>
        <v>12.13038584775</v>
      </c>
    </row>
    <row r="373" spans="1:38">
      <c r="A373" s="5">
        <v>41906</v>
      </c>
      <c r="B373" s="1" t="s">
        <v>49</v>
      </c>
      <c r="C373">
        <v>45</v>
      </c>
      <c r="D373" t="s">
        <v>42</v>
      </c>
      <c r="F373">
        <v>5.46</v>
      </c>
      <c r="AF373">
        <f t="shared" si="25"/>
        <v>0</v>
      </c>
      <c r="AG373">
        <f t="shared" si="26"/>
        <v>0</v>
      </c>
      <c r="AH373">
        <f t="shared" si="27"/>
        <v>0</v>
      </c>
      <c r="AJ373">
        <f>IF(AND(OR(D373="S. acutus",D373="S. californicus",D373="S. tabernaemontani"),G373=0),E373*[1]Sheet1!$D$7+[1]Sheet1!$L$7,IF(AND(OR(D373="S. acutus",D373="S. tabernaemontani"),G373&gt;0),E373*[1]Sheet1!$D$8+AJ373*[1]Sheet1!$E$8,IF(AND(D373="S. californicus",G373&gt;0),E373*[1]Sheet1!$D$9+AJ373*[1]Sheet1!$E$9,IF(D373="S. maritimus",F373*[1]Sheet1!$C$10+E373*[1]Sheet1!$D$10+G373*[1]Sheet1!$F$10+[1]Sheet1!$L$10,IF(D373="S. americanus",F373*[1]Sheet1!$C$6+E373*[1]Sheet1!$D$6+[1]Sheet1!$L$6,IF(AND(OR(D373="T. domingensis",D373="T. latifolia"),E373&gt;0),F373*[1]Sheet1!$C$4+E373*[1]Sheet1!$D$4+AD373*[1]Sheet1!$J$4+AE373*[1]Sheet1!$K$4+[1]Sheet1!$L$4,IF(AND(OR(D373="T. domingensis",D373="T. latifolia"),AF373&gt;0),AF373*[1]Sheet1!$G$5+AG373*[1]Sheet1!$H$5+AH373*[1]Sheet1!$I$5+[1]Sheet1!$L$5,0)))))))</f>
        <v>0</v>
      </c>
      <c r="AK373">
        <f t="shared" si="28"/>
        <v>0</v>
      </c>
      <c r="AL373">
        <f t="shared" si="29"/>
        <v>23.413956110999997</v>
      </c>
    </row>
    <row r="374" spans="1:38">
      <c r="A374" s="5">
        <v>41906</v>
      </c>
      <c r="B374" s="1" t="s">
        <v>49</v>
      </c>
      <c r="C374">
        <v>45</v>
      </c>
      <c r="D374" t="s">
        <v>42</v>
      </c>
      <c r="F374">
        <v>9.94</v>
      </c>
      <c r="AF374">
        <f t="shared" si="25"/>
        <v>0</v>
      </c>
      <c r="AG374">
        <f t="shared" si="26"/>
        <v>0</v>
      </c>
      <c r="AH374">
        <f t="shared" si="27"/>
        <v>0</v>
      </c>
      <c r="AJ374">
        <f>IF(AND(OR(D374="S. acutus",D374="S. californicus",D374="S. tabernaemontani"),G374=0),E374*[1]Sheet1!$D$7+[1]Sheet1!$L$7,IF(AND(OR(D374="S. acutus",D374="S. tabernaemontani"),G374&gt;0),E374*[1]Sheet1!$D$8+AJ374*[1]Sheet1!$E$8,IF(AND(D374="S. californicus",G374&gt;0),E374*[1]Sheet1!$D$9+AJ374*[1]Sheet1!$E$9,IF(D374="S. maritimus",F374*[1]Sheet1!$C$10+E374*[1]Sheet1!$D$10+G374*[1]Sheet1!$F$10+[1]Sheet1!$L$10,IF(D374="S. americanus",F374*[1]Sheet1!$C$6+E374*[1]Sheet1!$D$6+[1]Sheet1!$L$6,IF(AND(OR(D374="T. domingensis",D374="T. latifolia"),E374&gt;0),F374*[1]Sheet1!$C$4+E374*[1]Sheet1!$D$4+AD374*[1]Sheet1!$J$4+AE374*[1]Sheet1!$K$4+[1]Sheet1!$L$4,IF(AND(OR(D374="T. domingensis",D374="T. latifolia"),AF374&gt;0),AF374*[1]Sheet1!$G$5+AG374*[1]Sheet1!$H$5+AH374*[1]Sheet1!$I$5+[1]Sheet1!$L$5,0)))))))</f>
        <v>0</v>
      </c>
      <c r="AK374">
        <f t="shared" si="28"/>
        <v>0</v>
      </c>
      <c r="AL374">
        <f t="shared" si="29"/>
        <v>77.600100430999987</v>
      </c>
    </row>
    <row r="375" spans="1:38">
      <c r="A375" s="5">
        <v>41906</v>
      </c>
      <c r="B375" s="1" t="s">
        <v>49</v>
      </c>
      <c r="C375">
        <v>45</v>
      </c>
      <c r="D375" t="s">
        <v>42</v>
      </c>
      <c r="F375">
        <v>7.81</v>
      </c>
      <c r="AF375">
        <f t="shared" si="25"/>
        <v>0</v>
      </c>
      <c r="AG375">
        <f t="shared" si="26"/>
        <v>0</v>
      </c>
      <c r="AH375">
        <f t="shared" si="27"/>
        <v>0</v>
      </c>
      <c r="AJ375">
        <f>IF(AND(OR(D375="S. acutus",D375="S. californicus",D375="S. tabernaemontani"),G375=0),E375*[1]Sheet1!$D$7+[1]Sheet1!$L$7,IF(AND(OR(D375="S. acutus",D375="S. tabernaemontani"),G375&gt;0),E375*[1]Sheet1!$D$8+AJ375*[1]Sheet1!$E$8,IF(AND(D375="S. californicus",G375&gt;0),E375*[1]Sheet1!$D$9+AJ375*[1]Sheet1!$E$9,IF(D375="S. maritimus",F375*[1]Sheet1!$C$10+E375*[1]Sheet1!$D$10+G375*[1]Sheet1!$F$10+[1]Sheet1!$L$10,IF(D375="S. americanus",F375*[1]Sheet1!$C$6+E375*[1]Sheet1!$D$6+[1]Sheet1!$L$6,IF(AND(OR(D375="T. domingensis",D375="T. latifolia"),E375&gt;0),F375*[1]Sheet1!$C$4+E375*[1]Sheet1!$D$4+AD375*[1]Sheet1!$J$4+AE375*[1]Sheet1!$K$4+[1]Sheet1!$L$4,IF(AND(OR(D375="T. domingensis",D375="T. latifolia"),AF375&gt;0),AF375*[1]Sheet1!$G$5+AG375*[1]Sheet1!$H$5+AH375*[1]Sheet1!$I$5+[1]Sheet1!$L$5,0)))))))</f>
        <v>0</v>
      </c>
      <c r="AK375">
        <f t="shared" si="28"/>
        <v>0</v>
      </c>
      <c r="AL375">
        <f t="shared" si="29"/>
        <v>47.906184449749993</v>
      </c>
    </row>
    <row r="376" spans="1:38">
      <c r="A376" s="5">
        <v>41906</v>
      </c>
      <c r="B376" s="1" t="s">
        <v>49</v>
      </c>
      <c r="C376">
        <v>45</v>
      </c>
      <c r="D376" t="s">
        <v>42</v>
      </c>
      <c r="F376">
        <v>4.32</v>
      </c>
      <c r="AF376">
        <f t="shared" si="25"/>
        <v>0</v>
      </c>
      <c r="AG376">
        <f t="shared" si="26"/>
        <v>0</v>
      </c>
      <c r="AH376">
        <f t="shared" si="27"/>
        <v>0</v>
      </c>
      <c r="AJ376">
        <f>IF(AND(OR(D376="S. acutus",D376="S. californicus",D376="S. tabernaemontani"),G376=0),E376*[1]Sheet1!$D$7+[1]Sheet1!$L$7,IF(AND(OR(D376="S. acutus",D376="S. tabernaemontani"),G376&gt;0),E376*[1]Sheet1!$D$8+AJ376*[1]Sheet1!$E$8,IF(AND(D376="S. californicus",G376&gt;0),E376*[1]Sheet1!$D$9+AJ376*[1]Sheet1!$E$9,IF(D376="S. maritimus",F376*[1]Sheet1!$C$10+E376*[1]Sheet1!$D$10+G376*[1]Sheet1!$F$10+[1]Sheet1!$L$10,IF(D376="S. americanus",F376*[1]Sheet1!$C$6+E376*[1]Sheet1!$D$6+[1]Sheet1!$L$6,IF(AND(OR(D376="T. domingensis",D376="T. latifolia"),E376&gt;0),F376*[1]Sheet1!$C$4+E376*[1]Sheet1!$D$4+AD376*[1]Sheet1!$J$4+AE376*[1]Sheet1!$K$4+[1]Sheet1!$L$4,IF(AND(OR(D376="T. domingensis",D376="T. latifolia"),AF376&gt;0),AF376*[1]Sheet1!$G$5+AG376*[1]Sheet1!$H$5+AH376*[1]Sheet1!$I$5+[1]Sheet1!$L$5,0)))))))</f>
        <v>0</v>
      </c>
      <c r="AK376">
        <f t="shared" si="28"/>
        <v>0</v>
      </c>
      <c r="AL376">
        <f t="shared" si="29"/>
        <v>14.657402304000001</v>
      </c>
    </row>
    <row r="377" spans="1:38">
      <c r="A377" s="5">
        <v>41906</v>
      </c>
      <c r="B377" s="1" t="s">
        <v>51</v>
      </c>
      <c r="C377">
        <v>12</v>
      </c>
      <c r="AF377">
        <f t="shared" si="25"/>
        <v>0</v>
      </c>
      <c r="AG377">
        <f t="shared" si="26"/>
        <v>0</v>
      </c>
      <c r="AH377">
        <f t="shared" si="27"/>
        <v>0</v>
      </c>
      <c r="AJ377">
        <f>IF(AND(OR(D377="S. acutus",D377="S. californicus",D377="S. tabernaemontani"),G377=0),E377*[1]Sheet1!$D$7+[1]Sheet1!$L$7,IF(AND(OR(D377="S. acutus",D377="S. tabernaemontani"),G377&gt;0),E377*[1]Sheet1!$D$8+AJ377*[1]Sheet1!$E$8,IF(AND(D377="S. californicus",G377&gt;0),E377*[1]Sheet1!$D$9+AJ377*[1]Sheet1!$E$9,IF(D377="S. maritimus",F377*[1]Sheet1!$C$10+E377*[1]Sheet1!$D$10+G377*[1]Sheet1!$F$10+[1]Sheet1!$L$10,IF(D377="S. americanus",F377*[1]Sheet1!$C$6+E377*[1]Sheet1!$D$6+[1]Sheet1!$L$6,IF(AND(OR(D377="T. domingensis",D377="T. latifolia"),E377&gt;0),F377*[1]Sheet1!$C$4+E377*[1]Sheet1!$D$4+AD377*[1]Sheet1!$J$4+AE377*[1]Sheet1!$K$4+[1]Sheet1!$L$4,IF(AND(OR(D377="T. domingensis",D377="T. latifolia"),AF377&gt;0),AF377*[1]Sheet1!$G$5+AG377*[1]Sheet1!$H$5+AH377*[1]Sheet1!$I$5+[1]Sheet1!$L$5,0)))))))</f>
        <v>0</v>
      </c>
      <c r="AK377">
        <f t="shared" si="28"/>
        <v>0</v>
      </c>
      <c r="AL377">
        <f t="shared" si="29"/>
        <v>0</v>
      </c>
    </row>
    <row r="378" spans="1:38">
      <c r="A378" s="5">
        <v>41906</v>
      </c>
      <c r="B378" s="1" t="s">
        <v>51</v>
      </c>
      <c r="C378">
        <v>13</v>
      </c>
      <c r="D378" t="s">
        <v>43</v>
      </c>
      <c r="E378">
        <v>85</v>
      </c>
      <c r="F378">
        <v>0.36</v>
      </c>
      <c r="AF378">
        <f t="shared" si="25"/>
        <v>0</v>
      </c>
      <c r="AG378">
        <f t="shared" si="26"/>
        <v>0</v>
      </c>
      <c r="AH378">
        <f t="shared" si="27"/>
        <v>0</v>
      </c>
      <c r="AJ378">
        <f>IF(AND(OR(D378="S. acutus",D378="S. californicus",D378="S. tabernaemontani"),G378=0),E378*[1]Sheet1!$D$7+[1]Sheet1!$L$7,IF(AND(OR(D378="S. acutus",D378="S. tabernaemontani"),G378&gt;0),E378*[1]Sheet1!$D$8+AJ378*[1]Sheet1!$E$8,IF(AND(D378="S. californicus",G378&gt;0),E378*[1]Sheet1!$D$9+AJ378*[1]Sheet1!$E$9,IF(D378="S. maritimus",F378*[1]Sheet1!$C$10+E378*[1]Sheet1!$D$10+G378*[1]Sheet1!$F$10+[1]Sheet1!$L$10,IF(D378="S. americanus",F378*[1]Sheet1!$C$6+E378*[1]Sheet1!$D$6+[1]Sheet1!$L$6,IF(AND(OR(D378="T. domingensis",D378="T. latifolia"),E378&gt;0),F378*[1]Sheet1!$C$4+E378*[1]Sheet1!$D$4+AD378*[1]Sheet1!$J$4+AE378*[1]Sheet1!$K$4+[1]Sheet1!$L$4,IF(AND(OR(D378="T. domingensis",D378="T. latifolia"),AF378&gt;0),AF378*[1]Sheet1!$G$5+AG378*[1]Sheet1!$H$5+AH378*[1]Sheet1!$I$5+[1]Sheet1!$L$5,0)))))))</f>
        <v>1.368328</v>
      </c>
      <c r="AK378">
        <f t="shared" si="28"/>
        <v>1.368328</v>
      </c>
      <c r="AL378">
        <f t="shared" si="29"/>
        <v>0.10178751599999999</v>
      </c>
    </row>
    <row r="379" spans="1:38">
      <c r="A379" s="5">
        <v>41906</v>
      </c>
      <c r="B379" s="1" t="s">
        <v>51</v>
      </c>
      <c r="C379">
        <v>13</v>
      </c>
      <c r="D379" t="s">
        <v>43</v>
      </c>
      <c r="E379">
        <v>49</v>
      </c>
      <c r="F379">
        <v>0.23</v>
      </c>
      <c r="AF379">
        <f t="shared" si="25"/>
        <v>0</v>
      </c>
      <c r="AG379">
        <f t="shared" si="26"/>
        <v>0</v>
      </c>
      <c r="AH379">
        <f t="shared" si="27"/>
        <v>0</v>
      </c>
      <c r="AJ379">
        <f>IF(AND(OR(D379="S. acutus",D379="S. californicus",D379="S. tabernaemontani"),G379=0),E379*[1]Sheet1!$D$7+[1]Sheet1!$L$7,IF(AND(OR(D379="S. acutus",D379="S. tabernaemontani"),G379&gt;0),E379*[1]Sheet1!$D$8+AJ379*[1]Sheet1!$E$8,IF(AND(D379="S. californicus",G379&gt;0),E379*[1]Sheet1!$D$9+AJ379*[1]Sheet1!$E$9,IF(D379="S. maritimus",F379*[1]Sheet1!$C$10+E379*[1]Sheet1!$D$10+G379*[1]Sheet1!$F$10+[1]Sheet1!$L$10,IF(D379="S. americanus",F379*[1]Sheet1!$C$6+E379*[1]Sheet1!$D$6+[1]Sheet1!$L$6,IF(AND(OR(D379="T. domingensis",D379="T. latifolia"),E379&gt;0),F379*[1]Sheet1!$C$4+E379*[1]Sheet1!$D$4+AD379*[1]Sheet1!$J$4+AE379*[1]Sheet1!$K$4+[1]Sheet1!$L$4,IF(AND(OR(D379="T. domingensis",D379="T. latifolia"),AF379&gt;0),AF379*[1]Sheet1!$G$5+AG379*[1]Sheet1!$H$5+AH379*[1]Sheet1!$I$5+[1]Sheet1!$L$5,0)))))))</f>
        <v>-1.1554519999999999</v>
      </c>
      <c r="AK379" t="str">
        <f t="shared" si="28"/>
        <v xml:space="preserve"> </v>
      </c>
      <c r="AL379">
        <f t="shared" si="29"/>
        <v>4.154752775E-2</v>
      </c>
    </row>
    <row r="380" spans="1:38">
      <c r="A380" s="5">
        <v>41906</v>
      </c>
      <c r="B380" s="1" t="s">
        <v>51</v>
      </c>
      <c r="C380">
        <v>13</v>
      </c>
      <c r="D380" t="s">
        <v>42</v>
      </c>
      <c r="F380">
        <v>4.13</v>
      </c>
      <c r="AF380">
        <f t="shared" si="25"/>
        <v>0</v>
      </c>
      <c r="AG380">
        <f t="shared" si="26"/>
        <v>0</v>
      </c>
      <c r="AH380">
        <f t="shared" si="27"/>
        <v>0</v>
      </c>
      <c r="AJ380">
        <f>IF(AND(OR(D380="S. acutus",D380="S. californicus",D380="S. tabernaemontani"),G380=0),E380*[1]Sheet1!$D$7+[1]Sheet1!$L$7,IF(AND(OR(D380="S. acutus",D380="S. tabernaemontani"),G380&gt;0),E380*[1]Sheet1!$D$8+AJ380*[1]Sheet1!$E$8,IF(AND(D380="S. californicus",G380&gt;0),E380*[1]Sheet1!$D$9+AJ380*[1]Sheet1!$E$9,IF(D380="S. maritimus",F380*[1]Sheet1!$C$10+E380*[1]Sheet1!$D$10+G380*[1]Sheet1!$F$10+[1]Sheet1!$L$10,IF(D380="S. americanus",F380*[1]Sheet1!$C$6+E380*[1]Sheet1!$D$6+[1]Sheet1!$L$6,IF(AND(OR(D380="T. domingensis",D380="T. latifolia"),E380&gt;0),F380*[1]Sheet1!$C$4+E380*[1]Sheet1!$D$4+AD380*[1]Sheet1!$J$4+AE380*[1]Sheet1!$K$4+[1]Sheet1!$L$4,IF(AND(OR(D380="T. domingensis",D380="T. latifolia"),AF380&gt;0),AF380*[1]Sheet1!$G$5+AG380*[1]Sheet1!$H$5+AH380*[1]Sheet1!$I$5+[1]Sheet1!$L$5,0)))))))</f>
        <v>0</v>
      </c>
      <c r="AK380">
        <f t="shared" si="28"/>
        <v>0</v>
      </c>
      <c r="AL380">
        <f t="shared" si="29"/>
        <v>13.396446617749998</v>
      </c>
    </row>
    <row r="381" spans="1:38">
      <c r="A381" s="5">
        <v>41906</v>
      </c>
      <c r="B381" s="1" t="s">
        <v>51</v>
      </c>
      <c r="C381">
        <v>13</v>
      </c>
      <c r="D381" t="s">
        <v>42</v>
      </c>
      <c r="F381">
        <v>2.0699999999999998</v>
      </c>
      <c r="AF381">
        <f t="shared" si="25"/>
        <v>0</v>
      </c>
      <c r="AG381">
        <f t="shared" si="26"/>
        <v>0</v>
      </c>
      <c r="AH381">
        <f t="shared" si="27"/>
        <v>0</v>
      </c>
      <c r="AJ381">
        <f>IF(AND(OR(D381="S. acutus",D381="S. californicus",D381="S. tabernaemontani"),G381=0),E381*[1]Sheet1!$D$7+[1]Sheet1!$L$7,IF(AND(OR(D381="S. acutus",D381="S. tabernaemontani"),G381&gt;0),E381*[1]Sheet1!$D$8+AJ381*[1]Sheet1!$E$8,IF(AND(D381="S. californicus",G381&gt;0),E381*[1]Sheet1!$D$9+AJ381*[1]Sheet1!$E$9,IF(D381="S. maritimus",F381*[1]Sheet1!$C$10+E381*[1]Sheet1!$D$10+G381*[1]Sheet1!$F$10+[1]Sheet1!$L$10,IF(D381="S. americanus",F381*[1]Sheet1!$C$6+E381*[1]Sheet1!$D$6+[1]Sheet1!$L$6,IF(AND(OR(D381="T. domingensis",D381="T. latifolia"),E381&gt;0),F381*[1]Sheet1!$C$4+E381*[1]Sheet1!$D$4+AD381*[1]Sheet1!$J$4+AE381*[1]Sheet1!$K$4+[1]Sheet1!$L$4,IF(AND(OR(D381="T. domingensis",D381="T. latifolia"),AF381&gt;0),AF381*[1]Sheet1!$G$5+AG381*[1]Sheet1!$H$5+AH381*[1]Sheet1!$I$5+[1]Sheet1!$L$5,0)))))))</f>
        <v>0</v>
      </c>
      <c r="AK381">
        <f t="shared" si="28"/>
        <v>0</v>
      </c>
      <c r="AL381">
        <f t="shared" si="29"/>
        <v>3.3653497477499994</v>
      </c>
    </row>
    <row r="382" spans="1:38">
      <c r="A382" s="5">
        <v>41906</v>
      </c>
      <c r="B382" s="1" t="s">
        <v>51</v>
      </c>
      <c r="C382">
        <v>13</v>
      </c>
      <c r="D382" t="s">
        <v>42</v>
      </c>
      <c r="F382">
        <v>2.37</v>
      </c>
      <c r="AF382">
        <f t="shared" si="25"/>
        <v>0</v>
      </c>
      <c r="AG382">
        <f t="shared" si="26"/>
        <v>0</v>
      </c>
      <c r="AH382">
        <f t="shared" si="27"/>
        <v>0</v>
      </c>
      <c r="AJ382">
        <f>IF(AND(OR(D382="S. acutus",D382="S. californicus",D382="S. tabernaemontani"),G382=0),E382*[1]Sheet1!$D$7+[1]Sheet1!$L$7,IF(AND(OR(D382="S. acutus",D382="S. tabernaemontani"),G382&gt;0),E382*[1]Sheet1!$D$8+AJ382*[1]Sheet1!$E$8,IF(AND(D382="S. californicus",G382&gt;0),E382*[1]Sheet1!$D$9+AJ382*[1]Sheet1!$E$9,IF(D382="S. maritimus",F382*[1]Sheet1!$C$10+E382*[1]Sheet1!$D$10+G382*[1]Sheet1!$F$10+[1]Sheet1!$L$10,IF(D382="S. americanus",F382*[1]Sheet1!$C$6+E382*[1]Sheet1!$D$6+[1]Sheet1!$L$6,IF(AND(OR(D382="T. domingensis",D382="T. latifolia"),E382&gt;0),F382*[1]Sheet1!$C$4+E382*[1]Sheet1!$D$4+AD382*[1]Sheet1!$J$4+AE382*[1]Sheet1!$K$4+[1]Sheet1!$L$4,IF(AND(OR(D382="T. domingensis",D382="T. latifolia"),AF382&gt;0),AF382*[1]Sheet1!$G$5+AG382*[1]Sheet1!$H$5+AH382*[1]Sheet1!$I$5+[1]Sheet1!$L$5,0)))))))</f>
        <v>0</v>
      </c>
      <c r="AK382">
        <f t="shared" si="28"/>
        <v>0</v>
      </c>
      <c r="AL382">
        <f t="shared" si="29"/>
        <v>4.4114992177500003</v>
      </c>
    </row>
    <row r="383" spans="1:38">
      <c r="A383" s="5">
        <v>41906</v>
      </c>
      <c r="B383" s="1" t="s">
        <v>51</v>
      </c>
      <c r="C383">
        <v>13</v>
      </c>
      <c r="D383" t="s">
        <v>42</v>
      </c>
      <c r="F383">
        <v>2.2999999999999998</v>
      </c>
      <c r="AF383">
        <f t="shared" si="25"/>
        <v>0</v>
      </c>
      <c r="AG383">
        <f t="shared" si="26"/>
        <v>0</v>
      </c>
      <c r="AH383">
        <f t="shared" si="27"/>
        <v>0</v>
      </c>
      <c r="AJ383">
        <f>IF(AND(OR(D383="S. acutus",D383="S. californicus",D383="S. tabernaemontani"),G383=0),E383*[1]Sheet1!$D$7+[1]Sheet1!$L$7,IF(AND(OR(D383="S. acutus",D383="S. tabernaemontani"),G383&gt;0),E383*[1]Sheet1!$D$8+AJ383*[1]Sheet1!$E$8,IF(AND(D383="S. californicus",G383&gt;0),E383*[1]Sheet1!$D$9+AJ383*[1]Sheet1!$E$9,IF(D383="S. maritimus",F383*[1]Sheet1!$C$10+E383*[1]Sheet1!$D$10+G383*[1]Sheet1!$F$10+[1]Sheet1!$L$10,IF(D383="S. americanus",F383*[1]Sheet1!$C$6+E383*[1]Sheet1!$D$6+[1]Sheet1!$L$6,IF(AND(OR(D383="T. domingensis",D383="T. latifolia"),E383&gt;0),F383*[1]Sheet1!$C$4+E383*[1]Sheet1!$D$4+AD383*[1]Sheet1!$J$4+AE383*[1]Sheet1!$K$4+[1]Sheet1!$L$4,IF(AND(OR(D383="T. domingensis",D383="T. latifolia"),AF383&gt;0),AF383*[1]Sheet1!$G$5+AG383*[1]Sheet1!$H$5+AH383*[1]Sheet1!$I$5+[1]Sheet1!$L$5,0)))))))</f>
        <v>0</v>
      </c>
      <c r="AK383">
        <f t="shared" si="28"/>
        <v>0</v>
      </c>
      <c r="AL383">
        <f t="shared" si="29"/>
        <v>4.1547527749999995</v>
      </c>
    </row>
    <row r="384" spans="1:38">
      <c r="A384" s="5">
        <v>41906</v>
      </c>
      <c r="B384" s="1" t="s">
        <v>51</v>
      </c>
      <c r="C384">
        <v>13</v>
      </c>
      <c r="D384" t="s">
        <v>42</v>
      </c>
      <c r="F384">
        <v>1.04</v>
      </c>
      <c r="AF384">
        <f t="shared" si="25"/>
        <v>0</v>
      </c>
      <c r="AG384">
        <f t="shared" si="26"/>
        <v>0</v>
      </c>
      <c r="AH384">
        <f t="shared" si="27"/>
        <v>0</v>
      </c>
      <c r="AJ384">
        <f>IF(AND(OR(D384="S. acutus",D384="S. californicus",D384="S. tabernaemontani"),G384=0),E384*[1]Sheet1!$D$7+[1]Sheet1!$L$7,IF(AND(OR(D384="S. acutus",D384="S. tabernaemontani"),G384&gt;0),E384*[1]Sheet1!$D$8+AJ384*[1]Sheet1!$E$8,IF(AND(D384="S. californicus",G384&gt;0),E384*[1]Sheet1!$D$9+AJ384*[1]Sheet1!$E$9,IF(D384="S. maritimus",F384*[1]Sheet1!$C$10+E384*[1]Sheet1!$D$10+G384*[1]Sheet1!$F$10+[1]Sheet1!$L$10,IF(D384="S. americanus",F384*[1]Sheet1!$C$6+E384*[1]Sheet1!$D$6+[1]Sheet1!$L$6,IF(AND(OR(D384="T. domingensis",D384="T. latifolia"),E384&gt;0),F384*[1]Sheet1!$C$4+E384*[1]Sheet1!$D$4+AD384*[1]Sheet1!$J$4+AE384*[1]Sheet1!$K$4+[1]Sheet1!$L$4,IF(AND(OR(D384="T. domingensis",D384="T. latifolia"),AF384&gt;0),AF384*[1]Sheet1!$G$5+AG384*[1]Sheet1!$H$5+AH384*[1]Sheet1!$I$5+[1]Sheet1!$L$5,0)))))))</f>
        <v>0</v>
      </c>
      <c r="AK384">
        <f t="shared" si="28"/>
        <v>0</v>
      </c>
      <c r="AL384">
        <f t="shared" si="29"/>
        <v>0.84948593600000011</v>
      </c>
    </row>
    <row r="385" spans="1:38">
      <c r="A385" s="5">
        <v>41906</v>
      </c>
      <c r="B385" s="1" t="s">
        <v>51</v>
      </c>
      <c r="C385">
        <v>13</v>
      </c>
      <c r="D385" t="s">
        <v>42</v>
      </c>
      <c r="F385">
        <v>4.46</v>
      </c>
      <c r="AF385">
        <f t="shared" si="25"/>
        <v>0</v>
      </c>
      <c r="AG385">
        <f t="shared" si="26"/>
        <v>0</v>
      </c>
      <c r="AH385">
        <f t="shared" si="27"/>
        <v>0</v>
      </c>
      <c r="AJ385">
        <f>IF(AND(OR(D385="S. acutus",D385="S. californicus",D385="S. tabernaemontani"),G385=0),E385*[1]Sheet1!$D$7+[1]Sheet1!$L$7,IF(AND(OR(D385="S. acutus",D385="S. tabernaemontani"),G385&gt;0),E385*[1]Sheet1!$D$8+AJ385*[1]Sheet1!$E$8,IF(AND(D385="S. californicus",G385&gt;0),E385*[1]Sheet1!$D$9+AJ385*[1]Sheet1!$E$9,IF(D385="S. maritimus",F385*[1]Sheet1!$C$10+E385*[1]Sheet1!$D$10+G385*[1]Sheet1!$F$10+[1]Sheet1!$L$10,IF(D385="S. americanus",F385*[1]Sheet1!$C$6+E385*[1]Sheet1!$D$6+[1]Sheet1!$L$6,IF(AND(OR(D385="T. domingensis",D385="T. latifolia"),E385&gt;0),F385*[1]Sheet1!$C$4+E385*[1]Sheet1!$D$4+AD385*[1]Sheet1!$J$4+AE385*[1]Sheet1!$K$4+[1]Sheet1!$L$4,IF(AND(OR(D385="T. domingensis",D385="T. latifolia"),AF385&gt;0),AF385*[1]Sheet1!$G$5+AG385*[1]Sheet1!$H$5+AH385*[1]Sheet1!$I$5+[1]Sheet1!$L$5,0)))))))</f>
        <v>0</v>
      </c>
      <c r="AK385">
        <f t="shared" si="28"/>
        <v>0</v>
      </c>
      <c r="AL385">
        <f t="shared" si="29"/>
        <v>15.622812911</v>
      </c>
    </row>
    <row r="386" spans="1:38">
      <c r="A386" s="5">
        <v>41906</v>
      </c>
      <c r="B386" s="1" t="s">
        <v>51</v>
      </c>
      <c r="C386">
        <v>13</v>
      </c>
      <c r="D386" t="s">
        <v>42</v>
      </c>
      <c r="F386">
        <v>4.2</v>
      </c>
      <c r="AF386">
        <f t="shared" si="25"/>
        <v>0</v>
      </c>
      <c r="AG386">
        <f t="shared" si="26"/>
        <v>0</v>
      </c>
      <c r="AH386">
        <f t="shared" si="27"/>
        <v>0</v>
      </c>
      <c r="AJ386">
        <f>IF(AND(OR(D386="S. acutus",D386="S. californicus",D386="S. tabernaemontani"),G386=0),E386*[1]Sheet1!$D$7+[1]Sheet1!$L$7,IF(AND(OR(D386="S. acutus",D386="S. tabernaemontani"),G386&gt;0),E386*[1]Sheet1!$D$8+AJ386*[1]Sheet1!$E$8,IF(AND(D386="S. californicus",G386&gt;0),E386*[1]Sheet1!$D$9+AJ386*[1]Sheet1!$E$9,IF(D386="S. maritimus",F386*[1]Sheet1!$C$10+E386*[1]Sheet1!$D$10+G386*[1]Sheet1!$F$10+[1]Sheet1!$L$10,IF(D386="S. americanus",F386*[1]Sheet1!$C$6+E386*[1]Sheet1!$D$6+[1]Sheet1!$L$6,IF(AND(OR(D386="T. domingensis",D386="T. latifolia"),E386&gt;0),F386*[1]Sheet1!$C$4+E386*[1]Sheet1!$D$4+AD386*[1]Sheet1!$J$4+AE386*[1]Sheet1!$K$4+[1]Sheet1!$L$4,IF(AND(OR(D386="T. domingensis",D386="T. latifolia"),AF386&gt;0),AF386*[1]Sheet1!$G$5+AG386*[1]Sheet1!$H$5+AH386*[1]Sheet1!$I$5+[1]Sheet1!$L$5,0)))))))</f>
        <v>0</v>
      </c>
      <c r="AK386">
        <f t="shared" si="28"/>
        <v>0</v>
      </c>
      <c r="AL386">
        <f t="shared" si="29"/>
        <v>13.854411900000001</v>
      </c>
    </row>
    <row r="387" spans="1:38">
      <c r="A387" s="5">
        <v>41906</v>
      </c>
      <c r="B387" s="1" t="s">
        <v>51</v>
      </c>
      <c r="C387">
        <v>13</v>
      </c>
      <c r="D387" t="s">
        <v>42</v>
      </c>
      <c r="F387">
        <v>1.29</v>
      </c>
      <c r="AF387">
        <f t="shared" ref="AF387:AF450" si="30">SUM(H387:AC387)</f>
        <v>0</v>
      </c>
      <c r="AG387">
        <f t="shared" ref="AG387:AG450" si="31">COUNT(H387:AC387)</f>
        <v>0</v>
      </c>
      <c r="AH387">
        <f t="shared" ref="AH387:AH450" si="32">MAX(H387:AC387)</f>
        <v>0</v>
      </c>
      <c r="AJ387">
        <f>IF(AND(OR(D387="S. acutus",D387="S. californicus",D387="S. tabernaemontani"),G387=0),E387*[1]Sheet1!$D$7+[1]Sheet1!$L$7,IF(AND(OR(D387="S. acutus",D387="S. tabernaemontani"),G387&gt;0),E387*[1]Sheet1!$D$8+AJ387*[1]Sheet1!$E$8,IF(AND(D387="S. californicus",G387&gt;0),E387*[1]Sheet1!$D$9+AJ387*[1]Sheet1!$E$9,IF(D387="S. maritimus",F387*[1]Sheet1!$C$10+E387*[1]Sheet1!$D$10+G387*[1]Sheet1!$F$10+[1]Sheet1!$L$10,IF(D387="S. americanus",F387*[1]Sheet1!$C$6+E387*[1]Sheet1!$D$6+[1]Sheet1!$L$6,IF(AND(OR(D387="T. domingensis",D387="T. latifolia"),E387&gt;0),F387*[1]Sheet1!$C$4+E387*[1]Sheet1!$D$4+AD387*[1]Sheet1!$J$4+AE387*[1]Sheet1!$K$4+[1]Sheet1!$L$4,IF(AND(OR(D387="T. domingensis",D387="T. latifolia"),AF387&gt;0),AF387*[1]Sheet1!$G$5+AG387*[1]Sheet1!$H$5+AH387*[1]Sheet1!$I$5+[1]Sheet1!$L$5,0)))))))</f>
        <v>0</v>
      </c>
      <c r="AK387">
        <f t="shared" ref="AK387:AK450" si="33">IF(AJ387&lt;0," ",AJ387)</f>
        <v>0</v>
      </c>
      <c r="AL387">
        <f t="shared" ref="AL387:AL450" si="34">3.14159*((F387/2)^2)</f>
        <v>1.3069799797500001</v>
      </c>
    </row>
    <row r="388" spans="1:38">
      <c r="A388" s="5">
        <v>41906</v>
      </c>
      <c r="B388" s="1" t="s">
        <v>51</v>
      </c>
      <c r="C388">
        <v>13</v>
      </c>
      <c r="D388" t="s">
        <v>42</v>
      </c>
      <c r="F388">
        <v>3.68</v>
      </c>
      <c r="AF388">
        <f t="shared" si="30"/>
        <v>0</v>
      </c>
      <c r="AG388">
        <f t="shared" si="31"/>
        <v>0</v>
      </c>
      <c r="AH388">
        <f t="shared" si="32"/>
        <v>0</v>
      </c>
      <c r="AJ388">
        <f>IF(AND(OR(D388="S. acutus",D388="S. californicus",D388="S. tabernaemontani"),G388=0),E388*[1]Sheet1!$D$7+[1]Sheet1!$L$7,IF(AND(OR(D388="S. acutus",D388="S. tabernaemontani"),G388&gt;0),E388*[1]Sheet1!$D$8+AJ388*[1]Sheet1!$E$8,IF(AND(D388="S. californicus",G388&gt;0),E388*[1]Sheet1!$D$9+AJ388*[1]Sheet1!$E$9,IF(D388="S. maritimus",F388*[1]Sheet1!$C$10+E388*[1]Sheet1!$D$10+G388*[1]Sheet1!$F$10+[1]Sheet1!$L$10,IF(D388="S. americanus",F388*[1]Sheet1!$C$6+E388*[1]Sheet1!$D$6+[1]Sheet1!$L$6,IF(AND(OR(D388="T. domingensis",D388="T. latifolia"),E388&gt;0),F388*[1]Sheet1!$C$4+E388*[1]Sheet1!$D$4+AD388*[1]Sheet1!$J$4+AE388*[1]Sheet1!$K$4+[1]Sheet1!$L$4,IF(AND(OR(D388="T. domingensis",D388="T. latifolia"),AF388&gt;0),AF388*[1]Sheet1!$G$5+AG388*[1]Sheet1!$H$5+AH388*[1]Sheet1!$I$5+[1]Sheet1!$L$5,0)))))))</f>
        <v>0</v>
      </c>
      <c r="AK388">
        <f t="shared" si="33"/>
        <v>0</v>
      </c>
      <c r="AL388">
        <f t="shared" si="34"/>
        <v>10.636167104</v>
      </c>
    </row>
    <row r="389" spans="1:38">
      <c r="A389" s="5">
        <v>41906</v>
      </c>
      <c r="B389" s="1" t="s">
        <v>51</v>
      </c>
      <c r="C389">
        <v>13</v>
      </c>
      <c r="D389" t="s">
        <v>42</v>
      </c>
      <c r="F389">
        <v>1.07</v>
      </c>
      <c r="AD389">
        <v>23</v>
      </c>
      <c r="AE389">
        <v>2</v>
      </c>
      <c r="AF389">
        <f t="shared" si="30"/>
        <v>0</v>
      </c>
      <c r="AG389">
        <f t="shared" si="31"/>
        <v>0</v>
      </c>
      <c r="AH389">
        <f t="shared" si="32"/>
        <v>0</v>
      </c>
      <c r="AJ389">
        <f>IF(AND(OR(D389="S. acutus",D389="S. californicus",D389="S. tabernaemontani"),G389=0),E389*[1]Sheet1!$D$7+[1]Sheet1!$L$7,IF(AND(OR(D389="S. acutus",D389="S. tabernaemontani"),G389&gt;0),E389*[1]Sheet1!$D$8+AJ389*[1]Sheet1!$E$8,IF(AND(D389="S. californicus",G389&gt;0),E389*[1]Sheet1!$D$9+AJ389*[1]Sheet1!$E$9,IF(D389="S. maritimus",F389*[1]Sheet1!$C$10+E389*[1]Sheet1!$D$10+G389*[1]Sheet1!$F$10+[1]Sheet1!$L$10,IF(D389="S. americanus",F389*[1]Sheet1!$C$6+E389*[1]Sheet1!$D$6+[1]Sheet1!$L$6,IF(AND(OR(D389="T. domingensis",D389="T. latifolia"),E389&gt;0),F389*[1]Sheet1!$C$4+E389*[1]Sheet1!$D$4+AD389*[1]Sheet1!$J$4+AE389*[1]Sheet1!$K$4+[1]Sheet1!$L$4,IF(AND(OR(D389="T. domingensis",D389="T. latifolia"),AF389&gt;0),AF389*[1]Sheet1!$G$5+AG389*[1]Sheet1!$H$5+AH389*[1]Sheet1!$I$5+[1]Sheet1!$L$5,0)))))))</f>
        <v>0</v>
      </c>
      <c r="AK389">
        <f t="shared" si="33"/>
        <v>0</v>
      </c>
      <c r="AL389">
        <f t="shared" si="34"/>
        <v>0.89920159774999997</v>
      </c>
    </row>
    <row r="390" spans="1:38">
      <c r="A390" s="5">
        <v>41906</v>
      </c>
      <c r="B390" s="1" t="s">
        <v>51</v>
      </c>
      <c r="C390">
        <v>13</v>
      </c>
      <c r="D390" t="s">
        <v>42</v>
      </c>
      <c r="E390">
        <v>163</v>
      </c>
      <c r="F390">
        <v>3.35</v>
      </c>
      <c r="AF390">
        <f t="shared" si="30"/>
        <v>0</v>
      </c>
      <c r="AG390">
        <f t="shared" si="31"/>
        <v>0</v>
      </c>
      <c r="AH390">
        <f t="shared" si="32"/>
        <v>0</v>
      </c>
      <c r="AJ390">
        <f>IF(AND(OR(D390="S. acutus",D390="S. californicus",D390="S. tabernaemontani"),G390=0),E390*[1]Sheet1!$D$7+[1]Sheet1!$L$7,IF(AND(OR(D390="S. acutus",D390="S. tabernaemontani"),G390&gt;0),E390*[1]Sheet1!$D$8+AJ390*[1]Sheet1!$E$8,IF(AND(D390="S. californicus",G390&gt;0),E390*[1]Sheet1!$D$9+AJ390*[1]Sheet1!$E$9,IF(D390="S. maritimus",F390*[1]Sheet1!$C$10+E390*[1]Sheet1!$D$10+G390*[1]Sheet1!$F$10+[1]Sheet1!$L$10,IF(D390="S. americanus",F390*[1]Sheet1!$C$6+E390*[1]Sheet1!$D$6+[1]Sheet1!$L$6,IF(AND(OR(D390="T. domingensis",D390="T. latifolia"),E390&gt;0),F390*[1]Sheet1!$C$4+E390*[1]Sheet1!$D$4+AD390*[1]Sheet1!$J$4+AE390*[1]Sheet1!$K$4+[1]Sheet1!$L$4,IF(AND(OR(D390="T. domingensis",D390="T. latifolia"),AF390&gt;0),AF390*[1]Sheet1!$G$5+AG390*[1]Sheet1!$H$5+AH390*[1]Sheet1!$I$5+[1]Sheet1!$L$5,0)))))))</f>
        <v>15.875741550000015</v>
      </c>
      <c r="AK390">
        <f t="shared" si="33"/>
        <v>15.875741550000015</v>
      </c>
      <c r="AL390">
        <f t="shared" si="34"/>
        <v>8.8141234437499989</v>
      </c>
    </row>
    <row r="391" spans="1:38">
      <c r="A391" s="5">
        <v>41906</v>
      </c>
      <c r="B391" s="1" t="s">
        <v>51</v>
      </c>
      <c r="C391">
        <v>17</v>
      </c>
      <c r="D391" t="s">
        <v>42</v>
      </c>
      <c r="F391">
        <v>10.14</v>
      </c>
      <c r="AF391">
        <f t="shared" si="30"/>
        <v>0</v>
      </c>
      <c r="AG391">
        <f t="shared" si="31"/>
        <v>0</v>
      </c>
      <c r="AH391">
        <f t="shared" si="32"/>
        <v>0</v>
      </c>
      <c r="AJ391">
        <f>IF(AND(OR(D391="S. acutus",D391="S. californicus",D391="S. tabernaemontani"),G391=0),E391*[1]Sheet1!$D$7+[1]Sheet1!$L$7,IF(AND(OR(D391="S. acutus",D391="S. tabernaemontani"),G391&gt;0),E391*[1]Sheet1!$D$8+AJ391*[1]Sheet1!$E$8,IF(AND(D391="S. californicus",G391&gt;0),E391*[1]Sheet1!$D$9+AJ391*[1]Sheet1!$E$9,IF(D391="S. maritimus",F391*[1]Sheet1!$C$10+E391*[1]Sheet1!$D$10+G391*[1]Sheet1!$F$10+[1]Sheet1!$L$10,IF(D391="S. americanus",F391*[1]Sheet1!$C$6+E391*[1]Sheet1!$D$6+[1]Sheet1!$L$6,IF(AND(OR(D391="T. domingensis",D391="T. latifolia"),E391&gt;0),F391*[1]Sheet1!$C$4+E391*[1]Sheet1!$D$4+AD391*[1]Sheet1!$J$4+AE391*[1]Sheet1!$K$4+[1]Sheet1!$L$4,IF(AND(OR(D391="T. domingensis",D391="T. latifolia"),AF391&gt;0),AF391*[1]Sheet1!$G$5+AG391*[1]Sheet1!$H$5+AH391*[1]Sheet1!$I$5+[1]Sheet1!$L$5,0)))))))</f>
        <v>0</v>
      </c>
      <c r="AK391">
        <f t="shared" si="33"/>
        <v>0</v>
      </c>
      <c r="AL391">
        <f t="shared" si="34"/>
        <v>80.754256791000003</v>
      </c>
    </row>
    <row r="392" spans="1:38">
      <c r="A392" s="5">
        <v>41906</v>
      </c>
      <c r="B392" s="1" t="s">
        <v>51</v>
      </c>
      <c r="C392">
        <v>21</v>
      </c>
      <c r="D392" t="s">
        <v>43</v>
      </c>
      <c r="E392">
        <v>108</v>
      </c>
      <c r="F392">
        <v>0.71</v>
      </c>
      <c r="AF392">
        <f t="shared" si="30"/>
        <v>0</v>
      </c>
      <c r="AG392">
        <f t="shared" si="31"/>
        <v>0</v>
      </c>
      <c r="AH392">
        <f t="shared" si="32"/>
        <v>0</v>
      </c>
      <c r="AJ392">
        <f>IF(AND(OR(D392="S. acutus",D392="S. californicus",D392="S. tabernaemontani"),G392=0),E392*[1]Sheet1!$D$7+[1]Sheet1!$L$7,IF(AND(OR(D392="S. acutus",D392="S. tabernaemontani"),G392&gt;0),E392*[1]Sheet1!$D$8+AJ392*[1]Sheet1!$E$8,IF(AND(D392="S. californicus",G392&gt;0),E392*[1]Sheet1!$D$9+AJ392*[1]Sheet1!$E$9,IF(D392="S. maritimus",F392*[1]Sheet1!$C$10+E392*[1]Sheet1!$D$10+G392*[1]Sheet1!$F$10+[1]Sheet1!$L$10,IF(D392="S. americanus",F392*[1]Sheet1!$C$6+E392*[1]Sheet1!$D$6+[1]Sheet1!$L$6,IF(AND(OR(D392="T. domingensis",D392="T. latifolia"),E392&gt;0),F392*[1]Sheet1!$C$4+E392*[1]Sheet1!$D$4+AD392*[1]Sheet1!$J$4+AE392*[1]Sheet1!$K$4+[1]Sheet1!$L$4,IF(AND(OR(D392="T. domingensis",D392="T. latifolia"),AF392&gt;0),AF392*[1]Sheet1!$G$5+AG392*[1]Sheet1!$H$5+AH392*[1]Sheet1!$I$5+[1]Sheet1!$L$5,0)))))))</f>
        <v>2.9807430000000004</v>
      </c>
      <c r="AK392">
        <f t="shared" si="33"/>
        <v>2.9807430000000004</v>
      </c>
      <c r="AL392">
        <f t="shared" si="34"/>
        <v>0.39591887974999995</v>
      </c>
    </row>
    <row r="393" spans="1:38">
      <c r="A393" s="5">
        <v>41906</v>
      </c>
      <c r="B393" s="1" t="s">
        <v>51</v>
      </c>
      <c r="C393">
        <v>21</v>
      </c>
      <c r="D393" t="s">
        <v>43</v>
      </c>
      <c r="E393">
        <v>132</v>
      </c>
      <c r="F393">
        <v>0.71</v>
      </c>
      <c r="AF393">
        <f t="shared" si="30"/>
        <v>0</v>
      </c>
      <c r="AG393">
        <f t="shared" si="31"/>
        <v>0</v>
      </c>
      <c r="AH393">
        <f t="shared" si="32"/>
        <v>0</v>
      </c>
      <c r="AJ393">
        <f>IF(AND(OR(D393="S. acutus",D393="S. californicus",D393="S. tabernaemontani"),G393=0),E393*[1]Sheet1!$D$7+[1]Sheet1!$L$7,IF(AND(OR(D393="S. acutus",D393="S. tabernaemontani"),G393&gt;0),E393*[1]Sheet1!$D$8+AJ393*[1]Sheet1!$E$8,IF(AND(D393="S. californicus",G393&gt;0),E393*[1]Sheet1!$D$9+AJ393*[1]Sheet1!$E$9,IF(D393="S. maritimus",F393*[1]Sheet1!$C$10+E393*[1]Sheet1!$D$10+G393*[1]Sheet1!$F$10+[1]Sheet1!$L$10,IF(D393="S. americanus",F393*[1]Sheet1!$C$6+E393*[1]Sheet1!$D$6+[1]Sheet1!$L$6,IF(AND(OR(D393="T. domingensis",D393="T. latifolia"),E393&gt;0),F393*[1]Sheet1!$C$4+E393*[1]Sheet1!$D$4+AD393*[1]Sheet1!$J$4+AE393*[1]Sheet1!$K$4+[1]Sheet1!$L$4,IF(AND(OR(D393="T. domingensis",D393="T. latifolia"),AF393&gt;0),AF393*[1]Sheet1!$G$5+AG393*[1]Sheet1!$H$5+AH393*[1]Sheet1!$I$5+[1]Sheet1!$L$5,0)))))))</f>
        <v>4.6632629999999997</v>
      </c>
      <c r="AK393">
        <f t="shared" si="33"/>
        <v>4.6632629999999997</v>
      </c>
      <c r="AL393">
        <f t="shared" si="34"/>
        <v>0.39591887974999995</v>
      </c>
    </row>
    <row r="394" spans="1:38">
      <c r="A394" s="5">
        <v>41906</v>
      </c>
      <c r="B394" s="1" t="s">
        <v>51</v>
      </c>
      <c r="C394">
        <v>21</v>
      </c>
      <c r="D394" t="s">
        <v>43</v>
      </c>
      <c r="E394">
        <v>78</v>
      </c>
      <c r="F394">
        <v>0.76</v>
      </c>
      <c r="AF394">
        <f t="shared" si="30"/>
        <v>0</v>
      </c>
      <c r="AG394">
        <f t="shared" si="31"/>
        <v>0</v>
      </c>
      <c r="AH394">
        <f t="shared" si="32"/>
        <v>0</v>
      </c>
      <c r="AJ394">
        <f>IF(AND(OR(D394="S. acutus",D394="S. californicus",D394="S. tabernaemontani"),G394=0),E394*[1]Sheet1!$D$7+[1]Sheet1!$L$7,IF(AND(OR(D394="S. acutus",D394="S. tabernaemontani"),G394&gt;0),E394*[1]Sheet1!$D$8+AJ394*[1]Sheet1!$E$8,IF(AND(D394="S. californicus",G394&gt;0),E394*[1]Sheet1!$D$9+AJ394*[1]Sheet1!$E$9,IF(D394="S. maritimus",F394*[1]Sheet1!$C$10+E394*[1]Sheet1!$D$10+G394*[1]Sheet1!$F$10+[1]Sheet1!$L$10,IF(D394="S. americanus",F394*[1]Sheet1!$C$6+E394*[1]Sheet1!$D$6+[1]Sheet1!$L$6,IF(AND(OR(D394="T. domingensis",D394="T. latifolia"),E394&gt;0),F394*[1]Sheet1!$C$4+E394*[1]Sheet1!$D$4+AD394*[1]Sheet1!$J$4+AE394*[1]Sheet1!$K$4+[1]Sheet1!$L$4,IF(AND(OR(D394="T. domingensis",D394="T. latifolia"),AF394&gt;0),AF394*[1]Sheet1!$G$5+AG394*[1]Sheet1!$H$5+AH394*[1]Sheet1!$I$5+[1]Sheet1!$L$5,0)))))))</f>
        <v>0.87759300000000007</v>
      </c>
      <c r="AK394">
        <f t="shared" si="33"/>
        <v>0.87759300000000007</v>
      </c>
      <c r="AL394">
        <f t="shared" si="34"/>
        <v>0.45364559599999998</v>
      </c>
    </row>
    <row r="395" spans="1:38">
      <c r="A395" s="5">
        <v>41906</v>
      </c>
      <c r="B395" s="1" t="s">
        <v>51</v>
      </c>
      <c r="C395">
        <v>21</v>
      </c>
      <c r="D395" t="s">
        <v>43</v>
      </c>
      <c r="E395">
        <v>216</v>
      </c>
      <c r="F395">
        <v>1.23</v>
      </c>
      <c r="AF395">
        <f t="shared" si="30"/>
        <v>0</v>
      </c>
      <c r="AG395">
        <f t="shared" si="31"/>
        <v>0</v>
      </c>
      <c r="AH395">
        <f t="shared" si="32"/>
        <v>0</v>
      </c>
      <c r="AJ395">
        <f>IF(AND(OR(D395="S. acutus",D395="S. californicus",D395="S. tabernaemontani"),G395=0),E395*[1]Sheet1!$D$7+[1]Sheet1!$L$7,IF(AND(OR(D395="S. acutus",D395="S. tabernaemontani"),G395&gt;0),E395*[1]Sheet1!$D$8+AJ395*[1]Sheet1!$E$8,IF(AND(D395="S. californicus",G395&gt;0),E395*[1]Sheet1!$D$9+AJ395*[1]Sheet1!$E$9,IF(D395="S. maritimus",F395*[1]Sheet1!$C$10+E395*[1]Sheet1!$D$10+G395*[1]Sheet1!$F$10+[1]Sheet1!$L$10,IF(D395="S. americanus",F395*[1]Sheet1!$C$6+E395*[1]Sheet1!$D$6+[1]Sheet1!$L$6,IF(AND(OR(D395="T. domingensis",D395="T. latifolia"),E395&gt;0),F395*[1]Sheet1!$C$4+E395*[1]Sheet1!$D$4+AD395*[1]Sheet1!$J$4+AE395*[1]Sheet1!$K$4+[1]Sheet1!$L$4,IF(AND(OR(D395="T. domingensis",D395="T. latifolia"),AF395&gt;0),AF395*[1]Sheet1!$G$5+AG395*[1]Sheet1!$H$5+AH395*[1]Sheet1!$I$5+[1]Sheet1!$L$5,0)))))))</f>
        <v>10.552083</v>
      </c>
      <c r="AK395">
        <f t="shared" si="33"/>
        <v>10.552083</v>
      </c>
      <c r="AL395">
        <f t="shared" si="34"/>
        <v>1.1882278777499999</v>
      </c>
    </row>
    <row r="396" spans="1:38">
      <c r="A396" s="5">
        <v>41906</v>
      </c>
      <c r="B396" s="1" t="s">
        <v>51</v>
      </c>
      <c r="C396">
        <v>21</v>
      </c>
      <c r="D396" t="s">
        <v>43</v>
      </c>
      <c r="E396">
        <v>287</v>
      </c>
      <c r="F396">
        <v>1.35</v>
      </c>
      <c r="AF396">
        <f t="shared" si="30"/>
        <v>0</v>
      </c>
      <c r="AG396">
        <f t="shared" si="31"/>
        <v>0</v>
      </c>
      <c r="AH396">
        <f t="shared" si="32"/>
        <v>0</v>
      </c>
      <c r="AJ396">
        <f>IF(AND(OR(D396="S. acutus",D396="S. californicus",D396="S. tabernaemontani"),G396=0),E396*[1]Sheet1!$D$7+[1]Sheet1!$L$7,IF(AND(OR(D396="S. acutus",D396="S. tabernaemontani"),G396&gt;0),E396*[1]Sheet1!$D$8+AJ396*[1]Sheet1!$E$8,IF(AND(D396="S. californicus",G396&gt;0),E396*[1]Sheet1!$D$9+AJ396*[1]Sheet1!$E$9,IF(D396="S. maritimus",F396*[1]Sheet1!$C$10+E396*[1]Sheet1!$D$10+G396*[1]Sheet1!$F$10+[1]Sheet1!$L$10,IF(D396="S. americanus",F396*[1]Sheet1!$C$6+E396*[1]Sheet1!$D$6+[1]Sheet1!$L$6,IF(AND(OR(D396="T. domingensis",D396="T. latifolia"),E396&gt;0),F396*[1]Sheet1!$C$4+E396*[1]Sheet1!$D$4+AD396*[1]Sheet1!$J$4+AE396*[1]Sheet1!$K$4+[1]Sheet1!$L$4,IF(AND(OR(D396="T. domingensis",D396="T. latifolia"),AF396&gt;0),AF396*[1]Sheet1!$G$5+AG396*[1]Sheet1!$H$5+AH396*[1]Sheet1!$I$5+[1]Sheet1!$L$5,0)))))))</f>
        <v>15.529538000000002</v>
      </c>
      <c r="AK396">
        <f t="shared" si="33"/>
        <v>15.529538000000002</v>
      </c>
      <c r="AL396">
        <f t="shared" si="34"/>
        <v>1.4313869437500002</v>
      </c>
    </row>
    <row r="397" spans="1:38">
      <c r="A397" s="5">
        <v>41906</v>
      </c>
      <c r="B397" s="1" t="s">
        <v>51</v>
      </c>
      <c r="C397">
        <v>21</v>
      </c>
      <c r="D397" t="s">
        <v>43</v>
      </c>
      <c r="E397">
        <v>185</v>
      </c>
      <c r="F397">
        <v>1.07</v>
      </c>
      <c r="AF397">
        <f t="shared" si="30"/>
        <v>0</v>
      </c>
      <c r="AG397">
        <f t="shared" si="31"/>
        <v>0</v>
      </c>
      <c r="AH397">
        <f t="shared" si="32"/>
        <v>0</v>
      </c>
      <c r="AJ397">
        <f>IF(AND(OR(D397="S. acutus",D397="S. californicus",D397="S. tabernaemontani"),G397=0),E397*[1]Sheet1!$D$7+[1]Sheet1!$L$7,IF(AND(OR(D397="S. acutus",D397="S. tabernaemontani"),G397&gt;0),E397*[1]Sheet1!$D$8+AJ397*[1]Sheet1!$E$8,IF(AND(D397="S. californicus",G397&gt;0),E397*[1]Sheet1!$D$9+AJ397*[1]Sheet1!$E$9,IF(D397="S. maritimus",F397*[1]Sheet1!$C$10+E397*[1]Sheet1!$D$10+G397*[1]Sheet1!$F$10+[1]Sheet1!$L$10,IF(D397="S. americanus",F397*[1]Sheet1!$C$6+E397*[1]Sheet1!$D$6+[1]Sheet1!$L$6,IF(AND(OR(D397="T. domingensis",D397="T. latifolia"),E397&gt;0),F397*[1]Sheet1!$C$4+E397*[1]Sheet1!$D$4+AD397*[1]Sheet1!$J$4+AE397*[1]Sheet1!$K$4+[1]Sheet1!$L$4,IF(AND(OR(D397="T. domingensis",D397="T. latifolia"),AF397&gt;0),AF397*[1]Sheet1!$G$5+AG397*[1]Sheet1!$H$5+AH397*[1]Sheet1!$I$5+[1]Sheet1!$L$5,0)))))))</f>
        <v>8.3788279999999986</v>
      </c>
      <c r="AK397">
        <f t="shared" si="33"/>
        <v>8.3788279999999986</v>
      </c>
      <c r="AL397">
        <f t="shared" si="34"/>
        <v>0.89920159774999997</v>
      </c>
    </row>
    <row r="398" spans="1:38">
      <c r="A398" s="5">
        <v>41906</v>
      </c>
      <c r="B398" s="1" t="s">
        <v>51</v>
      </c>
      <c r="C398">
        <v>21</v>
      </c>
      <c r="D398" t="s">
        <v>43</v>
      </c>
      <c r="E398">
        <v>196</v>
      </c>
      <c r="F398">
        <v>1.1299999999999999</v>
      </c>
      <c r="AF398">
        <f t="shared" si="30"/>
        <v>0</v>
      </c>
      <c r="AG398">
        <f t="shared" si="31"/>
        <v>0</v>
      </c>
      <c r="AH398">
        <f t="shared" si="32"/>
        <v>0</v>
      </c>
      <c r="AJ398">
        <f>IF(AND(OR(D398="S. acutus",D398="S. californicus",D398="S. tabernaemontani"),G398=0),E398*[1]Sheet1!$D$7+[1]Sheet1!$L$7,IF(AND(OR(D398="S. acutus",D398="S. tabernaemontani"),G398&gt;0),E398*[1]Sheet1!$D$8+AJ398*[1]Sheet1!$E$8,IF(AND(D398="S. californicus",G398&gt;0),E398*[1]Sheet1!$D$9+AJ398*[1]Sheet1!$E$9,IF(D398="S. maritimus",F398*[1]Sheet1!$C$10+E398*[1]Sheet1!$D$10+G398*[1]Sheet1!$F$10+[1]Sheet1!$L$10,IF(D398="S. americanus",F398*[1]Sheet1!$C$6+E398*[1]Sheet1!$D$6+[1]Sheet1!$L$6,IF(AND(OR(D398="T. domingensis",D398="T. latifolia"),E398&gt;0),F398*[1]Sheet1!$C$4+E398*[1]Sheet1!$D$4+AD398*[1]Sheet1!$J$4+AE398*[1]Sheet1!$K$4+[1]Sheet1!$L$4,IF(AND(OR(D398="T. domingensis",D398="T. latifolia"),AF398&gt;0),AF398*[1]Sheet1!$G$5+AG398*[1]Sheet1!$H$5+AH398*[1]Sheet1!$I$5+[1]Sheet1!$L$5,0)))))))</f>
        <v>9.1499829999999989</v>
      </c>
      <c r="AK398">
        <f t="shared" si="33"/>
        <v>9.1499829999999989</v>
      </c>
      <c r="AL398">
        <f t="shared" si="34"/>
        <v>1.0028740677499997</v>
      </c>
    </row>
    <row r="399" spans="1:38">
      <c r="A399" s="5">
        <v>41906</v>
      </c>
      <c r="B399" s="1" t="s">
        <v>51</v>
      </c>
      <c r="C399">
        <v>21</v>
      </c>
      <c r="D399" t="s">
        <v>43</v>
      </c>
      <c r="E399">
        <v>246</v>
      </c>
      <c r="F399">
        <v>1.1599999999999999</v>
      </c>
      <c r="AD399">
        <v>24</v>
      </c>
      <c r="AE399">
        <v>1</v>
      </c>
      <c r="AF399">
        <f t="shared" si="30"/>
        <v>0</v>
      </c>
      <c r="AG399">
        <f t="shared" si="31"/>
        <v>0</v>
      </c>
      <c r="AH399">
        <f t="shared" si="32"/>
        <v>0</v>
      </c>
      <c r="AJ399">
        <f>IF(AND(OR(D399="S. acutus",D399="S. californicus",D399="S. tabernaemontani"),G399=0),E399*[1]Sheet1!$D$7+[1]Sheet1!$L$7,IF(AND(OR(D399="S. acutus",D399="S. tabernaemontani"),G399&gt;0),E399*[1]Sheet1!$D$8+AJ399*[1]Sheet1!$E$8,IF(AND(D399="S. californicus",G399&gt;0),E399*[1]Sheet1!$D$9+AJ399*[1]Sheet1!$E$9,IF(D399="S. maritimus",F399*[1]Sheet1!$C$10+E399*[1]Sheet1!$D$10+G399*[1]Sheet1!$F$10+[1]Sheet1!$L$10,IF(D399="S. americanus",F399*[1]Sheet1!$C$6+E399*[1]Sheet1!$D$6+[1]Sheet1!$L$6,IF(AND(OR(D399="T. domingensis",D399="T. latifolia"),E399&gt;0),F399*[1]Sheet1!$C$4+E399*[1]Sheet1!$D$4+AD399*[1]Sheet1!$J$4+AE399*[1]Sheet1!$K$4+[1]Sheet1!$L$4,IF(AND(OR(D399="T. domingensis",D399="T. latifolia"),AF399&gt;0),AF399*[1]Sheet1!$G$5+AG399*[1]Sheet1!$H$5+AH399*[1]Sheet1!$I$5+[1]Sheet1!$L$5,0)))))))</f>
        <v>12.655233000000003</v>
      </c>
      <c r="AK399">
        <f t="shared" si="33"/>
        <v>12.655233000000003</v>
      </c>
      <c r="AL399">
        <f t="shared" si="34"/>
        <v>1.0568308759999998</v>
      </c>
    </row>
    <row r="400" spans="1:38">
      <c r="A400" s="5">
        <v>41906</v>
      </c>
      <c r="B400" s="1" t="s">
        <v>51</v>
      </c>
      <c r="C400">
        <v>21</v>
      </c>
      <c r="D400" t="s">
        <v>41</v>
      </c>
      <c r="E400">
        <v>268</v>
      </c>
      <c r="F400">
        <v>2.58</v>
      </c>
      <c r="AD400">
        <v>25</v>
      </c>
      <c r="AE400">
        <v>1.8</v>
      </c>
      <c r="AF400">
        <f t="shared" si="30"/>
        <v>0</v>
      </c>
      <c r="AG400">
        <f t="shared" si="31"/>
        <v>0</v>
      </c>
      <c r="AH400">
        <f t="shared" si="32"/>
        <v>0</v>
      </c>
      <c r="AJ400">
        <f>IF(AND(OR(D400="S. acutus",D400="S. californicus",D400="S. tabernaemontani"),G400=0),E400*[1]Sheet1!$D$7+[1]Sheet1!$L$7,IF(AND(OR(D400="S. acutus",D400="S. tabernaemontani"),G400&gt;0),E400*[1]Sheet1!$D$8+AJ400*[1]Sheet1!$E$8,IF(AND(D400="S. californicus",G400&gt;0),E400*[1]Sheet1!$D$9+AJ400*[1]Sheet1!$E$9,IF(D400="S. maritimus",F400*[1]Sheet1!$C$10+E400*[1]Sheet1!$D$10+G400*[1]Sheet1!$F$10+[1]Sheet1!$L$10,IF(D400="S. americanus",F400*[1]Sheet1!$C$6+E400*[1]Sheet1!$D$6+[1]Sheet1!$L$6,IF(AND(OR(D400="T. domingensis",D400="T. latifolia"),E400&gt;0),F400*[1]Sheet1!$C$4+E400*[1]Sheet1!$D$4+AD400*[1]Sheet1!$J$4+AE400*[1]Sheet1!$K$4+[1]Sheet1!$L$4,IF(AND(OR(D400="T. domingensis",D400="T. latifolia"),AF400&gt;0),AF400*[1]Sheet1!$G$5+AG400*[1]Sheet1!$H$5+AH400*[1]Sheet1!$I$5+[1]Sheet1!$L$5,0)))))))</f>
        <v>87.662708860000038</v>
      </c>
      <c r="AK400">
        <f t="shared" si="33"/>
        <v>87.662708860000038</v>
      </c>
      <c r="AL400">
        <f t="shared" si="34"/>
        <v>5.2279199190000005</v>
      </c>
    </row>
    <row r="401" spans="1:38">
      <c r="A401" s="5">
        <v>41906</v>
      </c>
      <c r="B401" s="1" t="s">
        <v>51</v>
      </c>
      <c r="C401">
        <v>21</v>
      </c>
      <c r="D401" t="s">
        <v>41</v>
      </c>
      <c r="E401">
        <v>251</v>
      </c>
      <c r="F401">
        <v>1.42</v>
      </c>
      <c r="AD401">
        <v>30.5</v>
      </c>
      <c r="AE401">
        <v>1.9</v>
      </c>
      <c r="AF401">
        <f t="shared" si="30"/>
        <v>0</v>
      </c>
      <c r="AG401">
        <f t="shared" si="31"/>
        <v>0</v>
      </c>
      <c r="AH401">
        <f t="shared" si="32"/>
        <v>0</v>
      </c>
      <c r="AJ401">
        <f>IF(AND(OR(D401="S. acutus",D401="S. californicus",D401="S. tabernaemontani"),G401=0),E401*[1]Sheet1!$D$7+[1]Sheet1!$L$7,IF(AND(OR(D401="S. acutus",D401="S. tabernaemontani"),G401&gt;0),E401*[1]Sheet1!$D$8+AJ401*[1]Sheet1!$E$8,IF(AND(D401="S. californicus",G401&gt;0),E401*[1]Sheet1!$D$9+AJ401*[1]Sheet1!$E$9,IF(D401="S. maritimus",F401*[1]Sheet1!$C$10+E401*[1]Sheet1!$D$10+G401*[1]Sheet1!$F$10+[1]Sheet1!$L$10,IF(D401="S. americanus",F401*[1]Sheet1!$C$6+E401*[1]Sheet1!$D$6+[1]Sheet1!$L$6,IF(AND(OR(D401="T. domingensis",D401="T. latifolia"),E401&gt;0),F401*[1]Sheet1!$C$4+E401*[1]Sheet1!$D$4+AD401*[1]Sheet1!$J$4+AE401*[1]Sheet1!$K$4+[1]Sheet1!$L$4,IF(AND(OR(D401="T. domingensis",D401="T. latifolia"),AF401&gt;0),AF401*[1]Sheet1!$G$5+AG401*[1]Sheet1!$H$5+AH401*[1]Sheet1!$I$5+[1]Sheet1!$L$5,0)))))))</f>
        <v>67.015360639999983</v>
      </c>
      <c r="AK401">
        <f t="shared" si="33"/>
        <v>67.015360639999983</v>
      </c>
      <c r="AL401">
        <f t="shared" si="34"/>
        <v>1.5836755189999998</v>
      </c>
    </row>
    <row r="402" spans="1:38">
      <c r="A402" s="5">
        <v>41906</v>
      </c>
      <c r="B402" s="1" t="s">
        <v>51</v>
      </c>
      <c r="C402">
        <v>21</v>
      </c>
      <c r="D402" t="s">
        <v>41</v>
      </c>
      <c r="E402">
        <v>275</v>
      </c>
      <c r="F402">
        <v>1.97</v>
      </c>
      <c r="AF402">
        <f t="shared" si="30"/>
        <v>0</v>
      </c>
      <c r="AG402">
        <f t="shared" si="31"/>
        <v>0</v>
      </c>
      <c r="AH402">
        <f t="shared" si="32"/>
        <v>0</v>
      </c>
      <c r="AJ402">
        <f>IF(AND(OR(D402="S. acutus",D402="S. californicus",D402="S. tabernaemontani"),G402=0),E402*[1]Sheet1!$D$7+[1]Sheet1!$L$7,IF(AND(OR(D402="S. acutus",D402="S. tabernaemontani"),G402&gt;0),E402*[1]Sheet1!$D$8+AJ402*[1]Sheet1!$E$8,IF(AND(D402="S. californicus",G402&gt;0),E402*[1]Sheet1!$D$9+AJ402*[1]Sheet1!$E$9,IF(D402="S. maritimus",F402*[1]Sheet1!$C$10+E402*[1]Sheet1!$D$10+G402*[1]Sheet1!$F$10+[1]Sheet1!$L$10,IF(D402="S. americanus",F402*[1]Sheet1!$C$6+E402*[1]Sheet1!$D$6+[1]Sheet1!$L$6,IF(AND(OR(D402="T. domingensis",D402="T. latifolia"),E402&gt;0),F402*[1]Sheet1!$C$4+E402*[1]Sheet1!$D$4+AD402*[1]Sheet1!$J$4+AE402*[1]Sheet1!$K$4+[1]Sheet1!$L$4,IF(AND(OR(D402="T. domingensis",D402="T. latifolia"),AF402&gt;0),AF402*[1]Sheet1!$G$5+AG402*[1]Sheet1!$H$5+AH402*[1]Sheet1!$I$5+[1]Sheet1!$L$5,0)))))))</f>
        <v>23.327808489999995</v>
      </c>
      <c r="AK402">
        <f t="shared" si="33"/>
        <v>23.327808489999995</v>
      </c>
      <c r="AL402">
        <f t="shared" si="34"/>
        <v>3.04804915775</v>
      </c>
    </row>
    <row r="403" spans="1:38">
      <c r="A403" s="5">
        <v>41906</v>
      </c>
      <c r="B403" s="1" t="s">
        <v>51</v>
      </c>
      <c r="C403">
        <v>21</v>
      </c>
      <c r="D403" t="s">
        <v>42</v>
      </c>
      <c r="F403">
        <v>10.35</v>
      </c>
      <c r="AF403">
        <f t="shared" si="30"/>
        <v>0</v>
      </c>
      <c r="AG403">
        <f t="shared" si="31"/>
        <v>0</v>
      </c>
      <c r="AH403">
        <f t="shared" si="32"/>
        <v>0</v>
      </c>
      <c r="AJ403">
        <f>IF(AND(OR(D403="S. acutus",D403="S. californicus",D403="S. tabernaemontani"),G403=0),E403*[1]Sheet1!$D$7+[1]Sheet1!$L$7,IF(AND(OR(D403="S. acutus",D403="S. tabernaemontani"),G403&gt;0),E403*[1]Sheet1!$D$8+AJ403*[1]Sheet1!$E$8,IF(AND(D403="S. californicus",G403&gt;0),E403*[1]Sheet1!$D$9+AJ403*[1]Sheet1!$E$9,IF(D403="S. maritimus",F403*[1]Sheet1!$C$10+E403*[1]Sheet1!$D$10+G403*[1]Sheet1!$F$10+[1]Sheet1!$L$10,IF(D403="S. americanus",F403*[1]Sheet1!$C$6+E403*[1]Sheet1!$D$6+[1]Sheet1!$L$6,IF(AND(OR(D403="T. domingensis",D403="T. latifolia"),E403&gt;0),F403*[1]Sheet1!$C$4+E403*[1]Sheet1!$D$4+AD403*[1]Sheet1!$J$4+AE403*[1]Sheet1!$K$4+[1]Sheet1!$L$4,IF(AND(OR(D403="T. domingensis",D403="T. latifolia"),AF403&gt;0),AF403*[1]Sheet1!$G$5+AG403*[1]Sheet1!$H$5+AH403*[1]Sheet1!$I$5+[1]Sheet1!$L$5,0)))))))</f>
        <v>0</v>
      </c>
      <c r="AK403">
        <f t="shared" si="33"/>
        <v>0</v>
      </c>
      <c r="AL403">
        <f t="shared" si="34"/>
        <v>84.133743693749992</v>
      </c>
    </row>
    <row r="404" spans="1:38">
      <c r="A404" s="5">
        <v>41906</v>
      </c>
      <c r="B404" s="1" t="s">
        <v>51</v>
      </c>
      <c r="C404">
        <v>21</v>
      </c>
      <c r="D404" t="s">
        <v>42</v>
      </c>
      <c r="F404">
        <v>9.4499999999999993</v>
      </c>
      <c r="AF404">
        <f t="shared" si="30"/>
        <v>0</v>
      </c>
      <c r="AG404">
        <f t="shared" si="31"/>
        <v>0</v>
      </c>
      <c r="AH404">
        <f t="shared" si="32"/>
        <v>0</v>
      </c>
      <c r="AJ404">
        <f>IF(AND(OR(D404="S. acutus",D404="S. californicus",D404="S. tabernaemontani"),G404=0),E404*[1]Sheet1!$D$7+[1]Sheet1!$L$7,IF(AND(OR(D404="S. acutus",D404="S. tabernaemontani"),G404&gt;0),E404*[1]Sheet1!$D$8+AJ404*[1]Sheet1!$E$8,IF(AND(D404="S. californicus",G404&gt;0),E404*[1]Sheet1!$D$9+AJ404*[1]Sheet1!$E$9,IF(D404="S. maritimus",F404*[1]Sheet1!$C$10+E404*[1]Sheet1!$D$10+G404*[1]Sheet1!$F$10+[1]Sheet1!$L$10,IF(D404="S. americanus",F404*[1]Sheet1!$C$6+E404*[1]Sheet1!$D$6+[1]Sheet1!$L$6,IF(AND(OR(D404="T. domingensis",D404="T. latifolia"),E404&gt;0),F404*[1]Sheet1!$C$4+E404*[1]Sheet1!$D$4+AD404*[1]Sheet1!$J$4+AE404*[1]Sheet1!$K$4+[1]Sheet1!$L$4,IF(AND(OR(D404="T. domingensis",D404="T. latifolia"),AF404&gt;0),AF404*[1]Sheet1!$G$5+AG404*[1]Sheet1!$H$5+AH404*[1]Sheet1!$I$5+[1]Sheet1!$L$5,0)))))))</f>
        <v>0</v>
      </c>
      <c r="AK404">
        <f t="shared" si="33"/>
        <v>0</v>
      </c>
      <c r="AL404">
        <f t="shared" si="34"/>
        <v>70.137960243749987</v>
      </c>
    </row>
    <row r="405" spans="1:38">
      <c r="A405" s="5">
        <v>41906</v>
      </c>
      <c r="B405" s="1" t="s">
        <v>51</v>
      </c>
      <c r="C405">
        <v>21</v>
      </c>
      <c r="D405" t="s">
        <v>42</v>
      </c>
      <c r="F405">
        <v>1.25</v>
      </c>
      <c r="AF405">
        <f t="shared" si="30"/>
        <v>0</v>
      </c>
      <c r="AG405">
        <f t="shared" si="31"/>
        <v>0</v>
      </c>
      <c r="AH405">
        <f t="shared" si="32"/>
        <v>0</v>
      </c>
      <c r="AJ405">
        <f>IF(AND(OR(D405="S. acutus",D405="S. californicus",D405="S. tabernaemontani"),G405=0),E405*[1]Sheet1!$D$7+[1]Sheet1!$L$7,IF(AND(OR(D405="S. acutus",D405="S. tabernaemontani"),G405&gt;0),E405*[1]Sheet1!$D$8+AJ405*[1]Sheet1!$E$8,IF(AND(D405="S. californicus",G405&gt;0),E405*[1]Sheet1!$D$9+AJ405*[1]Sheet1!$E$9,IF(D405="S. maritimus",F405*[1]Sheet1!$C$10+E405*[1]Sheet1!$D$10+G405*[1]Sheet1!$F$10+[1]Sheet1!$L$10,IF(D405="S. americanus",F405*[1]Sheet1!$C$6+E405*[1]Sheet1!$D$6+[1]Sheet1!$L$6,IF(AND(OR(D405="T. domingensis",D405="T. latifolia"),E405&gt;0),F405*[1]Sheet1!$C$4+E405*[1]Sheet1!$D$4+AD405*[1]Sheet1!$J$4+AE405*[1]Sheet1!$K$4+[1]Sheet1!$L$4,IF(AND(OR(D405="T. domingensis",D405="T. latifolia"),AF405&gt;0),AF405*[1]Sheet1!$G$5+AG405*[1]Sheet1!$H$5+AH405*[1]Sheet1!$I$5+[1]Sheet1!$L$5,0)))))))</f>
        <v>0</v>
      </c>
      <c r="AK405">
        <f t="shared" si="33"/>
        <v>0</v>
      </c>
      <c r="AL405">
        <f t="shared" si="34"/>
        <v>1.22718359375</v>
      </c>
    </row>
    <row r="406" spans="1:38">
      <c r="A406" s="5">
        <v>41906</v>
      </c>
      <c r="B406" s="1" t="s">
        <v>51</v>
      </c>
      <c r="C406">
        <v>21</v>
      </c>
      <c r="D406" t="s">
        <v>42</v>
      </c>
      <c r="F406">
        <v>0.51</v>
      </c>
      <c r="AF406">
        <f t="shared" si="30"/>
        <v>0</v>
      </c>
      <c r="AG406">
        <f t="shared" si="31"/>
        <v>0</v>
      </c>
      <c r="AH406">
        <f t="shared" si="32"/>
        <v>0</v>
      </c>
      <c r="AJ406">
        <f>IF(AND(OR(D406="S. acutus",D406="S. californicus",D406="S. tabernaemontani"),G406=0),E406*[1]Sheet1!$D$7+[1]Sheet1!$L$7,IF(AND(OR(D406="S. acutus",D406="S. tabernaemontani"),G406&gt;0),E406*[1]Sheet1!$D$8+AJ406*[1]Sheet1!$E$8,IF(AND(D406="S. californicus",G406&gt;0),E406*[1]Sheet1!$D$9+AJ406*[1]Sheet1!$E$9,IF(D406="S. maritimus",F406*[1]Sheet1!$C$10+E406*[1]Sheet1!$D$10+G406*[1]Sheet1!$F$10+[1]Sheet1!$L$10,IF(D406="S. americanus",F406*[1]Sheet1!$C$6+E406*[1]Sheet1!$D$6+[1]Sheet1!$L$6,IF(AND(OR(D406="T. domingensis",D406="T. latifolia"),E406&gt;0),F406*[1]Sheet1!$C$4+E406*[1]Sheet1!$D$4+AD406*[1]Sheet1!$J$4+AE406*[1]Sheet1!$K$4+[1]Sheet1!$L$4,IF(AND(OR(D406="T. domingensis",D406="T. latifolia"),AF406&gt;0),AF406*[1]Sheet1!$G$5+AG406*[1]Sheet1!$H$5+AH406*[1]Sheet1!$I$5+[1]Sheet1!$L$5,0)))))))</f>
        <v>0</v>
      </c>
      <c r="AK406">
        <f t="shared" si="33"/>
        <v>0</v>
      </c>
      <c r="AL406">
        <f t="shared" si="34"/>
        <v>0.20428188975</v>
      </c>
    </row>
    <row r="407" spans="1:38">
      <c r="A407" s="5">
        <v>41906</v>
      </c>
      <c r="B407" s="1" t="s">
        <v>51</v>
      </c>
      <c r="C407">
        <v>21</v>
      </c>
      <c r="D407" t="s">
        <v>42</v>
      </c>
      <c r="F407">
        <v>0.93</v>
      </c>
      <c r="AF407">
        <f t="shared" si="30"/>
        <v>0</v>
      </c>
      <c r="AG407">
        <f t="shared" si="31"/>
        <v>0</v>
      </c>
      <c r="AH407">
        <f t="shared" si="32"/>
        <v>0</v>
      </c>
      <c r="AJ407">
        <f>IF(AND(OR(D407="S. acutus",D407="S. californicus",D407="S. tabernaemontani"),G407=0),E407*[1]Sheet1!$D$7+[1]Sheet1!$L$7,IF(AND(OR(D407="S. acutus",D407="S. tabernaemontani"),G407&gt;0),E407*[1]Sheet1!$D$8+AJ407*[1]Sheet1!$E$8,IF(AND(D407="S. californicus",G407&gt;0),E407*[1]Sheet1!$D$9+AJ407*[1]Sheet1!$E$9,IF(D407="S. maritimus",F407*[1]Sheet1!$C$10+E407*[1]Sheet1!$D$10+G407*[1]Sheet1!$F$10+[1]Sheet1!$L$10,IF(D407="S. americanus",F407*[1]Sheet1!$C$6+E407*[1]Sheet1!$D$6+[1]Sheet1!$L$6,IF(AND(OR(D407="T. domingensis",D407="T. latifolia"),E407&gt;0),F407*[1]Sheet1!$C$4+E407*[1]Sheet1!$D$4+AD407*[1]Sheet1!$J$4+AE407*[1]Sheet1!$K$4+[1]Sheet1!$L$4,IF(AND(OR(D407="T. domingensis",D407="T. latifolia"),AF407&gt;0),AF407*[1]Sheet1!$G$5+AG407*[1]Sheet1!$H$5+AH407*[1]Sheet1!$I$5+[1]Sheet1!$L$5,0)))))))</f>
        <v>0</v>
      </c>
      <c r="AK407">
        <f t="shared" si="33"/>
        <v>0</v>
      </c>
      <c r="AL407">
        <f t="shared" si="34"/>
        <v>0.67929029775000005</v>
      </c>
    </row>
    <row r="408" spans="1:38">
      <c r="A408" s="5">
        <v>41906</v>
      </c>
      <c r="B408" s="1" t="s">
        <v>51</v>
      </c>
      <c r="C408">
        <v>21</v>
      </c>
      <c r="D408" t="s">
        <v>42</v>
      </c>
      <c r="F408">
        <v>8.68</v>
      </c>
      <c r="AF408">
        <f t="shared" si="30"/>
        <v>0</v>
      </c>
      <c r="AG408">
        <f t="shared" si="31"/>
        <v>0</v>
      </c>
      <c r="AH408">
        <f t="shared" si="32"/>
        <v>0</v>
      </c>
      <c r="AJ408">
        <f>IF(AND(OR(D408="S. acutus",D408="S. californicus",D408="S. tabernaemontani"),G408=0),E408*[1]Sheet1!$D$7+[1]Sheet1!$L$7,IF(AND(OR(D408="S. acutus",D408="S. tabernaemontani"),G408&gt;0),E408*[1]Sheet1!$D$8+AJ408*[1]Sheet1!$E$8,IF(AND(D408="S. californicus",G408&gt;0),E408*[1]Sheet1!$D$9+AJ408*[1]Sheet1!$E$9,IF(D408="S. maritimus",F408*[1]Sheet1!$C$10+E408*[1]Sheet1!$D$10+G408*[1]Sheet1!$F$10+[1]Sheet1!$L$10,IF(D408="S. americanus",F408*[1]Sheet1!$C$6+E408*[1]Sheet1!$D$6+[1]Sheet1!$L$6,IF(AND(OR(D408="T. domingensis",D408="T. latifolia"),E408&gt;0),F408*[1]Sheet1!$C$4+E408*[1]Sheet1!$D$4+AD408*[1]Sheet1!$J$4+AE408*[1]Sheet1!$K$4+[1]Sheet1!$L$4,IF(AND(OR(D408="T. domingensis",D408="T. latifolia"),AF408&gt;0),AF408*[1]Sheet1!$G$5+AG408*[1]Sheet1!$H$5+AH408*[1]Sheet1!$I$5+[1]Sheet1!$L$5,0)))))))</f>
        <v>0</v>
      </c>
      <c r="AK408">
        <f t="shared" si="33"/>
        <v>0</v>
      </c>
      <c r="AL408">
        <f t="shared" si="34"/>
        <v>59.173732603999994</v>
      </c>
    </row>
    <row r="409" spans="1:38">
      <c r="A409" s="5">
        <v>41906</v>
      </c>
      <c r="B409" s="1" t="s">
        <v>51</v>
      </c>
      <c r="C409">
        <v>21</v>
      </c>
      <c r="D409" t="s">
        <v>42</v>
      </c>
      <c r="F409">
        <v>1.93</v>
      </c>
      <c r="AF409">
        <f t="shared" si="30"/>
        <v>0</v>
      </c>
      <c r="AG409">
        <f t="shared" si="31"/>
        <v>0</v>
      </c>
      <c r="AH409">
        <f t="shared" si="32"/>
        <v>0</v>
      </c>
      <c r="AJ409">
        <f>IF(AND(OR(D409="S. acutus",D409="S. californicus",D409="S. tabernaemontani"),G409=0),E409*[1]Sheet1!$D$7+[1]Sheet1!$L$7,IF(AND(OR(D409="S. acutus",D409="S. tabernaemontani"),G409&gt;0),E409*[1]Sheet1!$D$8+AJ409*[1]Sheet1!$E$8,IF(AND(D409="S. californicus",G409&gt;0),E409*[1]Sheet1!$D$9+AJ409*[1]Sheet1!$E$9,IF(D409="S. maritimus",F409*[1]Sheet1!$C$10+E409*[1]Sheet1!$D$10+G409*[1]Sheet1!$F$10+[1]Sheet1!$L$10,IF(D409="S. americanus",F409*[1]Sheet1!$C$6+E409*[1]Sheet1!$D$6+[1]Sheet1!$L$6,IF(AND(OR(D409="T. domingensis",D409="T. latifolia"),E409&gt;0),F409*[1]Sheet1!$C$4+E409*[1]Sheet1!$D$4+AD409*[1]Sheet1!$J$4+AE409*[1]Sheet1!$K$4+[1]Sheet1!$L$4,IF(AND(OR(D409="T. domingensis",D409="T. latifolia"),AF409&gt;0),AF409*[1]Sheet1!$G$5+AG409*[1]Sheet1!$H$5+AH409*[1]Sheet1!$I$5+[1]Sheet1!$L$5,0)))))))</f>
        <v>0</v>
      </c>
      <c r="AK409">
        <f t="shared" si="33"/>
        <v>0</v>
      </c>
      <c r="AL409">
        <f t="shared" si="34"/>
        <v>2.92552714775</v>
      </c>
    </row>
    <row r="410" spans="1:38">
      <c r="A410" s="5">
        <v>41906</v>
      </c>
      <c r="B410" s="1" t="s">
        <v>51</v>
      </c>
      <c r="C410">
        <v>21</v>
      </c>
      <c r="D410" t="s">
        <v>42</v>
      </c>
      <c r="F410">
        <v>1.06</v>
      </c>
      <c r="AD410">
        <v>24</v>
      </c>
      <c r="AE410">
        <v>1.5</v>
      </c>
      <c r="AF410">
        <f t="shared" si="30"/>
        <v>0</v>
      </c>
      <c r="AG410">
        <f t="shared" si="31"/>
        <v>0</v>
      </c>
      <c r="AH410">
        <f t="shared" si="32"/>
        <v>0</v>
      </c>
      <c r="AJ410">
        <f>IF(AND(OR(D410="S. acutus",D410="S. californicus",D410="S. tabernaemontani"),G410=0),E410*[1]Sheet1!$D$7+[1]Sheet1!$L$7,IF(AND(OR(D410="S. acutus",D410="S. tabernaemontani"),G410&gt;0),E410*[1]Sheet1!$D$8+AJ410*[1]Sheet1!$E$8,IF(AND(D410="S. californicus",G410&gt;0),E410*[1]Sheet1!$D$9+AJ410*[1]Sheet1!$E$9,IF(D410="S. maritimus",F410*[1]Sheet1!$C$10+E410*[1]Sheet1!$D$10+G410*[1]Sheet1!$F$10+[1]Sheet1!$L$10,IF(D410="S. americanus",F410*[1]Sheet1!$C$6+E410*[1]Sheet1!$D$6+[1]Sheet1!$L$6,IF(AND(OR(D410="T. domingensis",D410="T. latifolia"),E410&gt;0),F410*[1]Sheet1!$C$4+E410*[1]Sheet1!$D$4+AD410*[1]Sheet1!$J$4+AE410*[1]Sheet1!$K$4+[1]Sheet1!$L$4,IF(AND(OR(D410="T. domingensis",D410="T. latifolia"),AF410&gt;0),AF410*[1]Sheet1!$G$5+AG410*[1]Sheet1!$H$5+AH410*[1]Sheet1!$I$5+[1]Sheet1!$L$5,0)))))))</f>
        <v>0</v>
      </c>
      <c r="AK410">
        <f t="shared" si="33"/>
        <v>0</v>
      </c>
      <c r="AL410">
        <f t="shared" si="34"/>
        <v>0.88247263100000006</v>
      </c>
    </row>
    <row r="411" spans="1:38">
      <c r="A411" s="5">
        <v>41906</v>
      </c>
      <c r="B411" s="1" t="s">
        <v>51</v>
      </c>
      <c r="C411">
        <v>21</v>
      </c>
      <c r="D411" t="s">
        <v>42</v>
      </c>
      <c r="E411">
        <v>200</v>
      </c>
      <c r="F411">
        <v>2.1</v>
      </c>
      <c r="AF411">
        <f t="shared" si="30"/>
        <v>0</v>
      </c>
      <c r="AG411">
        <f t="shared" si="31"/>
        <v>0</v>
      </c>
      <c r="AH411">
        <f t="shared" si="32"/>
        <v>0</v>
      </c>
      <c r="AJ411">
        <f>IF(AND(OR(D411="S. acutus",D411="S. californicus",D411="S. tabernaemontani"),G411=0),E411*[1]Sheet1!$D$7+[1]Sheet1!$L$7,IF(AND(OR(D411="S. acutus",D411="S. tabernaemontani"),G411&gt;0),E411*[1]Sheet1!$D$8+AJ411*[1]Sheet1!$E$8,IF(AND(D411="S. californicus",G411&gt;0),E411*[1]Sheet1!$D$9+AJ411*[1]Sheet1!$E$9,IF(D411="S. maritimus",F411*[1]Sheet1!$C$10+E411*[1]Sheet1!$D$10+G411*[1]Sheet1!$F$10+[1]Sheet1!$L$10,IF(D411="S. americanus",F411*[1]Sheet1!$C$6+E411*[1]Sheet1!$D$6+[1]Sheet1!$L$6,IF(AND(OR(D411="T. domingensis",D411="T. latifolia"),E411&gt;0),F411*[1]Sheet1!$C$4+E411*[1]Sheet1!$D$4+AD411*[1]Sheet1!$J$4+AE411*[1]Sheet1!$K$4+[1]Sheet1!$L$4,IF(AND(OR(D411="T. domingensis",D411="T. latifolia"),AF411&gt;0),AF411*[1]Sheet1!$G$5+AG411*[1]Sheet1!$H$5+AH411*[1]Sheet1!$I$5+[1]Sheet1!$L$5,0)))))))</f>
        <v>3.0406857000000116</v>
      </c>
      <c r="AK411">
        <f t="shared" si="33"/>
        <v>3.0406857000000116</v>
      </c>
      <c r="AL411">
        <f t="shared" si="34"/>
        <v>3.4636029750000001</v>
      </c>
    </row>
    <row r="412" spans="1:38">
      <c r="A412" s="5">
        <v>41906</v>
      </c>
      <c r="B412" s="1" t="s">
        <v>51</v>
      </c>
      <c r="C412">
        <v>21</v>
      </c>
      <c r="D412" t="s">
        <v>42</v>
      </c>
      <c r="F412">
        <v>7.21</v>
      </c>
      <c r="AF412">
        <f t="shared" si="30"/>
        <v>0</v>
      </c>
      <c r="AG412">
        <f t="shared" si="31"/>
        <v>0</v>
      </c>
      <c r="AH412">
        <f t="shared" si="32"/>
        <v>0</v>
      </c>
      <c r="AJ412">
        <f>IF(AND(OR(D412="S. acutus",D412="S. californicus",D412="S. tabernaemontani"),G412=0),E412*[1]Sheet1!$D$7+[1]Sheet1!$L$7,IF(AND(OR(D412="S. acutus",D412="S. tabernaemontani"),G412&gt;0),E412*[1]Sheet1!$D$8+AJ412*[1]Sheet1!$E$8,IF(AND(D412="S. californicus",G412&gt;0),E412*[1]Sheet1!$D$9+AJ412*[1]Sheet1!$E$9,IF(D412="S. maritimus",F412*[1]Sheet1!$C$10+E412*[1]Sheet1!$D$10+G412*[1]Sheet1!$F$10+[1]Sheet1!$L$10,IF(D412="S. americanus",F412*[1]Sheet1!$C$6+E412*[1]Sheet1!$D$6+[1]Sheet1!$L$6,IF(AND(OR(D412="T. domingensis",D412="T. latifolia"),E412&gt;0),F412*[1]Sheet1!$C$4+E412*[1]Sheet1!$D$4+AD412*[1]Sheet1!$J$4+AE412*[1]Sheet1!$K$4+[1]Sheet1!$L$4,IF(AND(OR(D412="T. domingensis",D412="T. latifolia"),AF412&gt;0),AF412*[1]Sheet1!$G$5+AG412*[1]Sheet1!$H$5+AH412*[1]Sheet1!$I$5+[1]Sheet1!$L$5,0)))))))</f>
        <v>0</v>
      </c>
      <c r="AK412">
        <f t="shared" si="33"/>
        <v>0</v>
      </c>
      <c r="AL412">
        <f t="shared" si="34"/>
        <v>40.828182179749994</v>
      </c>
    </row>
    <row r="413" spans="1:38">
      <c r="A413" s="5">
        <v>41906</v>
      </c>
      <c r="B413" s="1" t="s">
        <v>51</v>
      </c>
      <c r="C413">
        <v>21</v>
      </c>
      <c r="D413" t="s">
        <v>42</v>
      </c>
      <c r="F413">
        <v>1.3</v>
      </c>
      <c r="AF413">
        <f t="shared" si="30"/>
        <v>0</v>
      </c>
      <c r="AG413">
        <f t="shared" si="31"/>
        <v>0</v>
      </c>
      <c r="AH413">
        <f t="shared" si="32"/>
        <v>0</v>
      </c>
      <c r="AJ413">
        <f>IF(AND(OR(D413="S. acutus",D413="S. californicus",D413="S. tabernaemontani"),G413=0),E413*[1]Sheet1!$D$7+[1]Sheet1!$L$7,IF(AND(OR(D413="S. acutus",D413="S. tabernaemontani"),G413&gt;0),E413*[1]Sheet1!$D$8+AJ413*[1]Sheet1!$E$8,IF(AND(D413="S. californicus",G413&gt;0),E413*[1]Sheet1!$D$9+AJ413*[1]Sheet1!$E$9,IF(D413="S. maritimus",F413*[1]Sheet1!$C$10+E413*[1]Sheet1!$D$10+G413*[1]Sheet1!$F$10+[1]Sheet1!$L$10,IF(D413="S. americanus",F413*[1]Sheet1!$C$6+E413*[1]Sheet1!$D$6+[1]Sheet1!$L$6,IF(AND(OR(D413="T. domingensis",D413="T. latifolia"),E413&gt;0),F413*[1]Sheet1!$C$4+E413*[1]Sheet1!$D$4+AD413*[1]Sheet1!$J$4+AE413*[1]Sheet1!$K$4+[1]Sheet1!$L$4,IF(AND(OR(D413="T. domingensis",D413="T. latifolia"),AF413&gt;0),AF413*[1]Sheet1!$G$5+AG413*[1]Sheet1!$H$5+AH413*[1]Sheet1!$I$5+[1]Sheet1!$L$5,0)))))))</f>
        <v>0</v>
      </c>
      <c r="AK413">
        <f t="shared" si="33"/>
        <v>0</v>
      </c>
      <c r="AL413">
        <f t="shared" si="34"/>
        <v>1.3273217750000001</v>
      </c>
    </row>
    <row r="414" spans="1:38">
      <c r="A414" s="5">
        <v>41906</v>
      </c>
      <c r="B414" s="1" t="s">
        <v>51</v>
      </c>
      <c r="C414">
        <v>21</v>
      </c>
      <c r="D414" t="s">
        <v>42</v>
      </c>
      <c r="F414">
        <v>1.78</v>
      </c>
      <c r="AF414">
        <f t="shared" si="30"/>
        <v>0</v>
      </c>
      <c r="AG414">
        <f t="shared" si="31"/>
        <v>0</v>
      </c>
      <c r="AH414">
        <f t="shared" si="32"/>
        <v>0</v>
      </c>
      <c r="AJ414">
        <f>IF(AND(OR(D414="S. acutus",D414="S. californicus",D414="S. tabernaemontani"),G414=0),E414*[1]Sheet1!$D$7+[1]Sheet1!$L$7,IF(AND(OR(D414="S. acutus",D414="S. tabernaemontani"),G414&gt;0),E414*[1]Sheet1!$D$8+AJ414*[1]Sheet1!$E$8,IF(AND(D414="S. californicus",G414&gt;0),E414*[1]Sheet1!$D$9+AJ414*[1]Sheet1!$E$9,IF(D414="S. maritimus",F414*[1]Sheet1!$C$10+E414*[1]Sheet1!$D$10+G414*[1]Sheet1!$F$10+[1]Sheet1!$L$10,IF(D414="S. americanus",F414*[1]Sheet1!$C$6+E414*[1]Sheet1!$D$6+[1]Sheet1!$L$6,IF(AND(OR(D414="T. domingensis",D414="T. latifolia"),E414&gt;0),F414*[1]Sheet1!$C$4+E414*[1]Sheet1!$D$4+AD414*[1]Sheet1!$J$4+AE414*[1]Sheet1!$K$4+[1]Sheet1!$L$4,IF(AND(OR(D414="T. domingensis",D414="T. latifolia"),AF414&gt;0),AF414*[1]Sheet1!$G$5+AG414*[1]Sheet1!$H$5+AH414*[1]Sheet1!$I$5+[1]Sheet1!$L$5,0)))))))</f>
        <v>0</v>
      </c>
      <c r="AK414">
        <f t="shared" si="33"/>
        <v>0</v>
      </c>
      <c r="AL414">
        <f t="shared" si="34"/>
        <v>2.4884534390000002</v>
      </c>
    </row>
    <row r="415" spans="1:38">
      <c r="A415" s="5">
        <v>41906</v>
      </c>
      <c r="B415" s="1" t="s">
        <v>51</v>
      </c>
      <c r="C415">
        <v>21</v>
      </c>
      <c r="D415" t="s">
        <v>42</v>
      </c>
      <c r="F415">
        <v>1.3</v>
      </c>
      <c r="AF415">
        <f t="shared" si="30"/>
        <v>0</v>
      </c>
      <c r="AG415">
        <f t="shared" si="31"/>
        <v>0</v>
      </c>
      <c r="AH415">
        <f t="shared" si="32"/>
        <v>0</v>
      </c>
      <c r="AJ415">
        <f>IF(AND(OR(D415="S. acutus",D415="S. californicus",D415="S. tabernaemontani"),G415=0),E415*[1]Sheet1!$D$7+[1]Sheet1!$L$7,IF(AND(OR(D415="S. acutus",D415="S. tabernaemontani"),G415&gt;0),E415*[1]Sheet1!$D$8+AJ415*[1]Sheet1!$E$8,IF(AND(D415="S. californicus",G415&gt;0),E415*[1]Sheet1!$D$9+AJ415*[1]Sheet1!$E$9,IF(D415="S. maritimus",F415*[1]Sheet1!$C$10+E415*[1]Sheet1!$D$10+G415*[1]Sheet1!$F$10+[1]Sheet1!$L$10,IF(D415="S. americanus",F415*[1]Sheet1!$C$6+E415*[1]Sheet1!$D$6+[1]Sheet1!$L$6,IF(AND(OR(D415="T. domingensis",D415="T. latifolia"),E415&gt;0),F415*[1]Sheet1!$C$4+E415*[1]Sheet1!$D$4+AD415*[1]Sheet1!$J$4+AE415*[1]Sheet1!$K$4+[1]Sheet1!$L$4,IF(AND(OR(D415="T. domingensis",D415="T. latifolia"),AF415&gt;0),AF415*[1]Sheet1!$G$5+AG415*[1]Sheet1!$H$5+AH415*[1]Sheet1!$I$5+[1]Sheet1!$L$5,0)))))))</f>
        <v>0</v>
      </c>
      <c r="AK415">
        <f t="shared" si="33"/>
        <v>0</v>
      </c>
      <c r="AL415">
        <f t="shared" si="34"/>
        <v>1.3273217750000001</v>
      </c>
    </row>
    <row r="416" spans="1:38">
      <c r="A416" s="5">
        <v>41906</v>
      </c>
      <c r="B416" s="1" t="s">
        <v>51</v>
      </c>
      <c r="C416">
        <v>21</v>
      </c>
      <c r="D416" t="s">
        <v>42</v>
      </c>
      <c r="F416">
        <v>2.54</v>
      </c>
      <c r="AF416">
        <f t="shared" si="30"/>
        <v>0</v>
      </c>
      <c r="AG416">
        <f t="shared" si="31"/>
        <v>0</v>
      </c>
      <c r="AH416">
        <f t="shared" si="32"/>
        <v>0</v>
      </c>
      <c r="AJ416">
        <f>IF(AND(OR(D416="S. acutus",D416="S. californicus",D416="S. tabernaemontani"),G416=0),E416*[1]Sheet1!$D$7+[1]Sheet1!$L$7,IF(AND(OR(D416="S. acutus",D416="S. tabernaemontani"),G416&gt;0),E416*[1]Sheet1!$D$8+AJ416*[1]Sheet1!$E$8,IF(AND(D416="S. californicus",G416&gt;0),E416*[1]Sheet1!$D$9+AJ416*[1]Sheet1!$E$9,IF(D416="S. maritimus",F416*[1]Sheet1!$C$10+E416*[1]Sheet1!$D$10+G416*[1]Sheet1!$F$10+[1]Sheet1!$L$10,IF(D416="S. americanus",F416*[1]Sheet1!$C$6+E416*[1]Sheet1!$D$6+[1]Sheet1!$L$6,IF(AND(OR(D416="T. domingensis",D416="T. latifolia"),E416&gt;0),F416*[1]Sheet1!$C$4+E416*[1]Sheet1!$D$4+AD416*[1]Sheet1!$J$4+AE416*[1]Sheet1!$K$4+[1]Sheet1!$L$4,IF(AND(OR(D416="T. domingensis",D416="T. latifolia"),AF416&gt;0),AF416*[1]Sheet1!$G$5+AG416*[1]Sheet1!$H$5+AH416*[1]Sheet1!$I$5+[1]Sheet1!$L$5,0)))))))</f>
        <v>0</v>
      </c>
      <c r="AK416">
        <f t="shared" si="33"/>
        <v>0</v>
      </c>
      <c r="AL416">
        <f t="shared" si="34"/>
        <v>5.0670705109999998</v>
      </c>
    </row>
    <row r="417" spans="1:38">
      <c r="A417" s="5">
        <v>41906</v>
      </c>
      <c r="B417" s="1" t="s">
        <v>51</v>
      </c>
      <c r="C417">
        <v>21</v>
      </c>
      <c r="D417" t="s">
        <v>42</v>
      </c>
      <c r="F417">
        <v>0.76</v>
      </c>
      <c r="AF417">
        <f t="shared" si="30"/>
        <v>0</v>
      </c>
      <c r="AG417">
        <f t="shared" si="31"/>
        <v>0</v>
      </c>
      <c r="AH417">
        <f t="shared" si="32"/>
        <v>0</v>
      </c>
      <c r="AJ417">
        <f>IF(AND(OR(D417="S. acutus",D417="S. californicus",D417="S. tabernaemontani"),G417=0),E417*[1]Sheet1!$D$7+[1]Sheet1!$L$7,IF(AND(OR(D417="S. acutus",D417="S. tabernaemontani"),G417&gt;0),E417*[1]Sheet1!$D$8+AJ417*[1]Sheet1!$E$8,IF(AND(D417="S. californicus",G417&gt;0),E417*[1]Sheet1!$D$9+AJ417*[1]Sheet1!$E$9,IF(D417="S. maritimus",F417*[1]Sheet1!$C$10+E417*[1]Sheet1!$D$10+G417*[1]Sheet1!$F$10+[1]Sheet1!$L$10,IF(D417="S. americanus",F417*[1]Sheet1!$C$6+E417*[1]Sheet1!$D$6+[1]Sheet1!$L$6,IF(AND(OR(D417="T. domingensis",D417="T. latifolia"),E417&gt;0),F417*[1]Sheet1!$C$4+E417*[1]Sheet1!$D$4+AD417*[1]Sheet1!$J$4+AE417*[1]Sheet1!$K$4+[1]Sheet1!$L$4,IF(AND(OR(D417="T. domingensis",D417="T. latifolia"),AF417&gt;0),AF417*[1]Sheet1!$G$5+AG417*[1]Sheet1!$H$5+AH417*[1]Sheet1!$I$5+[1]Sheet1!$L$5,0)))))))</f>
        <v>0</v>
      </c>
      <c r="AK417">
        <f t="shared" si="33"/>
        <v>0</v>
      </c>
      <c r="AL417">
        <f t="shared" si="34"/>
        <v>0.45364559599999998</v>
      </c>
    </row>
    <row r="418" spans="1:38">
      <c r="A418" s="5">
        <v>41906</v>
      </c>
      <c r="B418" s="1" t="s">
        <v>51</v>
      </c>
      <c r="C418">
        <v>21</v>
      </c>
      <c r="D418" t="s">
        <v>42</v>
      </c>
      <c r="F418">
        <v>0.95</v>
      </c>
      <c r="AF418">
        <f t="shared" si="30"/>
        <v>0</v>
      </c>
      <c r="AG418">
        <f t="shared" si="31"/>
        <v>0</v>
      </c>
      <c r="AH418">
        <f t="shared" si="32"/>
        <v>0</v>
      </c>
      <c r="AJ418">
        <f>IF(AND(OR(D418="S. acutus",D418="S. californicus",D418="S. tabernaemontani"),G418=0),E418*[1]Sheet1!$D$7+[1]Sheet1!$L$7,IF(AND(OR(D418="S. acutus",D418="S. tabernaemontani"),G418&gt;0),E418*[1]Sheet1!$D$8+AJ418*[1]Sheet1!$E$8,IF(AND(D418="S. californicus",G418&gt;0),E418*[1]Sheet1!$D$9+AJ418*[1]Sheet1!$E$9,IF(D418="S. maritimus",F418*[1]Sheet1!$C$10+E418*[1]Sheet1!$D$10+G418*[1]Sheet1!$F$10+[1]Sheet1!$L$10,IF(D418="S. americanus",F418*[1]Sheet1!$C$6+E418*[1]Sheet1!$D$6+[1]Sheet1!$L$6,IF(AND(OR(D418="T. domingensis",D418="T. latifolia"),E418&gt;0),F418*[1]Sheet1!$C$4+E418*[1]Sheet1!$D$4+AD418*[1]Sheet1!$J$4+AE418*[1]Sheet1!$K$4+[1]Sheet1!$L$4,IF(AND(OR(D418="T. domingensis",D418="T. latifolia"),AF418&gt;0),AF418*[1]Sheet1!$G$5+AG418*[1]Sheet1!$H$5+AH418*[1]Sheet1!$I$5+[1]Sheet1!$L$5,0)))))))</f>
        <v>0</v>
      </c>
      <c r="AK418">
        <f t="shared" si="33"/>
        <v>0</v>
      </c>
      <c r="AL418">
        <f t="shared" si="34"/>
        <v>0.70882124375</v>
      </c>
    </row>
    <row r="419" spans="1:38">
      <c r="A419" s="5">
        <v>41906</v>
      </c>
      <c r="B419" s="1" t="s">
        <v>51</v>
      </c>
      <c r="C419">
        <v>21</v>
      </c>
      <c r="D419" t="s">
        <v>42</v>
      </c>
      <c r="F419">
        <v>1.1399999999999999</v>
      </c>
      <c r="AF419">
        <f t="shared" si="30"/>
        <v>0</v>
      </c>
      <c r="AG419">
        <f t="shared" si="31"/>
        <v>0</v>
      </c>
      <c r="AH419">
        <f t="shared" si="32"/>
        <v>0</v>
      </c>
      <c r="AJ419">
        <f>IF(AND(OR(D419="S. acutus",D419="S. californicus",D419="S. tabernaemontani"),G419=0),E419*[1]Sheet1!$D$7+[1]Sheet1!$L$7,IF(AND(OR(D419="S. acutus",D419="S. tabernaemontani"),G419&gt;0),E419*[1]Sheet1!$D$8+AJ419*[1]Sheet1!$E$8,IF(AND(D419="S. californicus",G419&gt;0),E419*[1]Sheet1!$D$9+AJ419*[1]Sheet1!$E$9,IF(D419="S. maritimus",F419*[1]Sheet1!$C$10+E419*[1]Sheet1!$D$10+G419*[1]Sheet1!$F$10+[1]Sheet1!$L$10,IF(D419="S. americanus",F419*[1]Sheet1!$C$6+E419*[1]Sheet1!$D$6+[1]Sheet1!$L$6,IF(AND(OR(D419="T. domingensis",D419="T. latifolia"),E419&gt;0),F419*[1]Sheet1!$C$4+E419*[1]Sheet1!$D$4+AD419*[1]Sheet1!$J$4+AE419*[1]Sheet1!$K$4+[1]Sheet1!$L$4,IF(AND(OR(D419="T. domingensis",D419="T. latifolia"),AF419&gt;0),AF419*[1]Sheet1!$G$5+AG419*[1]Sheet1!$H$5+AH419*[1]Sheet1!$I$5+[1]Sheet1!$L$5,0)))))))</f>
        <v>0</v>
      </c>
      <c r="AK419">
        <f t="shared" si="33"/>
        <v>0</v>
      </c>
      <c r="AL419">
        <f t="shared" si="34"/>
        <v>1.0207025909999998</v>
      </c>
    </row>
    <row r="420" spans="1:38">
      <c r="A420" s="5">
        <v>41906</v>
      </c>
      <c r="B420" s="1" t="s">
        <v>51</v>
      </c>
      <c r="C420">
        <v>21</v>
      </c>
      <c r="D420" t="s">
        <v>42</v>
      </c>
      <c r="F420">
        <v>1.77</v>
      </c>
      <c r="AF420">
        <f t="shared" si="30"/>
        <v>0</v>
      </c>
      <c r="AG420">
        <f t="shared" si="31"/>
        <v>0</v>
      </c>
      <c r="AH420">
        <f t="shared" si="32"/>
        <v>0</v>
      </c>
      <c r="AJ420">
        <f>IF(AND(OR(D420="S. acutus",D420="S. californicus",D420="S. tabernaemontani"),G420=0),E420*[1]Sheet1!$D$7+[1]Sheet1!$L$7,IF(AND(OR(D420="S. acutus",D420="S. tabernaemontani"),G420&gt;0),E420*[1]Sheet1!$D$8+AJ420*[1]Sheet1!$E$8,IF(AND(D420="S. californicus",G420&gt;0),E420*[1]Sheet1!$D$9+AJ420*[1]Sheet1!$E$9,IF(D420="S. maritimus",F420*[1]Sheet1!$C$10+E420*[1]Sheet1!$D$10+G420*[1]Sheet1!$F$10+[1]Sheet1!$L$10,IF(D420="S. americanus",F420*[1]Sheet1!$C$6+E420*[1]Sheet1!$D$6+[1]Sheet1!$L$6,IF(AND(OR(D420="T. domingensis",D420="T. latifolia"),E420&gt;0),F420*[1]Sheet1!$C$4+E420*[1]Sheet1!$D$4+AD420*[1]Sheet1!$J$4+AE420*[1]Sheet1!$K$4+[1]Sheet1!$L$4,IF(AND(OR(D420="T. domingensis",D420="T. latifolia"),AF420&gt;0),AF420*[1]Sheet1!$G$5+AG420*[1]Sheet1!$H$5+AH420*[1]Sheet1!$I$5+[1]Sheet1!$L$5,0)))))))</f>
        <v>0</v>
      </c>
      <c r="AK420">
        <f t="shared" si="33"/>
        <v>0</v>
      </c>
      <c r="AL420">
        <f t="shared" si="34"/>
        <v>2.4605718277499999</v>
      </c>
    </row>
    <row r="421" spans="1:38">
      <c r="A421" s="5">
        <v>41906</v>
      </c>
      <c r="B421" s="1" t="s">
        <v>51</v>
      </c>
      <c r="C421">
        <v>21</v>
      </c>
      <c r="D421" t="s">
        <v>42</v>
      </c>
      <c r="F421">
        <v>3.54</v>
      </c>
      <c r="AF421">
        <f t="shared" si="30"/>
        <v>0</v>
      </c>
      <c r="AG421">
        <f t="shared" si="31"/>
        <v>0</v>
      </c>
      <c r="AH421">
        <f t="shared" si="32"/>
        <v>0</v>
      </c>
      <c r="AJ421">
        <f>IF(AND(OR(D421="S. acutus",D421="S. californicus",D421="S. tabernaemontani"),G421=0),E421*[1]Sheet1!$D$7+[1]Sheet1!$L$7,IF(AND(OR(D421="S. acutus",D421="S. tabernaemontani"),G421&gt;0),E421*[1]Sheet1!$D$8+AJ421*[1]Sheet1!$E$8,IF(AND(D421="S. californicus",G421&gt;0),E421*[1]Sheet1!$D$9+AJ421*[1]Sheet1!$E$9,IF(D421="S. maritimus",F421*[1]Sheet1!$C$10+E421*[1]Sheet1!$D$10+G421*[1]Sheet1!$F$10+[1]Sheet1!$L$10,IF(D421="S. americanus",F421*[1]Sheet1!$C$6+E421*[1]Sheet1!$D$6+[1]Sheet1!$L$6,IF(AND(OR(D421="T. domingensis",D421="T. latifolia"),E421&gt;0),F421*[1]Sheet1!$C$4+E421*[1]Sheet1!$D$4+AD421*[1]Sheet1!$J$4+AE421*[1]Sheet1!$K$4+[1]Sheet1!$L$4,IF(AND(OR(D421="T. domingensis",D421="T. latifolia"),AF421&gt;0),AF421*[1]Sheet1!$G$5+AG421*[1]Sheet1!$H$5+AH421*[1]Sheet1!$I$5+[1]Sheet1!$L$5,0)))))))</f>
        <v>0</v>
      </c>
      <c r="AK421">
        <f t="shared" si="33"/>
        <v>0</v>
      </c>
      <c r="AL421">
        <f t="shared" si="34"/>
        <v>9.8422873109999998</v>
      </c>
    </row>
    <row r="422" spans="1:38">
      <c r="A422" s="5">
        <v>41906</v>
      </c>
      <c r="B422" s="1" t="s">
        <v>51</v>
      </c>
      <c r="C422">
        <v>21</v>
      </c>
      <c r="D422" t="s">
        <v>42</v>
      </c>
      <c r="F422">
        <v>2.5099999999999998</v>
      </c>
      <c r="AF422">
        <f t="shared" si="30"/>
        <v>0</v>
      </c>
      <c r="AG422">
        <f t="shared" si="31"/>
        <v>0</v>
      </c>
      <c r="AH422">
        <f t="shared" si="32"/>
        <v>0</v>
      </c>
      <c r="AJ422">
        <f>IF(AND(OR(D422="S. acutus",D422="S. californicus",D422="S. tabernaemontani"),G422=0),E422*[1]Sheet1!$D$7+[1]Sheet1!$L$7,IF(AND(OR(D422="S. acutus",D422="S. tabernaemontani"),G422&gt;0),E422*[1]Sheet1!$D$8+AJ422*[1]Sheet1!$E$8,IF(AND(D422="S. californicus",G422&gt;0),E422*[1]Sheet1!$D$9+AJ422*[1]Sheet1!$E$9,IF(D422="S. maritimus",F422*[1]Sheet1!$C$10+E422*[1]Sheet1!$D$10+G422*[1]Sheet1!$F$10+[1]Sheet1!$L$10,IF(D422="S. americanus",F422*[1]Sheet1!$C$6+E422*[1]Sheet1!$D$6+[1]Sheet1!$L$6,IF(AND(OR(D422="T. domingensis",D422="T. latifolia"),E422&gt;0),F422*[1]Sheet1!$C$4+E422*[1]Sheet1!$D$4+AD422*[1]Sheet1!$J$4+AE422*[1]Sheet1!$K$4+[1]Sheet1!$L$4,IF(AND(OR(D422="T. domingensis",D422="T. latifolia"),AF422&gt;0),AF422*[1]Sheet1!$G$5+AG422*[1]Sheet1!$H$5+AH422*[1]Sheet1!$I$5+[1]Sheet1!$L$5,0)))))))</f>
        <v>0</v>
      </c>
      <c r="AK422">
        <f t="shared" si="33"/>
        <v>0</v>
      </c>
      <c r="AL422">
        <f t="shared" si="34"/>
        <v>4.948082789749999</v>
      </c>
    </row>
    <row r="423" spans="1:38">
      <c r="A423" s="5">
        <v>41906</v>
      </c>
      <c r="B423" s="1" t="s">
        <v>51</v>
      </c>
      <c r="C423">
        <v>42</v>
      </c>
      <c r="D423" t="s">
        <v>41</v>
      </c>
      <c r="F423">
        <v>2.8</v>
      </c>
      <c r="AF423">
        <f t="shared" si="30"/>
        <v>0</v>
      </c>
      <c r="AG423">
        <f t="shared" si="31"/>
        <v>0</v>
      </c>
      <c r="AH423">
        <f t="shared" si="32"/>
        <v>0</v>
      </c>
      <c r="AJ423">
        <f>IF(AND(OR(D423="S. acutus",D423="S. californicus",D423="S. tabernaemontani"),G423=0),E423*[1]Sheet1!$D$7+[1]Sheet1!$L$7,IF(AND(OR(D423="S. acutus",D423="S. tabernaemontani"),G423&gt;0),E423*[1]Sheet1!$D$8+AJ423*[1]Sheet1!$E$8,IF(AND(D423="S. californicus",G423&gt;0),E423*[1]Sheet1!$D$9+AJ423*[1]Sheet1!$E$9,IF(D423="S. maritimus",F423*[1]Sheet1!$C$10+E423*[1]Sheet1!$D$10+G423*[1]Sheet1!$F$10+[1]Sheet1!$L$10,IF(D423="S. americanus",F423*[1]Sheet1!$C$6+E423*[1]Sheet1!$D$6+[1]Sheet1!$L$6,IF(AND(OR(D423="T. domingensis",D423="T. latifolia"),E423&gt;0),F423*[1]Sheet1!$C$4+E423*[1]Sheet1!$D$4+AD423*[1]Sheet1!$J$4+AE423*[1]Sheet1!$K$4+[1]Sheet1!$L$4,IF(AND(OR(D423="T. domingensis",D423="T. latifolia"),AF423&gt;0),AF423*[1]Sheet1!$G$5+AG423*[1]Sheet1!$H$5+AH423*[1]Sheet1!$I$5+[1]Sheet1!$L$5,0)))))))</f>
        <v>0</v>
      </c>
      <c r="AK423">
        <f t="shared" si="33"/>
        <v>0</v>
      </c>
      <c r="AL423">
        <f t="shared" si="34"/>
        <v>6.1575163999999987</v>
      </c>
    </row>
    <row r="424" spans="1:38">
      <c r="A424" s="5">
        <v>41906</v>
      </c>
      <c r="B424" s="1" t="s">
        <v>51</v>
      </c>
      <c r="C424">
        <v>42</v>
      </c>
      <c r="D424" t="s">
        <v>41</v>
      </c>
      <c r="F424">
        <v>2.4500000000000002</v>
      </c>
      <c r="AF424">
        <f t="shared" si="30"/>
        <v>0</v>
      </c>
      <c r="AG424">
        <f t="shared" si="31"/>
        <v>0</v>
      </c>
      <c r="AH424">
        <f t="shared" si="32"/>
        <v>0</v>
      </c>
      <c r="AJ424">
        <f>IF(AND(OR(D424="S. acutus",D424="S. californicus",D424="S. tabernaemontani"),G424=0),E424*[1]Sheet1!$D$7+[1]Sheet1!$L$7,IF(AND(OR(D424="S. acutus",D424="S. tabernaemontani"),G424&gt;0),E424*[1]Sheet1!$D$8+AJ424*[1]Sheet1!$E$8,IF(AND(D424="S. californicus",G424&gt;0),E424*[1]Sheet1!$D$9+AJ424*[1]Sheet1!$E$9,IF(D424="S. maritimus",F424*[1]Sheet1!$C$10+E424*[1]Sheet1!$D$10+G424*[1]Sheet1!$F$10+[1]Sheet1!$L$10,IF(D424="S. americanus",F424*[1]Sheet1!$C$6+E424*[1]Sheet1!$D$6+[1]Sheet1!$L$6,IF(AND(OR(D424="T. domingensis",D424="T. latifolia"),E424&gt;0),F424*[1]Sheet1!$C$4+E424*[1]Sheet1!$D$4+AD424*[1]Sheet1!$J$4+AE424*[1]Sheet1!$K$4+[1]Sheet1!$L$4,IF(AND(OR(D424="T. domingensis",D424="T. latifolia"),AF424&gt;0),AF424*[1]Sheet1!$G$5+AG424*[1]Sheet1!$H$5+AH424*[1]Sheet1!$I$5+[1]Sheet1!$L$5,0)))))))</f>
        <v>0</v>
      </c>
      <c r="AK424">
        <f t="shared" si="33"/>
        <v>0</v>
      </c>
      <c r="AL424">
        <f t="shared" si="34"/>
        <v>4.7143484937500011</v>
      </c>
    </row>
    <row r="425" spans="1:38">
      <c r="A425" s="5">
        <v>41906</v>
      </c>
      <c r="B425" s="1" t="s">
        <v>51</v>
      </c>
      <c r="C425">
        <v>42</v>
      </c>
      <c r="D425" t="s">
        <v>42</v>
      </c>
      <c r="F425">
        <v>1.68</v>
      </c>
      <c r="AF425">
        <f t="shared" si="30"/>
        <v>0</v>
      </c>
      <c r="AG425">
        <f t="shared" si="31"/>
        <v>0</v>
      </c>
      <c r="AH425">
        <f t="shared" si="32"/>
        <v>0</v>
      </c>
      <c r="AJ425">
        <f>IF(AND(OR(D425="S. acutus",D425="S. californicus",D425="S. tabernaemontani"),G425=0),E425*[1]Sheet1!$D$7+[1]Sheet1!$L$7,IF(AND(OR(D425="S. acutus",D425="S. tabernaemontani"),G425&gt;0),E425*[1]Sheet1!$D$8+AJ425*[1]Sheet1!$E$8,IF(AND(D425="S. californicus",G425&gt;0),E425*[1]Sheet1!$D$9+AJ425*[1]Sheet1!$E$9,IF(D425="S. maritimus",F425*[1]Sheet1!$C$10+E425*[1]Sheet1!$D$10+G425*[1]Sheet1!$F$10+[1]Sheet1!$L$10,IF(D425="S. americanus",F425*[1]Sheet1!$C$6+E425*[1]Sheet1!$D$6+[1]Sheet1!$L$6,IF(AND(OR(D425="T. domingensis",D425="T. latifolia"),E425&gt;0),F425*[1]Sheet1!$C$4+E425*[1]Sheet1!$D$4+AD425*[1]Sheet1!$J$4+AE425*[1]Sheet1!$K$4+[1]Sheet1!$L$4,IF(AND(OR(D425="T. domingensis",D425="T. latifolia"),AF425&gt;0),AF425*[1]Sheet1!$G$5+AG425*[1]Sheet1!$H$5+AH425*[1]Sheet1!$I$5+[1]Sheet1!$L$5,0)))))))</f>
        <v>0</v>
      </c>
      <c r="AK425">
        <f t="shared" si="33"/>
        <v>0</v>
      </c>
      <c r="AL425">
        <f t="shared" si="34"/>
        <v>2.2167059039999994</v>
      </c>
    </row>
    <row r="426" spans="1:38">
      <c r="A426" s="5">
        <v>41906</v>
      </c>
      <c r="B426" s="1" t="s">
        <v>51</v>
      </c>
      <c r="C426">
        <v>42</v>
      </c>
      <c r="D426" t="s">
        <v>42</v>
      </c>
      <c r="F426">
        <v>3.46</v>
      </c>
      <c r="AF426">
        <f t="shared" si="30"/>
        <v>0</v>
      </c>
      <c r="AG426">
        <f t="shared" si="31"/>
        <v>0</v>
      </c>
      <c r="AH426">
        <f t="shared" si="32"/>
        <v>0</v>
      </c>
      <c r="AJ426">
        <f>IF(AND(OR(D426="S. acutus",D426="S. californicus",D426="S. tabernaemontani"),G426=0),E426*[1]Sheet1!$D$7+[1]Sheet1!$L$7,IF(AND(OR(D426="S. acutus",D426="S. tabernaemontani"),G426&gt;0),E426*[1]Sheet1!$D$8+AJ426*[1]Sheet1!$E$8,IF(AND(D426="S. californicus",G426&gt;0),E426*[1]Sheet1!$D$9+AJ426*[1]Sheet1!$E$9,IF(D426="S. maritimus",F426*[1]Sheet1!$C$10+E426*[1]Sheet1!$D$10+G426*[1]Sheet1!$F$10+[1]Sheet1!$L$10,IF(D426="S. americanus",F426*[1]Sheet1!$C$6+E426*[1]Sheet1!$D$6+[1]Sheet1!$L$6,IF(AND(OR(D426="T. domingensis",D426="T. latifolia"),E426&gt;0),F426*[1]Sheet1!$C$4+E426*[1]Sheet1!$D$4+AD426*[1]Sheet1!$J$4+AE426*[1]Sheet1!$K$4+[1]Sheet1!$L$4,IF(AND(OR(D426="T. domingensis",D426="T. latifolia"),AF426&gt;0),AF426*[1]Sheet1!$G$5+AG426*[1]Sheet1!$H$5+AH426*[1]Sheet1!$I$5+[1]Sheet1!$L$5,0)))))))</f>
        <v>0</v>
      </c>
      <c r="AK426">
        <f t="shared" si="33"/>
        <v>0</v>
      </c>
      <c r="AL426">
        <f t="shared" si="34"/>
        <v>9.4024647110000004</v>
      </c>
    </row>
    <row r="427" spans="1:38">
      <c r="A427" s="5">
        <v>41906</v>
      </c>
      <c r="B427" s="1" t="s">
        <v>51</v>
      </c>
      <c r="C427">
        <v>42</v>
      </c>
      <c r="D427" t="s">
        <v>42</v>
      </c>
      <c r="F427">
        <v>2.89</v>
      </c>
      <c r="AF427">
        <f t="shared" si="30"/>
        <v>0</v>
      </c>
      <c r="AG427">
        <f t="shared" si="31"/>
        <v>0</v>
      </c>
      <c r="AH427">
        <f t="shared" si="32"/>
        <v>0</v>
      </c>
      <c r="AJ427">
        <f>IF(AND(OR(D427="S. acutus",D427="S. californicus",D427="S. tabernaemontani"),G427=0),E427*[1]Sheet1!$D$7+[1]Sheet1!$L$7,IF(AND(OR(D427="S. acutus",D427="S. tabernaemontani"),G427&gt;0),E427*[1]Sheet1!$D$8+AJ427*[1]Sheet1!$E$8,IF(AND(D427="S. californicus",G427&gt;0),E427*[1]Sheet1!$D$9+AJ427*[1]Sheet1!$E$9,IF(D427="S. maritimus",F427*[1]Sheet1!$C$10+E427*[1]Sheet1!$D$10+G427*[1]Sheet1!$F$10+[1]Sheet1!$L$10,IF(D427="S. americanus",F427*[1]Sheet1!$C$6+E427*[1]Sheet1!$D$6+[1]Sheet1!$L$6,IF(AND(OR(D427="T. domingensis",D427="T. latifolia"),E427&gt;0),F427*[1]Sheet1!$C$4+E427*[1]Sheet1!$D$4+AD427*[1]Sheet1!$J$4+AE427*[1]Sheet1!$K$4+[1]Sheet1!$L$4,IF(AND(OR(D427="T. domingensis",D427="T. latifolia"),AF427&gt;0),AF427*[1]Sheet1!$G$5+AG427*[1]Sheet1!$H$5+AH427*[1]Sheet1!$I$5+[1]Sheet1!$L$5,0)))))))</f>
        <v>0</v>
      </c>
      <c r="AK427">
        <f t="shared" si="33"/>
        <v>0</v>
      </c>
      <c r="AL427">
        <f t="shared" si="34"/>
        <v>6.55971845975</v>
      </c>
    </row>
    <row r="428" spans="1:38">
      <c r="A428" s="5">
        <v>41906</v>
      </c>
      <c r="B428" s="1" t="s">
        <v>51</v>
      </c>
      <c r="C428">
        <v>42</v>
      </c>
      <c r="D428" t="s">
        <v>42</v>
      </c>
      <c r="F428">
        <v>4.66</v>
      </c>
      <c r="AF428">
        <f t="shared" si="30"/>
        <v>0</v>
      </c>
      <c r="AG428">
        <f t="shared" si="31"/>
        <v>0</v>
      </c>
      <c r="AH428">
        <f t="shared" si="32"/>
        <v>0</v>
      </c>
      <c r="AJ428">
        <f>IF(AND(OR(D428="S. acutus",D428="S. californicus",D428="S. tabernaemontani"),G428=0),E428*[1]Sheet1!$D$7+[1]Sheet1!$L$7,IF(AND(OR(D428="S. acutus",D428="S. tabernaemontani"),G428&gt;0),E428*[1]Sheet1!$D$8+AJ428*[1]Sheet1!$E$8,IF(AND(D428="S. californicus",G428&gt;0),E428*[1]Sheet1!$D$9+AJ428*[1]Sheet1!$E$9,IF(D428="S. maritimus",F428*[1]Sheet1!$C$10+E428*[1]Sheet1!$D$10+G428*[1]Sheet1!$F$10+[1]Sheet1!$L$10,IF(D428="S. americanus",F428*[1]Sheet1!$C$6+E428*[1]Sheet1!$D$6+[1]Sheet1!$L$6,IF(AND(OR(D428="T. domingensis",D428="T. latifolia"),E428&gt;0),F428*[1]Sheet1!$C$4+E428*[1]Sheet1!$D$4+AD428*[1]Sheet1!$J$4+AE428*[1]Sheet1!$K$4+[1]Sheet1!$L$4,IF(AND(OR(D428="T. domingensis",D428="T. latifolia"),AF428&gt;0),AF428*[1]Sheet1!$G$5+AG428*[1]Sheet1!$H$5+AH428*[1]Sheet1!$I$5+[1]Sheet1!$L$5,0)))))))</f>
        <v>0</v>
      </c>
      <c r="AK428">
        <f t="shared" si="33"/>
        <v>0</v>
      </c>
      <c r="AL428">
        <f t="shared" si="34"/>
        <v>17.055377951000001</v>
      </c>
    </row>
    <row r="429" spans="1:38">
      <c r="A429" s="5">
        <v>41911</v>
      </c>
      <c r="B429" s="1" t="s">
        <v>52</v>
      </c>
      <c r="C429">
        <v>12</v>
      </c>
      <c r="D429" t="s">
        <v>43</v>
      </c>
      <c r="E429">
        <v>276</v>
      </c>
      <c r="F429">
        <v>1.44</v>
      </c>
      <c r="AF429">
        <f t="shared" si="30"/>
        <v>0</v>
      </c>
      <c r="AG429">
        <f t="shared" si="31"/>
        <v>0</v>
      </c>
      <c r="AH429">
        <f t="shared" si="32"/>
        <v>0</v>
      </c>
      <c r="AJ429">
        <f>IF(AND(OR(D429="S. acutus",D429="S. californicus",D429="S. tabernaemontani"),G429=0),E429*[1]Sheet1!$D$7+[1]Sheet1!$L$7,IF(AND(OR(D429="S. acutus",D429="S. tabernaemontani"),G429&gt;0),E429*[1]Sheet1!$D$8+AJ429*[1]Sheet1!$E$8,IF(AND(D429="S. californicus",G429&gt;0),E429*[1]Sheet1!$D$9+AJ429*[1]Sheet1!$E$9,IF(D429="S. maritimus",F429*[1]Sheet1!$C$10+E429*[1]Sheet1!$D$10+G429*[1]Sheet1!$F$10+[1]Sheet1!$L$10,IF(D429="S. americanus",F429*[1]Sheet1!$C$6+E429*[1]Sheet1!$D$6+[1]Sheet1!$L$6,IF(AND(OR(D429="T. domingensis",D429="T. latifolia"),E429&gt;0),F429*[1]Sheet1!$C$4+E429*[1]Sheet1!$D$4+AD429*[1]Sheet1!$J$4+AE429*[1]Sheet1!$K$4+[1]Sheet1!$L$4,IF(AND(OR(D429="T. domingensis",D429="T. latifolia"),AF429&gt;0),AF429*[1]Sheet1!$G$5+AG429*[1]Sheet1!$H$5+AH429*[1]Sheet1!$I$5+[1]Sheet1!$L$5,0)))))))</f>
        <v>14.758383000000002</v>
      </c>
      <c r="AK429">
        <f t="shared" si="33"/>
        <v>14.758383000000002</v>
      </c>
      <c r="AL429">
        <f t="shared" si="34"/>
        <v>1.6286002559999999</v>
      </c>
    </row>
    <row r="430" spans="1:38">
      <c r="A430" s="5">
        <v>41911</v>
      </c>
      <c r="B430" s="1" t="s">
        <v>52</v>
      </c>
      <c r="C430">
        <v>12</v>
      </c>
      <c r="D430" t="s">
        <v>43</v>
      </c>
      <c r="E430">
        <v>157</v>
      </c>
      <c r="F430">
        <v>1.24</v>
      </c>
      <c r="AF430">
        <f t="shared" si="30"/>
        <v>0</v>
      </c>
      <c r="AG430">
        <f t="shared" si="31"/>
        <v>0</v>
      </c>
      <c r="AH430">
        <f t="shared" si="32"/>
        <v>0</v>
      </c>
      <c r="AJ430">
        <f>IF(AND(OR(D430="S. acutus",D430="S. californicus",D430="S. tabernaemontani"),G430=0),E430*[1]Sheet1!$D$7+[1]Sheet1!$L$7,IF(AND(OR(D430="S. acutus",D430="S. tabernaemontani"),G430&gt;0),E430*[1]Sheet1!$D$8+AJ430*[1]Sheet1!$E$8,IF(AND(D430="S. californicus",G430&gt;0),E430*[1]Sheet1!$D$9+AJ430*[1]Sheet1!$E$9,IF(D430="S. maritimus",F430*[1]Sheet1!$C$10+E430*[1]Sheet1!$D$10+G430*[1]Sheet1!$F$10+[1]Sheet1!$L$10,IF(D430="S. americanus",F430*[1]Sheet1!$C$6+E430*[1]Sheet1!$D$6+[1]Sheet1!$L$6,IF(AND(OR(D430="T. domingensis",D430="T. latifolia"),E430&gt;0),F430*[1]Sheet1!$C$4+E430*[1]Sheet1!$D$4+AD430*[1]Sheet1!$J$4+AE430*[1]Sheet1!$K$4+[1]Sheet1!$L$4,IF(AND(OR(D430="T. domingensis",D430="T. latifolia"),AF430&gt;0),AF430*[1]Sheet1!$G$5+AG430*[1]Sheet1!$H$5+AH430*[1]Sheet1!$I$5+[1]Sheet1!$L$5,0)))))))</f>
        <v>6.4158879999999998</v>
      </c>
      <c r="AK430">
        <f t="shared" si="33"/>
        <v>6.4158879999999998</v>
      </c>
      <c r="AL430">
        <f t="shared" si="34"/>
        <v>1.207627196</v>
      </c>
    </row>
    <row r="431" spans="1:38">
      <c r="A431" s="5">
        <v>41911</v>
      </c>
      <c r="B431" s="1" t="s">
        <v>52</v>
      </c>
      <c r="C431">
        <v>12</v>
      </c>
      <c r="D431" t="s">
        <v>43</v>
      </c>
      <c r="E431">
        <v>325</v>
      </c>
      <c r="F431">
        <v>1.65</v>
      </c>
      <c r="AF431">
        <f t="shared" si="30"/>
        <v>0</v>
      </c>
      <c r="AG431">
        <f t="shared" si="31"/>
        <v>0</v>
      </c>
      <c r="AH431">
        <f t="shared" si="32"/>
        <v>0</v>
      </c>
      <c r="AJ431">
        <f>IF(AND(OR(D431="S. acutus",D431="S. californicus",D431="S. tabernaemontani"),G431=0),E431*[1]Sheet1!$D$7+[1]Sheet1!$L$7,IF(AND(OR(D431="S. acutus",D431="S. tabernaemontani"),G431&gt;0),E431*[1]Sheet1!$D$8+AJ431*[1]Sheet1!$E$8,IF(AND(D431="S. californicus",G431&gt;0),E431*[1]Sheet1!$D$9+AJ431*[1]Sheet1!$E$9,IF(D431="S. maritimus",F431*[1]Sheet1!$C$10+E431*[1]Sheet1!$D$10+G431*[1]Sheet1!$F$10+[1]Sheet1!$L$10,IF(D431="S. americanus",F431*[1]Sheet1!$C$6+E431*[1]Sheet1!$D$6+[1]Sheet1!$L$6,IF(AND(OR(D431="T. domingensis",D431="T. latifolia"),E431&gt;0),F431*[1]Sheet1!$C$4+E431*[1]Sheet1!$D$4+AD431*[1]Sheet1!$J$4+AE431*[1]Sheet1!$K$4+[1]Sheet1!$L$4,IF(AND(OR(D431="T. domingensis",D431="T. latifolia"),AF431&gt;0),AF431*[1]Sheet1!$G$5+AG431*[1]Sheet1!$H$5+AH431*[1]Sheet1!$I$5+[1]Sheet1!$L$5,0)))))))</f>
        <v>18.193528000000001</v>
      </c>
      <c r="AK431">
        <f t="shared" si="33"/>
        <v>18.193528000000001</v>
      </c>
      <c r="AL431">
        <f t="shared" si="34"/>
        <v>2.1382446937499995</v>
      </c>
    </row>
    <row r="432" spans="1:38">
      <c r="A432" s="5">
        <v>41911</v>
      </c>
      <c r="B432" s="1" t="s">
        <v>52</v>
      </c>
      <c r="C432">
        <v>12</v>
      </c>
      <c r="D432" t="s">
        <v>43</v>
      </c>
      <c r="E432">
        <v>302</v>
      </c>
      <c r="F432">
        <v>2.2799999999999998</v>
      </c>
      <c r="AF432">
        <f t="shared" si="30"/>
        <v>0</v>
      </c>
      <c r="AG432">
        <f t="shared" si="31"/>
        <v>0</v>
      </c>
      <c r="AH432">
        <f t="shared" si="32"/>
        <v>0</v>
      </c>
      <c r="AJ432">
        <f>IF(AND(OR(D432="S. acutus",D432="S. californicus",D432="S. tabernaemontani"),G432=0),E432*[1]Sheet1!$D$7+[1]Sheet1!$L$7,IF(AND(OR(D432="S. acutus",D432="S. tabernaemontani"),G432&gt;0),E432*[1]Sheet1!$D$8+AJ432*[1]Sheet1!$E$8,IF(AND(D432="S. californicus",G432&gt;0),E432*[1]Sheet1!$D$9+AJ432*[1]Sheet1!$E$9,IF(D432="S. maritimus",F432*[1]Sheet1!$C$10+E432*[1]Sheet1!$D$10+G432*[1]Sheet1!$F$10+[1]Sheet1!$L$10,IF(D432="S. americanus",F432*[1]Sheet1!$C$6+E432*[1]Sheet1!$D$6+[1]Sheet1!$L$6,IF(AND(OR(D432="T. domingensis",D432="T. latifolia"),E432&gt;0),F432*[1]Sheet1!$C$4+E432*[1]Sheet1!$D$4+AD432*[1]Sheet1!$J$4+AE432*[1]Sheet1!$K$4+[1]Sheet1!$L$4,IF(AND(OR(D432="T. domingensis",D432="T. latifolia"),AF432&gt;0),AF432*[1]Sheet1!$G$5+AG432*[1]Sheet1!$H$5+AH432*[1]Sheet1!$I$5+[1]Sheet1!$L$5,0)))))))</f>
        <v>16.581113000000002</v>
      </c>
      <c r="AK432">
        <f t="shared" si="33"/>
        <v>16.581113000000002</v>
      </c>
      <c r="AL432">
        <f t="shared" si="34"/>
        <v>4.0828103639999993</v>
      </c>
    </row>
    <row r="433" spans="1:38">
      <c r="A433" s="5">
        <v>41911</v>
      </c>
      <c r="B433" s="1" t="s">
        <v>52</v>
      </c>
      <c r="C433">
        <v>12</v>
      </c>
      <c r="D433" t="s">
        <v>43</v>
      </c>
      <c r="E433">
        <v>336</v>
      </c>
      <c r="F433">
        <v>1.66</v>
      </c>
      <c r="AF433">
        <f t="shared" si="30"/>
        <v>0</v>
      </c>
      <c r="AG433">
        <f t="shared" si="31"/>
        <v>0</v>
      </c>
      <c r="AH433">
        <f t="shared" si="32"/>
        <v>0</v>
      </c>
      <c r="AJ433">
        <f>IF(AND(OR(D433="S. acutus",D433="S. californicus",D433="S. tabernaemontani"),G433=0),E433*[1]Sheet1!$D$7+[1]Sheet1!$L$7,IF(AND(OR(D433="S. acutus",D433="S. tabernaemontani"),G433&gt;0),E433*[1]Sheet1!$D$8+AJ433*[1]Sheet1!$E$8,IF(AND(D433="S. californicus",G433&gt;0),E433*[1]Sheet1!$D$9+AJ433*[1]Sheet1!$E$9,IF(D433="S. maritimus",F433*[1]Sheet1!$C$10+E433*[1]Sheet1!$D$10+G433*[1]Sheet1!$F$10+[1]Sheet1!$L$10,IF(D433="S. americanus",F433*[1]Sheet1!$C$6+E433*[1]Sheet1!$D$6+[1]Sheet1!$L$6,IF(AND(OR(D433="T. domingensis",D433="T. latifolia"),E433&gt;0),F433*[1]Sheet1!$C$4+E433*[1]Sheet1!$D$4+AD433*[1]Sheet1!$J$4+AE433*[1]Sheet1!$K$4+[1]Sheet1!$L$4,IF(AND(OR(D433="T. domingensis",D433="T. latifolia"),AF433&gt;0),AF433*[1]Sheet1!$G$5+AG433*[1]Sheet1!$H$5+AH433*[1]Sheet1!$I$5+[1]Sheet1!$L$5,0)))))))</f>
        <v>18.964683000000001</v>
      </c>
      <c r="AK433">
        <f t="shared" si="33"/>
        <v>18.964683000000001</v>
      </c>
      <c r="AL433">
        <f t="shared" si="34"/>
        <v>2.1642413509999998</v>
      </c>
    </row>
    <row r="434" spans="1:38">
      <c r="A434" s="5">
        <v>41911</v>
      </c>
      <c r="B434" s="1" t="s">
        <v>52</v>
      </c>
      <c r="C434">
        <v>12</v>
      </c>
      <c r="D434" t="s">
        <v>43</v>
      </c>
      <c r="E434">
        <v>286</v>
      </c>
      <c r="F434">
        <v>1.92</v>
      </c>
      <c r="AF434">
        <f t="shared" si="30"/>
        <v>0</v>
      </c>
      <c r="AG434">
        <f t="shared" si="31"/>
        <v>0</v>
      </c>
      <c r="AH434">
        <f t="shared" si="32"/>
        <v>0</v>
      </c>
      <c r="AJ434">
        <f>IF(AND(OR(D434="S. acutus",D434="S. californicus",D434="S. tabernaemontani"),G434=0),E434*[1]Sheet1!$D$7+[1]Sheet1!$L$7,IF(AND(OR(D434="S. acutus",D434="S. tabernaemontani"),G434&gt;0),E434*[1]Sheet1!$D$8+AJ434*[1]Sheet1!$E$8,IF(AND(D434="S. californicus",G434&gt;0),E434*[1]Sheet1!$D$9+AJ434*[1]Sheet1!$E$9,IF(D434="S. maritimus",F434*[1]Sheet1!$C$10+E434*[1]Sheet1!$D$10+G434*[1]Sheet1!$F$10+[1]Sheet1!$L$10,IF(D434="S. americanus",F434*[1]Sheet1!$C$6+E434*[1]Sheet1!$D$6+[1]Sheet1!$L$6,IF(AND(OR(D434="T. domingensis",D434="T. latifolia"),E434&gt;0),F434*[1]Sheet1!$C$4+E434*[1]Sheet1!$D$4+AD434*[1]Sheet1!$J$4+AE434*[1]Sheet1!$K$4+[1]Sheet1!$L$4,IF(AND(OR(D434="T. domingensis",D434="T. latifolia"),AF434&gt;0),AF434*[1]Sheet1!$G$5+AG434*[1]Sheet1!$H$5+AH434*[1]Sheet1!$I$5+[1]Sheet1!$L$5,0)))))))</f>
        <v>15.459433000000001</v>
      </c>
      <c r="AK434">
        <f t="shared" si="33"/>
        <v>15.459433000000001</v>
      </c>
      <c r="AL434">
        <f t="shared" si="34"/>
        <v>2.8952893439999996</v>
      </c>
    </row>
    <row r="435" spans="1:38">
      <c r="A435" s="5">
        <v>41911</v>
      </c>
      <c r="B435" s="1" t="s">
        <v>52</v>
      </c>
      <c r="C435">
        <v>12</v>
      </c>
      <c r="D435" t="s">
        <v>43</v>
      </c>
      <c r="E435">
        <v>250</v>
      </c>
      <c r="F435">
        <v>1.79</v>
      </c>
      <c r="AF435">
        <f t="shared" si="30"/>
        <v>0</v>
      </c>
      <c r="AG435">
        <f t="shared" si="31"/>
        <v>0</v>
      </c>
      <c r="AH435">
        <f t="shared" si="32"/>
        <v>0</v>
      </c>
      <c r="AJ435">
        <f>IF(AND(OR(D435="S. acutus",D435="S. californicus",D435="S. tabernaemontani"),G435=0),E435*[1]Sheet1!$D$7+[1]Sheet1!$L$7,IF(AND(OR(D435="S. acutus",D435="S. tabernaemontani"),G435&gt;0),E435*[1]Sheet1!$D$8+AJ435*[1]Sheet1!$E$8,IF(AND(D435="S. californicus",G435&gt;0),E435*[1]Sheet1!$D$9+AJ435*[1]Sheet1!$E$9,IF(D435="S. maritimus",F435*[1]Sheet1!$C$10+E435*[1]Sheet1!$D$10+G435*[1]Sheet1!$F$10+[1]Sheet1!$L$10,IF(D435="S. americanus",F435*[1]Sheet1!$C$6+E435*[1]Sheet1!$D$6+[1]Sheet1!$L$6,IF(AND(OR(D435="T. domingensis",D435="T. latifolia"),E435&gt;0),F435*[1]Sheet1!$C$4+E435*[1]Sheet1!$D$4+AD435*[1]Sheet1!$J$4+AE435*[1]Sheet1!$K$4+[1]Sheet1!$L$4,IF(AND(OR(D435="T. domingensis",D435="T. latifolia"),AF435&gt;0),AF435*[1]Sheet1!$G$5+AG435*[1]Sheet1!$H$5+AH435*[1]Sheet1!$I$5+[1]Sheet1!$L$5,0)))))))</f>
        <v>12.935653000000002</v>
      </c>
      <c r="AK435">
        <f t="shared" si="33"/>
        <v>12.935653000000002</v>
      </c>
      <c r="AL435">
        <f t="shared" si="34"/>
        <v>2.51649212975</v>
      </c>
    </row>
    <row r="436" spans="1:38">
      <c r="A436" s="5">
        <v>41911</v>
      </c>
      <c r="B436" s="1" t="s">
        <v>52</v>
      </c>
      <c r="C436">
        <v>12</v>
      </c>
      <c r="D436" t="s">
        <v>43</v>
      </c>
      <c r="E436">
        <v>265</v>
      </c>
      <c r="F436">
        <v>1.81</v>
      </c>
      <c r="AF436">
        <f t="shared" si="30"/>
        <v>0</v>
      </c>
      <c r="AG436">
        <f t="shared" si="31"/>
        <v>0</v>
      </c>
      <c r="AH436">
        <f t="shared" si="32"/>
        <v>0</v>
      </c>
      <c r="AJ436">
        <f>IF(AND(OR(D436="S. acutus",D436="S. californicus",D436="S. tabernaemontani"),G436=0),E436*[1]Sheet1!$D$7+[1]Sheet1!$L$7,IF(AND(OR(D436="S. acutus",D436="S. tabernaemontani"),G436&gt;0),E436*[1]Sheet1!$D$8+AJ436*[1]Sheet1!$E$8,IF(AND(D436="S. californicus",G436&gt;0),E436*[1]Sheet1!$D$9+AJ436*[1]Sheet1!$E$9,IF(D436="S. maritimus",F436*[1]Sheet1!$C$10+E436*[1]Sheet1!$D$10+G436*[1]Sheet1!$F$10+[1]Sheet1!$L$10,IF(D436="S. americanus",F436*[1]Sheet1!$C$6+E436*[1]Sheet1!$D$6+[1]Sheet1!$L$6,IF(AND(OR(D436="T. domingensis",D436="T. latifolia"),E436&gt;0),F436*[1]Sheet1!$C$4+E436*[1]Sheet1!$D$4+AD436*[1]Sheet1!$J$4+AE436*[1]Sheet1!$K$4+[1]Sheet1!$L$4,IF(AND(OR(D436="T. domingensis",D436="T. latifolia"),AF436&gt;0),AF436*[1]Sheet1!$G$5+AG436*[1]Sheet1!$H$5+AH436*[1]Sheet1!$I$5+[1]Sheet1!$L$5,0)))))))</f>
        <v>13.987228000000002</v>
      </c>
      <c r="AK436">
        <f t="shared" si="33"/>
        <v>13.987228000000002</v>
      </c>
      <c r="AL436">
        <f t="shared" si="34"/>
        <v>2.5730407497500001</v>
      </c>
    </row>
    <row r="437" spans="1:38">
      <c r="A437" s="5">
        <v>41911</v>
      </c>
      <c r="B437" s="1" t="s">
        <v>52</v>
      </c>
      <c r="C437">
        <v>12</v>
      </c>
      <c r="D437" t="s">
        <v>43</v>
      </c>
      <c r="E437">
        <v>155</v>
      </c>
      <c r="F437">
        <v>1.77</v>
      </c>
      <c r="AF437">
        <f t="shared" si="30"/>
        <v>0</v>
      </c>
      <c r="AG437">
        <f t="shared" si="31"/>
        <v>0</v>
      </c>
      <c r="AH437">
        <f t="shared" si="32"/>
        <v>0</v>
      </c>
      <c r="AJ437">
        <f>IF(AND(OR(D437="S. acutus",D437="S. californicus",D437="S. tabernaemontani"),G437=0),E437*[1]Sheet1!$D$7+[1]Sheet1!$L$7,IF(AND(OR(D437="S. acutus",D437="S. tabernaemontani"),G437&gt;0),E437*[1]Sheet1!$D$8+AJ437*[1]Sheet1!$E$8,IF(AND(D437="S. californicus",G437&gt;0),E437*[1]Sheet1!$D$9+AJ437*[1]Sheet1!$E$9,IF(D437="S. maritimus",F437*[1]Sheet1!$C$10+E437*[1]Sheet1!$D$10+G437*[1]Sheet1!$F$10+[1]Sheet1!$L$10,IF(D437="S. americanus",F437*[1]Sheet1!$C$6+E437*[1]Sheet1!$D$6+[1]Sheet1!$L$6,IF(AND(OR(D437="T. domingensis",D437="T. latifolia"),E437&gt;0),F437*[1]Sheet1!$C$4+E437*[1]Sheet1!$D$4+AD437*[1]Sheet1!$J$4+AE437*[1]Sheet1!$K$4+[1]Sheet1!$L$4,IF(AND(OR(D437="T. domingensis",D437="T. latifolia"),AF437&gt;0),AF437*[1]Sheet1!$G$5+AG437*[1]Sheet1!$H$5+AH437*[1]Sheet1!$I$5+[1]Sheet1!$L$5,0)))))))</f>
        <v>6.2756780000000001</v>
      </c>
      <c r="AK437">
        <f t="shared" si="33"/>
        <v>6.2756780000000001</v>
      </c>
      <c r="AL437">
        <f t="shared" si="34"/>
        <v>2.4605718277499999</v>
      </c>
    </row>
    <row r="438" spans="1:38">
      <c r="A438" s="5">
        <v>41911</v>
      </c>
      <c r="B438" s="1" t="s">
        <v>52</v>
      </c>
      <c r="C438">
        <v>12</v>
      </c>
      <c r="D438" t="s">
        <v>43</v>
      </c>
      <c r="E438">
        <v>204</v>
      </c>
      <c r="F438">
        <v>0.75</v>
      </c>
      <c r="AF438">
        <f t="shared" si="30"/>
        <v>0</v>
      </c>
      <c r="AG438">
        <f t="shared" si="31"/>
        <v>0</v>
      </c>
      <c r="AH438">
        <f t="shared" si="32"/>
        <v>0</v>
      </c>
      <c r="AJ438">
        <f>IF(AND(OR(D438="S. acutus",D438="S. californicus",D438="S. tabernaemontani"),G438=0),E438*[1]Sheet1!$D$7+[1]Sheet1!$L$7,IF(AND(OR(D438="S. acutus",D438="S. tabernaemontani"),G438&gt;0),E438*[1]Sheet1!$D$8+AJ438*[1]Sheet1!$E$8,IF(AND(D438="S. californicus",G438&gt;0),E438*[1]Sheet1!$D$9+AJ438*[1]Sheet1!$E$9,IF(D438="S. maritimus",F438*[1]Sheet1!$C$10+E438*[1]Sheet1!$D$10+G438*[1]Sheet1!$F$10+[1]Sheet1!$L$10,IF(D438="S. americanus",F438*[1]Sheet1!$C$6+E438*[1]Sheet1!$D$6+[1]Sheet1!$L$6,IF(AND(OR(D438="T. domingensis",D438="T. latifolia"),E438&gt;0),F438*[1]Sheet1!$C$4+E438*[1]Sheet1!$D$4+AD438*[1]Sheet1!$J$4+AE438*[1]Sheet1!$K$4+[1]Sheet1!$L$4,IF(AND(OR(D438="T. domingensis",D438="T. latifolia"),AF438&gt;0),AF438*[1]Sheet1!$G$5+AG438*[1]Sheet1!$H$5+AH438*[1]Sheet1!$I$5+[1]Sheet1!$L$5,0)))))))</f>
        <v>9.7108230000000013</v>
      </c>
      <c r="AK438">
        <f t="shared" si="33"/>
        <v>9.7108230000000013</v>
      </c>
      <c r="AL438">
        <f t="shared" si="34"/>
        <v>0.44178609375</v>
      </c>
    </row>
    <row r="439" spans="1:38">
      <c r="A439" s="5">
        <v>41911</v>
      </c>
      <c r="B439" s="1" t="s">
        <v>52</v>
      </c>
      <c r="C439">
        <v>12</v>
      </c>
      <c r="D439" t="s">
        <v>43</v>
      </c>
      <c r="E439">
        <v>220</v>
      </c>
      <c r="F439">
        <v>1.75</v>
      </c>
      <c r="AF439">
        <f t="shared" si="30"/>
        <v>0</v>
      </c>
      <c r="AG439">
        <f t="shared" si="31"/>
        <v>0</v>
      </c>
      <c r="AH439">
        <f t="shared" si="32"/>
        <v>0</v>
      </c>
      <c r="AJ439">
        <f>IF(AND(OR(D439="S. acutus",D439="S. californicus",D439="S. tabernaemontani"),G439=0),E439*[1]Sheet1!$D$7+[1]Sheet1!$L$7,IF(AND(OR(D439="S. acutus",D439="S. tabernaemontani"),G439&gt;0),E439*[1]Sheet1!$D$8+AJ439*[1]Sheet1!$E$8,IF(AND(D439="S. californicus",G439&gt;0),E439*[1]Sheet1!$D$9+AJ439*[1]Sheet1!$E$9,IF(D439="S. maritimus",F439*[1]Sheet1!$C$10+E439*[1]Sheet1!$D$10+G439*[1]Sheet1!$F$10+[1]Sheet1!$L$10,IF(D439="S. americanus",F439*[1]Sheet1!$C$6+E439*[1]Sheet1!$D$6+[1]Sheet1!$L$6,IF(AND(OR(D439="T. domingensis",D439="T. latifolia"),E439&gt;0),F439*[1]Sheet1!$C$4+E439*[1]Sheet1!$D$4+AD439*[1]Sheet1!$J$4+AE439*[1]Sheet1!$K$4+[1]Sheet1!$L$4,IF(AND(OR(D439="T. domingensis",D439="T. latifolia"),AF439&gt;0),AF439*[1]Sheet1!$G$5+AG439*[1]Sheet1!$H$5+AH439*[1]Sheet1!$I$5+[1]Sheet1!$L$5,0)))))))</f>
        <v>10.832502999999999</v>
      </c>
      <c r="AK439">
        <f t="shared" si="33"/>
        <v>10.832502999999999</v>
      </c>
      <c r="AL439">
        <f t="shared" si="34"/>
        <v>2.4052798437499998</v>
      </c>
    </row>
    <row r="440" spans="1:38">
      <c r="A440" s="5">
        <v>41911</v>
      </c>
      <c r="B440" s="1" t="s">
        <v>52</v>
      </c>
      <c r="C440">
        <v>12</v>
      </c>
      <c r="D440" t="s">
        <v>43</v>
      </c>
      <c r="E440">
        <v>191</v>
      </c>
      <c r="F440">
        <v>1.2</v>
      </c>
      <c r="AF440">
        <f t="shared" si="30"/>
        <v>0</v>
      </c>
      <c r="AG440">
        <f t="shared" si="31"/>
        <v>0</v>
      </c>
      <c r="AH440">
        <f t="shared" si="32"/>
        <v>0</v>
      </c>
      <c r="AJ440">
        <f>IF(AND(OR(D440="S. acutus",D440="S. californicus",D440="S. tabernaemontani"),G440=0),E440*[1]Sheet1!$D$7+[1]Sheet1!$L$7,IF(AND(OR(D440="S. acutus",D440="S. tabernaemontani"),G440&gt;0),E440*[1]Sheet1!$D$8+AJ440*[1]Sheet1!$E$8,IF(AND(D440="S. californicus",G440&gt;0),E440*[1]Sheet1!$D$9+AJ440*[1]Sheet1!$E$9,IF(D440="S. maritimus",F440*[1]Sheet1!$C$10+E440*[1]Sheet1!$D$10+G440*[1]Sheet1!$F$10+[1]Sheet1!$L$10,IF(D440="S. americanus",F440*[1]Sheet1!$C$6+E440*[1]Sheet1!$D$6+[1]Sheet1!$L$6,IF(AND(OR(D440="T. domingensis",D440="T. latifolia"),E440&gt;0),F440*[1]Sheet1!$C$4+E440*[1]Sheet1!$D$4+AD440*[1]Sheet1!$J$4+AE440*[1]Sheet1!$K$4+[1]Sheet1!$L$4,IF(AND(OR(D440="T. domingensis",D440="T. latifolia"),AF440&gt;0),AF440*[1]Sheet1!$G$5+AG440*[1]Sheet1!$H$5+AH440*[1]Sheet1!$I$5+[1]Sheet1!$L$5,0)))))))</f>
        <v>8.7994580000000013</v>
      </c>
      <c r="AK440">
        <f t="shared" si="33"/>
        <v>8.7994580000000013</v>
      </c>
      <c r="AL440">
        <f t="shared" si="34"/>
        <v>1.1309723999999999</v>
      </c>
    </row>
    <row r="441" spans="1:38">
      <c r="A441" s="5">
        <v>41911</v>
      </c>
      <c r="B441" s="1" t="s">
        <v>52</v>
      </c>
      <c r="C441">
        <v>12</v>
      </c>
      <c r="D441" t="s">
        <v>43</v>
      </c>
      <c r="E441">
        <v>205</v>
      </c>
      <c r="F441">
        <v>0.94</v>
      </c>
      <c r="AF441">
        <f t="shared" si="30"/>
        <v>0</v>
      </c>
      <c r="AG441">
        <f t="shared" si="31"/>
        <v>0</v>
      </c>
      <c r="AH441">
        <f t="shared" si="32"/>
        <v>0</v>
      </c>
      <c r="AJ441">
        <f>IF(AND(OR(D441="S. acutus",D441="S. californicus",D441="S. tabernaemontani"),G441=0),E441*[1]Sheet1!$D$7+[1]Sheet1!$L$7,IF(AND(OR(D441="S. acutus",D441="S. tabernaemontani"),G441&gt;0),E441*[1]Sheet1!$D$8+AJ441*[1]Sheet1!$E$8,IF(AND(D441="S. californicus",G441&gt;0),E441*[1]Sheet1!$D$9+AJ441*[1]Sheet1!$E$9,IF(D441="S. maritimus",F441*[1]Sheet1!$C$10+E441*[1]Sheet1!$D$10+G441*[1]Sheet1!$F$10+[1]Sheet1!$L$10,IF(D441="S. americanus",F441*[1]Sheet1!$C$6+E441*[1]Sheet1!$D$6+[1]Sheet1!$L$6,IF(AND(OR(D441="T. domingensis",D441="T. latifolia"),E441&gt;0),F441*[1]Sheet1!$C$4+E441*[1]Sheet1!$D$4+AD441*[1]Sheet1!$J$4+AE441*[1]Sheet1!$K$4+[1]Sheet1!$L$4,IF(AND(OR(D441="T. domingensis",D441="T. latifolia"),AF441&gt;0),AF441*[1]Sheet1!$G$5+AG441*[1]Sheet1!$H$5+AH441*[1]Sheet1!$I$5+[1]Sheet1!$L$5,0)))))))</f>
        <v>9.7809279999999994</v>
      </c>
      <c r="AK441">
        <f t="shared" si="33"/>
        <v>9.7809279999999994</v>
      </c>
      <c r="AL441">
        <f t="shared" si="34"/>
        <v>0.69397723099999997</v>
      </c>
    </row>
    <row r="442" spans="1:38">
      <c r="A442" s="5">
        <v>41911</v>
      </c>
      <c r="B442" s="1" t="s">
        <v>52</v>
      </c>
      <c r="C442">
        <v>12</v>
      </c>
      <c r="D442" t="s">
        <v>43</v>
      </c>
      <c r="E442">
        <v>318</v>
      </c>
      <c r="F442">
        <v>1.25</v>
      </c>
      <c r="AF442">
        <f t="shared" si="30"/>
        <v>0</v>
      </c>
      <c r="AG442">
        <f t="shared" si="31"/>
        <v>0</v>
      </c>
      <c r="AH442">
        <f t="shared" si="32"/>
        <v>0</v>
      </c>
      <c r="AJ442">
        <f>IF(AND(OR(D442="S. acutus",D442="S. californicus",D442="S. tabernaemontani"),G442=0),E442*[1]Sheet1!$D$7+[1]Sheet1!$L$7,IF(AND(OR(D442="S. acutus",D442="S. tabernaemontani"),G442&gt;0),E442*[1]Sheet1!$D$8+AJ442*[1]Sheet1!$E$8,IF(AND(D442="S. californicus",G442&gt;0),E442*[1]Sheet1!$D$9+AJ442*[1]Sheet1!$E$9,IF(D442="S. maritimus",F442*[1]Sheet1!$C$10+E442*[1]Sheet1!$D$10+G442*[1]Sheet1!$F$10+[1]Sheet1!$L$10,IF(D442="S. americanus",F442*[1]Sheet1!$C$6+E442*[1]Sheet1!$D$6+[1]Sheet1!$L$6,IF(AND(OR(D442="T. domingensis",D442="T. latifolia"),E442&gt;0),F442*[1]Sheet1!$C$4+E442*[1]Sheet1!$D$4+AD442*[1]Sheet1!$J$4+AE442*[1]Sheet1!$K$4+[1]Sheet1!$L$4,IF(AND(OR(D442="T. domingensis",D442="T. latifolia"),AF442&gt;0),AF442*[1]Sheet1!$G$5+AG442*[1]Sheet1!$H$5+AH442*[1]Sheet1!$I$5+[1]Sheet1!$L$5,0)))))))</f>
        <v>17.702793</v>
      </c>
      <c r="AK442">
        <f t="shared" si="33"/>
        <v>17.702793</v>
      </c>
      <c r="AL442">
        <f t="shared" si="34"/>
        <v>1.22718359375</v>
      </c>
    </row>
    <row r="443" spans="1:38">
      <c r="A443" s="5">
        <v>41911</v>
      </c>
      <c r="B443" s="1" t="s">
        <v>52</v>
      </c>
      <c r="C443">
        <v>12</v>
      </c>
      <c r="D443" t="s">
        <v>41</v>
      </c>
      <c r="F443">
        <v>3.46</v>
      </c>
      <c r="AF443">
        <f t="shared" si="30"/>
        <v>0</v>
      </c>
      <c r="AG443">
        <f t="shared" si="31"/>
        <v>0</v>
      </c>
      <c r="AH443">
        <f t="shared" si="32"/>
        <v>0</v>
      </c>
      <c r="AJ443">
        <f>IF(AND(OR(D443="S. acutus",D443="S. californicus",D443="S. tabernaemontani"),G443=0),E443*[1]Sheet1!$D$7+[1]Sheet1!$L$7,IF(AND(OR(D443="S. acutus",D443="S. tabernaemontani"),G443&gt;0),E443*[1]Sheet1!$D$8+AJ443*[1]Sheet1!$E$8,IF(AND(D443="S. californicus",G443&gt;0),E443*[1]Sheet1!$D$9+AJ443*[1]Sheet1!$E$9,IF(D443="S. maritimus",F443*[1]Sheet1!$C$10+E443*[1]Sheet1!$D$10+G443*[1]Sheet1!$F$10+[1]Sheet1!$L$10,IF(D443="S. americanus",F443*[1]Sheet1!$C$6+E443*[1]Sheet1!$D$6+[1]Sheet1!$L$6,IF(AND(OR(D443="T. domingensis",D443="T. latifolia"),E443&gt;0),F443*[1]Sheet1!$C$4+E443*[1]Sheet1!$D$4+AD443*[1]Sheet1!$J$4+AE443*[1]Sheet1!$K$4+[1]Sheet1!$L$4,IF(AND(OR(D443="T. domingensis",D443="T. latifolia"),AF443&gt;0),AF443*[1]Sheet1!$G$5+AG443*[1]Sheet1!$H$5+AH443*[1]Sheet1!$I$5+[1]Sheet1!$L$5,0)))))))</f>
        <v>0</v>
      </c>
      <c r="AK443">
        <f t="shared" si="33"/>
        <v>0</v>
      </c>
      <c r="AL443">
        <f t="shared" si="34"/>
        <v>9.4024647110000004</v>
      </c>
    </row>
    <row r="444" spans="1:38">
      <c r="A444" s="5">
        <v>41911</v>
      </c>
      <c r="B444" s="1" t="s">
        <v>52</v>
      </c>
      <c r="C444">
        <v>12</v>
      </c>
      <c r="D444" t="s">
        <v>41</v>
      </c>
      <c r="F444">
        <v>3.56</v>
      </c>
      <c r="AF444">
        <f t="shared" si="30"/>
        <v>0</v>
      </c>
      <c r="AG444">
        <f t="shared" si="31"/>
        <v>0</v>
      </c>
      <c r="AH444">
        <f t="shared" si="32"/>
        <v>0</v>
      </c>
      <c r="AJ444">
        <f>IF(AND(OR(D444="S. acutus",D444="S. californicus",D444="S. tabernaemontani"),G444=0),E444*[1]Sheet1!$D$7+[1]Sheet1!$L$7,IF(AND(OR(D444="S. acutus",D444="S. tabernaemontani"),G444&gt;0),E444*[1]Sheet1!$D$8+AJ444*[1]Sheet1!$E$8,IF(AND(D444="S. californicus",G444&gt;0),E444*[1]Sheet1!$D$9+AJ444*[1]Sheet1!$E$9,IF(D444="S. maritimus",F444*[1]Sheet1!$C$10+E444*[1]Sheet1!$D$10+G444*[1]Sheet1!$F$10+[1]Sheet1!$L$10,IF(D444="S. americanus",F444*[1]Sheet1!$C$6+E444*[1]Sheet1!$D$6+[1]Sheet1!$L$6,IF(AND(OR(D444="T. domingensis",D444="T. latifolia"),E444&gt;0),F444*[1]Sheet1!$C$4+E444*[1]Sheet1!$D$4+AD444*[1]Sheet1!$J$4+AE444*[1]Sheet1!$K$4+[1]Sheet1!$L$4,IF(AND(OR(D444="T. domingensis",D444="T. latifolia"),AF444&gt;0),AF444*[1]Sheet1!$G$5+AG444*[1]Sheet1!$H$5+AH444*[1]Sheet1!$I$5+[1]Sheet1!$L$5,0)))))))</f>
        <v>0</v>
      </c>
      <c r="AK444">
        <f t="shared" si="33"/>
        <v>0</v>
      </c>
      <c r="AL444">
        <f t="shared" si="34"/>
        <v>9.9538137560000006</v>
      </c>
    </row>
    <row r="445" spans="1:38">
      <c r="A445" s="5">
        <v>41911</v>
      </c>
      <c r="B445" s="1" t="s">
        <v>52</v>
      </c>
      <c r="C445">
        <v>12</v>
      </c>
      <c r="D445" t="s">
        <v>42</v>
      </c>
      <c r="F445">
        <v>1.1499999999999999</v>
      </c>
      <c r="AF445">
        <f t="shared" si="30"/>
        <v>0</v>
      </c>
      <c r="AG445">
        <f t="shared" si="31"/>
        <v>0</v>
      </c>
      <c r="AH445">
        <f t="shared" si="32"/>
        <v>0</v>
      </c>
      <c r="AJ445">
        <f>IF(AND(OR(D445="S. acutus",D445="S. californicus",D445="S. tabernaemontani"),G445=0),E445*[1]Sheet1!$D$7+[1]Sheet1!$L$7,IF(AND(OR(D445="S. acutus",D445="S. tabernaemontani"),G445&gt;0),E445*[1]Sheet1!$D$8+AJ445*[1]Sheet1!$E$8,IF(AND(D445="S. californicus",G445&gt;0),E445*[1]Sheet1!$D$9+AJ445*[1]Sheet1!$E$9,IF(D445="S. maritimus",F445*[1]Sheet1!$C$10+E445*[1]Sheet1!$D$10+G445*[1]Sheet1!$F$10+[1]Sheet1!$L$10,IF(D445="S. americanus",F445*[1]Sheet1!$C$6+E445*[1]Sheet1!$D$6+[1]Sheet1!$L$6,IF(AND(OR(D445="T. domingensis",D445="T. latifolia"),E445&gt;0),F445*[1]Sheet1!$C$4+E445*[1]Sheet1!$D$4+AD445*[1]Sheet1!$J$4+AE445*[1]Sheet1!$K$4+[1]Sheet1!$L$4,IF(AND(OR(D445="T. domingensis",D445="T. latifolia"),AF445&gt;0),AF445*[1]Sheet1!$G$5+AG445*[1]Sheet1!$H$5+AH445*[1]Sheet1!$I$5+[1]Sheet1!$L$5,0)))))))</f>
        <v>0</v>
      </c>
      <c r="AK445">
        <f t="shared" si="33"/>
        <v>0</v>
      </c>
      <c r="AL445">
        <f t="shared" si="34"/>
        <v>1.0386881937499999</v>
      </c>
    </row>
    <row r="446" spans="1:38">
      <c r="A446" s="5">
        <v>41911</v>
      </c>
      <c r="B446" s="1" t="s">
        <v>52</v>
      </c>
      <c r="C446">
        <v>26</v>
      </c>
      <c r="D446" t="s">
        <v>42</v>
      </c>
      <c r="F446">
        <v>12.51</v>
      </c>
      <c r="AF446">
        <f t="shared" si="30"/>
        <v>0</v>
      </c>
      <c r="AG446">
        <f t="shared" si="31"/>
        <v>0</v>
      </c>
      <c r="AH446">
        <f t="shared" si="32"/>
        <v>0</v>
      </c>
      <c r="AJ446">
        <f>IF(AND(OR(D446="S. acutus",D446="S. californicus",D446="S. tabernaemontani"),G446=0),E446*[1]Sheet1!$D$7+[1]Sheet1!$L$7,IF(AND(OR(D446="S. acutus",D446="S. tabernaemontani"),G446&gt;0),E446*[1]Sheet1!$D$8+AJ446*[1]Sheet1!$E$8,IF(AND(D446="S. californicus",G446&gt;0),E446*[1]Sheet1!$D$9+AJ446*[1]Sheet1!$E$9,IF(D446="S. maritimus",F446*[1]Sheet1!$C$10+E446*[1]Sheet1!$D$10+G446*[1]Sheet1!$F$10+[1]Sheet1!$L$10,IF(D446="S. americanus",F446*[1]Sheet1!$C$6+E446*[1]Sheet1!$D$6+[1]Sheet1!$L$6,IF(AND(OR(D446="T. domingensis",D446="T. latifolia"),E446&gt;0),F446*[1]Sheet1!$C$4+E446*[1]Sheet1!$D$4+AD446*[1]Sheet1!$J$4+AE446*[1]Sheet1!$K$4+[1]Sheet1!$L$4,IF(AND(OR(D446="T. domingensis",D446="T. latifolia"),AF446&gt;0),AF446*[1]Sheet1!$G$5+AG446*[1]Sheet1!$H$5+AH446*[1]Sheet1!$I$5+[1]Sheet1!$L$5,0)))))))</f>
        <v>0</v>
      </c>
      <c r="AK446">
        <f t="shared" si="33"/>
        <v>0</v>
      </c>
      <c r="AL446">
        <f t="shared" si="34"/>
        <v>122.91478728975</v>
      </c>
    </row>
    <row r="447" spans="1:38">
      <c r="A447" s="5">
        <v>41911</v>
      </c>
      <c r="B447" s="1" t="s">
        <v>52</v>
      </c>
      <c r="C447">
        <v>26</v>
      </c>
      <c r="D447" t="s">
        <v>42</v>
      </c>
      <c r="F447">
        <v>2</v>
      </c>
      <c r="AF447">
        <f t="shared" si="30"/>
        <v>0</v>
      </c>
      <c r="AG447">
        <f t="shared" si="31"/>
        <v>0</v>
      </c>
      <c r="AH447">
        <f t="shared" si="32"/>
        <v>0</v>
      </c>
      <c r="AJ447">
        <f>IF(AND(OR(D447="S. acutus",D447="S. californicus",D447="S. tabernaemontani"),G447=0),E447*[1]Sheet1!$D$7+[1]Sheet1!$L$7,IF(AND(OR(D447="S. acutus",D447="S. tabernaemontani"),G447&gt;0),E447*[1]Sheet1!$D$8+AJ447*[1]Sheet1!$E$8,IF(AND(D447="S. californicus",G447&gt;0),E447*[1]Sheet1!$D$9+AJ447*[1]Sheet1!$E$9,IF(D447="S. maritimus",F447*[1]Sheet1!$C$10+E447*[1]Sheet1!$D$10+G447*[1]Sheet1!$F$10+[1]Sheet1!$L$10,IF(D447="S. americanus",F447*[1]Sheet1!$C$6+E447*[1]Sheet1!$D$6+[1]Sheet1!$L$6,IF(AND(OR(D447="T. domingensis",D447="T. latifolia"),E447&gt;0),F447*[1]Sheet1!$C$4+E447*[1]Sheet1!$D$4+AD447*[1]Sheet1!$J$4+AE447*[1]Sheet1!$K$4+[1]Sheet1!$L$4,IF(AND(OR(D447="T. domingensis",D447="T. latifolia"),AF447&gt;0),AF447*[1]Sheet1!$G$5+AG447*[1]Sheet1!$H$5+AH447*[1]Sheet1!$I$5+[1]Sheet1!$L$5,0)))))))</f>
        <v>0</v>
      </c>
      <c r="AK447">
        <f t="shared" si="33"/>
        <v>0</v>
      </c>
      <c r="AL447">
        <f t="shared" si="34"/>
        <v>3.1415899999999999</v>
      </c>
    </row>
    <row r="448" spans="1:38">
      <c r="A448" s="5">
        <v>41911</v>
      </c>
      <c r="B448" s="1" t="s">
        <v>52</v>
      </c>
      <c r="C448">
        <v>28</v>
      </c>
      <c r="D448" t="s">
        <v>42</v>
      </c>
      <c r="F448">
        <v>9.6300000000000008</v>
      </c>
      <c r="AF448">
        <f t="shared" si="30"/>
        <v>0</v>
      </c>
      <c r="AG448">
        <f t="shared" si="31"/>
        <v>0</v>
      </c>
      <c r="AH448">
        <f t="shared" si="32"/>
        <v>0</v>
      </c>
      <c r="AJ448">
        <f>IF(AND(OR(D448="S. acutus",D448="S. californicus",D448="S. tabernaemontani"),G448=0),E448*[1]Sheet1!$D$7+[1]Sheet1!$L$7,IF(AND(OR(D448="S. acutus",D448="S. tabernaemontani"),G448&gt;0),E448*[1]Sheet1!$D$8+AJ448*[1]Sheet1!$E$8,IF(AND(D448="S. californicus",G448&gt;0),E448*[1]Sheet1!$D$9+AJ448*[1]Sheet1!$E$9,IF(D448="S. maritimus",F448*[1]Sheet1!$C$10+E448*[1]Sheet1!$D$10+G448*[1]Sheet1!$F$10+[1]Sheet1!$L$10,IF(D448="S. americanus",F448*[1]Sheet1!$C$6+E448*[1]Sheet1!$D$6+[1]Sheet1!$L$6,IF(AND(OR(D448="T. domingensis",D448="T. latifolia"),E448&gt;0),F448*[1]Sheet1!$C$4+E448*[1]Sheet1!$D$4+AD448*[1]Sheet1!$J$4+AE448*[1]Sheet1!$K$4+[1]Sheet1!$L$4,IF(AND(OR(D448="T. domingensis",D448="T. latifolia"),AF448&gt;0),AF448*[1]Sheet1!$G$5+AG448*[1]Sheet1!$H$5+AH448*[1]Sheet1!$I$5+[1]Sheet1!$L$5,0)))))))</f>
        <v>0</v>
      </c>
      <c r="AK448">
        <f t="shared" si="33"/>
        <v>0</v>
      </c>
      <c r="AL448">
        <f t="shared" si="34"/>
        <v>72.835329417750017</v>
      </c>
    </row>
    <row r="449" spans="1:38">
      <c r="A449" s="5">
        <v>41911</v>
      </c>
      <c r="B449" s="1" t="s">
        <v>52</v>
      </c>
      <c r="C449">
        <v>28</v>
      </c>
      <c r="D449" t="s">
        <v>42</v>
      </c>
      <c r="F449">
        <v>2.54</v>
      </c>
      <c r="AF449">
        <f t="shared" si="30"/>
        <v>0</v>
      </c>
      <c r="AG449">
        <f t="shared" si="31"/>
        <v>0</v>
      </c>
      <c r="AH449">
        <f t="shared" si="32"/>
        <v>0</v>
      </c>
      <c r="AJ449">
        <f>IF(AND(OR(D449="S. acutus",D449="S. californicus",D449="S. tabernaemontani"),G449=0),E449*[1]Sheet1!$D$7+[1]Sheet1!$L$7,IF(AND(OR(D449="S. acutus",D449="S. tabernaemontani"),G449&gt;0),E449*[1]Sheet1!$D$8+AJ449*[1]Sheet1!$E$8,IF(AND(D449="S. californicus",G449&gt;0),E449*[1]Sheet1!$D$9+AJ449*[1]Sheet1!$E$9,IF(D449="S. maritimus",F449*[1]Sheet1!$C$10+E449*[1]Sheet1!$D$10+G449*[1]Sheet1!$F$10+[1]Sheet1!$L$10,IF(D449="S. americanus",F449*[1]Sheet1!$C$6+E449*[1]Sheet1!$D$6+[1]Sheet1!$L$6,IF(AND(OR(D449="T. domingensis",D449="T. latifolia"),E449&gt;0),F449*[1]Sheet1!$C$4+E449*[1]Sheet1!$D$4+AD449*[1]Sheet1!$J$4+AE449*[1]Sheet1!$K$4+[1]Sheet1!$L$4,IF(AND(OR(D449="T. domingensis",D449="T. latifolia"),AF449&gt;0),AF449*[1]Sheet1!$G$5+AG449*[1]Sheet1!$H$5+AH449*[1]Sheet1!$I$5+[1]Sheet1!$L$5,0)))))))</f>
        <v>0</v>
      </c>
      <c r="AK449">
        <f t="shared" si="33"/>
        <v>0</v>
      </c>
      <c r="AL449">
        <f t="shared" si="34"/>
        <v>5.0670705109999998</v>
      </c>
    </row>
    <row r="450" spans="1:38">
      <c r="A450" s="5">
        <v>41911</v>
      </c>
      <c r="B450" s="1" t="s">
        <v>52</v>
      </c>
      <c r="C450">
        <v>28</v>
      </c>
      <c r="D450" t="s">
        <v>42</v>
      </c>
      <c r="F450">
        <v>2.14</v>
      </c>
      <c r="AF450">
        <f t="shared" si="30"/>
        <v>0</v>
      </c>
      <c r="AG450">
        <f t="shared" si="31"/>
        <v>0</v>
      </c>
      <c r="AH450">
        <f t="shared" si="32"/>
        <v>0</v>
      </c>
      <c r="AJ450">
        <f>IF(AND(OR(D450="S. acutus",D450="S. californicus",D450="S. tabernaemontani"),G450=0),E450*[1]Sheet1!$D$7+[1]Sheet1!$L$7,IF(AND(OR(D450="S. acutus",D450="S. tabernaemontani"),G450&gt;0),E450*[1]Sheet1!$D$8+AJ450*[1]Sheet1!$E$8,IF(AND(D450="S. californicus",G450&gt;0),E450*[1]Sheet1!$D$9+AJ450*[1]Sheet1!$E$9,IF(D450="S. maritimus",F450*[1]Sheet1!$C$10+E450*[1]Sheet1!$D$10+G450*[1]Sheet1!$F$10+[1]Sheet1!$L$10,IF(D450="S. americanus",F450*[1]Sheet1!$C$6+E450*[1]Sheet1!$D$6+[1]Sheet1!$L$6,IF(AND(OR(D450="T. domingensis",D450="T. latifolia"),E450&gt;0),F450*[1]Sheet1!$C$4+E450*[1]Sheet1!$D$4+AD450*[1]Sheet1!$J$4+AE450*[1]Sheet1!$K$4+[1]Sheet1!$L$4,IF(AND(OR(D450="T. domingensis",D450="T. latifolia"),AF450&gt;0),AF450*[1]Sheet1!$G$5+AG450*[1]Sheet1!$H$5+AH450*[1]Sheet1!$I$5+[1]Sheet1!$L$5,0)))))))</f>
        <v>0</v>
      </c>
      <c r="AK450">
        <f t="shared" si="33"/>
        <v>0</v>
      </c>
      <c r="AL450">
        <f t="shared" si="34"/>
        <v>3.5968063909999999</v>
      </c>
    </row>
    <row r="451" spans="1:38">
      <c r="A451" s="5">
        <v>41911</v>
      </c>
      <c r="B451" s="1" t="s">
        <v>52</v>
      </c>
      <c r="C451">
        <v>34</v>
      </c>
      <c r="D451" t="s">
        <v>43</v>
      </c>
      <c r="E451">
        <v>238</v>
      </c>
      <c r="F451">
        <v>1.81</v>
      </c>
      <c r="G451">
        <v>4</v>
      </c>
      <c r="AF451">
        <f t="shared" ref="AF451:AF500" si="35">SUM(H451:AC451)</f>
        <v>0</v>
      </c>
      <c r="AG451">
        <f t="shared" ref="AG451:AG500" si="36">COUNT(H451:AC451)</f>
        <v>0</v>
      </c>
      <c r="AH451">
        <f t="shared" ref="AH451:AH500" si="37">MAX(H451:AC451)</f>
        <v>0</v>
      </c>
      <c r="AJ451">
        <f ca="1">IF(AND(OR(D451="S. acutus",D451="S. californicus",D451="S. tabernaemontani"),G451=0),E451*[1]Sheet1!$D$7+[1]Sheet1!$L$7,IF(AND(OR(D451="S. acutus",D451="S. tabernaemontani"),G451&gt;0),E451*[1]Sheet1!$D$8+AJ451*[1]Sheet1!$E$8,IF(AND(D451="S. californicus",G451&gt;0),E451*[1]Sheet1!$D$9+AJ451*[1]Sheet1!$E$9,IF(D451="S. maritimus",F451*[1]Sheet1!$C$10+E451*[1]Sheet1!$D$10+G451*[1]Sheet1!$F$10+[1]Sheet1!$L$10,IF(D451="S. americanus",F451*[1]Sheet1!$C$6+E451*[1]Sheet1!$D$6+[1]Sheet1!$L$6,IF(AND(OR(D451="T. domingensis",D451="T. latifolia"),E451&gt;0),F451*[1]Sheet1!$C$4+E451*[1]Sheet1!$D$4+AD451*[1]Sheet1!$J$4+AE451*[1]Sheet1!$K$4+[1]Sheet1!$L$4,IF(AND(OR(D451="T. domingensis",D451="T. latifolia"),AF451&gt;0),AF451*[1]Sheet1!$G$5+AG451*[1]Sheet1!$H$5+AH451*[1]Sheet1!$I$5+[1]Sheet1!$L$5,0)))))))</f>
        <v>0</v>
      </c>
      <c r="AK451">
        <f t="shared" ref="AK451:AK500" ca="1" si="38">IF(AJ451&lt;0," ",AJ451)</f>
        <v>0</v>
      </c>
      <c r="AL451">
        <f t="shared" ref="AL451:AL500" si="39">3.14159*((F451/2)^2)</f>
        <v>2.5730407497500001</v>
      </c>
    </row>
    <row r="452" spans="1:38">
      <c r="A452" s="5">
        <v>41911</v>
      </c>
      <c r="B452" s="1" t="s">
        <v>52</v>
      </c>
      <c r="C452">
        <v>34</v>
      </c>
      <c r="D452" t="s">
        <v>43</v>
      </c>
      <c r="E452">
        <v>178</v>
      </c>
      <c r="F452">
        <v>1.7</v>
      </c>
      <c r="AF452">
        <f t="shared" si="35"/>
        <v>0</v>
      </c>
      <c r="AG452">
        <f t="shared" si="36"/>
        <v>0</v>
      </c>
      <c r="AH452">
        <f t="shared" si="37"/>
        <v>0</v>
      </c>
      <c r="AJ452">
        <f>IF(AND(OR(D452="S. acutus",D452="S. californicus",D452="S. tabernaemontani"),G452=0),E452*[1]Sheet1!$D$7+[1]Sheet1!$L$7,IF(AND(OR(D452="S. acutus",D452="S. tabernaemontani"),G452&gt;0),E452*[1]Sheet1!$D$8+AJ452*[1]Sheet1!$E$8,IF(AND(D452="S. californicus",G452&gt;0),E452*[1]Sheet1!$D$9+AJ452*[1]Sheet1!$E$9,IF(D452="S. maritimus",F452*[1]Sheet1!$C$10+E452*[1]Sheet1!$D$10+G452*[1]Sheet1!$F$10+[1]Sheet1!$L$10,IF(D452="S. americanus",F452*[1]Sheet1!$C$6+E452*[1]Sheet1!$D$6+[1]Sheet1!$L$6,IF(AND(OR(D452="T. domingensis",D452="T. latifolia"),E452&gt;0),F452*[1]Sheet1!$C$4+E452*[1]Sheet1!$D$4+AD452*[1]Sheet1!$J$4+AE452*[1]Sheet1!$K$4+[1]Sheet1!$L$4,IF(AND(OR(D452="T. domingensis",D452="T. latifolia"),AF452&gt;0),AF452*[1]Sheet1!$G$5+AG452*[1]Sheet1!$H$5+AH452*[1]Sheet1!$I$5+[1]Sheet1!$L$5,0)))))))</f>
        <v>7.8880930000000005</v>
      </c>
      <c r="AK452">
        <f t="shared" si="38"/>
        <v>7.8880930000000005</v>
      </c>
      <c r="AL452">
        <f t="shared" si="39"/>
        <v>2.2697987749999995</v>
      </c>
    </row>
    <row r="453" spans="1:38">
      <c r="A453" s="5">
        <v>41911</v>
      </c>
      <c r="B453" s="1" t="s">
        <v>52</v>
      </c>
      <c r="C453">
        <v>34</v>
      </c>
      <c r="D453" t="s">
        <v>43</v>
      </c>
      <c r="E453">
        <v>188</v>
      </c>
      <c r="F453">
        <v>1.64</v>
      </c>
      <c r="AF453">
        <f t="shared" si="35"/>
        <v>0</v>
      </c>
      <c r="AG453">
        <f t="shared" si="36"/>
        <v>0</v>
      </c>
      <c r="AH453">
        <f t="shared" si="37"/>
        <v>0</v>
      </c>
      <c r="AJ453">
        <f>IF(AND(OR(D453="S. acutus",D453="S. californicus",D453="S. tabernaemontani"),G453=0),E453*[1]Sheet1!$D$7+[1]Sheet1!$L$7,IF(AND(OR(D453="S. acutus",D453="S. tabernaemontani"),G453&gt;0),E453*[1]Sheet1!$D$8+AJ453*[1]Sheet1!$E$8,IF(AND(D453="S. californicus",G453&gt;0),E453*[1]Sheet1!$D$9+AJ453*[1]Sheet1!$E$9,IF(D453="S. maritimus",F453*[1]Sheet1!$C$10+E453*[1]Sheet1!$D$10+G453*[1]Sheet1!$F$10+[1]Sheet1!$L$10,IF(D453="S. americanus",F453*[1]Sheet1!$C$6+E453*[1]Sheet1!$D$6+[1]Sheet1!$L$6,IF(AND(OR(D453="T. domingensis",D453="T. latifolia"),E453&gt;0),F453*[1]Sheet1!$C$4+E453*[1]Sheet1!$D$4+AD453*[1]Sheet1!$J$4+AE453*[1]Sheet1!$K$4+[1]Sheet1!$L$4,IF(AND(OR(D453="T. domingensis",D453="T. latifolia"),AF453&gt;0),AF453*[1]Sheet1!$G$5+AG453*[1]Sheet1!$H$5+AH453*[1]Sheet1!$I$5+[1]Sheet1!$L$5,0)))))))</f>
        <v>8.589143</v>
      </c>
      <c r="AK453">
        <f t="shared" si="38"/>
        <v>8.589143</v>
      </c>
      <c r="AL453">
        <f t="shared" si="39"/>
        <v>2.1124051159999997</v>
      </c>
    </row>
    <row r="454" spans="1:38">
      <c r="A454" s="5">
        <v>41911</v>
      </c>
      <c r="B454" s="1" t="s">
        <v>52</v>
      </c>
      <c r="C454">
        <v>34</v>
      </c>
      <c r="D454" t="s">
        <v>43</v>
      </c>
      <c r="E454">
        <v>132</v>
      </c>
      <c r="F454">
        <v>1.42</v>
      </c>
      <c r="AF454">
        <f t="shared" si="35"/>
        <v>0</v>
      </c>
      <c r="AG454">
        <f t="shared" si="36"/>
        <v>0</v>
      </c>
      <c r="AH454">
        <f t="shared" si="37"/>
        <v>0</v>
      </c>
      <c r="AJ454">
        <f>IF(AND(OR(D454="S. acutus",D454="S. californicus",D454="S. tabernaemontani"),G454=0),E454*[1]Sheet1!$D$7+[1]Sheet1!$L$7,IF(AND(OR(D454="S. acutus",D454="S. tabernaemontani"),G454&gt;0),E454*[1]Sheet1!$D$8+AJ454*[1]Sheet1!$E$8,IF(AND(D454="S. californicus",G454&gt;0),E454*[1]Sheet1!$D$9+AJ454*[1]Sheet1!$E$9,IF(D454="S. maritimus",F454*[1]Sheet1!$C$10+E454*[1]Sheet1!$D$10+G454*[1]Sheet1!$F$10+[1]Sheet1!$L$10,IF(D454="S. americanus",F454*[1]Sheet1!$C$6+E454*[1]Sheet1!$D$6+[1]Sheet1!$L$6,IF(AND(OR(D454="T. domingensis",D454="T. latifolia"),E454&gt;0),F454*[1]Sheet1!$C$4+E454*[1]Sheet1!$D$4+AD454*[1]Sheet1!$J$4+AE454*[1]Sheet1!$K$4+[1]Sheet1!$L$4,IF(AND(OR(D454="T. domingensis",D454="T. latifolia"),AF454&gt;0),AF454*[1]Sheet1!$G$5+AG454*[1]Sheet1!$H$5+AH454*[1]Sheet1!$I$5+[1]Sheet1!$L$5,0)))))))</f>
        <v>4.6632629999999997</v>
      </c>
      <c r="AK454">
        <f t="shared" si="38"/>
        <v>4.6632629999999997</v>
      </c>
      <c r="AL454">
        <f t="shared" si="39"/>
        <v>1.5836755189999998</v>
      </c>
    </row>
    <row r="455" spans="1:38">
      <c r="A455" s="5">
        <v>41911</v>
      </c>
      <c r="B455" s="1" t="s">
        <v>52</v>
      </c>
      <c r="C455">
        <v>34</v>
      </c>
      <c r="D455" t="s">
        <v>43</v>
      </c>
      <c r="E455">
        <v>29</v>
      </c>
      <c r="F455">
        <v>0.49</v>
      </c>
      <c r="AF455">
        <f t="shared" si="35"/>
        <v>0</v>
      </c>
      <c r="AG455">
        <f t="shared" si="36"/>
        <v>0</v>
      </c>
      <c r="AH455">
        <f t="shared" si="37"/>
        <v>0</v>
      </c>
      <c r="AJ455">
        <f>IF(AND(OR(D455="S. acutus",D455="S. californicus",D455="S. tabernaemontani"),G455=0),E455*[1]Sheet1!$D$7+[1]Sheet1!$L$7,IF(AND(OR(D455="S. acutus",D455="S. tabernaemontani"),G455&gt;0),E455*[1]Sheet1!$D$8+AJ455*[1]Sheet1!$E$8,IF(AND(D455="S. californicus",G455&gt;0),E455*[1]Sheet1!$D$9+AJ455*[1]Sheet1!$E$9,IF(D455="S. maritimus",F455*[1]Sheet1!$C$10+E455*[1]Sheet1!$D$10+G455*[1]Sheet1!$F$10+[1]Sheet1!$L$10,IF(D455="S. americanus",F455*[1]Sheet1!$C$6+E455*[1]Sheet1!$D$6+[1]Sheet1!$L$6,IF(AND(OR(D455="T. domingensis",D455="T. latifolia"),E455&gt;0),F455*[1]Sheet1!$C$4+E455*[1]Sheet1!$D$4+AD455*[1]Sheet1!$J$4+AE455*[1]Sheet1!$K$4+[1]Sheet1!$L$4,IF(AND(OR(D455="T. domingensis",D455="T. latifolia"),AF455&gt;0),AF455*[1]Sheet1!$G$5+AG455*[1]Sheet1!$H$5+AH455*[1]Sheet1!$I$5+[1]Sheet1!$L$5,0)))))))</f>
        <v>-2.5575519999999998</v>
      </c>
      <c r="AK455" t="str">
        <f t="shared" si="38"/>
        <v xml:space="preserve"> </v>
      </c>
      <c r="AL455">
        <f t="shared" si="39"/>
        <v>0.18857393974999997</v>
      </c>
    </row>
    <row r="456" spans="1:38">
      <c r="A456" s="5">
        <v>41911</v>
      </c>
      <c r="B456" s="1" t="s">
        <v>52</v>
      </c>
      <c r="C456">
        <v>34</v>
      </c>
      <c r="D456" t="s">
        <v>43</v>
      </c>
      <c r="E456">
        <v>233</v>
      </c>
      <c r="F456">
        <v>0.91</v>
      </c>
      <c r="AF456">
        <f t="shared" si="35"/>
        <v>0</v>
      </c>
      <c r="AG456">
        <f t="shared" si="36"/>
        <v>0</v>
      </c>
      <c r="AH456">
        <f t="shared" si="37"/>
        <v>0</v>
      </c>
      <c r="AJ456">
        <f>IF(AND(OR(D456="S. acutus",D456="S. californicus",D456="S. tabernaemontani"),G456=0),E456*[1]Sheet1!$D$7+[1]Sheet1!$L$7,IF(AND(OR(D456="S. acutus",D456="S. tabernaemontani"),G456&gt;0),E456*[1]Sheet1!$D$8+AJ456*[1]Sheet1!$E$8,IF(AND(D456="S. californicus",G456&gt;0),E456*[1]Sheet1!$D$9+AJ456*[1]Sheet1!$E$9,IF(D456="S. maritimus",F456*[1]Sheet1!$C$10+E456*[1]Sheet1!$D$10+G456*[1]Sheet1!$F$10+[1]Sheet1!$L$10,IF(D456="S. americanus",F456*[1]Sheet1!$C$6+E456*[1]Sheet1!$D$6+[1]Sheet1!$L$6,IF(AND(OR(D456="T. domingensis",D456="T. latifolia"),E456&gt;0),F456*[1]Sheet1!$C$4+E456*[1]Sheet1!$D$4+AD456*[1]Sheet1!$J$4+AE456*[1]Sheet1!$K$4+[1]Sheet1!$L$4,IF(AND(OR(D456="T. domingensis",D456="T. latifolia"),AF456&gt;0),AF456*[1]Sheet1!$G$5+AG456*[1]Sheet1!$H$5+AH456*[1]Sheet1!$I$5+[1]Sheet1!$L$5,0)))))))</f>
        <v>11.743868000000003</v>
      </c>
      <c r="AK456">
        <f t="shared" si="38"/>
        <v>11.743868000000003</v>
      </c>
      <c r="AL456">
        <f t="shared" si="39"/>
        <v>0.65038766975000006</v>
      </c>
    </row>
    <row r="457" spans="1:38">
      <c r="A457" s="5">
        <v>41911</v>
      </c>
      <c r="B457" s="1" t="s">
        <v>52</v>
      </c>
      <c r="C457">
        <v>34</v>
      </c>
      <c r="D457" t="s">
        <v>43</v>
      </c>
      <c r="E457">
        <v>98</v>
      </c>
      <c r="F457">
        <v>0.82</v>
      </c>
      <c r="AF457">
        <f t="shared" si="35"/>
        <v>0</v>
      </c>
      <c r="AG457">
        <f t="shared" si="36"/>
        <v>0</v>
      </c>
      <c r="AH457">
        <f t="shared" si="37"/>
        <v>0</v>
      </c>
      <c r="AJ457">
        <f>IF(AND(OR(D457="S. acutus",D457="S. californicus",D457="S. tabernaemontani"),G457=0),E457*[1]Sheet1!$D$7+[1]Sheet1!$L$7,IF(AND(OR(D457="S. acutus",D457="S. tabernaemontani"),G457&gt;0),E457*[1]Sheet1!$D$8+AJ457*[1]Sheet1!$E$8,IF(AND(D457="S. californicus",G457&gt;0),E457*[1]Sheet1!$D$9+AJ457*[1]Sheet1!$E$9,IF(D457="S. maritimus",F457*[1]Sheet1!$C$10+E457*[1]Sheet1!$D$10+G457*[1]Sheet1!$F$10+[1]Sheet1!$L$10,IF(D457="S. americanus",F457*[1]Sheet1!$C$6+E457*[1]Sheet1!$D$6+[1]Sheet1!$L$6,IF(AND(OR(D457="T. domingensis",D457="T. latifolia"),E457&gt;0),F457*[1]Sheet1!$C$4+E457*[1]Sheet1!$D$4+AD457*[1]Sheet1!$J$4+AE457*[1]Sheet1!$K$4+[1]Sheet1!$L$4,IF(AND(OR(D457="T. domingensis",D457="T. latifolia"),AF457&gt;0),AF457*[1]Sheet1!$G$5+AG457*[1]Sheet1!$H$5+AH457*[1]Sheet1!$I$5+[1]Sheet1!$L$5,0)))))))</f>
        <v>2.279693</v>
      </c>
      <c r="AK457">
        <f t="shared" si="38"/>
        <v>2.279693</v>
      </c>
      <c r="AL457">
        <f t="shared" si="39"/>
        <v>0.52810127899999992</v>
      </c>
    </row>
    <row r="458" spans="1:38">
      <c r="A458" s="5">
        <v>41911</v>
      </c>
      <c r="B458" s="1" t="s">
        <v>52</v>
      </c>
      <c r="C458">
        <v>34</v>
      </c>
      <c r="D458" t="s">
        <v>43</v>
      </c>
      <c r="E458">
        <v>289</v>
      </c>
      <c r="F458">
        <v>2.2000000000000002</v>
      </c>
      <c r="AF458">
        <f t="shared" si="35"/>
        <v>0</v>
      </c>
      <c r="AG458">
        <f t="shared" si="36"/>
        <v>0</v>
      </c>
      <c r="AH458">
        <f t="shared" si="37"/>
        <v>0</v>
      </c>
      <c r="AJ458">
        <f>IF(AND(OR(D458="S. acutus",D458="S. californicus",D458="S. tabernaemontani"),G458=0),E458*[1]Sheet1!$D$7+[1]Sheet1!$L$7,IF(AND(OR(D458="S. acutus",D458="S. tabernaemontani"),G458&gt;0),E458*[1]Sheet1!$D$8+AJ458*[1]Sheet1!$E$8,IF(AND(D458="S. californicus",G458&gt;0),E458*[1]Sheet1!$D$9+AJ458*[1]Sheet1!$E$9,IF(D458="S. maritimus",F458*[1]Sheet1!$C$10+E458*[1]Sheet1!$D$10+G458*[1]Sheet1!$F$10+[1]Sheet1!$L$10,IF(D458="S. americanus",F458*[1]Sheet1!$C$6+E458*[1]Sheet1!$D$6+[1]Sheet1!$L$6,IF(AND(OR(D458="T. domingensis",D458="T. latifolia"),E458&gt;0),F458*[1]Sheet1!$C$4+E458*[1]Sheet1!$D$4+AD458*[1]Sheet1!$J$4+AE458*[1]Sheet1!$K$4+[1]Sheet1!$L$4,IF(AND(OR(D458="T. domingensis",D458="T. latifolia"),AF458&gt;0),AF458*[1]Sheet1!$G$5+AG458*[1]Sheet1!$H$5+AH458*[1]Sheet1!$I$5+[1]Sheet1!$L$5,0)))))))</f>
        <v>15.669748000000002</v>
      </c>
      <c r="AK458">
        <f t="shared" si="38"/>
        <v>15.669748000000002</v>
      </c>
      <c r="AL458">
        <f t="shared" si="39"/>
        <v>3.8013239000000003</v>
      </c>
    </row>
    <row r="459" spans="1:38">
      <c r="A459" s="5">
        <v>41911</v>
      </c>
      <c r="B459" s="1" t="s">
        <v>52</v>
      </c>
      <c r="C459">
        <v>34</v>
      </c>
      <c r="D459" t="s">
        <v>43</v>
      </c>
      <c r="E459">
        <v>258</v>
      </c>
      <c r="F459">
        <v>1.1499999999999999</v>
      </c>
      <c r="AF459">
        <f t="shared" si="35"/>
        <v>0</v>
      </c>
      <c r="AG459">
        <f t="shared" si="36"/>
        <v>0</v>
      </c>
      <c r="AH459">
        <f t="shared" si="37"/>
        <v>0</v>
      </c>
      <c r="AJ459">
        <f>IF(AND(OR(D459="S. acutus",D459="S. californicus",D459="S. tabernaemontani"),G459=0),E459*[1]Sheet1!$D$7+[1]Sheet1!$L$7,IF(AND(OR(D459="S. acutus",D459="S. tabernaemontani"),G459&gt;0),E459*[1]Sheet1!$D$8+AJ459*[1]Sheet1!$E$8,IF(AND(D459="S. californicus",G459&gt;0),E459*[1]Sheet1!$D$9+AJ459*[1]Sheet1!$E$9,IF(D459="S. maritimus",F459*[1]Sheet1!$C$10+E459*[1]Sheet1!$D$10+G459*[1]Sheet1!$F$10+[1]Sheet1!$L$10,IF(D459="S. americanus",F459*[1]Sheet1!$C$6+E459*[1]Sheet1!$D$6+[1]Sheet1!$L$6,IF(AND(OR(D459="T. domingensis",D459="T. latifolia"),E459&gt;0),F459*[1]Sheet1!$C$4+E459*[1]Sheet1!$D$4+AD459*[1]Sheet1!$J$4+AE459*[1]Sheet1!$K$4+[1]Sheet1!$L$4,IF(AND(OR(D459="T. domingensis",D459="T. latifolia"),AF459&gt;0),AF459*[1]Sheet1!$G$5+AG459*[1]Sheet1!$H$5+AH459*[1]Sheet1!$I$5+[1]Sheet1!$L$5,0)))))))</f>
        <v>13.496493000000001</v>
      </c>
      <c r="AK459">
        <f t="shared" si="38"/>
        <v>13.496493000000001</v>
      </c>
      <c r="AL459">
        <f t="shared" si="39"/>
        <v>1.0386881937499999</v>
      </c>
    </row>
    <row r="460" spans="1:38">
      <c r="A460" s="5">
        <v>41911</v>
      </c>
      <c r="B460" s="1" t="s">
        <v>52</v>
      </c>
      <c r="C460">
        <v>34</v>
      </c>
      <c r="D460" t="s">
        <v>43</v>
      </c>
      <c r="E460">
        <v>152</v>
      </c>
      <c r="F460">
        <v>0.4</v>
      </c>
      <c r="AF460">
        <f t="shared" si="35"/>
        <v>0</v>
      </c>
      <c r="AG460">
        <f t="shared" si="36"/>
        <v>0</v>
      </c>
      <c r="AH460">
        <f t="shared" si="37"/>
        <v>0</v>
      </c>
      <c r="AJ460">
        <f>IF(AND(OR(D460="S. acutus",D460="S. californicus",D460="S. tabernaemontani"),G460=0),E460*[1]Sheet1!$D$7+[1]Sheet1!$L$7,IF(AND(OR(D460="S. acutus",D460="S. tabernaemontani"),G460&gt;0),E460*[1]Sheet1!$D$8+AJ460*[1]Sheet1!$E$8,IF(AND(D460="S. californicus",G460&gt;0),E460*[1]Sheet1!$D$9+AJ460*[1]Sheet1!$E$9,IF(D460="S. maritimus",F460*[1]Sheet1!$C$10+E460*[1]Sheet1!$D$10+G460*[1]Sheet1!$F$10+[1]Sheet1!$L$10,IF(D460="S. americanus",F460*[1]Sheet1!$C$6+E460*[1]Sheet1!$D$6+[1]Sheet1!$L$6,IF(AND(OR(D460="T. domingensis",D460="T. latifolia"),E460&gt;0),F460*[1]Sheet1!$C$4+E460*[1]Sheet1!$D$4+AD460*[1]Sheet1!$J$4+AE460*[1]Sheet1!$K$4+[1]Sheet1!$L$4,IF(AND(OR(D460="T. domingensis",D460="T. latifolia"),AF460&gt;0),AF460*[1]Sheet1!$G$5+AG460*[1]Sheet1!$H$5+AH460*[1]Sheet1!$I$5+[1]Sheet1!$L$5,0)))))))</f>
        <v>6.0653630000000005</v>
      </c>
      <c r="AK460">
        <f t="shared" si="38"/>
        <v>6.0653630000000005</v>
      </c>
      <c r="AL460">
        <f t="shared" si="39"/>
        <v>0.12566360000000001</v>
      </c>
    </row>
    <row r="461" spans="1:38">
      <c r="A461" s="5">
        <v>41911</v>
      </c>
      <c r="B461" s="1" t="s">
        <v>52</v>
      </c>
      <c r="C461">
        <v>34</v>
      </c>
      <c r="D461" t="s">
        <v>43</v>
      </c>
      <c r="E461">
        <v>290</v>
      </c>
      <c r="F461">
        <v>1.74</v>
      </c>
      <c r="AF461">
        <f t="shared" si="35"/>
        <v>0</v>
      </c>
      <c r="AG461">
        <f t="shared" si="36"/>
        <v>0</v>
      </c>
      <c r="AH461">
        <f t="shared" si="37"/>
        <v>0</v>
      </c>
      <c r="AJ461">
        <f>IF(AND(OR(D461="S. acutus",D461="S. californicus",D461="S. tabernaemontani"),G461=0),E461*[1]Sheet1!$D$7+[1]Sheet1!$L$7,IF(AND(OR(D461="S. acutus",D461="S. tabernaemontani"),G461&gt;0),E461*[1]Sheet1!$D$8+AJ461*[1]Sheet1!$E$8,IF(AND(D461="S. californicus",G461&gt;0),E461*[1]Sheet1!$D$9+AJ461*[1]Sheet1!$E$9,IF(D461="S. maritimus",F461*[1]Sheet1!$C$10+E461*[1]Sheet1!$D$10+G461*[1]Sheet1!$F$10+[1]Sheet1!$L$10,IF(D461="S. americanus",F461*[1]Sheet1!$C$6+E461*[1]Sheet1!$D$6+[1]Sheet1!$L$6,IF(AND(OR(D461="T. domingensis",D461="T. latifolia"),E461&gt;0),F461*[1]Sheet1!$C$4+E461*[1]Sheet1!$D$4+AD461*[1]Sheet1!$J$4+AE461*[1]Sheet1!$K$4+[1]Sheet1!$L$4,IF(AND(OR(D461="T. domingensis",D461="T. latifolia"),AF461&gt;0),AF461*[1]Sheet1!$G$5+AG461*[1]Sheet1!$H$5+AH461*[1]Sheet1!$I$5+[1]Sheet1!$L$5,0)))))))</f>
        <v>15.739853</v>
      </c>
      <c r="AK461">
        <f t="shared" si="38"/>
        <v>15.739853</v>
      </c>
      <c r="AL461">
        <f t="shared" si="39"/>
        <v>2.3778694709999999</v>
      </c>
    </row>
    <row r="462" spans="1:38">
      <c r="A462" s="5">
        <v>41911</v>
      </c>
      <c r="B462" s="1" t="s">
        <v>52</v>
      </c>
      <c r="C462">
        <v>34</v>
      </c>
      <c r="D462" t="s">
        <v>43</v>
      </c>
      <c r="E462">
        <v>263</v>
      </c>
      <c r="F462">
        <v>3.42</v>
      </c>
      <c r="AF462">
        <f t="shared" si="35"/>
        <v>0</v>
      </c>
      <c r="AG462">
        <f t="shared" si="36"/>
        <v>0</v>
      </c>
      <c r="AH462">
        <f t="shared" si="37"/>
        <v>0</v>
      </c>
      <c r="AJ462">
        <f>IF(AND(OR(D462="S. acutus",D462="S. californicus",D462="S. tabernaemontani"),G462=0),E462*[1]Sheet1!$D$7+[1]Sheet1!$L$7,IF(AND(OR(D462="S. acutus",D462="S. tabernaemontani"),G462&gt;0),E462*[1]Sheet1!$D$8+AJ462*[1]Sheet1!$E$8,IF(AND(D462="S. californicus",G462&gt;0),E462*[1]Sheet1!$D$9+AJ462*[1]Sheet1!$E$9,IF(D462="S. maritimus",F462*[1]Sheet1!$C$10+E462*[1]Sheet1!$D$10+G462*[1]Sheet1!$F$10+[1]Sheet1!$L$10,IF(D462="S. americanus",F462*[1]Sheet1!$C$6+E462*[1]Sheet1!$D$6+[1]Sheet1!$L$6,IF(AND(OR(D462="T. domingensis",D462="T. latifolia"),E462&gt;0),F462*[1]Sheet1!$C$4+E462*[1]Sheet1!$D$4+AD462*[1]Sheet1!$J$4+AE462*[1]Sheet1!$K$4+[1]Sheet1!$L$4,IF(AND(OR(D462="T. domingensis",D462="T. latifolia"),AF462&gt;0),AF462*[1]Sheet1!$G$5+AG462*[1]Sheet1!$H$5+AH462*[1]Sheet1!$I$5+[1]Sheet1!$L$5,0)))))))</f>
        <v>13.847018000000002</v>
      </c>
      <c r="AK462">
        <f t="shared" si="38"/>
        <v>13.847018000000002</v>
      </c>
      <c r="AL462">
        <f t="shared" si="39"/>
        <v>9.1863233189999995</v>
      </c>
    </row>
    <row r="463" spans="1:38">
      <c r="A463" s="5">
        <v>41911</v>
      </c>
      <c r="B463" s="1" t="s">
        <v>52</v>
      </c>
      <c r="C463">
        <v>34</v>
      </c>
      <c r="D463" t="s">
        <v>43</v>
      </c>
      <c r="E463">
        <v>272</v>
      </c>
      <c r="F463">
        <v>1.72</v>
      </c>
      <c r="AF463">
        <f t="shared" si="35"/>
        <v>0</v>
      </c>
      <c r="AG463">
        <f t="shared" si="36"/>
        <v>0</v>
      </c>
      <c r="AH463">
        <f t="shared" si="37"/>
        <v>0</v>
      </c>
      <c r="AJ463">
        <f>IF(AND(OR(D463="S. acutus",D463="S. californicus",D463="S. tabernaemontani"),G463=0),E463*[1]Sheet1!$D$7+[1]Sheet1!$L$7,IF(AND(OR(D463="S. acutus",D463="S. tabernaemontani"),G463&gt;0),E463*[1]Sheet1!$D$8+AJ463*[1]Sheet1!$E$8,IF(AND(D463="S. californicus",G463&gt;0),E463*[1]Sheet1!$D$9+AJ463*[1]Sheet1!$E$9,IF(D463="S. maritimus",F463*[1]Sheet1!$C$10+E463*[1]Sheet1!$D$10+G463*[1]Sheet1!$F$10+[1]Sheet1!$L$10,IF(D463="S. americanus",F463*[1]Sheet1!$C$6+E463*[1]Sheet1!$D$6+[1]Sheet1!$L$6,IF(AND(OR(D463="T. domingensis",D463="T. latifolia"),E463&gt;0),F463*[1]Sheet1!$C$4+E463*[1]Sheet1!$D$4+AD463*[1]Sheet1!$J$4+AE463*[1]Sheet1!$K$4+[1]Sheet1!$L$4,IF(AND(OR(D463="T. domingensis",D463="T. latifolia"),AF463&gt;0),AF463*[1]Sheet1!$G$5+AG463*[1]Sheet1!$H$5+AH463*[1]Sheet1!$I$5+[1]Sheet1!$L$5,0)))))))</f>
        <v>14.477963000000003</v>
      </c>
      <c r="AK463">
        <f t="shared" si="38"/>
        <v>14.477963000000003</v>
      </c>
      <c r="AL463">
        <f t="shared" si="39"/>
        <v>2.3235199639999995</v>
      </c>
    </row>
    <row r="464" spans="1:38">
      <c r="A464" s="5">
        <v>41911</v>
      </c>
      <c r="B464" s="1" t="s">
        <v>52</v>
      </c>
      <c r="C464">
        <v>34</v>
      </c>
      <c r="D464" t="s">
        <v>43</v>
      </c>
      <c r="E464">
        <v>243</v>
      </c>
      <c r="F464">
        <v>1.94</v>
      </c>
      <c r="AF464">
        <f t="shared" si="35"/>
        <v>0</v>
      </c>
      <c r="AG464">
        <f t="shared" si="36"/>
        <v>0</v>
      </c>
      <c r="AH464">
        <f t="shared" si="37"/>
        <v>0</v>
      </c>
      <c r="AJ464">
        <f>IF(AND(OR(D464="S. acutus",D464="S. californicus",D464="S. tabernaemontani"),G464=0),E464*[1]Sheet1!$D$7+[1]Sheet1!$L$7,IF(AND(OR(D464="S. acutus",D464="S. tabernaemontani"),G464&gt;0),E464*[1]Sheet1!$D$8+AJ464*[1]Sheet1!$E$8,IF(AND(D464="S. californicus",G464&gt;0),E464*[1]Sheet1!$D$9+AJ464*[1]Sheet1!$E$9,IF(D464="S. maritimus",F464*[1]Sheet1!$C$10+E464*[1]Sheet1!$D$10+G464*[1]Sheet1!$F$10+[1]Sheet1!$L$10,IF(D464="S. americanus",F464*[1]Sheet1!$C$6+E464*[1]Sheet1!$D$6+[1]Sheet1!$L$6,IF(AND(OR(D464="T. domingensis",D464="T. latifolia"),E464&gt;0),F464*[1]Sheet1!$C$4+E464*[1]Sheet1!$D$4+AD464*[1]Sheet1!$J$4+AE464*[1]Sheet1!$K$4+[1]Sheet1!$L$4,IF(AND(OR(D464="T. domingensis",D464="T. latifolia"),AF464&gt;0),AF464*[1]Sheet1!$G$5+AG464*[1]Sheet1!$H$5+AH464*[1]Sheet1!$I$5+[1]Sheet1!$L$5,0)))))))</f>
        <v>12.444918000000001</v>
      </c>
      <c r="AK464">
        <f t="shared" si="38"/>
        <v>12.444918000000001</v>
      </c>
      <c r="AL464">
        <f t="shared" si="39"/>
        <v>2.9559220309999996</v>
      </c>
    </row>
    <row r="465" spans="1:38">
      <c r="A465" s="5">
        <v>41911</v>
      </c>
      <c r="B465" s="1" t="s">
        <v>52</v>
      </c>
      <c r="C465">
        <v>34</v>
      </c>
      <c r="D465" t="s">
        <v>43</v>
      </c>
      <c r="E465">
        <v>283</v>
      </c>
      <c r="F465">
        <v>2.06</v>
      </c>
      <c r="AF465">
        <f t="shared" si="35"/>
        <v>0</v>
      </c>
      <c r="AG465">
        <f t="shared" si="36"/>
        <v>0</v>
      </c>
      <c r="AH465">
        <f t="shared" si="37"/>
        <v>0</v>
      </c>
      <c r="AJ465">
        <f>IF(AND(OR(D465="S. acutus",D465="S. californicus",D465="S. tabernaemontani"),G465=0),E465*[1]Sheet1!$D$7+[1]Sheet1!$L$7,IF(AND(OR(D465="S. acutus",D465="S. tabernaemontani"),G465&gt;0),E465*[1]Sheet1!$D$8+AJ465*[1]Sheet1!$E$8,IF(AND(D465="S. californicus",G465&gt;0),E465*[1]Sheet1!$D$9+AJ465*[1]Sheet1!$E$9,IF(D465="S. maritimus",F465*[1]Sheet1!$C$10+E465*[1]Sheet1!$D$10+G465*[1]Sheet1!$F$10+[1]Sheet1!$L$10,IF(D465="S. americanus",F465*[1]Sheet1!$C$6+E465*[1]Sheet1!$D$6+[1]Sheet1!$L$6,IF(AND(OR(D465="T. domingensis",D465="T. latifolia"),E465&gt;0),F465*[1]Sheet1!$C$4+E465*[1]Sheet1!$D$4+AD465*[1]Sheet1!$J$4+AE465*[1]Sheet1!$K$4+[1]Sheet1!$L$4,IF(AND(OR(D465="T. domingensis",D465="T. latifolia"),AF465&gt;0),AF465*[1]Sheet1!$G$5+AG465*[1]Sheet1!$H$5+AH465*[1]Sheet1!$I$5+[1]Sheet1!$L$5,0)))))))</f>
        <v>15.249118000000003</v>
      </c>
      <c r="AK465">
        <f t="shared" si="38"/>
        <v>15.249118000000003</v>
      </c>
      <c r="AL465">
        <f t="shared" si="39"/>
        <v>3.3329128309999998</v>
      </c>
    </row>
    <row r="466" spans="1:38">
      <c r="A466" s="5">
        <v>41911</v>
      </c>
      <c r="B466" s="1" t="s">
        <v>52</v>
      </c>
      <c r="C466">
        <v>34</v>
      </c>
      <c r="D466" t="s">
        <v>43</v>
      </c>
      <c r="E466">
        <v>208</v>
      </c>
      <c r="F466">
        <v>1.65</v>
      </c>
      <c r="AF466">
        <f t="shared" si="35"/>
        <v>0</v>
      </c>
      <c r="AG466">
        <f t="shared" si="36"/>
        <v>0</v>
      </c>
      <c r="AH466">
        <f t="shared" si="37"/>
        <v>0</v>
      </c>
      <c r="AJ466">
        <f>IF(AND(OR(D466="S. acutus",D466="S. californicus",D466="S. tabernaemontani"),G466=0),E466*[1]Sheet1!$D$7+[1]Sheet1!$L$7,IF(AND(OR(D466="S. acutus",D466="S. tabernaemontani"),G466&gt;0),E466*[1]Sheet1!$D$8+AJ466*[1]Sheet1!$E$8,IF(AND(D466="S. californicus",G466&gt;0),E466*[1]Sheet1!$D$9+AJ466*[1]Sheet1!$E$9,IF(D466="S. maritimus",F466*[1]Sheet1!$C$10+E466*[1]Sheet1!$D$10+G466*[1]Sheet1!$F$10+[1]Sheet1!$L$10,IF(D466="S. americanus",F466*[1]Sheet1!$C$6+E466*[1]Sheet1!$D$6+[1]Sheet1!$L$6,IF(AND(OR(D466="T. domingensis",D466="T. latifolia"),E466&gt;0),F466*[1]Sheet1!$C$4+E466*[1]Sheet1!$D$4+AD466*[1]Sheet1!$J$4+AE466*[1]Sheet1!$K$4+[1]Sheet1!$L$4,IF(AND(OR(D466="T. domingensis",D466="T. latifolia"),AF466&gt;0),AF466*[1]Sheet1!$G$5+AG466*[1]Sheet1!$H$5+AH466*[1]Sheet1!$I$5+[1]Sheet1!$L$5,0)))))))</f>
        <v>9.9912430000000008</v>
      </c>
      <c r="AK466">
        <f t="shared" si="38"/>
        <v>9.9912430000000008</v>
      </c>
      <c r="AL466">
        <f t="shared" si="39"/>
        <v>2.1382446937499995</v>
      </c>
    </row>
    <row r="467" spans="1:38">
      <c r="A467" s="5">
        <v>41911</v>
      </c>
      <c r="B467" s="1" t="s">
        <v>52</v>
      </c>
      <c r="C467">
        <v>34</v>
      </c>
      <c r="D467" t="s">
        <v>43</v>
      </c>
      <c r="E467">
        <v>200</v>
      </c>
      <c r="F467">
        <v>2.0099999999999998</v>
      </c>
      <c r="AF467">
        <f t="shared" si="35"/>
        <v>0</v>
      </c>
      <c r="AG467">
        <f t="shared" si="36"/>
        <v>0</v>
      </c>
      <c r="AH467">
        <f t="shared" si="37"/>
        <v>0</v>
      </c>
      <c r="AJ467">
        <f>IF(AND(OR(D467="S. acutus",D467="S. californicus",D467="S. tabernaemontani"),G467=0),E467*[1]Sheet1!$D$7+[1]Sheet1!$L$7,IF(AND(OR(D467="S. acutus",D467="S. tabernaemontani"),G467&gt;0),E467*[1]Sheet1!$D$8+AJ467*[1]Sheet1!$E$8,IF(AND(D467="S. californicus",G467&gt;0),E467*[1]Sheet1!$D$9+AJ467*[1]Sheet1!$E$9,IF(D467="S. maritimus",F467*[1]Sheet1!$C$10+E467*[1]Sheet1!$D$10+G467*[1]Sheet1!$F$10+[1]Sheet1!$L$10,IF(D467="S. americanus",F467*[1]Sheet1!$C$6+E467*[1]Sheet1!$D$6+[1]Sheet1!$L$6,IF(AND(OR(D467="T. domingensis",D467="T. latifolia"),E467&gt;0),F467*[1]Sheet1!$C$4+E467*[1]Sheet1!$D$4+AD467*[1]Sheet1!$J$4+AE467*[1]Sheet1!$K$4+[1]Sheet1!$L$4,IF(AND(OR(D467="T. domingensis",D467="T. latifolia"),AF467&gt;0),AF467*[1]Sheet1!$G$5+AG467*[1]Sheet1!$H$5+AH467*[1]Sheet1!$I$5+[1]Sheet1!$L$5,0)))))))</f>
        <v>9.4304030000000019</v>
      </c>
      <c r="AK467">
        <f t="shared" si="38"/>
        <v>9.4304030000000019</v>
      </c>
      <c r="AL467">
        <f t="shared" si="39"/>
        <v>3.1730844397499989</v>
      </c>
    </row>
    <row r="468" spans="1:38">
      <c r="A468" s="5">
        <v>41911</v>
      </c>
      <c r="B468" s="1" t="s">
        <v>52</v>
      </c>
      <c r="C468">
        <v>34</v>
      </c>
      <c r="D468" t="s">
        <v>43</v>
      </c>
      <c r="E468">
        <v>232</v>
      </c>
      <c r="F468">
        <v>1.19</v>
      </c>
      <c r="G468">
        <v>4</v>
      </c>
      <c r="AF468">
        <f t="shared" si="35"/>
        <v>0</v>
      </c>
      <c r="AG468">
        <f t="shared" si="36"/>
        <v>0</v>
      </c>
      <c r="AH468">
        <f t="shared" si="37"/>
        <v>0</v>
      </c>
      <c r="AJ468">
        <f ca="1">IF(AND(OR(D468="S. acutus",D468="S. californicus",D468="S. tabernaemontani"),G468=0),E468*[1]Sheet1!$D$7+[1]Sheet1!$L$7,IF(AND(OR(D468="S. acutus",D468="S. tabernaemontani"),G468&gt;0),E468*[1]Sheet1!$D$8+AJ468*[1]Sheet1!$E$8,IF(AND(D468="S. californicus",G468&gt;0),E468*[1]Sheet1!$D$9+AJ468*[1]Sheet1!$E$9,IF(D468="S. maritimus",F468*[1]Sheet1!$C$10+E468*[1]Sheet1!$D$10+G468*[1]Sheet1!$F$10+[1]Sheet1!$L$10,IF(D468="S. americanus",F468*[1]Sheet1!$C$6+E468*[1]Sheet1!$D$6+[1]Sheet1!$L$6,IF(AND(OR(D468="T. domingensis",D468="T. latifolia"),E468&gt;0),F468*[1]Sheet1!$C$4+E468*[1]Sheet1!$D$4+AD468*[1]Sheet1!$J$4+AE468*[1]Sheet1!$K$4+[1]Sheet1!$L$4,IF(AND(OR(D468="T. domingensis",D468="T. latifolia"),AF468&gt;0),AF468*[1]Sheet1!$G$5+AG468*[1]Sheet1!$H$5+AH468*[1]Sheet1!$I$5+[1]Sheet1!$L$5,0)))))))</f>
        <v>0</v>
      </c>
      <c r="AK468">
        <f t="shared" ca="1" si="38"/>
        <v>0</v>
      </c>
      <c r="AL468">
        <f t="shared" si="39"/>
        <v>1.11220139975</v>
      </c>
    </row>
    <row r="469" spans="1:38">
      <c r="A469" s="5">
        <v>41911</v>
      </c>
      <c r="B469" s="1" t="s">
        <v>52</v>
      </c>
      <c r="C469">
        <v>34</v>
      </c>
      <c r="D469" t="s">
        <v>43</v>
      </c>
      <c r="E469">
        <v>117</v>
      </c>
      <c r="F469">
        <v>1.63</v>
      </c>
      <c r="AF469">
        <f t="shared" si="35"/>
        <v>0</v>
      </c>
      <c r="AG469">
        <f t="shared" si="36"/>
        <v>0</v>
      </c>
      <c r="AH469">
        <f t="shared" si="37"/>
        <v>0</v>
      </c>
      <c r="AJ469">
        <f>IF(AND(OR(D469="S. acutus",D469="S. californicus",D469="S. tabernaemontani"),G469=0),E469*[1]Sheet1!$D$7+[1]Sheet1!$L$7,IF(AND(OR(D469="S. acutus",D469="S. tabernaemontani"),G469&gt;0),E469*[1]Sheet1!$D$8+AJ469*[1]Sheet1!$E$8,IF(AND(D469="S. californicus",G469&gt;0),E469*[1]Sheet1!$D$9+AJ469*[1]Sheet1!$E$9,IF(D469="S. maritimus",F469*[1]Sheet1!$C$10+E469*[1]Sheet1!$D$10+G469*[1]Sheet1!$F$10+[1]Sheet1!$L$10,IF(D469="S. americanus",F469*[1]Sheet1!$C$6+E469*[1]Sheet1!$D$6+[1]Sheet1!$L$6,IF(AND(OR(D469="T. domingensis",D469="T. latifolia"),E469&gt;0),F469*[1]Sheet1!$C$4+E469*[1]Sheet1!$D$4+AD469*[1]Sheet1!$J$4+AE469*[1]Sheet1!$K$4+[1]Sheet1!$L$4,IF(AND(OR(D469="T. domingensis",D469="T. latifolia"),AF469&gt;0),AF469*[1]Sheet1!$G$5+AG469*[1]Sheet1!$H$5+AH469*[1]Sheet1!$I$5+[1]Sheet1!$L$5,0)))))))</f>
        <v>3.611688</v>
      </c>
      <c r="AK469">
        <f t="shared" si="38"/>
        <v>3.611688</v>
      </c>
      <c r="AL469">
        <f t="shared" si="39"/>
        <v>2.0867226177499996</v>
      </c>
    </row>
    <row r="470" spans="1:38">
      <c r="A470" s="5">
        <v>41911</v>
      </c>
      <c r="B470" s="1" t="s">
        <v>52</v>
      </c>
      <c r="C470">
        <v>34</v>
      </c>
      <c r="D470" t="s">
        <v>43</v>
      </c>
      <c r="E470">
        <v>270</v>
      </c>
      <c r="F470">
        <v>3.06</v>
      </c>
      <c r="AF470">
        <f t="shared" si="35"/>
        <v>0</v>
      </c>
      <c r="AG470">
        <f t="shared" si="36"/>
        <v>0</v>
      </c>
      <c r="AH470">
        <f t="shared" si="37"/>
        <v>0</v>
      </c>
      <c r="AJ470">
        <f>IF(AND(OR(D470="S. acutus",D470="S. californicus",D470="S. tabernaemontani"),G470=0),E470*[1]Sheet1!$D$7+[1]Sheet1!$L$7,IF(AND(OR(D470="S. acutus",D470="S. tabernaemontani"),G470&gt;0),E470*[1]Sheet1!$D$8+AJ470*[1]Sheet1!$E$8,IF(AND(D470="S. californicus",G470&gt;0),E470*[1]Sheet1!$D$9+AJ470*[1]Sheet1!$E$9,IF(D470="S. maritimus",F470*[1]Sheet1!$C$10+E470*[1]Sheet1!$D$10+G470*[1]Sheet1!$F$10+[1]Sheet1!$L$10,IF(D470="S. americanus",F470*[1]Sheet1!$C$6+E470*[1]Sheet1!$D$6+[1]Sheet1!$L$6,IF(AND(OR(D470="T. domingensis",D470="T. latifolia"),E470&gt;0),F470*[1]Sheet1!$C$4+E470*[1]Sheet1!$D$4+AD470*[1]Sheet1!$J$4+AE470*[1]Sheet1!$K$4+[1]Sheet1!$L$4,IF(AND(OR(D470="T. domingensis",D470="T. latifolia"),AF470&gt;0),AF470*[1]Sheet1!$G$5+AG470*[1]Sheet1!$H$5+AH470*[1]Sheet1!$I$5+[1]Sheet1!$L$5,0)))))))</f>
        <v>14.337753000000003</v>
      </c>
      <c r="AK470">
        <f t="shared" si="38"/>
        <v>14.337753000000003</v>
      </c>
      <c r="AL470">
        <f t="shared" si="39"/>
        <v>7.3541480309999994</v>
      </c>
    </row>
    <row r="471" spans="1:38">
      <c r="A471" s="5">
        <v>41911</v>
      </c>
      <c r="B471" s="1" t="s">
        <v>52</v>
      </c>
      <c r="C471">
        <v>34</v>
      </c>
      <c r="D471" t="s">
        <v>43</v>
      </c>
      <c r="E471">
        <v>252</v>
      </c>
      <c r="F471">
        <v>1.95</v>
      </c>
      <c r="AF471">
        <f t="shared" si="35"/>
        <v>0</v>
      </c>
      <c r="AG471">
        <f t="shared" si="36"/>
        <v>0</v>
      </c>
      <c r="AH471">
        <f t="shared" si="37"/>
        <v>0</v>
      </c>
      <c r="AJ471">
        <f>IF(AND(OR(D471="S. acutus",D471="S. californicus",D471="S. tabernaemontani"),G471=0),E471*[1]Sheet1!$D$7+[1]Sheet1!$L$7,IF(AND(OR(D471="S. acutus",D471="S. tabernaemontani"),G471&gt;0),E471*[1]Sheet1!$D$8+AJ471*[1]Sheet1!$E$8,IF(AND(D471="S. californicus",G471&gt;0),E471*[1]Sheet1!$D$9+AJ471*[1]Sheet1!$E$9,IF(D471="S. maritimus",F471*[1]Sheet1!$C$10+E471*[1]Sheet1!$D$10+G471*[1]Sheet1!$F$10+[1]Sheet1!$L$10,IF(D471="S. americanus",F471*[1]Sheet1!$C$6+E471*[1]Sheet1!$D$6+[1]Sheet1!$L$6,IF(AND(OR(D471="T. domingensis",D471="T. latifolia"),E471&gt;0),F471*[1]Sheet1!$C$4+E471*[1]Sheet1!$D$4+AD471*[1]Sheet1!$J$4+AE471*[1]Sheet1!$K$4+[1]Sheet1!$L$4,IF(AND(OR(D471="T. domingensis",D471="T. latifolia"),AF471&gt;0),AF471*[1]Sheet1!$G$5+AG471*[1]Sheet1!$H$5+AH471*[1]Sheet1!$I$5+[1]Sheet1!$L$5,0)))))))</f>
        <v>13.075863000000002</v>
      </c>
      <c r="AK471">
        <f t="shared" si="38"/>
        <v>13.075863000000002</v>
      </c>
      <c r="AL471">
        <f t="shared" si="39"/>
        <v>2.9864739937499998</v>
      </c>
    </row>
    <row r="472" spans="1:38">
      <c r="A472" s="5">
        <v>41911</v>
      </c>
      <c r="B472" s="1" t="s">
        <v>52</v>
      </c>
      <c r="C472">
        <v>34</v>
      </c>
      <c r="D472" t="s">
        <v>43</v>
      </c>
      <c r="E472">
        <v>214</v>
      </c>
      <c r="F472">
        <v>1.31</v>
      </c>
      <c r="AF472">
        <f t="shared" si="35"/>
        <v>0</v>
      </c>
      <c r="AG472">
        <f t="shared" si="36"/>
        <v>0</v>
      </c>
      <c r="AH472">
        <f t="shared" si="37"/>
        <v>0</v>
      </c>
      <c r="AJ472">
        <f>IF(AND(OR(D472="S. acutus",D472="S. californicus",D472="S. tabernaemontani"),G472=0),E472*[1]Sheet1!$D$7+[1]Sheet1!$L$7,IF(AND(OR(D472="S. acutus",D472="S. tabernaemontani"),G472&gt;0),E472*[1]Sheet1!$D$8+AJ472*[1]Sheet1!$E$8,IF(AND(D472="S. californicus",G472&gt;0),E472*[1]Sheet1!$D$9+AJ472*[1]Sheet1!$E$9,IF(D472="S. maritimus",F472*[1]Sheet1!$C$10+E472*[1]Sheet1!$D$10+G472*[1]Sheet1!$F$10+[1]Sheet1!$L$10,IF(D472="S. americanus",F472*[1]Sheet1!$C$6+E472*[1]Sheet1!$D$6+[1]Sheet1!$L$6,IF(AND(OR(D472="T. domingensis",D472="T. latifolia"),E472&gt;0),F472*[1]Sheet1!$C$4+E472*[1]Sheet1!$D$4+AD472*[1]Sheet1!$J$4+AE472*[1]Sheet1!$K$4+[1]Sheet1!$L$4,IF(AND(OR(D472="T. domingensis",D472="T. latifolia"),AF472&gt;0),AF472*[1]Sheet1!$G$5+AG472*[1]Sheet1!$H$5+AH472*[1]Sheet1!$I$5+[1]Sheet1!$L$5,0)))))))</f>
        <v>10.411873</v>
      </c>
      <c r="AK472">
        <f t="shared" si="38"/>
        <v>10.411873</v>
      </c>
      <c r="AL472">
        <f t="shared" si="39"/>
        <v>1.34782064975</v>
      </c>
    </row>
    <row r="473" spans="1:38">
      <c r="A473" s="5">
        <v>41911</v>
      </c>
      <c r="B473" s="1" t="s">
        <v>52</v>
      </c>
      <c r="C473">
        <v>34</v>
      </c>
      <c r="D473" t="s">
        <v>43</v>
      </c>
      <c r="E473">
        <v>128</v>
      </c>
      <c r="F473">
        <v>1.05</v>
      </c>
      <c r="AF473">
        <f t="shared" si="35"/>
        <v>0</v>
      </c>
      <c r="AG473">
        <f t="shared" si="36"/>
        <v>0</v>
      </c>
      <c r="AH473">
        <f t="shared" si="37"/>
        <v>0</v>
      </c>
      <c r="AJ473">
        <f>IF(AND(OR(D473="S. acutus",D473="S. californicus",D473="S. tabernaemontani"),G473=0),E473*[1]Sheet1!$D$7+[1]Sheet1!$L$7,IF(AND(OR(D473="S. acutus",D473="S. tabernaemontani"),G473&gt;0),E473*[1]Sheet1!$D$8+AJ473*[1]Sheet1!$E$8,IF(AND(D473="S. californicus",G473&gt;0),E473*[1]Sheet1!$D$9+AJ473*[1]Sheet1!$E$9,IF(D473="S. maritimus",F473*[1]Sheet1!$C$10+E473*[1]Sheet1!$D$10+G473*[1]Sheet1!$F$10+[1]Sheet1!$L$10,IF(D473="S. americanus",F473*[1]Sheet1!$C$6+E473*[1]Sheet1!$D$6+[1]Sheet1!$L$6,IF(AND(OR(D473="T. domingensis",D473="T. latifolia"),E473&gt;0),F473*[1]Sheet1!$C$4+E473*[1]Sheet1!$D$4+AD473*[1]Sheet1!$J$4+AE473*[1]Sheet1!$K$4+[1]Sheet1!$L$4,IF(AND(OR(D473="T. domingensis",D473="T. latifolia"),AF473&gt;0),AF473*[1]Sheet1!$G$5+AG473*[1]Sheet1!$H$5+AH473*[1]Sheet1!$I$5+[1]Sheet1!$L$5,0)))))))</f>
        <v>4.3828430000000003</v>
      </c>
      <c r="AK473">
        <f t="shared" si="38"/>
        <v>4.3828430000000003</v>
      </c>
      <c r="AL473">
        <f t="shared" si="39"/>
        <v>0.86590074375000003</v>
      </c>
    </row>
    <row r="474" spans="1:38">
      <c r="A474" s="5">
        <v>41911</v>
      </c>
      <c r="B474" s="1" t="s">
        <v>52</v>
      </c>
      <c r="C474">
        <v>38</v>
      </c>
      <c r="D474" t="s">
        <v>42</v>
      </c>
      <c r="F474">
        <v>9.15</v>
      </c>
      <c r="AF474">
        <f t="shared" si="35"/>
        <v>0</v>
      </c>
      <c r="AG474">
        <f t="shared" si="36"/>
        <v>0</v>
      </c>
      <c r="AH474">
        <f t="shared" si="37"/>
        <v>0</v>
      </c>
      <c r="AJ474">
        <f>IF(AND(OR(D474="S. acutus",D474="S. californicus",D474="S. tabernaemontani"),G474=0),E474*[1]Sheet1!$D$7+[1]Sheet1!$L$7,IF(AND(OR(D474="S. acutus",D474="S. tabernaemontani"),G474&gt;0),E474*[1]Sheet1!$D$8+AJ474*[1]Sheet1!$E$8,IF(AND(D474="S. californicus",G474&gt;0),E474*[1]Sheet1!$D$9+AJ474*[1]Sheet1!$E$9,IF(D474="S. maritimus",F474*[1]Sheet1!$C$10+E474*[1]Sheet1!$D$10+G474*[1]Sheet1!$F$10+[1]Sheet1!$L$10,IF(D474="S. americanus",F474*[1]Sheet1!$C$6+E474*[1]Sheet1!$D$6+[1]Sheet1!$L$6,IF(AND(OR(D474="T. domingensis",D474="T. latifolia"),E474&gt;0),F474*[1]Sheet1!$C$4+E474*[1]Sheet1!$D$4+AD474*[1]Sheet1!$J$4+AE474*[1]Sheet1!$K$4+[1]Sheet1!$L$4,IF(AND(OR(D474="T. domingensis",D474="T. latifolia"),AF474&gt;0),AF474*[1]Sheet1!$G$5+AG474*[1]Sheet1!$H$5+AH474*[1]Sheet1!$I$5+[1]Sheet1!$L$5,0)))))))</f>
        <v>0</v>
      </c>
      <c r="AK474">
        <f t="shared" si="38"/>
        <v>0</v>
      </c>
      <c r="AL474">
        <f t="shared" si="39"/>
        <v>65.75544219375</v>
      </c>
    </row>
    <row r="475" spans="1:38">
      <c r="A475" s="5">
        <v>41911</v>
      </c>
      <c r="B475" s="1" t="s">
        <v>52</v>
      </c>
      <c r="C475">
        <v>38</v>
      </c>
      <c r="D475" t="s">
        <v>42</v>
      </c>
      <c r="F475">
        <v>10.38</v>
      </c>
      <c r="AF475">
        <f t="shared" si="35"/>
        <v>0</v>
      </c>
      <c r="AG475">
        <f t="shared" si="36"/>
        <v>0</v>
      </c>
      <c r="AH475">
        <f t="shared" si="37"/>
        <v>0</v>
      </c>
      <c r="AJ475">
        <f>IF(AND(OR(D475="S. acutus",D475="S. californicus",D475="S. tabernaemontani"),G475=0),E475*[1]Sheet1!$D$7+[1]Sheet1!$L$7,IF(AND(OR(D475="S. acutus",D475="S. tabernaemontani"),G475&gt;0),E475*[1]Sheet1!$D$8+AJ475*[1]Sheet1!$E$8,IF(AND(D475="S. californicus",G475&gt;0),E475*[1]Sheet1!$D$9+AJ475*[1]Sheet1!$E$9,IF(D475="S. maritimus",F475*[1]Sheet1!$C$10+E475*[1]Sheet1!$D$10+G475*[1]Sheet1!$F$10+[1]Sheet1!$L$10,IF(D475="S. americanus",F475*[1]Sheet1!$C$6+E475*[1]Sheet1!$D$6+[1]Sheet1!$L$6,IF(AND(OR(D475="T. domingensis",D475="T. latifolia"),E475&gt;0),F475*[1]Sheet1!$C$4+E475*[1]Sheet1!$D$4+AD475*[1]Sheet1!$J$4+AE475*[1]Sheet1!$K$4+[1]Sheet1!$L$4,IF(AND(OR(D475="T. domingensis",D475="T. latifolia"),AF475&gt;0),AF475*[1]Sheet1!$G$5+AG475*[1]Sheet1!$H$5+AH475*[1]Sheet1!$I$5+[1]Sheet1!$L$5,0)))))))</f>
        <v>0</v>
      </c>
      <c r="AK475">
        <f t="shared" si="38"/>
        <v>0</v>
      </c>
      <c r="AL475">
        <f t="shared" si="39"/>
        <v>84.62218239900001</v>
      </c>
    </row>
    <row r="476" spans="1:38">
      <c r="A476" s="5">
        <v>41911</v>
      </c>
      <c r="B476" s="1" t="s">
        <v>52</v>
      </c>
      <c r="C476">
        <v>38</v>
      </c>
      <c r="D476" t="s">
        <v>42</v>
      </c>
      <c r="F476">
        <v>8.58</v>
      </c>
      <c r="AF476">
        <f t="shared" si="35"/>
        <v>0</v>
      </c>
      <c r="AG476">
        <f t="shared" si="36"/>
        <v>0</v>
      </c>
      <c r="AH476">
        <f t="shared" si="37"/>
        <v>0</v>
      </c>
      <c r="AJ476">
        <f>IF(AND(OR(D476="S. acutus",D476="S. californicus",D476="S. tabernaemontani"),G476=0),E476*[1]Sheet1!$D$7+[1]Sheet1!$L$7,IF(AND(OR(D476="S. acutus",D476="S. tabernaemontani"),G476&gt;0),E476*[1]Sheet1!$D$8+AJ476*[1]Sheet1!$E$8,IF(AND(D476="S. californicus",G476&gt;0),E476*[1]Sheet1!$D$9+AJ476*[1]Sheet1!$E$9,IF(D476="S. maritimus",F476*[1]Sheet1!$C$10+E476*[1]Sheet1!$D$10+G476*[1]Sheet1!$F$10+[1]Sheet1!$L$10,IF(D476="S. americanus",F476*[1]Sheet1!$C$6+E476*[1]Sheet1!$D$6+[1]Sheet1!$L$6,IF(AND(OR(D476="T. domingensis",D476="T. latifolia"),E476&gt;0),F476*[1]Sheet1!$C$4+E476*[1]Sheet1!$D$4+AD476*[1]Sheet1!$J$4+AE476*[1]Sheet1!$K$4+[1]Sheet1!$L$4,IF(AND(OR(D476="T. domingensis",D476="T. latifolia"),AF476&gt;0),AF476*[1]Sheet1!$G$5+AG476*[1]Sheet1!$H$5+AH476*[1]Sheet1!$I$5+[1]Sheet1!$L$5,0)))))))</f>
        <v>0</v>
      </c>
      <c r="AK476">
        <f t="shared" si="38"/>
        <v>0</v>
      </c>
      <c r="AL476">
        <f t="shared" si="39"/>
        <v>57.818136518999999</v>
      </c>
    </row>
    <row r="477" spans="1:38">
      <c r="A477" s="5">
        <v>41911</v>
      </c>
      <c r="B477" s="1" t="s">
        <v>52</v>
      </c>
      <c r="C477">
        <v>38</v>
      </c>
      <c r="D477" t="s">
        <v>42</v>
      </c>
      <c r="F477">
        <v>7.69</v>
      </c>
      <c r="AF477">
        <f t="shared" si="35"/>
        <v>0</v>
      </c>
      <c r="AG477">
        <f t="shared" si="36"/>
        <v>0</v>
      </c>
      <c r="AH477">
        <f t="shared" si="37"/>
        <v>0</v>
      </c>
      <c r="AJ477">
        <f>IF(AND(OR(D477="S. acutus",D477="S. californicus",D477="S. tabernaemontani"),G477=0),E477*[1]Sheet1!$D$7+[1]Sheet1!$L$7,IF(AND(OR(D477="S. acutus",D477="S. tabernaemontani"),G477&gt;0),E477*[1]Sheet1!$D$8+AJ477*[1]Sheet1!$E$8,IF(AND(D477="S. californicus",G477&gt;0),E477*[1]Sheet1!$D$9+AJ477*[1]Sheet1!$E$9,IF(D477="S. maritimus",F477*[1]Sheet1!$C$10+E477*[1]Sheet1!$D$10+G477*[1]Sheet1!$F$10+[1]Sheet1!$L$10,IF(D477="S. americanus",F477*[1]Sheet1!$C$6+E477*[1]Sheet1!$D$6+[1]Sheet1!$L$6,IF(AND(OR(D477="T. domingensis",D477="T. latifolia"),E477&gt;0),F477*[1]Sheet1!$C$4+E477*[1]Sheet1!$D$4+AD477*[1]Sheet1!$J$4+AE477*[1]Sheet1!$K$4+[1]Sheet1!$L$4,IF(AND(OR(D477="T. domingensis",D477="T. latifolia"),AF477&gt;0),AF477*[1]Sheet1!$G$5+AG477*[1]Sheet1!$H$5+AH477*[1]Sheet1!$I$5+[1]Sheet1!$L$5,0)))))))</f>
        <v>0</v>
      </c>
      <c r="AK477">
        <f t="shared" si="38"/>
        <v>0</v>
      </c>
      <c r="AL477">
        <f t="shared" si="39"/>
        <v>46.44534509975</v>
      </c>
    </row>
    <row r="478" spans="1:38">
      <c r="A478" s="5">
        <v>41911</v>
      </c>
      <c r="B478" s="1" t="s">
        <v>52</v>
      </c>
      <c r="C478">
        <v>38</v>
      </c>
      <c r="D478" t="s">
        <v>42</v>
      </c>
      <c r="F478">
        <v>5.27</v>
      </c>
      <c r="AF478">
        <f t="shared" si="35"/>
        <v>0</v>
      </c>
      <c r="AG478">
        <f t="shared" si="36"/>
        <v>0</v>
      </c>
      <c r="AH478">
        <f t="shared" si="37"/>
        <v>0</v>
      </c>
      <c r="AJ478">
        <f>IF(AND(OR(D478="S. acutus",D478="S. californicus",D478="S. tabernaemontani"),G478=0),E478*[1]Sheet1!$D$7+[1]Sheet1!$L$7,IF(AND(OR(D478="S. acutus",D478="S. tabernaemontani"),G478&gt;0),E478*[1]Sheet1!$D$8+AJ478*[1]Sheet1!$E$8,IF(AND(D478="S. californicus",G478&gt;0),E478*[1]Sheet1!$D$9+AJ478*[1]Sheet1!$E$9,IF(D478="S. maritimus",F478*[1]Sheet1!$C$10+E478*[1]Sheet1!$D$10+G478*[1]Sheet1!$F$10+[1]Sheet1!$L$10,IF(D478="S. americanus",F478*[1]Sheet1!$C$6+E478*[1]Sheet1!$D$6+[1]Sheet1!$L$6,IF(AND(OR(D478="T. domingensis",D478="T. latifolia"),E478&gt;0),F478*[1]Sheet1!$C$4+E478*[1]Sheet1!$D$4+AD478*[1]Sheet1!$J$4+AE478*[1]Sheet1!$K$4+[1]Sheet1!$L$4,IF(AND(OR(D478="T. domingensis",D478="T. latifolia"),AF478&gt;0),AF478*[1]Sheet1!$G$5+AG478*[1]Sheet1!$H$5+AH478*[1]Sheet1!$I$5+[1]Sheet1!$L$5,0)))))))</f>
        <v>0</v>
      </c>
      <c r="AK478">
        <f t="shared" si="38"/>
        <v>0</v>
      </c>
      <c r="AL478">
        <f t="shared" si="39"/>
        <v>21.812766227749997</v>
      </c>
    </row>
    <row r="479" spans="1:38">
      <c r="A479" s="5">
        <v>41897</v>
      </c>
      <c r="B479" s="1" t="s">
        <v>53</v>
      </c>
      <c r="C479">
        <v>12</v>
      </c>
      <c r="D479" t="s">
        <v>50</v>
      </c>
      <c r="E479">
        <v>240</v>
      </c>
      <c r="F479">
        <v>1.21</v>
      </c>
      <c r="AF479">
        <f t="shared" si="35"/>
        <v>0</v>
      </c>
      <c r="AG479">
        <f t="shared" si="36"/>
        <v>0</v>
      </c>
      <c r="AH479">
        <f t="shared" si="37"/>
        <v>0</v>
      </c>
      <c r="AJ479">
        <f>IF(AND(OR(D479="S. acutus",D479="S. californicus",D479="S. tabernaemontani"),G479=0),E479*[1]Sheet1!$D$7+[1]Sheet1!$L$7,IF(AND(OR(D479="S. acutus",D479="S. tabernaemontani"),G479&gt;0),E479*[1]Sheet1!$D$8+AJ479*[1]Sheet1!$E$8,IF(AND(D479="S. californicus",G479&gt;0),E479*[1]Sheet1!$D$9+AJ479*[1]Sheet1!$E$9,IF(D479="S. maritimus",F479*[1]Sheet1!$C$10+E479*[1]Sheet1!$D$10+G479*[1]Sheet1!$F$10+[1]Sheet1!$L$10,IF(D479="S. americanus",F479*[1]Sheet1!$C$6+E479*[1]Sheet1!$D$6+[1]Sheet1!$L$6,IF(AND(OR(D479="T. domingensis",D479="T. latifolia"),E479&gt;0),F479*[1]Sheet1!$C$4+E479*[1]Sheet1!$D$4+AD479*[1]Sheet1!$J$4+AE479*[1]Sheet1!$K$4+[1]Sheet1!$L$4,IF(AND(OR(D479="T. domingensis",D479="T. latifolia"),AF479&gt;0),AF479*[1]Sheet1!$G$5+AG479*[1]Sheet1!$H$5+AH479*[1]Sheet1!$I$5+[1]Sheet1!$L$5,0)))))))</f>
        <v>12.234603</v>
      </c>
      <c r="AK479">
        <f t="shared" si="38"/>
        <v>12.234603</v>
      </c>
      <c r="AL479">
        <f t="shared" si="39"/>
        <v>1.1499004797499999</v>
      </c>
    </row>
    <row r="480" spans="1:38">
      <c r="A480" s="5">
        <v>41897</v>
      </c>
      <c r="B480" s="1" t="s">
        <v>53</v>
      </c>
      <c r="C480">
        <v>12</v>
      </c>
      <c r="D480" t="s">
        <v>50</v>
      </c>
      <c r="E480">
        <v>166</v>
      </c>
      <c r="F480">
        <v>1.51</v>
      </c>
      <c r="AF480">
        <f t="shared" si="35"/>
        <v>0</v>
      </c>
      <c r="AG480">
        <f t="shared" si="36"/>
        <v>0</v>
      </c>
      <c r="AH480">
        <f t="shared" si="37"/>
        <v>0</v>
      </c>
      <c r="AJ480">
        <f>IF(AND(OR(D480="S. acutus",D480="S. californicus",D480="S. tabernaemontani"),G480=0),E480*[1]Sheet1!$D$7+[1]Sheet1!$L$7,IF(AND(OR(D480="S. acutus",D480="S. tabernaemontani"),G480&gt;0),E480*[1]Sheet1!$D$8+AJ480*[1]Sheet1!$E$8,IF(AND(D480="S. californicus",G480&gt;0),E480*[1]Sheet1!$D$9+AJ480*[1]Sheet1!$E$9,IF(D480="S. maritimus",F480*[1]Sheet1!$C$10+E480*[1]Sheet1!$D$10+G480*[1]Sheet1!$F$10+[1]Sheet1!$L$10,IF(D480="S. americanus",F480*[1]Sheet1!$C$6+E480*[1]Sheet1!$D$6+[1]Sheet1!$L$6,IF(AND(OR(D480="T. domingensis",D480="T. latifolia"),E480&gt;0),F480*[1]Sheet1!$C$4+E480*[1]Sheet1!$D$4+AD480*[1]Sheet1!$J$4+AE480*[1]Sheet1!$K$4+[1]Sheet1!$L$4,IF(AND(OR(D480="T. domingensis",D480="T. latifolia"),AF480&gt;0),AF480*[1]Sheet1!$G$5+AG480*[1]Sheet1!$H$5+AH480*[1]Sheet1!$I$5+[1]Sheet1!$L$5,0)))))))</f>
        <v>7.0468330000000003</v>
      </c>
      <c r="AK480">
        <f t="shared" si="38"/>
        <v>7.0468330000000003</v>
      </c>
      <c r="AL480">
        <f t="shared" si="39"/>
        <v>1.7907848397499999</v>
      </c>
    </row>
    <row r="481" spans="1:38">
      <c r="A481" s="5">
        <v>41897</v>
      </c>
      <c r="B481" s="1" t="s">
        <v>53</v>
      </c>
      <c r="C481">
        <v>12</v>
      </c>
      <c r="D481" t="s">
        <v>50</v>
      </c>
      <c r="E481">
        <v>186</v>
      </c>
      <c r="F481">
        <v>1.22</v>
      </c>
      <c r="AF481">
        <f t="shared" si="35"/>
        <v>0</v>
      </c>
      <c r="AG481">
        <f t="shared" si="36"/>
        <v>0</v>
      </c>
      <c r="AH481">
        <f t="shared" si="37"/>
        <v>0</v>
      </c>
      <c r="AJ481">
        <f>IF(AND(OR(D481="S. acutus",D481="S. californicus",D481="S. tabernaemontani"),G481=0),E481*[1]Sheet1!$D$7+[1]Sheet1!$L$7,IF(AND(OR(D481="S. acutus",D481="S. tabernaemontani"),G481&gt;0),E481*[1]Sheet1!$D$8+AJ481*[1]Sheet1!$E$8,IF(AND(D481="S. californicus",G481&gt;0),E481*[1]Sheet1!$D$9+AJ481*[1]Sheet1!$E$9,IF(D481="S. maritimus",F481*[1]Sheet1!$C$10+E481*[1]Sheet1!$D$10+G481*[1]Sheet1!$F$10+[1]Sheet1!$L$10,IF(D481="S. americanus",F481*[1]Sheet1!$C$6+E481*[1]Sheet1!$D$6+[1]Sheet1!$L$6,IF(AND(OR(D481="T. domingensis",D481="T. latifolia"),E481&gt;0),F481*[1]Sheet1!$C$4+E481*[1]Sheet1!$D$4+AD481*[1]Sheet1!$J$4+AE481*[1]Sheet1!$K$4+[1]Sheet1!$L$4,IF(AND(OR(D481="T. domingensis",D481="T. latifolia"),AF481&gt;0),AF481*[1]Sheet1!$G$5+AG481*[1]Sheet1!$H$5+AH481*[1]Sheet1!$I$5+[1]Sheet1!$L$5,0)))))))</f>
        <v>8.4489330000000002</v>
      </c>
      <c r="AK481">
        <f t="shared" si="38"/>
        <v>8.4489330000000002</v>
      </c>
      <c r="AL481">
        <f t="shared" si="39"/>
        <v>1.168985639</v>
      </c>
    </row>
    <row r="482" spans="1:38">
      <c r="A482" s="5">
        <v>41897</v>
      </c>
      <c r="B482" s="1" t="s">
        <v>53</v>
      </c>
      <c r="C482">
        <v>12</v>
      </c>
      <c r="D482" t="s">
        <v>50</v>
      </c>
      <c r="E482">
        <v>58</v>
      </c>
      <c r="F482">
        <v>0.54</v>
      </c>
      <c r="AF482">
        <f t="shared" si="35"/>
        <v>0</v>
      </c>
      <c r="AG482">
        <f t="shared" si="36"/>
        <v>0</v>
      </c>
      <c r="AH482">
        <f t="shared" si="37"/>
        <v>0</v>
      </c>
      <c r="AJ482">
        <f>IF(AND(OR(D482="S. acutus",D482="S. californicus",D482="S. tabernaemontani"),G482=0),E482*[1]Sheet1!$D$7+[1]Sheet1!$L$7,IF(AND(OR(D482="S. acutus",D482="S. tabernaemontani"),G482&gt;0),E482*[1]Sheet1!$D$8+AJ482*[1]Sheet1!$E$8,IF(AND(D482="S. californicus",G482&gt;0),E482*[1]Sheet1!$D$9+AJ482*[1]Sheet1!$E$9,IF(D482="S. maritimus",F482*[1]Sheet1!$C$10+E482*[1]Sheet1!$D$10+G482*[1]Sheet1!$F$10+[1]Sheet1!$L$10,IF(D482="S. americanus",F482*[1]Sheet1!$C$6+E482*[1]Sheet1!$D$6+[1]Sheet1!$L$6,IF(AND(OR(D482="T. domingensis",D482="T. latifolia"),E482&gt;0),F482*[1]Sheet1!$C$4+E482*[1]Sheet1!$D$4+AD482*[1]Sheet1!$J$4+AE482*[1]Sheet1!$K$4+[1]Sheet1!$L$4,IF(AND(OR(D482="T. domingensis",D482="T. latifolia"),AF482&gt;0),AF482*[1]Sheet1!$G$5+AG482*[1]Sheet1!$H$5+AH482*[1]Sheet1!$I$5+[1]Sheet1!$L$5,0)))))))</f>
        <v>-0.52450699999999983</v>
      </c>
      <c r="AK482" t="str">
        <f t="shared" si="38"/>
        <v xml:space="preserve"> </v>
      </c>
      <c r="AL482">
        <f t="shared" si="39"/>
        <v>0.22902191100000002</v>
      </c>
    </row>
    <row r="483" spans="1:38">
      <c r="A483" s="5">
        <v>41897</v>
      </c>
      <c r="B483" s="1" t="s">
        <v>53</v>
      </c>
      <c r="C483">
        <v>12</v>
      </c>
      <c r="D483" t="s">
        <v>50</v>
      </c>
      <c r="E483">
        <v>199</v>
      </c>
      <c r="F483">
        <v>1.25</v>
      </c>
      <c r="AF483">
        <f t="shared" si="35"/>
        <v>0</v>
      </c>
      <c r="AG483">
        <f t="shared" si="36"/>
        <v>0</v>
      </c>
      <c r="AH483">
        <f t="shared" si="37"/>
        <v>0</v>
      </c>
      <c r="AJ483">
        <f>IF(AND(OR(D483="S. acutus",D483="S. californicus",D483="S. tabernaemontani"),G483=0),E483*[1]Sheet1!$D$7+[1]Sheet1!$L$7,IF(AND(OR(D483="S. acutus",D483="S. tabernaemontani"),G483&gt;0),E483*[1]Sheet1!$D$8+AJ483*[1]Sheet1!$E$8,IF(AND(D483="S. californicus",G483&gt;0),E483*[1]Sheet1!$D$9+AJ483*[1]Sheet1!$E$9,IF(D483="S. maritimus",F483*[1]Sheet1!$C$10+E483*[1]Sheet1!$D$10+G483*[1]Sheet1!$F$10+[1]Sheet1!$L$10,IF(D483="S. americanus",F483*[1]Sheet1!$C$6+E483*[1]Sheet1!$D$6+[1]Sheet1!$L$6,IF(AND(OR(D483="T. domingensis",D483="T. latifolia"),E483&gt;0),F483*[1]Sheet1!$C$4+E483*[1]Sheet1!$D$4+AD483*[1]Sheet1!$J$4+AE483*[1]Sheet1!$K$4+[1]Sheet1!$L$4,IF(AND(OR(D483="T. domingensis",D483="T. latifolia"),AF483&gt;0),AF483*[1]Sheet1!$G$5+AG483*[1]Sheet1!$H$5+AH483*[1]Sheet1!$I$5+[1]Sheet1!$L$5,0)))))))</f>
        <v>9.3602980000000002</v>
      </c>
      <c r="AK483">
        <f t="shared" si="38"/>
        <v>9.3602980000000002</v>
      </c>
      <c r="AL483">
        <f t="shared" si="39"/>
        <v>1.22718359375</v>
      </c>
    </row>
    <row r="484" spans="1:38">
      <c r="A484" s="5">
        <v>41897</v>
      </c>
      <c r="B484" s="1" t="s">
        <v>53</v>
      </c>
      <c r="C484">
        <v>12</v>
      </c>
      <c r="D484" t="s">
        <v>50</v>
      </c>
      <c r="E484">
        <v>53</v>
      </c>
      <c r="F484">
        <v>0.77</v>
      </c>
      <c r="AF484">
        <f t="shared" si="35"/>
        <v>0</v>
      </c>
      <c r="AG484">
        <f t="shared" si="36"/>
        <v>0</v>
      </c>
      <c r="AH484">
        <f t="shared" si="37"/>
        <v>0</v>
      </c>
      <c r="AJ484">
        <f>IF(AND(OR(D484="S. acutus",D484="S. californicus",D484="S. tabernaemontani"),G484=0),E484*[1]Sheet1!$D$7+[1]Sheet1!$L$7,IF(AND(OR(D484="S. acutus",D484="S. tabernaemontani"),G484&gt;0),E484*[1]Sheet1!$D$8+AJ484*[1]Sheet1!$E$8,IF(AND(D484="S. californicus",G484&gt;0),E484*[1]Sheet1!$D$9+AJ484*[1]Sheet1!$E$9,IF(D484="S. maritimus",F484*[1]Sheet1!$C$10+E484*[1]Sheet1!$D$10+G484*[1]Sheet1!$F$10+[1]Sheet1!$L$10,IF(D484="S. americanus",F484*[1]Sheet1!$C$6+E484*[1]Sheet1!$D$6+[1]Sheet1!$L$6,IF(AND(OR(D484="T. domingensis",D484="T. latifolia"),E484&gt;0),F484*[1]Sheet1!$C$4+E484*[1]Sheet1!$D$4+AD484*[1]Sheet1!$J$4+AE484*[1]Sheet1!$K$4+[1]Sheet1!$L$4,IF(AND(OR(D484="T. domingensis",D484="T. latifolia"),AF484&gt;0),AF484*[1]Sheet1!$G$5+AG484*[1]Sheet1!$H$5+AH484*[1]Sheet1!$I$5+[1]Sheet1!$L$5,0)))))))</f>
        <v>-0.87503199999999959</v>
      </c>
      <c r="AK484" t="str">
        <f t="shared" si="38"/>
        <v xml:space="preserve"> </v>
      </c>
      <c r="AL484">
        <f t="shared" si="39"/>
        <v>0.46566217774999996</v>
      </c>
    </row>
    <row r="485" spans="1:38">
      <c r="A485" s="5">
        <v>41897</v>
      </c>
      <c r="B485" s="1" t="s">
        <v>53</v>
      </c>
      <c r="C485">
        <v>12</v>
      </c>
      <c r="D485" t="s">
        <v>50</v>
      </c>
      <c r="E485">
        <v>261</v>
      </c>
      <c r="F485">
        <v>1.28</v>
      </c>
      <c r="AF485">
        <f t="shared" si="35"/>
        <v>0</v>
      </c>
      <c r="AG485">
        <f t="shared" si="36"/>
        <v>0</v>
      </c>
      <c r="AH485">
        <f t="shared" si="37"/>
        <v>0</v>
      </c>
      <c r="AJ485">
        <f>IF(AND(OR(D485="S. acutus",D485="S. californicus",D485="S. tabernaemontani"),G485=0),E485*[1]Sheet1!$D$7+[1]Sheet1!$L$7,IF(AND(OR(D485="S. acutus",D485="S. tabernaemontani"),G485&gt;0),E485*[1]Sheet1!$D$8+AJ485*[1]Sheet1!$E$8,IF(AND(D485="S. californicus",G485&gt;0),E485*[1]Sheet1!$D$9+AJ485*[1]Sheet1!$E$9,IF(D485="S. maritimus",F485*[1]Sheet1!$C$10+E485*[1]Sheet1!$D$10+G485*[1]Sheet1!$F$10+[1]Sheet1!$L$10,IF(D485="S. americanus",F485*[1]Sheet1!$C$6+E485*[1]Sheet1!$D$6+[1]Sheet1!$L$6,IF(AND(OR(D485="T. domingensis",D485="T. latifolia"),E485&gt;0),F485*[1]Sheet1!$C$4+E485*[1]Sheet1!$D$4+AD485*[1]Sheet1!$J$4+AE485*[1]Sheet1!$K$4+[1]Sheet1!$L$4,IF(AND(OR(D485="T. domingensis",D485="T. latifolia"),AF485&gt;0),AF485*[1]Sheet1!$G$5+AG485*[1]Sheet1!$H$5+AH485*[1]Sheet1!$I$5+[1]Sheet1!$L$5,0)))))))</f>
        <v>13.706808000000002</v>
      </c>
      <c r="AK485">
        <f t="shared" si="38"/>
        <v>13.706808000000002</v>
      </c>
      <c r="AL485">
        <f t="shared" si="39"/>
        <v>1.286795264</v>
      </c>
    </row>
    <row r="486" spans="1:38">
      <c r="A486" s="5">
        <v>41897</v>
      </c>
      <c r="B486" s="1" t="s">
        <v>53</v>
      </c>
      <c r="C486">
        <v>12</v>
      </c>
      <c r="D486" t="s">
        <v>50</v>
      </c>
      <c r="E486">
        <v>67</v>
      </c>
      <c r="F486">
        <v>0.54</v>
      </c>
      <c r="AF486">
        <f t="shared" si="35"/>
        <v>0</v>
      </c>
      <c r="AG486">
        <f t="shared" si="36"/>
        <v>0</v>
      </c>
      <c r="AH486">
        <f t="shared" si="37"/>
        <v>0</v>
      </c>
      <c r="AJ486">
        <f>IF(AND(OR(D486="S. acutus",D486="S. californicus",D486="S. tabernaemontani"),G486=0),E486*[1]Sheet1!$D$7+[1]Sheet1!$L$7,IF(AND(OR(D486="S. acutus",D486="S. tabernaemontani"),G486&gt;0),E486*[1]Sheet1!$D$8+AJ486*[1]Sheet1!$E$8,IF(AND(D486="S. californicus",G486&gt;0),E486*[1]Sheet1!$D$9+AJ486*[1]Sheet1!$E$9,IF(D486="S. maritimus",F486*[1]Sheet1!$C$10+E486*[1]Sheet1!$D$10+G486*[1]Sheet1!$F$10+[1]Sheet1!$L$10,IF(D486="S. americanus",F486*[1]Sheet1!$C$6+E486*[1]Sheet1!$D$6+[1]Sheet1!$L$6,IF(AND(OR(D486="T. domingensis",D486="T. latifolia"),E486&gt;0),F486*[1]Sheet1!$C$4+E486*[1]Sheet1!$D$4+AD486*[1]Sheet1!$J$4+AE486*[1]Sheet1!$K$4+[1]Sheet1!$L$4,IF(AND(OR(D486="T. domingensis",D486="T. latifolia"),AF486&gt;0),AF486*[1]Sheet1!$G$5+AG486*[1]Sheet1!$H$5+AH486*[1]Sheet1!$I$5+[1]Sheet1!$L$5,0)))))))</f>
        <v>0.10643799999999981</v>
      </c>
      <c r="AK486">
        <f t="shared" si="38"/>
        <v>0.10643799999999981</v>
      </c>
      <c r="AL486">
        <f t="shared" si="39"/>
        <v>0.22902191100000002</v>
      </c>
    </row>
    <row r="487" spans="1:38">
      <c r="A487" s="5">
        <v>41897</v>
      </c>
      <c r="B487" s="1" t="s">
        <v>53</v>
      </c>
      <c r="C487">
        <v>12</v>
      </c>
      <c r="D487" t="s">
        <v>50</v>
      </c>
      <c r="E487">
        <v>200</v>
      </c>
      <c r="F487">
        <v>1.4</v>
      </c>
      <c r="AF487">
        <f t="shared" si="35"/>
        <v>0</v>
      </c>
      <c r="AG487">
        <f t="shared" si="36"/>
        <v>0</v>
      </c>
      <c r="AH487">
        <f t="shared" si="37"/>
        <v>0</v>
      </c>
      <c r="AJ487">
        <f>IF(AND(OR(D487="S. acutus",D487="S. californicus",D487="S. tabernaemontani"),G487=0),E487*[1]Sheet1!$D$7+[1]Sheet1!$L$7,IF(AND(OR(D487="S. acutus",D487="S. tabernaemontani"),G487&gt;0),E487*[1]Sheet1!$D$8+AJ487*[1]Sheet1!$E$8,IF(AND(D487="S. californicus",G487&gt;0),E487*[1]Sheet1!$D$9+AJ487*[1]Sheet1!$E$9,IF(D487="S. maritimus",F487*[1]Sheet1!$C$10+E487*[1]Sheet1!$D$10+G487*[1]Sheet1!$F$10+[1]Sheet1!$L$10,IF(D487="S. americanus",F487*[1]Sheet1!$C$6+E487*[1]Sheet1!$D$6+[1]Sheet1!$L$6,IF(AND(OR(D487="T. domingensis",D487="T. latifolia"),E487&gt;0),F487*[1]Sheet1!$C$4+E487*[1]Sheet1!$D$4+AD487*[1]Sheet1!$J$4+AE487*[1]Sheet1!$K$4+[1]Sheet1!$L$4,IF(AND(OR(D487="T. domingensis",D487="T. latifolia"),AF487&gt;0),AF487*[1]Sheet1!$G$5+AG487*[1]Sheet1!$H$5+AH487*[1]Sheet1!$I$5+[1]Sheet1!$L$5,0)))))))</f>
        <v>9.4304030000000019</v>
      </c>
      <c r="AK487">
        <f t="shared" si="38"/>
        <v>9.4304030000000019</v>
      </c>
      <c r="AL487">
        <f t="shared" si="39"/>
        <v>1.5393790999999997</v>
      </c>
    </row>
    <row r="488" spans="1:38">
      <c r="A488" s="5">
        <v>41897</v>
      </c>
      <c r="B488" s="1" t="s">
        <v>53</v>
      </c>
      <c r="C488">
        <v>12</v>
      </c>
      <c r="D488" t="s">
        <v>50</v>
      </c>
      <c r="E488">
        <v>97</v>
      </c>
      <c r="F488">
        <v>0.86</v>
      </c>
      <c r="AF488">
        <f t="shared" si="35"/>
        <v>0</v>
      </c>
      <c r="AG488">
        <f t="shared" si="36"/>
        <v>0</v>
      </c>
      <c r="AH488">
        <f t="shared" si="37"/>
        <v>0</v>
      </c>
      <c r="AJ488">
        <f>IF(AND(OR(D488="S. acutus",D488="S. californicus",D488="S. tabernaemontani"),G488=0),E488*[1]Sheet1!$D$7+[1]Sheet1!$L$7,IF(AND(OR(D488="S. acutus",D488="S. tabernaemontani"),G488&gt;0),E488*[1]Sheet1!$D$8+AJ488*[1]Sheet1!$E$8,IF(AND(D488="S. californicus",G488&gt;0),E488*[1]Sheet1!$D$9+AJ488*[1]Sheet1!$E$9,IF(D488="S. maritimus",F488*[1]Sheet1!$C$10+E488*[1]Sheet1!$D$10+G488*[1]Sheet1!$F$10+[1]Sheet1!$L$10,IF(D488="S. americanus",F488*[1]Sheet1!$C$6+E488*[1]Sheet1!$D$6+[1]Sheet1!$L$6,IF(AND(OR(D488="T. domingensis",D488="T. latifolia"),E488&gt;0),F488*[1]Sheet1!$C$4+E488*[1]Sheet1!$D$4+AD488*[1]Sheet1!$J$4+AE488*[1]Sheet1!$K$4+[1]Sheet1!$L$4,IF(AND(OR(D488="T. domingensis",D488="T. latifolia"),AF488&gt;0),AF488*[1]Sheet1!$G$5+AG488*[1]Sheet1!$H$5+AH488*[1]Sheet1!$I$5+[1]Sheet1!$L$5,0)))))))</f>
        <v>2.2095880000000001</v>
      </c>
      <c r="AK488">
        <f t="shared" si="38"/>
        <v>2.2095880000000001</v>
      </c>
      <c r="AL488">
        <f t="shared" si="39"/>
        <v>0.58087999099999987</v>
      </c>
    </row>
    <row r="489" spans="1:38">
      <c r="A489" s="5">
        <v>41897</v>
      </c>
      <c r="B489" s="1" t="s">
        <v>53</v>
      </c>
      <c r="C489">
        <v>12</v>
      </c>
      <c r="D489" t="s">
        <v>50</v>
      </c>
      <c r="E489">
        <v>164</v>
      </c>
      <c r="F489">
        <v>1.05</v>
      </c>
      <c r="AD489">
        <v>31</v>
      </c>
      <c r="AE489">
        <v>2.5</v>
      </c>
      <c r="AF489">
        <f t="shared" si="35"/>
        <v>0</v>
      </c>
      <c r="AG489">
        <f t="shared" si="36"/>
        <v>0</v>
      </c>
      <c r="AH489">
        <f t="shared" si="37"/>
        <v>0</v>
      </c>
      <c r="AJ489">
        <f>IF(AND(OR(D489="S. acutus",D489="S. californicus",D489="S. tabernaemontani"),G489=0),E489*[1]Sheet1!$D$7+[1]Sheet1!$L$7,IF(AND(OR(D489="S. acutus",D489="S. tabernaemontani"),G489&gt;0),E489*[1]Sheet1!$D$8+AJ489*[1]Sheet1!$E$8,IF(AND(D489="S. californicus",G489&gt;0),E489*[1]Sheet1!$D$9+AJ489*[1]Sheet1!$E$9,IF(D489="S. maritimus",F489*[1]Sheet1!$C$10+E489*[1]Sheet1!$D$10+G489*[1]Sheet1!$F$10+[1]Sheet1!$L$10,IF(D489="S. americanus",F489*[1]Sheet1!$C$6+E489*[1]Sheet1!$D$6+[1]Sheet1!$L$6,IF(AND(OR(D489="T. domingensis",D489="T. latifolia"),E489&gt;0),F489*[1]Sheet1!$C$4+E489*[1]Sheet1!$D$4+AD489*[1]Sheet1!$J$4+AE489*[1]Sheet1!$K$4+[1]Sheet1!$L$4,IF(AND(OR(D489="T. domingensis",D489="T. latifolia"),AF489&gt;0),AF489*[1]Sheet1!$G$5+AG489*[1]Sheet1!$H$5+AH489*[1]Sheet1!$I$5+[1]Sheet1!$L$5,0)))))))</f>
        <v>6.9066230000000006</v>
      </c>
      <c r="AK489">
        <f t="shared" si="38"/>
        <v>6.9066230000000006</v>
      </c>
      <c r="AL489">
        <f t="shared" si="39"/>
        <v>0.86590074375000003</v>
      </c>
    </row>
    <row r="490" spans="1:38">
      <c r="A490" s="5">
        <v>41897</v>
      </c>
      <c r="B490" s="1" t="s">
        <v>53</v>
      </c>
      <c r="C490">
        <v>12</v>
      </c>
      <c r="D490" t="s">
        <v>41</v>
      </c>
      <c r="E490">
        <v>294</v>
      </c>
      <c r="F490">
        <v>2.79</v>
      </c>
      <c r="AF490">
        <f t="shared" si="35"/>
        <v>0</v>
      </c>
      <c r="AG490">
        <f t="shared" si="36"/>
        <v>0</v>
      </c>
      <c r="AH490">
        <f t="shared" si="37"/>
        <v>0</v>
      </c>
      <c r="AJ490">
        <f>IF(AND(OR(D490="S. acutus",D490="S. californicus",D490="S. tabernaemontani"),G490=0),E490*[1]Sheet1!$D$7+[1]Sheet1!$L$7,IF(AND(OR(D490="S. acutus",D490="S. tabernaemontani"),G490&gt;0),E490*[1]Sheet1!$D$8+AJ490*[1]Sheet1!$E$8,IF(AND(D490="S. californicus",G490&gt;0),E490*[1]Sheet1!$D$9+AJ490*[1]Sheet1!$E$9,IF(D490="S. maritimus",F490*[1]Sheet1!$C$10+E490*[1]Sheet1!$D$10+G490*[1]Sheet1!$F$10+[1]Sheet1!$L$10,IF(D490="S. americanus",F490*[1]Sheet1!$C$6+E490*[1]Sheet1!$D$6+[1]Sheet1!$L$6,IF(AND(OR(D490="T. domingensis",D490="T. latifolia"),E490&gt;0),F490*[1]Sheet1!$C$4+E490*[1]Sheet1!$D$4+AD490*[1]Sheet1!$J$4+AE490*[1]Sheet1!$K$4+[1]Sheet1!$L$4,IF(AND(OR(D490="T. domingensis",D490="T. latifolia"),AF490&gt;0),AF490*[1]Sheet1!$G$5+AG490*[1]Sheet1!$H$5+AH490*[1]Sheet1!$I$5+[1]Sheet1!$L$5,0)))))))</f>
        <v>44.897282230000002</v>
      </c>
      <c r="AK490">
        <f t="shared" si="38"/>
        <v>44.897282230000002</v>
      </c>
      <c r="AL490">
        <f t="shared" si="39"/>
        <v>6.1136126797500001</v>
      </c>
    </row>
    <row r="491" spans="1:38">
      <c r="A491" s="5">
        <v>41897</v>
      </c>
      <c r="B491" s="1" t="s">
        <v>53</v>
      </c>
      <c r="C491">
        <v>16</v>
      </c>
      <c r="D491" t="s">
        <v>42</v>
      </c>
      <c r="F491">
        <v>0.54</v>
      </c>
      <c r="AF491">
        <f t="shared" si="35"/>
        <v>0</v>
      </c>
      <c r="AG491">
        <f t="shared" si="36"/>
        <v>0</v>
      </c>
      <c r="AH491">
        <f t="shared" si="37"/>
        <v>0</v>
      </c>
      <c r="AJ491">
        <f>IF(AND(OR(D491="S. acutus",D491="S. californicus",D491="S. tabernaemontani"),G491=0),E491*[1]Sheet1!$D$7+[1]Sheet1!$L$7,IF(AND(OR(D491="S. acutus",D491="S. tabernaemontani"),G491&gt;0),E491*[1]Sheet1!$D$8+AJ491*[1]Sheet1!$E$8,IF(AND(D491="S. californicus",G491&gt;0),E491*[1]Sheet1!$D$9+AJ491*[1]Sheet1!$E$9,IF(D491="S. maritimus",F491*[1]Sheet1!$C$10+E491*[1]Sheet1!$D$10+G491*[1]Sheet1!$F$10+[1]Sheet1!$L$10,IF(D491="S. americanus",F491*[1]Sheet1!$C$6+E491*[1]Sheet1!$D$6+[1]Sheet1!$L$6,IF(AND(OR(D491="T. domingensis",D491="T. latifolia"),E491&gt;0),F491*[1]Sheet1!$C$4+E491*[1]Sheet1!$D$4+AD491*[1]Sheet1!$J$4+AE491*[1]Sheet1!$K$4+[1]Sheet1!$L$4,IF(AND(OR(D491="T. domingensis",D491="T. latifolia"),AF491&gt;0),AF491*[1]Sheet1!$G$5+AG491*[1]Sheet1!$H$5+AH491*[1]Sheet1!$I$5+[1]Sheet1!$L$5,0)))))))</f>
        <v>0</v>
      </c>
      <c r="AK491">
        <f t="shared" si="38"/>
        <v>0</v>
      </c>
      <c r="AL491">
        <f t="shared" si="39"/>
        <v>0.22902191100000002</v>
      </c>
    </row>
    <row r="492" spans="1:38">
      <c r="A492" s="5">
        <v>41897</v>
      </c>
      <c r="B492" s="1" t="s">
        <v>53</v>
      </c>
      <c r="C492">
        <v>16</v>
      </c>
      <c r="D492" t="s">
        <v>42</v>
      </c>
      <c r="F492">
        <v>1.4</v>
      </c>
      <c r="AF492">
        <f t="shared" si="35"/>
        <v>0</v>
      </c>
      <c r="AG492">
        <f t="shared" si="36"/>
        <v>0</v>
      </c>
      <c r="AH492">
        <f t="shared" si="37"/>
        <v>0</v>
      </c>
      <c r="AJ492">
        <f>IF(AND(OR(D492="S. acutus",D492="S. californicus",D492="S. tabernaemontani"),G492=0),E492*[1]Sheet1!$D$7+[1]Sheet1!$L$7,IF(AND(OR(D492="S. acutus",D492="S. tabernaemontani"),G492&gt;0),E492*[1]Sheet1!$D$8+AJ492*[1]Sheet1!$E$8,IF(AND(D492="S. californicus",G492&gt;0),E492*[1]Sheet1!$D$9+AJ492*[1]Sheet1!$E$9,IF(D492="S. maritimus",F492*[1]Sheet1!$C$10+E492*[1]Sheet1!$D$10+G492*[1]Sheet1!$F$10+[1]Sheet1!$L$10,IF(D492="S. americanus",F492*[1]Sheet1!$C$6+E492*[1]Sheet1!$D$6+[1]Sheet1!$L$6,IF(AND(OR(D492="T. domingensis",D492="T. latifolia"),E492&gt;0),F492*[1]Sheet1!$C$4+E492*[1]Sheet1!$D$4+AD492*[1]Sheet1!$J$4+AE492*[1]Sheet1!$K$4+[1]Sheet1!$L$4,IF(AND(OR(D492="T. domingensis",D492="T. latifolia"),AF492&gt;0),AF492*[1]Sheet1!$G$5+AG492*[1]Sheet1!$H$5+AH492*[1]Sheet1!$I$5+[1]Sheet1!$L$5,0)))))))</f>
        <v>0</v>
      </c>
      <c r="AK492">
        <f t="shared" si="38"/>
        <v>0</v>
      </c>
      <c r="AL492">
        <f t="shared" si="39"/>
        <v>1.5393790999999997</v>
      </c>
    </row>
    <row r="493" spans="1:38">
      <c r="A493" s="5">
        <v>41897</v>
      </c>
      <c r="B493" s="1" t="s">
        <v>53</v>
      </c>
      <c r="C493">
        <v>16</v>
      </c>
      <c r="D493" t="s">
        <v>42</v>
      </c>
      <c r="F493">
        <v>1.74</v>
      </c>
      <c r="AF493">
        <f t="shared" si="35"/>
        <v>0</v>
      </c>
      <c r="AG493">
        <f t="shared" si="36"/>
        <v>0</v>
      </c>
      <c r="AH493">
        <f t="shared" si="37"/>
        <v>0</v>
      </c>
      <c r="AJ493">
        <f>IF(AND(OR(D493="S. acutus",D493="S. californicus",D493="S. tabernaemontani"),G493=0),E493*[1]Sheet1!$D$7+[1]Sheet1!$L$7,IF(AND(OR(D493="S. acutus",D493="S. tabernaemontani"),G493&gt;0),E493*[1]Sheet1!$D$8+AJ493*[1]Sheet1!$E$8,IF(AND(D493="S. californicus",G493&gt;0),E493*[1]Sheet1!$D$9+AJ493*[1]Sheet1!$E$9,IF(D493="S. maritimus",F493*[1]Sheet1!$C$10+E493*[1]Sheet1!$D$10+G493*[1]Sheet1!$F$10+[1]Sheet1!$L$10,IF(D493="S. americanus",F493*[1]Sheet1!$C$6+E493*[1]Sheet1!$D$6+[1]Sheet1!$L$6,IF(AND(OR(D493="T. domingensis",D493="T. latifolia"),E493&gt;0),F493*[1]Sheet1!$C$4+E493*[1]Sheet1!$D$4+AD493*[1]Sheet1!$J$4+AE493*[1]Sheet1!$K$4+[1]Sheet1!$L$4,IF(AND(OR(D493="T. domingensis",D493="T. latifolia"),AF493&gt;0),AF493*[1]Sheet1!$G$5+AG493*[1]Sheet1!$H$5+AH493*[1]Sheet1!$I$5+[1]Sheet1!$L$5,0)))))))</f>
        <v>0</v>
      </c>
      <c r="AK493">
        <f t="shared" si="38"/>
        <v>0</v>
      </c>
      <c r="AL493">
        <f t="shared" si="39"/>
        <v>2.3778694709999999</v>
      </c>
    </row>
    <row r="494" spans="1:38">
      <c r="A494" s="5">
        <v>41897</v>
      </c>
      <c r="B494" s="1" t="s">
        <v>53</v>
      </c>
      <c r="C494">
        <v>16</v>
      </c>
      <c r="D494" t="s">
        <v>42</v>
      </c>
      <c r="F494">
        <v>3.02</v>
      </c>
      <c r="AF494">
        <f t="shared" si="35"/>
        <v>0</v>
      </c>
      <c r="AG494">
        <f t="shared" si="36"/>
        <v>0</v>
      </c>
      <c r="AH494">
        <f t="shared" si="37"/>
        <v>0</v>
      </c>
      <c r="AJ494">
        <f>IF(AND(OR(D494="S. acutus",D494="S. californicus",D494="S. tabernaemontani"),G494=0),E494*[1]Sheet1!$D$7+[1]Sheet1!$L$7,IF(AND(OR(D494="S. acutus",D494="S. tabernaemontani"),G494&gt;0),E494*[1]Sheet1!$D$8+AJ494*[1]Sheet1!$E$8,IF(AND(D494="S. californicus",G494&gt;0),E494*[1]Sheet1!$D$9+AJ494*[1]Sheet1!$E$9,IF(D494="S. maritimus",F494*[1]Sheet1!$C$10+E494*[1]Sheet1!$D$10+G494*[1]Sheet1!$F$10+[1]Sheet1!$L$10,IF(D494="S. americanus",F494*[1]Sheet1!$C$6+E494*[1]Sheet1!$D$6+[1]Sheet1!$L$6,IF(AND(OR(D494="T. domingensis",D494="T. latifolia"),E494&gt;0),F494*[1]Sheet1!$C$4+E494*[1]Sheet1!$D$4+AD494*[1]Sheet1!$J$4+AE494*[1]Sheet1!$K$4+[1]Sheet1!$L$4,IF(AND(OR(D494="T. domingensis",D494="T. latifolia"),AF494&gt;0),AF494*[1]Sheet1!$G$5+AG494*[1]Sheet1!$H$5+AH494*[1]Sheet1!$I$5+[1]Sheet1!$L$5,0)))))))</f>
        <v>0</v>
      </c>
      <c r="AK494">
        <f t="shared" si="38"/>
        <v>0</v>
      </c>
      <c r="AL494">
        <f t="shared" si="39"/>
        <v>7.1631393589999997</v>
      </c>
    </row>
    <row r="495" spans="1:38">
      <c r="A495" s="5">
        <v>41897</v>
      </c>
      <c r="B495" s="1" t="s">
        <v>53</v>
      </c>
      <c r="C495">
        <v>16</v>
      </c>
      <c r="D495" t="s">
        <v>42</v>
      </c>
      <c r="F495">
        <v>1.29</v>
      </c>
      <c r="AF495">
        <f t="shared" si="35"/>
        <v>0</v>
      </c>
      <c r="AG495">
        <f t="shared" si="36"/>
        <v>0</v>
      </c>
      <c r="AH495">
        <f t="shared" si="37"/>
        <v>0</v>
      </c>
      <c r="AJ495">
        <f>IF(AND(OR(D495="S. acutus",D495="S. californicus",D495="S. tabernaemontani"),G495=0),E495*[1]Sheet1!$D$7+[1]Sheet1!$L$7,IF(AND(OR(D495="S. acutus",D495="S. tabernaemontani"),G495&gt;0),E495*[1]Sheet1!$D$8+AJ495*[1]Sheet1!$E$8,IF(AND(D495="S. californicus",G495&gt;0),E495*[1]Sheet1!$D$9+AJ495*[1]Sheet1!$E$9,IF(D495="S. maritimus",F495*[1]Sheet1!$C$10+E495*[1]Sheet1!$D$10+G495*[1]Sheet1!$F$10+[1]Sheet1!$L$10,IF(D495="S. americanus",F495*[1]Sheet1!$C$6+E495*[1]Sheet1!$D$6+[1]Sheet1!$L$6,IF(AND(OR(D495="T. domingensis",D495="T. latifolia"),E495&gt;0),F495*[1]Sheet1!$C$4+E495*[1]Sheet1!$D$4+AD495*[1]Sheet1!$J$4+AE495*[1]Sheet1!$K$4+[1]Sheet1!$L$4,IF(AND(OR(D495="T. domingensis",D495="T. latifolia"),AF495&gt;0),AF495*[1]Sheet1!$G$5+AG495*[1]Sheet1!$H$5+AH495*[1]Sheet1!$I$5+[1]Sheet1!$L$5,0)))))))</f>
        <v>0</v>
      </c>
      <c r="AK495">
        <f t="shared" si="38"/>
        <v>0</v>
      </c>
      <c r="AL495">
        <f t="shared" si="39"/>
        <v>1.3069799797500001</v>
      </c>
    </row>
    <row r="496" spans="1:38">
      <c r="A496" s="5">
        <v>41897</v>
      </c>
      <c r="B496" s="1" t="s">
        <v>53</v>
      </c>
      <c r="C496">
        <v>16</v>
      </c>
      <c r="D496" t="s">
        <v>42</v>
      </c>
      <c r="F496">
        <v>6</v>
      </c>
      <c r="AF496">
        <f t="shared" si="35"/>
        <v>0</v>
      </c>
      <c r="AG496">
        <f t="shared" si="36"/>
        <v>0</v>
      </c>
      <c r="AH496">
        <f t="shared" si="37"/>
        <v>0</v>
      </c>
      <c r="AJ496">
        <f>IF(AND(OR(D496="S. acutus",D496="S. californicus",D496="S. tabernaemontani"),G496=0),E496*[1]Sheet1!$D$7+[1]Sheet1!$L$7,IF(AND(OR(D496="S. acutus",D496="S. tabernaemontani"),G496&gt;0),E496*[1]Sheet1!$D$8+AJ496*[1]Sheet1!$E$8,IF(AND(D496="S. californicus",G496&gt;0),E496*[1]Sheet1!$D$9+AJ496*[1]Sheet1!$E$9,IF(D496="S. maritimus",F496*[1]Sheet1!$C$10+E496*[1]Sheet1!$D$10+G496*[1]Sheet1!$F$10+[1]Sheet1!$L$10,IF(D496="S. americanus",F496*[1]Sheet1!$C$6+E496*[1]Sheet1!$D$6+[1]Sheet1!$L$6,IF(AND(OR(D496="T. domingensis",D496="T. latifolia"),E496&gt;0),F496*[1]Sheet1!$C$4+E496*[1]Sheet1!$D$4+AD496*[1]Sheet1!$J$4+AE496*[1]Sheet1!$K$4+[1]Sheet1!$L$4,IF(AND(OR(D496="T. domingensis",D496="T. latifolia"),AF496&gt;0),AF496*[1]Sheet1!$G$5+AG496*[1]Sheet1!$H$5+AH496*[1]Sheet1!$I$5+[1]Sheet1!$L$5,0)))))))</f>
        <v>0</v>
      </c>
      <c r="AK496">
        <f t="shared" si="38"/>
        <v>0</v>
      </c>
      <c r="AL496">
        <f t="shared" si="39"/>
        <v>28.27431</v>
      </c>
    </row>
    <row r="497" spans="1:38">
      <c r="A497" s="5">
        <v>41897</v>
      </c>
      <c r="B497" s="1" t="s">
        <v>53</v>
      </c>
      <c r="C497">
        <v>16</v>
      </c>
      <c r="D497" t="s">
        <v>42</v>
      </c>
      <c r="F497">
        <v>2.83</v>
      </c>
      <c r="AF497">
        <f t="shared" si="35"/>
        <v>0</v>
      </c>
      <c r="AG497">
        <f t="shared" si="36"/>
        <v>0</v>
      </c>
      <c r="AH497">
        <f t="shared" si="37"/>
        <v>0</v>
      </c>
      <c r="AJ497">
        <f>IF(AND(OR(D497="S. acutus",D497="S. californicus",D497="S. tabernaemontani"),G497=0),E497*[1]Sheet1!$D$7+[1]Sheet1!$L$7,IF(AND(OR(D497="S. acutus",D497="S. tabernaemontani"),G497&gt;0),E497*[1]Sheet1!$D$8+AJ497*[1]Sheet1!$E$8,IF(AND(D497="S. californicus",G497&gt;0),E497*[1]Sheet1!$D$9+AJ497*[1]Sheet1!$E$9,IF(D497="S. maritimus",F497*[1]Sheet1!$C$10+E497*[1]Sheet1!$D$10+G497*[1]Sheet1!$F$10+[1]Sheet1!$L$10,IF(D497="S. americanus",F497*[1]Sheet1!$C$6+E497*[1]Sheet1!$D$6+[1]Sheet1!$L$6,IF(AND(OR(D497="T. domingensis",D497="T. latifolia"),E497&gt;0),F497*[1]Sheet1!$C$4+E497*[1]Sheet1!$D$4+AD497*[1]Sheet1!$J$4+AE497*[1]Sheet1!$K$4+[1]Sheet1!$L$4,IF(AND(OR(D497="T. domingensis",D497="T. latifolia"),AF497&gt;0),AF497*[1]Sheet1!$G$5+AG497*[1]Sheet1!$H$5+AH497*[1]Sheet1!$I$5+[1]Sheet1!$L$5,0)))))))</f>
        <v>0</v>
      </c>
      <c r="AK497">
        <f t="shared" si="38"/>
        <v>0</v>
      </c>
      <c r="AL497">
        <f t="shared" si="39"/>
        <v>6.2901700377500003</v>
      </c>
    </row>
    <row r="498" spans="1:38">
      <c r="A498" s="5">
        <v>41897</v>
      </c>
      <c r="B498" s="1" t="s">
        <v>53</v>
      </c>
      <c r="C498">
        <v>16</v>
      </c>
      <c r="D498" t="s">
        <v>42</v>
      </c>
      <c r="F498">
        <v>3.08</v>
      </c>
      <c r="AF498">
        <f t="shared" si="35"/>
        <v>0</v>
      </c>
      <c r="AG498">
        <f t="shared" si="36"/>
        <v>0</v>
      </c>
      <c r="AH498">
        <f t="shared" si="37"/>
        <v>0</v>
      </c>
      <c r="AJ498">
        <f>IF(AND(OR(D498="S. acutus",D498="S. californicus",D498="S. tabernaemontani"),G498=0),E498*[1]Sheet1!$D$7+[1]Sheet1!$L$7,IF(AND(OR(D498="S. acutus",D498="S. tabernaemontani"),G498&gt;0),E498*[1]Sheet1!$D$8+AJ498*[1]Sheet1!$E$8,IF(AND(D498="S. californicus",G498&gt;0),E498*[1]Sheet1!$D$9+AJ498*[1]Sheet1!$E$9,IF(D498="S. maritimus",F498*[1]Sheet1!$C$10+E498*[1]Sheet1!$D$10+G498*[1]Sheet1!$F$10+[1]Sheet1!$L$10,IF(D498="S. americanus",F498*[1]Sheet1!$C$6+E498*[1]Sheet1!$D$6+[1]Sheet1!$L$6,IF(AND(OR(D498="T. domingensis",D498="T. latifolia"),E498&gt;0),F498*[1]Sheet1!$C$4+E498*[1]Sheet1!$D$4+AD498*[1]Sheet1!$J$4+AE498*[1]Sheet1!$K$4+[1]Sheet1!$L$4,IF(AND(OR(D498="T. domingensis",D498="T. latifolia"),AF498&gt;0),AF498*[1]Sheet1!$G$5+AG498*[1]Sheet1!$H$5+AH498*[1]Sheet1!$I$5+[1]Sheet1!$L$5,0)))))))</f>
        <v>0</v>
      </c>
      <c r="AK498">
        <f t="shared" si="38"/>
        <v>0</v>
      </c>
      <c r="AL498">
        <f t="shared" si="39"/>
        <v>7.4505948439999994</v>
      </c>
    </row>
    <row r="499" spans="1:38">
      <c r="A499" s="5">
        <v>41897</v>
      </c>
      <c r="B499" s="1" t="s">
        <v>53</v>
      </c>
      <c r="C499">
        <v>16</v>
      </c>
      <c r="D499" t="s">
        <v>42</v>
      </c>
      <c r="F499">
        <v>0.74</v>
      </c>
      <c r="AF499">
        <f t="shared" si="35"/>
        <v>0</v>
      </c>
      <c r="AG499">
        <f t="shared" si="36"/>
        <v>0</v>
      </c>
      <c r="AH499">
        <f t="shared" si="37"/>
        <v>0</v>
      </c>
      <c r="AJ499">
        <f>IF(AND(OR(D499="S. acutus",D499="S. californicus",D499="S. tabernaemontani"),G499=0),E499*[1]Sheet1!$D$7+[1]Sheet1!$L$7,IF(AND(OR(D499="S. acutus",D499="S. tabernaemontani"),G499&gt;0),E499*[1]Sheet1!$D$8+AJ499*[1]Sheet1!$E$8,IF(AND(D499="S. californicus",G499&gt;0),E499*[1]Sheet1!$D$9+AJ499*[1]Sheet1!$E$9,IF(D499="S. maritimus",F499*[1]Sheet1!$C$10+E499*[1]Sheet1!$D$10+G499*[1]Sheet1!$F$10+[1]Sheet1!$L$10,IF(D499="S. americanus",F499*[1]Sheet1!$C$6+E499*[1]Sheet1!$D$6+[1]Sheet1!$L$6,IF(AND(OR(D499="T. domingensis",D499="T. latifolia"),E499&gt;0),F499*[1]Sheet1!$C$4+E499*[1]Sheet1!$D$4+AD499*[1]Sheet1!$J$4+AE499*[1]Sheet1!$K$4+[1]Sheet1!$L$4,IF(AND(OR(D499="T. domingensis",D499="T. latifolia"),AF499&gt;0),AF499*[1]Sheet1!$G$5+AG499*[1]Sheet1!$H$5+AH499*[1]Sheet1!$I$5+[1]Sheet1!$L$5,0)))))))</f>
        <v>0</v>
      </c>
      <c r="AK499">
        <f t="shared" si="38"/>
        <v>0</v>
      </c>
      <c r="AL499">
        <f t="shared" si="39"/>
        <v>0.43008367099999995</v>
      </c>
    </row>
    <row r="500" spans="1:38">
      <c r="A500" s="5">
        <v>41897</v>
      </c>
      <c r="B500" s="1" t="s">
        <v>53</v>
      </c>
      <c r="C500">
        <v>16</v>
      </c>
      <c r="D500" t="s">
        <v>42</v>
      </c>
      <c r="F500">
        <v>1.07</v>
      </c>
      <c r="AF500">
        <f t="shared" si="35"/>
        <v>0</v>
      </c>
      <c r="AG500">
        <f t="shared" si="36"/>
        <v>0</v>
      </c>
      <c r="AH500">
        <f t="shared" si="37"/>
        <v>0</v>
      </c>
      <c r="AJ500">
        <f>IF(AND(OR(D500="S. acutus",D500="S. californicus",D500="S. tabernaemontani"),G500=0),E500*[1]Sheet1!$D$7+[1]Sheet1!$L$7,IF(AND(OR(D500="S. acutus",D500="S. tabernaemontani"),G500&gt;0),E500*[1]Sheet1!$D$8+AJ500*[1]Sheet1!$E$8,IF(AND(D500="S. californicus",G500&gt;0),E500*[1]Sheet1!$D$9+AJ500*[1]Sheet1!$E$9,IF(D500="S. maritimus",F500*[1]Sheet1!$C$10+E500*[1]Sheet1!$D$10+G500*[1]Sheet1!$F$10+[1]Sheet1!$L$10,IF(D500="S. americanus",F500*[1]Sheet1!$C$6+E500*[1]Sheet1!$D$6+[1]Sheet1!$L$6,IF(AND(OR(D500="T. domingensis",D500="T. latifolia"),E500&gt;0),F500*[1]Sheet1!$C$4+E500*[1]Sheet1!$D$4+AD500*[1]Sheet1!$J$4+AE500*[1]Sheet1!$K$4+[1]Sheet1!$L$4,IF(AND(OR(D500="T. domingensis",D500="T. latifolia"),AF500&gt;0),AF500*[1]Sheet1!$G$5+AG500*[1]Sheet1!$H$5+AH500*[1]Sheet1!$I$5+[1]Sheet1!$L$5,0)))))))</f>
        <v>0</v>
      </c>
      <c r="AK500">
        <f t="shared" si="38"/>
        <v>0</v>
      </c>
      <c r="AL500">
        <f t="shared" si="39"/>
        <v>0.89920159774999997</v>
      </c>
    </row>
    <row r="501" spans="1:38">
      <c r="A501" s="5">
        <v>41897</v>
      </c>
      <c r="B501" s="1" t="s">
        <v>53</v>
      </c>
      <c r="C501">
        <v>16</v>
      </c>
      <c r="D501" t="s">
        <v>42</v>
      </c>
      <c r="F501">
        <v>1.26</v>
      </c>
      <c r="AF501">
        <f t="shared" ref="AF501:AF564" si="40">SUM(H501:AC501)</f>
        <v>0</v>
      </c>
      <c r="AG501">
        <f t="shared" ref="AG501:AG564" si="41">COUNT(H501:AC501)</f>
        <v>0</v>
      </c>
      <c r="AH501">
        <f t="shared" ref="AH501:AH564" si="42">MAX(H501:AC501)</f>
        <v>0</v>
      </c>
      <c r="AJ501">
        <f>IF(AND(OR(D501="S. acutus",D501="S. californicus",D501="S. tabernaemontani"),G501=0),E501*[1]Sheet1!$D$7+[1]Sheet1!$L$7,IF(AND(OR(D501="S. acutus",D501="S. tabernaemontani"),G501&gt;0),E501*[1]Sheet1!$D$8+AJ501*[1]Sheet1!$E$8,IF(AND(D501="S. californicus",G501&gt;0),E501*[1]Sheet1!$D$9+AJ501*[1]Sheet1!$E$9,IF(D501="S. maritimus",F501*[1]Sheet1!$C$10+E501*[1]Sheet1!$D$10+G501*[1]Sheet1!$F$10+[1]Sheet1!$L$10,IF(D501="S. americanus",F501*[1]Sheet1!$C$6+E501*[1]Sheet1!$D$6+[1]Sheet1!$L$6,IF(AND(OR(D501="T. domingensis",D501="T. latifolia"),E501&gt;0),F501*[1]Sheet1!$C$4+E501*[1]Sheet1!$D$4+AD501*[1]Sheet1!$J$4+AE501*[1]Sheet1!$K$4+[1]Sheet1!$L$4,IF(AND(OR(D501="T. domingensis",D501="T. latifolia"),AF501&gt;0),AF501*[1]Sheet1!$G$5+AG501*[1]Sheet1!$H$5+AH501*[1]Sheet1!$I$5+[1]Sheet1!$L$5,0)))))))</f>
        <v>0</v>
      </c>
      <c r="AK501">
        <f t="shared" ref="AK501:AK564" si="43">IF(AJ501&lt;0," ",AJ501)</f>
        <v>0</v>
      </c>
      <c r="AL501">
        <f t="shared" ref="AL501:AL564" si="44">3.14159*((F501/2)^2)</f>
        <v>1.246897071</v>
      </c>
    </row>
    <row r="502" spans="1:38">
      <c r="A502" s="5">
        <v>41897</v>
      </c>
      <c r="B502" s="1" t="s">
        <v>53</v>
      </c>
      <c r="C502">
        <v>16</v>
      </c>
      <c r="D502" t="s">
        <v>42</v>
      </c>
      <c r="F502">
        <v>1.23</v>
      </c>
      <c r="AF502">
        <f t="shared" si="40"/>
        <v>0</v>
      </c>
      <c r="AG502">
        <f t="shared" si="41"/>
        <v>0</v>
      </c>
      <c r="AH502">
        <f t="shared" si="42"/>
        <v>0</v>
      </c>
      <c r="AJ502">
        <f>IF(AND(OR(D502="S. acutus",D502="S. californicus",D502="S. tabernaemontani"),G502=0),E502*[1]Sheet1!$D$7+[1]Sheet1!$L$7,IF(AND(OR(D502="S. acutus",D502="S. tabernaemontani"),G502&gt;0),E502*[1]Sheet1!$D$8+AJ502*[1]Sheet1!$E$8,IF(AND(D502="S. californicus",G502&gt;0),E502*[1]Sheet1!$D$9+AJ502*[1]Sheet1!$E$9,IF(D502="S. maritimus",F502*[1]Sheet1!$C$10+E502*[1]Sheet1!$D$10+G502*[1]Sheet1!$F$10+[1]Sheet1!$L$10,IF(D502="S. americanus",F502*[1]Sheet1!$C$6+E502*[1]Sheet1!$D$6+[1]Sheet1!$L$6,IF(AND(OR(D502="T. domingensis",D502="T. latifolia"),E502&gt;0),F502*[1]Sheet1!$C$4+E502*[1]Sheet1!$D$4+AD502*[1]Sheet1!$J$4+AE502*[1]Sheet1!$K$4+[1]Sheet1!$L$4,IF(AND(OR(D502="T. domingensis",D502="T. latifolia"),AF502&gt;0),AF502*[1]Sheet1!$G$5+AG502*[1]Sheet1!$H$5+AH502*[1]Sheet1!$I$5+[1]Sheet1!$L$5,0)))))))</f>
        <v>0</v>
      </c>
      <c r="AK502">
        <f t="shared" si="43"/>
        <v>0</v>
      </c>
      <c r="AL502">
        <f t="shared" si="44"/>
        <v>1.1882278777499999</v>
      </c>
    </row>
    <row r="503" spans="1:38">
      <c r="A503" s="5">
        <v>41897</v>
      </c>
      <c r="B503" s="1" t="s">
        <v>53</v>
      </c>
      <c r="C503">
        <v>16</v>
      </c>
      <c r="D503" t="s">
        <v>42</v>
      </c>
      <c r="F503">
        <v>2.48</v>
      </c>
      <c r="AF503">
        <f t="shared" si="40"/>
        <v>0</v>
      </c>
      <c r="AG503">
        <f t="shared" si="41"/>
        <v>0</v>
      </c>
      <c r="AH503">
        <f t="shared" si="42"/>
        <v>0</v>
      </c>
      <c r="AJ503">
        <f>IF(AND(OR(D503="S. acutus",D503="S. californicus",D503="S. tabernaemontani"),G503=0),E503*[1]Sheet1!$D$7+[1]Sheet1!$L$7,IF(AND(OR(D503="S. acutus",D503="S. tabernaemontani"),G503&gt;0),E503*[1]Sheet1!$D$8+AJ503*[1]Sheet1!$E$8,IF(AND(D503="S. californicus",G503&gt;0),E503*[1]Sheet1!$D$9+AJ503*[1]Sheet1!$E$9,IF(D503="S. maritimus",F503*[1]Sheet1!$C$10+E503*[1]Sheet1!$D$10+G503*[1]Sheet1!$F$10+[1]Sheet1!$L$10,IF(D503="S. americanus",F503*[1]Sheet1!$C$6+E503*[1]Sheet1!$D$6+[1]Sheet1!$L$6,IF(AND(OR(D503="T. domingensis",D503="T. latifolia"),E503&gt;0),F503*[1]Sheet1!$C$4+E503*[1]Sheet1!$D$4+AD503*[1]Sheet1!$J$4+AE503*[1]Sheet1!$K$4+[1]Sheet1!$L$4,IF(AND(OR(D503="T. domingensis",D503="T. latifolia"),AF503&gt;0),AF503*[1]Sheet1!$G$5+AG503*[1]Sheet1!$H$5+AH503*[1]Sheet1!$I$5+[1]Sheet1!$L$5,0)))))))</f>
        <v>0</v>
      </c>
      <c r="AK503">
        <f t="shared" si="43"/>
        <v>0</v>
      </c>
      <c r="AL503">
        <f t="shared" si="44"/>
        <v>4.8305087840000001</v>
      </c>
    </row>
    <row r="504" spans="1:38">
      <c r="A504" s="5">
        <v>41897</v>
      </c>
      <c r="B504" s="1" t="s">
        <v>53</v>
      </c>
      <c r="C504">
        <v>16</v>
      </c>
      <c r="D504" t="s">
        <v>42</v>
      </c>
      <c r="F504">
        <v>2.36</v>
      </c>
      <c r="AF504">
        <f t="shared" si="40"/>
        <v>0</v>
      </c>
      <c r="AG504">
        <f t="shared" si="41"/>
        <v>0</v>
      </c>
      <c r="AH504">
        <f t="shared" si="42"/>
        <v>0</v>
      </c>
      <c r="AJ504">
        <f>IF(AND(OR(D504="S. acutus",D504="S. californicus",D504="S. tabernaemontani"),G504=0),E504*[1]Sheet1!$D$7+[1]Sheet1!$L$7,IF(AND(OR(D504="S. acutus",D504="S. tabernaemontani"),G504&gt;0),E504*[1]Sheet1!$D$8+AJ504*[1]Sheet1!$E$8,IF(AND(D504="S. californicus",G504&gt;0),E504*[1]Sheet1!$D$9+AJ504*[1]Sheet1!$E$9,IF(D504="S. maritimus",F504*[1]Sheet1!$C$10+E504*[1]Sheet1!$D$10+G504*[1]Sheet1!$F$10+[1]Sheet1!$L$10,IF(D504="S. americanus",F504*[1]Sheet1!$C$6+E504*[1]Sheet1!$D$6+[1]Sheet1!$L$6,IF(AND(OR(D504="T. domingensis",D504="T. latifolia"),E504&gt;0),F504*[1]Sheet1!$C$4+E504*[1]Sheet1!$D$4+AD504*[1]Sheet1!$J$4+AE504*[1]Sheet1!$K$4+[1]Sheet1!$L$4,IF(AND(OR(D504="T. domingensis",D504="T. latifolia"),AF504&gt;0),AF504*[1]Sheet1!$G$5+AG504*[1]Sheet1!$H$5+AH504*[1]Sheet1!$I$5+[1]Sheet1!$L$5,0)))))))</f>
        <v>0</v>
      </c>
      <c r="AK504">
        <f t="shared" si="43"/>
        <v>0</v>
      </c>
      <c r="AL504">
        <f t="shared" si="44"/>
        <v>4.374349915999999</v>
      </c>
    </row>
    <row r="505" spans="1:38">
      <c r="A505" s="5">
        <v>41897</v>
      </c>
      <c r="B505" s="1" t="s">
        <v>53</v>
      </c>
      <c r="C505">
        <v>16</v>
      </c>
      <c r="D505" t="s">
        <v>42</v>
      </c>
      <c r="F505">
        <v>3.42</v>
      </c>
      <c r="AF505">
        <f t="shared" si="40"/>
        <v>0</v>
      </c>
      <c r="AG505">
        <f t="shared" si="41"/>
        <v>0</v>
      </c>
      <c r="AH505">
        <f t="shared" si="42"/>
        <v>0</v>
      </c>
      <c r="AJ505">
        <f>IF(AND(OR(D505="S. acutus",D505="S. californicus",D505="S. tabernaemontani"),G505=0),E505*[1]Sheet1!$D$7+[1]Sheet1!$L$7,IF(AND(OR(D505="S. acutus",D505="S. tabernaemontani"),G505&gt;0),E505*[1]Sheet1!$D$8+AJ505*[1]Sheet1!$E$8,IF(AND(D505="S. californicus",G505&gt;0),E505*[1]Sheet1!$D$9+AJ505*[1]Sheet1!$E$9,IF(D505="S. maritimus",F505*[1]Sheet1!$C$10+E505*[1]Sheet1!$D$10+G505*[1]Sheet1!$F$10+[1]Sheet1!$L$10,IF(D505="S. americanus",F505*[1]Sheet1!$C$6+E505*[1]Sheet1!$D$6+[1]Sheet1!$L$6,IF(AND(OR(D505="T. domingensis",D505="T. latifolia"),E505&gt;0),F505*[1]Sheet1!$C$4+E505*[1]Sheet1!$D$4+AD505*[1]Sheet1!$J$4+AE505*[1]Sheet1!$K$4+[1]Sheet1!$L$4,IF(AND(OR(D505="T. domingensis",D505="T. latifolia"),AF505&gt;0),AF505*[1]Sheet1!$G$5+AG505*[1]Sheet1!$H$5+AH505*[1]Sheet1!$I$5+[1]Sheet1!$L$5,0)))))))</f>
        <v>0</v>
      </c>
      <c r="AK505">
        <f t="shared" si="43"/>
        <v>0</v>
      </c>
      <c r="AL505">
        <f t="shared" si="44"/>
        <v>9.1863233189999995</v>
      </c>
    </row>
    <row r="506" spans="1:38">
      <c r="A506" s="5">
        <v>41897</v>
      </c>
      <c r="B506" s="1" t="s">
        <v>53</v>
      </c>
      <c r="C506">
        <v>16</v>
      </c>
      <c r="D506" t="s">
        <v>42</v>
      </c>
      <c r="F506">
        <v>5.0199999999999996</v>
      </c>
      <c r="AF506">
        <f t="shared" si="40"/>
        <v>0</v>
      </c>
      <c r="AG506">
        <f t="shared" si="41"/>
        <v>0</v>
      </c>
      <c r="AH506">
        <f t="shared" si="42"/>
        <v>0</v>
      </c>
      <c r="AJ506">
        <f>IF(AND(OR(D506="S. acutus",D506="S. californicus",D506="S. tabernaemontani"),G506=0),E506*[1]Sheet1!$D$7+[1]Sheet1!$L$7,IF(AND(OR(D506="S. acutus",D506="S. tabernaemontani"),G506&gt;0),E506*[1]Sheet1!$D$8+AJ506*[1]Sheet1!$E$8,IF(AND(D506="S. californicus",G506&gt;0),E506*[1]Sheet1!$D$9+AJ506*[1]Sheet1!$E$9,IF(D506="S. maritimus",F506*[1]Sheet1!$C$10+E506*[1]Sheet1!$D$10+G506*[1]Sheet1!$F$10+[1]Sheet1!$L$10,IF(D506="S. americanus",F506*[1]Sheet1!$C$6+E506*[1]Sheet1!$D$6+[1]Sheet1!$L$6,IF(AND(OR(D506="T. domingensis",D506="T. latifolia"),E506&gt;0),F506*[1]Sheet1!$C$4+E506*[1]Sheet1!$D$4+AD506*[1]Sheet1!$J$4+AE506*[1]Sheet1!$K$4+[1]Sheet1!$L$4,IF(AND(OR(D506="T. domingensis",D506="T. latifolia"),AF506&gt;0),AF506*[1]Sheet1!$G$5+AG506*[1]Sheet1!$H$5+AH506*[1]Sheet1!$I$5+[1]Sheet1!$L$5,0)))))))</f>
        <v>0</v>
      </c>
      <c r="AK506">
        <f t="shared" si="43"/>
        <v>0</v>
      </c>
      <c r="AL506">
        <f t="shared" si="44"/>
        <v>19.792331158999996</v>
      </c>
    </row>
    <row r="507" spans="1:38">
      <c r="A507" s="5">
        <v>41897</v>
      </c>
      <c r="B507" s="1" t="s">
        <v>53</v>
      </c>
      <c r="C507">
        <v>16</v>
      </c>
      <c r="D507" t="s">
        <v>42</v>
      </c>
      <c r="F507">
        <v>4.16</v>
      </c>
      <c r="AF507">
        <f t="shared" si="40"/>
        <v>0</v>
      </c>
      <c r="AG507">
        <f t="shared" si="41"/>
        <v>0</v>
      </c>
      <c r="AH507">
        <f t="shared" si="42"/>
        <v>0</v>
      </c>
      <c r="AJ507">
        <f>IF(AND(OR(D507="S. acutus",D507="S. californicus",D507="S. tabernaemontani"),G507=0),E507*[1]Sheet1!$D$7+[1]Sheet1!$L$7,IF(AND(OR(D507="S. acutus",D507="S. tabernaemontani"),G507&gt;0),E507*[1]Sheet1!$D$8+AJ507*[1]Sheet1!$E$8,IF(AND(D507="S. californicus",G507&gt;0),E507*[1]Sheet1!$D$9+AJ507*[1]Sheet1!$E$9,IF(D507="S. maritimus",F507*[1]Sheet1!$C$10+E507*[1]Sheet1!$D$10+G507*[1]Sheet1!$F$10+[1]Sheet1!$L$10,IF(D507="S. americanus",F507*[1]Sheet1!$C$6+E507*[1]Sheet1!$D$6+[1]Sheet1!$L$6,IF(AND(OR(D507="T. domingensis",D507="T. latifolia"),E507&gt;0),F507*[1]Sheet1!$C$4+E507*[1]Sheet1!$D$4+AD507*[1]Sheet1!$J$4+AE507*[1]Sheet1!$K$4+[1]Sheet1!$L$4,IF(AND(OR(D507="T. domingensis",D507="T. latifolia"),AF507&gt;0),AF507*[1]Sheet1!$G$5+AG507*[1]Sheet1!$H$5+AH507*[1]Sheet1!$I$5+[1]Sheet1!$L$5,0)))))))</f>
        <v>0</v>
      </c>
      <c r="AK507">
        <f t="shared" si="43"/>
        <v>0</v>
      </c>
      <c r="AL507">
        <f t="shared" si="44"/>
        <v>13.591774976000002</v>
      </c>
    </row>
    <row r="508" spans="1:38">
      <c r="A508" s="5">
        <v>41897</v>
      </c>
      <c r="B508" s="1" t="s">
        <v>53</v>
      </c>
      <c r="C508">
        <v>16</v>
      </c>
      <c r="D508" t="s">
        <v>42</v>
      </c>
      <c r="F508">
        <v>1.98</v>
      </c>
      <c r="AF508">
        <f t="shared" si="40"/>
        <v>0</v>
      </c>
      <c r="AG508">
        <f t="shared" si="41"/>
        <v>0</v>
      </c>
      <c r="AH508">
        <f t="shared" si="42"/>
        <v>0</v>
      </c>
      <c r="AJ508">
        <f>IF(AND(OR(D508="S. acutus",D508="S. californicus",D508="S. tabernaemontani"),G508=0),E508*[1]Sheet1!$D$7+[1]Sheet1!$L$7,IF(AND(OR(D508="S. acutus",D508="S. tabernaemontani"),G508&gt;0),E508*[1]Sheet1!$D$8+AJ508*[1]Sheet1!$E$8,IF(AND(D508="S. californicus",G508&gt;0),E508*[1]Sheet1!$D$9+AJ508*[1]Sheet1!$E$9,IF(D508="S. maritimus",F508*[1]Sheet1!$C$10+E508*[1]Sheet1!$D$10+G508*[1]Sheet1!$F$10+[1]Sheet1!$L$10,IF(D508="S. americanus",F508*[1]Sheet1!$C$6+E508*[1]Sheet1!$D$6+[1]Sheet1!$L$6,IF(AND(OR(D508="T. domingensis",D508="T. latifolia"),E508&gt;0),F508*[1]Sheet1!$C$4+E508*[1]Sheet1!$D$4+AD508*[1]Sheet1!$J$4+AE508*[1]Sheet1!$K$4+[1]Sheet1!$L$4,IF(AND(OR(D508="T. domingensis",D508="T. latifolia"),AF508&gt;0),AF508*[1]Sheet1!$G$5+AG508*[1]Sheet1!$H$5+AH508*[1]Sheet1!$I$5+[1]Sheet1!$L$5,0)))))))</f>
        <v>0</v>
      </c>
      <c r="AK508">
        <f t="shared" si="43"/>
        <v>0</v>
      </c>
      <c r="AL508">
        <f t="shared" si="44"/>
        <v>3.079072359</v>
      </c>
    </row>
    <row r="509" spans="1:38">
      <c r="A509" s="5">
        <v>41897</v>
      </c>
      <c r="B509" s="1" t="s">
        <v>53</v>
      </c>
      <c r="C509">
        <v>16</v>
      </c>
      <c r="D509" t="s">
        <v>42</v>
      </c>
      <c r="F509">
        <v>0.95</v>
      </c>
      <c r="AF509">
        <f t="shared" si="40"/>
        <v>0</v>
      </c>
      <c r="AG509">
        <f t="shared" si="41"/>
        <v>0</v>
      </c>
      <c r="AH509">
        <f t="shared" si="42"/>
        <v>0</v>
      </c>
      <c r="AJ509">
        <f>IF(AND(OR(D509="S. acutus",D509="S. californicus",D509="S. tabernaemontani"),G509=0),E509*[1]Sheet1!$D$7+[1]Sheet1!$L$7,IF(AND(OR(D509="S. acutus",D509="S. tabernaemontani"),G509&gt;0),E509*[1]Sheet1!$D$8+AJ509*[1]Sheet1!$E$8,IF(AND(D509="S. californicus",G509&gt;0),E509*[1]Sheet1!$D$9+AJ509*[1]Sheet1!$E$9,IF(D509="S. maritimus",F509*[1]Sheet1!$C$10+E509*[1]Sheet1!$D$10+G509*[1]Sheet1!$F$10+[1]Sheet1!$L$10,IF(D509="S. americanus",F509*[1]Sheet1!$C$6+E509*[1]Sheet1!$D$6+[1]Sheet1!$L$6,IF(AND(OR(D509="T. domingensis",D509="T. latifolia"),E509&gt;0),F509*[1]Sheet1!$C$4+E509*[1]Sheet1!$D$4+AD509*[1]Sheet1!$J$4+AE509*[1]Sheet1!$K$4+[1]Sheet1!$L$4,IF(AND(OR(D509="T. domingensis",D509="T. latifolia"),AF509&gt;0),AF509*[1]Sheet1!$G$5+AG509*[1]Sheet1!$H$5+AH509*[1]Sheet1!$I$5+[1]Sheet1!$L$5,0)))))))</f>
        <v>0</v>
      </c>
      <c r="AK509">
        <f t="shared" si="43"/>
        <v>0</v>
      </c>
      <c r="AL509">
        <f t="shared" si="44"/>
        <v>0.70882124375</v>
      </c>
    </row>
    <row r="510" spans="1:38">
      <c r="A510" s="5">
        <v>41897</v>
      </c>
      <c r="B510" s="1" t="s">
        <v>53</v>
      </c>
      <c r="C510">
        <v>16</v>
      </c>
      <c r="D510" t="s">
        <v>42</v>
      </c>
      <c r="F510">
        <v>1.5</v>
      </c>
      <c r="AD510">
        <v>36</v>
      </c>
      <c r="AE510">
        <v>2</v>
      </c>
      <c r="AF510">
        <f t="shared" si="40"/>
        <v>0</v>
      </c>
      <c r="AG510">
        <f t="shared" si="41"/>
        <v>0</v>
      </c>
      <c r="AH510">
        <f t="shared" si="42"/>
        <v>0</v>
      </c>
      <c r="AJ510">
        <f>IF(AND(OR(D510="S. acutus",D510="S. californicus",D510="S. tabernaemontani"),G510=0),E510*[1]Sheet1!$D$7+[1]Sheet1!$L$7,IF(AND(OR(D510="S. acutus",D510="S. tabernaemontani"),G510&gt;0),E510*[1]Sheet1!$D$8+AJ510*[1]Sheet1!$E$8,IF(AND(D510="S. californicus",G510&gt;0),E510*[1]Sheet1!$D$9+AJ510*[1]Sheet1!$E$9,IF(D510="S. maritimus",F510*[1]Sheet1!$C$10+E510*[1]Sheet1!$D$10+G510*[1]Sheet1!$F$10+[1]Sheet1!$L$10,IF(D510="S. americanus",F510*[1]Sheet1!$C$6+E510*[1]Sheet1!$D$6+[1]Sheet1!$L$6,IF(AND(OR(D510="T. domingensis",D510="T. latifolia"),E510&gt;0),F510*[1]Sheet1!$C$4+E510*[1]Sheet1!$D$4+AD510*[1]Sheet1!$J$4+AE510*[1]Sheet1!$K$4+[1]Sheet1!$L$4,IF(AND(OR(D510="T. domingensis",D510="T. latifolia"),AF510&gt;0),AF510*[1]Sheet1!$G$5+AG510*[1]Sheet1!$H$5+AH510*[1]Sheet1!$I$5+[1]Sheet1!$L$5,0)))))))</f>
        <v>0</v>
      </c>
      <c r="AK510">
        <f t="shared" si="43"/>
        <v>0</v>
      </c>
      <c r="AL510">
        <f t="shared" si="44"/>
        <v>1.767144375</v>
      </c>
    </row>
    <row r="511" spans="1:38">
      <c r="A511" s="5">
        <v>41897</v>
      </c>
      <c r="B511" s="1" t="s">
        <v>53</v>
      </c>
      <c r="C511">
        <v>29</v>
      </c>
      <c r="D511" t="s">
        <v>41</v>
      </c>
      <c r="E511">
        <v>279</v>
      </c>
      <c r="F511">
        <v>4.4000000000000004</v>
      </c>
      <c r="AD511">
        <v>26</v>
      </c>
      <c r="AE511">
        <v>3</v>
      </c>
      <c r="AF511">
        <f t="shared" si="40"/>
        <v>0</v>
      </c>
      <c r="AG511">
        <f t="shared" si="41"/>
        <v>0</v>
      </c>
      <c r="AH511">
        <f t="shared" si="42"/>
        <v>0</v>
      </c>
      <c r="AJ511">
        <f>IF(AND(OR(D511="S. acutus",D511="S. californicus",D511="S. tabernaemontani"),G511=0),E511*[1]Sheet1!$D$7+[1]Sheet1!$L$7,IF(AND(OR(D511="S. acutus",D511="S. tabernaemontani"),G511&gt;0),E511*[1]Sheet1!$D$8+AJ511*[1]Sheet1!$E$8,IF(AND(D511="S. californicus",G511&gt;0),E511*[1]Sheet1!$D$9+AJ511*[1]Sheet1!$E$9,IF(D511="S. maritimus",F511*[1]Sheet1!$C$10+E511*[1]Sheet1!$D$10+G511*[1]Sheet1!$F$10+[1]Sheet1!$L$10,IF(D511="S. americanus",F511*[1]Sheet1!$C$6+E511*[1]Sheet1!$D$6+[1]Sheet1!$L$6,IF(AND(OR(D511="T. domingensis",D511="T. latifolia"),E511&gt;0),F511*[1]Sheet1!$C$4+E511*[1]Sheet1!$D$4+AD511*[1]Sheet1!$J$4+AE511*[1]Sheet1!$K$4+[1]Sheet1!$L$4,IF(AND(OR(D511="T. domingensis",D511="T. latifolia"),AF511&gt;0),AF511*[1]Sheet1!$G$5+AG511*[1]Sheet1!$H$5+AH511*[1]Sheet1!$I$5+[1]Sheet1!$L$5,0)))))))</f>
        <v>147.96507780000002</v>
      </c>
      <c r="AK511">
        <f t="shared" si="43"/>
        <v>147.96507780000002</v>
      </c>
      <c r="AL511">
        <f t="shared" si="44"/>
        <v>15.205295600000001</v>
      </c>
    </row>
    <row r="512" spans="1:38">
      <c r="A512" s="5">
        <v>41897</v>
      </c>
      <c r="B512" s="1" t="s">
        <v>53</v>
      </c>
      <c r="C512">
        <v>29</v>
      </c>
      <c r="D512" t="s">
        <v>41</v>
      </c>
      <c r="E512">
        <v>323</v>
      </c>
      <c r="F512">
        <v>3.06</v>
      </c>
      <c r="AF512">
        <f t="shared" si="40"/>
        <v>0</v>
      </c>
      <c r="AG512">
        <f t="shared" si="41"/>
        <v>0</v>
      </c>
      <c r="AH512">
        <f t="shared" si="42"/>
        <v>0</v>
      </c>
      <c r="AJ512">
        <f>IF(AND(OR(D512="S. acutus",D512="S. californicus",D512="S. tabernaemontani"),G512=0),E512*[1]Sheet1!$D$7+[1]Sheet1!$L$7,IF(AND(OR(D512="S. acutus",D512="S. tabernaemontani"),G512&gt;0),E512*[1]Sheet1!$D$8+AJ512*[1]Sheet1!$E$8,IF(AND(D512="S. californicus",G512&gt;0),E512*[1]Sheet1!$D$9+AJ512*[1]Sheet1!$E$9,IF(D512="S. maritimus",F512*[1]Sheet1!$C$10+E512*[1]Sheet1!$D$10+G512*[1]Sheet1!$F$10+[1]Sheet1!$L$10,IF(D512="S. americanus",F512*[1]Sheet1!$C$6+E512*[1]Sheet1!$D$6+[1]Sheet1!$L$6,IF(AND(OR(D512="T. domingensis",D512="T. latifolia"),E512&gt;0),F512*[1]Sheet1!$C$4+E512*[1]Sheet1!$D$4+AD512*[1]Sheet1!$J$4+AE512*[1]Sheet1!$K$4+[1]Sheet1!$L$4,IF(AND(OR(D512="T. domingensis",D512="T. latifolia"),AF512&gt;0),AF512*[1]Sheet1!$G$5+AG512*[1]Sheet1!$H$5+AH512*[1]Sheet1!$I$5+[1]Sheet1!$L$5,0)))))))</f>
        <v>58.910938619999996</v>
      </c>
      <c r="AK512">
        <f t="shared" si="43"/>
        <v>58.910938619999996</v>
      </c>
      <c r="AL512">
        <f t="shared" si="44"/>
        <v>7.3541480309999994</v>
      </c>
    </row>
    <row r="513" spans="1:38">
      <c r="A513" s="5">
        <v>41897</v>
      </c>
      <c r="B513" s="1" t="s">
        <v>53</v>
      </c>
      <c r="C513">
        <v>29</v>
      </c>
      <c r="D513" t="s">
        <v>42</v>
      </c>
      <c r="F513">
        <v>0.88</v>
      </c>
      <c r="AF513">
        <f t="shared" si="40"/>
        <v>0</v>
      </c>
      <c r="AG513">
        <f t="shared" si="41"/>
        <v>0</v>
      </c>
      <c r="AH513">
        <f t="shared" si="42"/>
        <v>0</v>
      </c>
      <c r="AJ513">
        <f>IF(AND(OR(D513="S. acutus",D513="S. californicus",D513="S. tabernaemontani"),G513=0),E513*[1]Sheet1!$D$7+[1]Sheet1!$L$7,IF(AND(OR(D513="S. acutus",D513="S. tabernaemontani"),G513&gt;0),E513*[1]Sheet1!$D$8+AJ513*[1]Sheet1!$E$8,IF(AND(D513="S. californicus",G513&gt;0),E513*[1]Sheet1!$D$9+AJ513*[1]Sheet1!$E$9,IF(D513="S. maritimus",F513*[1]Sheet1!$C$10+E513*[1]Sheet1!$D$10+G513*[1]Sheet1!$F$10+[1]Sheet1!$L$10,IF(D513="S. americanus",F513*[1]Sheet1!$C$6+E513*[1]Sheet1!$D$6+[1]Sheet1!$L$6,IF(AND(OR(D513="T. domingensis",D513="T. latifolia"),E513&gt;0),F513*[1]Sheet1!$C$4+E513*[1]Sheet1!$D$4+AD513*[1]Sheet1!$J$4+AE513*[1]Sheet1!$K$4+[1]Sheet1!$L$4,IF(AND(OR(D513="T. domingensis",D513="T. latifolia"),AF513&gt;0),AF513*[1]Sheet1!$G$5+AG513*[1]Sheet1!$H$5+AH513*[1]Sheet1!$I$5+[1]Sheet1!$L$5,0)))))))</f>
        <v>0</v>
      </c>
      <c r="AK513">
        <f t="shared" si="43"/>
        <v>0</v>
      </c>
      <c r="AL513">
        <f t="shared" si="44"/>
        <v>0.60821182399999996</v>
      </c>
    </row>
    <row r="514" spans="1:38">
      <c r="A514" s="5">
        <v>41897</v>
      </c>
      <c r="B514" s="1" t="s">
        <v>53</v>
      </c>
      <c r="C514">
        <v>29</v>
      </c>
      <c r="D514" t="s">
        <v>42</v>
      </c>
      <c r="F514">
        <v>4.91</v>
      </c>
      <c r="AF514">
        <f t="shared" si="40"/>
        <v>0</v>
      </c>
      <c r="AG514">
        <f t="shared" si="41"/>
        <v>0</v>
      </c>
      <c r="AH514">
        <f t="shared" si="42"/>
        <v>0</v>
      </c>
      <c r="AJ514">
        <f>IF(AND(OR(D514="S. acutus",D514="S. californicus",D514="S. tabernaemontani"),G514=0),E514*[1]Sheet1!$D$7+[1]Sheet1!$L$7,IF(AND(OR(D514="S. acutus",D514="S. tabernaemontani"),G514&gt;0),E514*[1]Sheet1!$D$8+AJ514*[1]Sheet1!$E$8,IF(AND(D514="S. californicus",G514&gt;0),E514*[1]Sheet1!$D$9+AJ514*[1]Sheet1!$E$9,IF(D514="S. maritimus",F514*[1]Sheet1!$C$10+E514*[1]Sheet1!$D$10+G514*[1]Sheet1!$F$10+[1]Sheet1!$L$10,IF(D514="S. americanus",F514*[1]Sheet1!$C$6+E514*[1]Sheet1!$D$6+[1]Sheet1!$L$6,IF(AND(OR(D514="T. domingensis",D514="T. latifolia"),E514&gt;0),F514*[1]Sheet1!$C$4+E514*[1]Sheet1!$D$4+AD514*[1]Sheet1!$J$4+AE514*[1]Sheet1!$K$4+[1]Sheet1!$L$4,IF(AND(OR(D514="T. domingensis",D514="T. latifolia"),AF514&gt;0),AF514*[1]Sheet1!$G$5+AG514*[1]Sheet1!$H$5+AH514*[1]Sheet1!$I$5+[1]Sheet1!$L$5,0)))))))</f>
        <v>0</v>
      </c>
      <c r="AK514">
        <f t="shared" si="43"/>
        <v>0</v>
      </c>
      <c r="AL514">
        <f t="shared" si="44"/>
        <v>18.934441469749999</v>
      </c>
    </row>
    <row r="515" spans="1:38">
      <c r="A515" s="5">
        <v>41897</v>
      </c>
      <c r="B515" s="1" t="s">
        <v>53</v>
      </c>
      <c r="C515">
        <v>29</v>
      </c>
      <c r="D515" t="s">
        <v>42</v>
      </c>
      <c r="F515">
        <v>2.67</v>
      </c>
      <c r="AF515">
        <f t="shared" si="40"/>
        <v>0</v>
      </c>
      <c r="AG515">
        <f t="shared" si="41"/>
        <v>0</v>
      </c>
      <c r="AH515">
        <f t="shared" si="42"/>
        <v>0</v>
      </c>
      <c r="AJ515">
        <f>IF(AND(OR(D515="S. acutus",D515="S. californicus",D515="S. tabernaemontani"),G515=0),E515*[1]Sheet1!$D$7+[1]Sheet1!$L$7,IF(AND(OR(D515="S. acutus",D515="S. tabernaemontani"),G515&gt;0),E515*[1]Sheet1!$D$8+AJ515*[1]Sheet1!$E$8,IF(AND(D515="S. californicus",G515&gt;0),E515*[1]Sheet1!$D$9+AJ515*[1]Sheet1!$E$9,IF(D515="S. maritimus",F515*[1]Sheet1!$C$10+E515*[1]Sheet1!$D$10+G515*[1]Sheet1!$F$10+[1]Sheet1!$L$10,IF(D515="S. americanus",F515*[1]Sheet1!$C$6+E515*[1]Sheet1!$D$6+[1]Sheet1!$L$6,IF(AND(OR(D515="T. domingensis",D515="T. latifolia"),E515&gt;0),F515*[1]Sheet1!$C$4+E515*[1]Sheet1!$D$4+AD515*[1]Sheet1!$J$4+AE515*[1]Sheet1!$K$4+[1]Sheet1!$L$4,IF(AND(OR(D515="T. domingensis",D515="T. latifolia"),AF515&gt;0),AF515*[1]Sheet1!$G$5+AG515*[1]Sheet1!$H$5+AH515*[1]Sheet1!$I$5+[1]Sheet1!$L$5,0)))))))</f>
        <v>0</v>
      </c>
      <c r="AK515">
        <f t="shared" si="43"/>
        <v>0</v>
      </c>
      <c r="AL515">
        <f t="shared" si="44"/>
        <v>5.5990202377499996</v>
      </c>
    </row>
    <row r="516" spans="1:38">
      <c r="A516" s="5">
        <v>41897</v>
      </c>
      <c r="B516" s="1" t="s">
        <v>53</v>
      </c>
      <c r="C516">
        <v>29</v>
      </c>
      <c r="D516" t="s">
        <v>42</v>
      </c>
      <c r="F516">
        <v>8.15</v>
      </c>
      <c r="AF516">
        <f t="shared" si="40"/>
        <v>0</v>
      </c>
      <c r="AG516">
        <f t="shared" si="41"/>
        <v>0</v>
      </c>
      <c r="AH516">
        <f t="shared" si="42"/>
        <v>0</v>
      </c>
      <c r="AJ516">
        <f>IF(AND(OR(D516="S. acutus",D516="S. californicus",D516="S. tabernaemontani"),G516=0),E516*[1]Sheet1!$D$7+[1]Sheet1!$L$7,IF(AND(OR(D516="S. acutus",D516="S. tabernaemontani"),G516&gt;0),E516*[1]Sheet1!$D$8+AJ516*[1]Sheet1!$E$8,IF(AND(D516="S. californicus",G516&gt;0),E516*[1]Sheet1!$D$9+AJ516*[1]Sheet1!$E$9,IF(D516="S. maritimus",F516*[1]Sheet1!$C$10+E516*[1]Sheet1!$D$10+G516*[1]Sheet1!$F$10+[1]Sheet1!$L$10,IF(D516="S. americanus",F516*[1]Sheet1!$C$6+E516*[1]Sheet1!$D$6+[1]Sheet1!$L$6,IF(AND(OR(D516="T. domingensis",D516="T. latifolia"),E516&gt;0),F516*[1]Sheet1!$C$4+E516*[1]Sheet1!$D$4+AD516*[1]Sheet1!$J$4+AE516*[1]Sheet1!$K$4+[1]Sheet1!$L$4,IF(AND(OR(D516="T. domingensis",D516="T. latifolia"),AF516&gt;0),AF516*[1]Sheet1!$G$5+AG516*[1]Sheet1!$H$5+AH516*[1]Sheet1!$I$5+[1]Sheet1!$L$5,0)))))))</f>
        <v>0</v>
      </c>
      <c r="AK516">
        <f t="shared" si="43"/>
        <v>0</v>
      </c>
      <c r="AL516">
        <f t="shared" si="44"/>
        <v>52.168065443749995</v>
      </c>
    </row>
    <row r="517" spans="1:38">
      <c r="A517" s="5">
        <v>41897</v>
      </c>
      <c r="B517" s="1" t="s">
        <v>53</v>
      </c>
      <c r="C517">
        <v>29</v>
      </c>
      <c r="D517" t="s">
        <v>42</v>
      </c>
      <c r="F517">
        <v>3.4</v>
      </c>
      <c r="AF517">
        <f t="shared" si="40"/>
        <v>0</v>
      </c>
      <c r="AG517">
        <f t="shared" si="41"/>
        <v>0</v>
      </c>
      <c r="AH517">
        <f t="shared" si="42"/>
        <v>0</v>
      </c>
      <c r="AJ517">
        <f>IF(AND(OR(D517="S. acutus",D517="S. californicus",D517="S. tabernaemontani"),G517=0),E517*[1]Sheet1!$D$7+[1]Sheet1!$L$7,IF(AND(OR(D517="S. acutus",D517="S. tabernaemontani"),G517&gt;0),E517*[1]Sheet1!$D$8+AJ517*[1]Sheet1!$E$8,IF(AND(D517="S. californicus",G517&gt;0),E517*[1]Sheet1!$D$9+AJ517*[1]Sheet1!$E$9,IF(D517="S. maritimus",F517*[1]Sheet1!$C$10+E517*[1]Sheet1!$D$10+G517*[1]Sheet1!$F$10+[1]Sheet1!$L$10,IF(D517="S. americanus",F517*[1]Sheet1!$C$6+E517*[1]Sheet1!$D$6+[1]Sheet1!$L$6,IF(AND(OR(D517="T. domingensis",D517="T. latifolia"),E517&gt;0),F517*[1]Sheet1!$C$4+E517*[1]Sheet1!$D$4+AD517*[1]Sheet1!$J$4+AE517*[1]Sheet1!$K$4+[1]Sheet1!$L$4,IF(AND(OR(D517="T. domingensis",D517="T. latifolia"),AF517&gt;0),AF517*[1]Sheet1!$G$5+AG517*[1]Sheet1!$H$5+AH517*[1]Sheet1!$I$5+[1]Sheet1!$L$5,0)))))))</f>
        <v>0</v>
      </c>
      <c r="AK517">
        <f t="shared" si="43"/>
        <v>0</v>
      </c>
      <c r="AL517">
        <f t="shared" si="44"/>
        <v>9.079195099999998</v>
      </c>
    </row>
    <row r="518" spans="1:38">
      <c r="A518" s="5">
        <v>41897</v>
      </c>
      <c r="B518" s="1" t="s">
        <v>53</v>
      </c>
      <c r="C518">
        <v>29</v>
      </c>
      <c r="D518" t="s">
        <v>42</v>
      </c>
      <c r="F518">
        <v>0.42</v>
      </c>
      <c r="AF518">
        <f t="shared" si="40"/>
        <v>0</v>
      </c>
      <c r="AG518">
        <f t="shared" si="41"/>
        <v>0</v>
      </c>
      <c r="AH518">
        <f t="shared" si="42"/>
        <v>0</v>
      </c>
      <c r="AJ518">
        <f>IF(AND(OR(D518="S. acutus",D518="S. californicus",D518="S. tabernaemontani"),G518=0),E518*[1]Sheet1!$D$7+[1]Sheet1!$L$7,IF(AND(OR(D518="S. acutus",D518="S. tabernaemontani"),G518&gt;0),E518*[1]Sheet1!$D$8+AJ518*[1]Sheet1!$E$8,IF(AND(D518="S. californicus",G518&gt;0),E518*[1]Sheet1!$D$9+AJ518*[1]Sheet1!$E$9,IF(D518="S. maritimus",F518*[1]Sheet1!$C$10+E518*[1]Sheet1!$D$10+G518*[1]Sheet1!$F$10+[1]Sheet1!$L$10,IF(D518="S. americanus",F518*[1]Sheet1!$C$6+E518*[1]Sheet1!$D$6+[1]Sheet1!$L$6,IF(AND(OR(D518="T. domingensis",D518="T. latifolia"),E518&gt;0),F518*[1]Sheet1!$C$4+E518*[1]Sheet1!$D$4+AD518*[1]Sheet1!$J$4+AE518*[1]Sheet1!$K$4+[1]Sheet1!$L$4,IF(AND(OR(D518="T. domingensis",D518="T. latifolia"),AF518&gt;0),AF518*[1]Sheet1!$G$5+AG518*[1]Sheet1!$H$5+AH518*[1]Sheet1!$I$5+[1]Sheet1!$L$5,0)))))))</f>
        <v>0</v>
      </c>
      <c r="AK518">
        <f t="shared" si="43"/>
        <v>0</v>
      </c>
      <c r="AL518">
        <f t="shared" si="44"/>
        <v>0.13854411899999997</v>
      </c>
    </row>
    <row r="519" spans="1:38">
      <c r="A519" s="5">
        <v>41897</v>
      </c>
      <c r="B519" s="1" t="s">
        <v>53</v>
      </c>
      <c r="C519">
        <v>29</v>
      </c>
      <c r="D519" t="s">
        <v>42</v>
      </c>
      <c r="F519">
        <v>2.94</v>
      </c>
      <c r="AF519">
        <f t="shared" si="40"/>
        <v>0</v>
      </c>
      <c r="AG519">
        <f t="shared" si="41"/>
        <v>0</v>
      </c>
      <c r="AH519">
        <f t="shared" si="42"/>
        <v>0</v>
      </c>
      <c r="AJ519">
        <f>IF(AND(OR(D519="S. acutus",D519="S. californicus",D519="S. tabernaemontani"),G519=0),E519*[1]Sheet1!$D$7+[1]Sheet1!$L$7,IF(AND(OR(D519="S. acutus",D519="S. tabernaemontani"),G519&gt;0),E519*[1]Sheet1!$D$8+AJ519*[1]Sheet1!$E$8,IF(AND(D519="S. californicus",G519&gt;0),E519*[1]Sheet1!$D$9+AJ519*[1]Sheet1!$E$9,IF(D519="S. maritimus",F519*[1]Sheet1!$C$10+E519*[1]Sheet1!$D$10+G519*[1]Sheet1!$F$10+[1]Sheet1!$L$10,IF(D519="S. americanus",F519*[1]Sheet1!$C$6+E519*[1]Sheet1!$D$6+[1]Sheet1!$L$6,IF(AND(OR(D519="T. domingensis",D519="T. latifolia"),E519&gt;0),F519*[1]Sheet1!$C$4+E519*[1]Sheet1!$D$4+AD519*[1]Sheet1!$J$4+AE519*[1]Sheet1!$K$4+[1]Sheet1!$L$4,IF(AND(OR(D519="T. domingensis",D519="T. latifolia"),AF519&gt;0),AF519*[1]Sheet1!$G$5+AG519*[1]Sheet1!$H$5+AH519*[1]Sheet1!$I$5+[1]Sheet1!$L$5,0)))))))</f>
        <v>0</v>
      </c>
      <c r="AK519">
        <f t="shared" si="43"/>
        <v>0</v>
      </c>
      <c r="AL519">
        <f t="shared" si="44"/>
        <v>6.7886618309999989</v>
      </c>
    </row>
    <row r="520" spans="1:38">
      <c r="A520" s="5">
        <v>41897</v>
      </c>
      <c r="B520" s="1" t="s">
        <v>53</v>
      </c>
      <c r="C520">
        <v>29</v>
      </c>
      <c r="D520" t="s">
        <v>42</v>
      </c>
      <c r="F520">
        <v>0.9</v>
      </c>
      <c r="AF520">
        <f t="shared" si="40"/>
        <v>0</v>
      </c>
      <c r="AG520">
        <f t="shared" si="41"/>
        <v>0</v>
      </c>
      <c r="AH520">
        <f t="shared" si="42"/>
        <v>0</v>
      </c>
      <c r="AJ520">
        <f>IF(AND(OR(D520="S. acutus",D520="S. californicus",D520="S. tabernaemontani"),G520=0),E520*[1]Sheet1!$D$7+[1]Sheet1!$L$7,IF(AND(OR(D520="S. acutus",D520="S. tabernaemontani"),G520&gt;0),E520*[1]Sheet1!$D$8+AJ520*[1]Sheet1!$E$8,IF(AND(D520="S. californicus",G520&gt;0),E520*[1]Sheet1!$D$9+AJ520*[1]Sheet1!$E$9,IF(D520="S. maritimus",F520*[1]Sheet1!$C$10+E520*[1]Sheet1!$D$10+G520*[1]Sheet1!$F$10+[1]Sheet1!$L$10,IF(D520="S. americanus",F520*[1]Sheet1!$C$6+E520*[1]Sheet1!$D$6+[1]Sheet1!$L$6,IF(AND(OR(D520="T. domingensis",D520="T. latifolia"),E520&gt;0),F520*[1]Sheet1!$C$4+E520*[1]Sheet1!$D$4+AD520*[1]Sheet1!$J$4+AE520*[1]Sheet1!$K$4+[1]Sheet1!$L$4,IF(AND(OR(D520="T. domingensis",D520="T. latifolia"),AF520&gt;0),AF520*[1]Sheet1!$G$5+AG520*[1]Sheet1!$H$5+AH520*[1]Sheet1!$I$5+[1]Sheet1!$L$5,0)))))))</f>
        <v>0</v>
      </c>
      <c r="AK520">
        <f t="shared" si="43"/>
        <v>0</v>
      </c>
      <c r="AL520">
        <f t="shared" si="44"/>
        <v>0.636171975</v>
      </c>
    </row>
    <row r="521" spans="1:38">
      <c r="A521" s="5">
        <v>41897</v>
      </c>
      <c r="B521" s="1" t="s">
        <v>53</v>
      </c>
      <c r="C521">
        <v>29</v>
      </c>
      <c r="D521" t="s">
        <v>42</v>
      </c>
      <c r="F521">
        <v>1.01</v>
      </c>
      <c r="AF521">
        <f t="shared" si="40"/>
        <v>0</v>
      </c>
      <c r="AG521">
        <f t="shared" si="41"/>
        <v>0</v>
      </c>
      <c r="AH521">
        <f t="shared" si="42"/>
        <v>0</v>
      </c>
      <c r="AJ521">
        <f>IF(AND(OR(D521="S. acutus",D521="S. californicus",D521="S. tabernaemontani"),G521=0),E521*[1]Sheet1!$D$7+[1]Sheet1!$L$7,IF(AND(OR(D521="S. acutus",D521="S. tabernaemontani"),G521&gt;0),E521*[1]Sheet1!$D$8+AJ521*[1]Sheet1!$E$8,IF(AND(D521="S. californicus",G521&gt;0),E521*[1]Sheet1!$D$9+AJ521*[1]Sheet1!$E$9,IF(D521="S. maritimus",F521*[1]Sheet1!$C$10+E521*[1]Sheet1!$D$10+G521*[1]Sheet1!$F$10+[1]Sheet1!$L$10,IF(D521="S. americanus",F521*[1]Sheet1!$C$6+E521*[1]Sheet1!$D$6+[1]Sheet1!$L$6,IF(AND(OR(D521="T. domingensis",D521="T. latifolia"),E521&gt;0),F521*[1]Sheet1!$C$4+E521*[1]Sheet1!$D$4+AD521*[1]Sheet1!$J$4+AE521*[1]Sheet1!$K$4+[1]Sheet1!$L$4,IF(AND(OR(D521="T. domingensis",D521="T. latifolia"),AF521&gt;0),AF521*[1]Sheet1!$G$5+AG521*[1]Sheet1!$H$5+AH521*[1]Sheet1!$I$5+[1]Sheet1!$L$5,0)))))))</f>
        <v>0</v>
      </c>
      <c r="AK521">
        <f t="shared" si="43"/>
        <v>0</v>
      </c>
      <c r="AL521">
        <f t="shared" si="44"/>
        <v>0.80118398974999994</v>
      </c>
    </row>
    <row r="522" spans="1:38">
      <c r="A522" s="5">
        <v>41897</v>
      </c>
      <c r="B522" s="1" t="s">
        <v>53</v>
      </c>
      <c r="C522">
        <v>29</v>
      </c>
      <c r="D522" t="s">
        <v>42</v>
      </c>
      <c r="F522">
        <v>4.21</v>
      </c>
      <c r="AF522">
        <f t="shared" si="40"/>
        <v>0</v>
      </c>
      <c r="AG522">
        <f t="shared" si="41"/>
        <v>0</v>
      </c>
      <c r="AH522">
        <f t="shared" si="42"/>
        <v>0</v>
      </c>
      <c r="AJ522">
        <f>IF(AND(OR(D522="S. acutus",D522="S. californicus",D522="S. tabernaemontani"),G522=0),E522*[1]Sheet1!$D$7+[1]Sheet1!$L$7,IF(AND(OR(D522="S. acutus",D522="S. tabernaemontani"),G522&gt;0),E522*[1]Sheet1!$D$8+AJ522*[1]Sheet1!$E$8,IF(AND(D522="S. californicus",G522&gt;0),E522*[1]Sheet1!$D$9+AJ522*[1]Sheet1!$E$9,IF(D522="S. maritimus",F522*[1]Sheet1!$C$10+E522*[1]Sheet1!$D$10+G522*[1]Sheet1!$F$10+[1]Sheet1!$L$10,IF(D522="S. americanus",F522*[1]Sheet1!$C$6+E522*[1]Sheet1!$D$6+[1]Sheet1!$L$6,IF(AND(OR(D522="T. domingensis",D522="T. latifolia"),E522&gt;0),F522*[1]Sheet1!$C$4+E522*[1]Sheet1!$D$4+AD522*[1]Sheet1!$J$4+AE522*[1]Sheet1!$K$4+[1]Sheet1!$L$4,IF(AND(OR(D522="T. domingensis",D522="T. latifolia"),AF522&gt;0),AF522*[1]Sheet1!$G$5+AG522*[1]Sheet1!$H$5+AH522*[1]Sheet1!$I$5+[1]Sheet1!$L$5,0)))))))</f>
        <v>0</v>
      </c>
      <c r="AK522">
        <f t="shared" si="43"/>
        <v>0</v>
      </c>
      <c r="AL522">
        <f t="shared" si="44"/>
        <v>13.92046382975</v>
      </c>
    </row>
    <row r="523" spans="1:38">
      <c r="A523" s="5">
        <v>41897</v>
      </c>
      <c r="B523" s="1" t="s">
        <v>53</v>
      </c>
      <c r="C523">
        <v>29</v>
      </c>
      <c r="D523" t="s">
        <v>42</v>
      </c>
      <c r="F523">
        <v>0.5</v>
      </c>
      <c r="AF523">
        <f t="shared" si="40"/>
        <v>0</v>
      </c>
      <c r="AG523">
        <f t="shared" si="41"/>
        <v>0</v>
      </c>
      <c r="AH523">
        <f t="shared" si="42"/>
        <v>0</v>
      </c>
      <c r="AJ523">
        <f>IF(AND(OR(D523="S. acutus",D523="S. californicus",D523="S. tabernaemontani"),G523=0),E523*[1]Sheet1!$D$7+[1]Sheet1!$L$7,IF(AND(OR(D523="S. acutus",D523="S. tabernaemontani"),G523&gt;0),E523*[1]Sheet1!$D$8+AJ523*[1]Sheet1!$E$8,IF(AND(D523="S. californicus",G523&gt;0),E523*[1]Sheet1!$D$9+AJ523*[1]Sheet1!$E$9,IF(D523="S. maritimus",F523*[1]Sheet1!$C$10+E523*[1]Sheet1!$D$10+G523*[1]Sheet1!$F$10+[1]Sheet1!$L$10,IF(D523="S. americanus",F523*[1]Sheet1!$C$6+E523*[1]Sheet1!$D$6+[1]Sheet1!$L$6,IF(AND(OR(D523="T. domingensis",D523="T. latifolia"),E523&gt;0),F523*[1]Sheet1!$C$4+E523*[1]Sheet1!$D$4+AD523*[1]Sheet1!$J$4+AE523*[1]Sheet1!$K$4+[1]Sheet1!$L$4,IF(AND(OR(D523="T. domingensis",D523="T. latifolia"),AF523&gt;0),AF523*[1]Sheet1!$G$5+AG523*[1]Sheet1!$H$5+AH523*[1]Sheet1!$I$5+[1]Sheet1!$L$5,0)))))))</f>
        <v>0</v>
      </c>
      <c r="AK523">
        <f t="shared" si="43"/>
        <v>0</v>
      </c>
      <c r="AL523">
        <f t="shared" si="44"/>
        <v>0.19634937499999999</v>
      </c>
    </row>
    <row r="524" spans="1:38">
      <c r="A524" s="5">
        <v>41897</v>
      </c>
      <c r="B524" s="1" t="s">
        <v>53</v>
      </c>
      <c r="C524">
        <v>29</v>
      </c>
      <c r="D524" t="s">
        <v>42</v>
      </c>
      <c r="F524">
        <v>3.15</v>
      </c>
      <c r="AF524">
        <f t="shared" si="40"/>
        <v>0</v>
      </c>
      <c r="AG524">
        <f t="shared" si="41"/>
        <v>0</v>
      </c>
      <c r="AH524">
        <f t="shared" si="42"/>
        <v>0</v>
      </c>
      <c r="AJ524">
        <f>IF(AND(OR(D524="S. acutus",D524="S. californicus",D524="S. tabernaemontani"),G524=0),E524*[1]Sheet1!$D$7+[1]Sheet1!$L$7,IF(AND(OR(D524="S. acutus",D524="S. tabernaemontani"),G524&gt;0),E524*[1]Sheet1!$D$8+AJ524*[1]Sheet1!$E$8,IF(AND(D524="S. californicus",G524&gt;0),E524*[1]Sheet1!$D$9+AJ524*[1]Sheet1!$E$9,IF(D524="S. maritimus",F524*[1]Sheet1!$C$10+E524*[1]Sheet1!$D$10+G524*[1]Sheet1!$F$10+[1]Sheet1!$L$10,IF(D524="S. americanus",F524*[1]Sheet1!$C$6+E524*[1]Sheet1!$D$6+[1]Sheet1!$L$6,IF(AND(OR(D524="T. domingensis",D524="T. latifolia"),E524&gt;0),F524*[1]Sheet1!$C$4+E524*[1]Sheet1!$D$4+AD524*[1]Sheet1!$J$4+AE524*[1]Sheet1!$K$4+[1]Sheet1!$L$4,IF(AND(OR(D524="T. domingensis",D524="T. latifolia"),AF524&gt;0),AF524*[1]Sheet1!$G$5+AG524*[1]Sheet1!$H$5+AH524*[1]Sheet1!$I$5+[1]Sheet1!$L$5,0)))))))</f>
        <v>0</v>
      </c>
      <c r="AK524">
        <f t="shared" si="43"/>
        <v>0</v>
      </c>
      <c r="AL524">
        <f t="shared" si="44"/>
        <v>7.7931066937499995</v>
      </c>
    </row>
    <row r="525" spans="1:38">
      <c r="A525" s="5">
        <v>41897</v>
      </c>
      <c r="B525" s="1" t="s">
        <v>53</v>
      </c>
      <c r="C525">
        <v>29</v>
      </c>
      <c r="D525" t="s">
        <v>42</v>
      </c>
      <c r="F525">
        <v>3.03</v>
      </c>
      <c r="AF525">
        <f t="shared" si="40"/>
        <v>0</v>
      </c>
      <c r="AG525">
        <f t="shared" si="41"/>
        <v>0</v>
      </c>
      <c r="AH525">
        <f t="shared" si="42"/>
        <v>0</v>
      </c>
      <c r="AJ525">
        <f>IF(AND(OR(D525="S. acutus",D525="S. californicus",D525="S. tabernaemontani"),G525=0),E525*[1]Sheet1!$D$7+[1]Sheet1!$L$7,IF(AND(OR(D525="S. acutus",D525="S. tabernaemontani"),G525&gt;0),E525*[1]Sheet1!$D$8+AJ525*[1]Sheet1!$E$8,IF(AND(D525="S. californicus",G525&gt;0),E525*[1]Sheet1!$D$9+AJ525*[1]Sheet1!$E$9,IF(D525="S. maritimus",F525*[1]Sheet1!$C$10+E525*[1]Sheet1!$D$10+G525*[1]Sheet1!$F$10+[1]Sheet1!$L$10,IF(D525="S. americanus",F525*[1]Sheet1!$C$6+E525*[1]Sheet1!$D$6+[1]Sheet1!$L$6,IF(AND(OR(D525="T. domingensis",D525="T. latifolia"),E525&gt;0),F525*[1]Sheet1!$C$4+E525*[1]Sheet1!$D$4+AD525*[1]Sheet1!$J$4+AE525*[1]Sheet1!$K$4+[1]Sheet1!$L$4,IF(AND(OR(D525="T. domingensis",D525="T. latifolia"),AF525&gt;0),AF525*[1]Sheet1!$G$5+AG525*[1]Sheet1!$H$5+AH525*[1]Sheet1!$I$5+[1]Sheet1!$L$5,0)))))))</f>
        <v>0</v>
      </c>
      <c r="AK525">
        <f t="shared" si="43"/>
        <v>0</v>
      </c>
      <c r="AL525">
        <f t="shared" si="44"/>
        <v>7.2106559077499996</v>
      </c>
    </row>
    <row r="526" spans="1:38">
      <c r="A526" s="5">
        <v>41897</v>
      </c>
      <c r="B526" s="1" t="s">
        <v>53</v>
      </c>
      <c r="C526">
        <v>29</v>
      </c>
      <c r="D526" t="s">
        <v>42</v>
      </c>
      <c r="F526">
        <v>1.77</v>
      </c>
      <c r="AF526">
        <f t="shared" si="40"/>
        <v>0</v>
      </c>
      <c r="AG526">
        <f t="shared" si="41"/>
        <v>0</v>
      </c>
      <c r="AH526">
        <f t="shared" si="42"/>
        <v>0</v>
      </c>
      <c r="AJ526">
        <f>IF(AND(OR(D526="S. acutus",D526="S. californicus",D526="S. tabernaemontani"),G526=0),E526*[1]Sheet1!$D$7+[1]Sheet1!$L$7,IF(AND(OR(D526="S. acutus",D526="S. tabernaemontani"),G526&gt;0),E526*[1]Sheet1!$D$8+AJ526*[1]Sheet1!$E$8,IF(AND(D526="S. californicus",G526&gt;0),E526*[1]Sheet1!$D$9+AJ526*[1]Sheet1!$E$9,IF(D526="S. maritimus",F526*[1]Sheet1!$C$10+E526*[1]Sheet1!$D$10+G526*[1]Sheet1!$F$10+[1]Sheet1!$L$10,IF(D526="S. americanus",F526*[1]Sheet1!$C$6+E526*[1]Sheet1!$D$6+[1]Sheet1!$L$6,IF(AND(OR(D526="T. domingensis",D526="T. latifolia"),E526&gt;0),F526*[1]Sheet1!$C$4+E526*[1]Sheet1!$D$4+AD526*[1]Sheet1!$J$4+AE526*[1]Sheet1!$K$4+[1]Sheet1!$L$4,IF(AND(OR(D526="T. domingensis",D526="T. latifolia"),AF526&gt;0),AF526*[1]Sheet1!$G$5+AG526*[1]Sheet1!$H$5+AH526*[1]Sheet1!$I$5+[1]Sheet1!$L$5,0)))))))</f>
        <v>0</v>
      </c>
      <c r="AK526">
        <f t="shared" si="43"/>
        <v>0</v>
      </c>
      <c r="AL526">
        <f t="shared" si="44"/>
        <v>2.4605718277499999</v>
      </c>
    </row>
    <row r="527" spans="1:38">
      <c r="A527" s="5">
        <v>41897</v>
      </c>
      <c r="B527" s="1" t="s">
        <v>53</v>
      </c>
      <c r="C527">
        <v>29</v>
      </c>
      <c r="D527" t="s">
        <v>42</v>
      </c>
      <c r="F527">
        <v>0.91</v>
      </c>
      <c r="AF527">
        <f t="shared" si="40"/>
        <v>0</v>
      </c>
      <c r="AG527">
        <f t="shared" si="41"/>
        <v>0</v>
      </c>
      <c r="AH527">
        <f t="shared" si="42"/>
        <v>0</v>
      </c>
      <c r="AJ527">
        <f>IF(AND(OR(D527="S. acutus",D527="S. californicus",D527="S. tabernaemontani"),G527=0),E527*[1]Sheet1!$D$7+[1]Sheet1!$L$7,IF(AND(OR(D527="S. acutus",D527="S. tabernaemontani"),G527&gt;0),E527*[1]Sheet1!$D$8+AJ527*[1]Sheet1!$E$8,IF(AND(D527="S. californicus",G527&gt;0),E527*[1]Sheet1!$D$9+AJ527*[1]Sheet1!$E$9,IF(D527="S. maritimus",F527*[1]Sheet1!$C$10+E527*[1]Sheet1!$D$10+G527*[1]Sheet1!$F$10+[1]Sheet1!$L$10,IF(D527="S. americanus",F527*[1]Sheet1!$C$6+E527*[1]Sheet1!$D$6+[1]Sheet1!$L$6,IF(AND(OR(D527="T. domingensis",D527="T. latifolia"),E527&gt;0),F527*[1]Sheet1!$C$4+E527*[1]Sheet1!$D$4+AD527*[1]Sheet1!$J$4+AE527*[1]Sheet1!$K$4+[1]Sheet1!$L$4,IF(AND(OR(D527="T. domingensis",D527="T. latifolia"),AF527&gt;0),AF527*[1]Sheet1!$G$5+AG527*[1]Sheet1!$H$5+AH527*[1]Sheet1!$I$5+[1]Sheet1!$L$5,0)))))))</f>
        <v>0</v>
      </c>
      <c r="AK527">
        <f t="shared" si="43"/>
        <v>0</v>
      </c>
      <c r="AL527">
        <f t="shared" si="44"/>
        <v>0.65038766975000006</v>
      </c>
    </row>
    <row r="528" spans="1:38">
      <c r="A528" s="5">
        <v>41897</v>
      </c>
      <c r="B528" s="1" t="s">
        <v>53</v>
      </c>
      <c r="C528">
        <v>29</v>
      </c>
      <c r="D528" t="s">
        <v>42</v>
      </c>
      <c r="F528">
        <v>1.46</v>
      </c>
      <c r="AF528">
        <f t="shared" si="40"/>
        <v>0</v>
      </c>
      <c r="AG528">
        <f t="shared" si="41"/>
        <v>0</v>
      </c>
      <c r="AH528">
        <f t="shared" si="42"/>
        <v>0</v>
      </c>
      <c r="AJ528">
        <f>IF(AND(OR(D528="S. acutus",D528="S. californicus",D528="S. tabernaemontani"),G528=0),E528*[1]Sheet1!$D$7+[1]Sheet1!$L$7,IF(AND(OR(D528="S. acutus",D528="S. tabernaemontani"),G528&gt;0),E528*[1]Sheet1!$D$8+AJ528*[1]Sheet1!$E$8,IF(AND(D528="S. californicus",G528&gt;0),E528*[1]Sheet1!$D$9+AJ528*[1]Sheet1!$E$9,IF(D528="S. maritimus",F528*[1]Sheet1!$C$10+E528*[1]Sheet1!$D$10+G528*[1]Sheet1!$F$10+[1]Sheet1!$L$10,IF(D528="S. americanus",F528*[1]Sheet1!$C$6+E528*[1]Sheet1!$D$6+[1]Sheet1!$L$6,IF(AND(OR(D528="T. domingensis",D528="T. latifolia"),E528&gt;0),F528*[1]Sheet1!$C$4+E528*[1]Sheet1!$D$4+AD528*[1]Sheet1!$J$4+AE528*[1]Sheet1!$K$4+[1]Sheet1!$L$4,IF(AND(OR(D528="T. domingensis",D528="T. latifolia"),AF528&gt;0),AF528*[1]Sheet1!$G$5+AG528*[1]Sheet1!$H$5+AH528*[1]Sheet1!$I$5+[1]Sheet1!$L$5,0)))))))</f>
        <v>0</v>
      </c>
      <c r="AK528">
        <f t="shared" si="43"/>
        <v>0</v>
      </c>
      <c r="AL528">
        <f t="shared" si="44"/>
        <v>1.6741533109999998</v>
      </c>
    </row>
    <row r="529" spans="1:38">
      <c r="A529" s="5">
        <v>41897</v>
      </c>
      <c r="B529" s="1" t="s">
        <v>53</v>
      </c>
      <c r="C529">
        <v>29</v>
      </c>
      <c r="D529" t="s">
        <v>42</v>
      </c>
      <c r="F529">
        <v>4.3099999999999996</v>
      </c>
      <c r="AF529">
        <f t="shared" si="40"/>
        <v>0</v>
      </c>
      <c r="AG529">
        <f t="shared" si="41"/>
        <v>0</v>
      </c>
      <c r="AH529">
        <f t="shared" si="42"/>
        <v>0</v>
      </c>
      <c r="AJ529">
        <f>IF(AND(OR(D529="S. acutus",D529="S. californicus",D529="S. tabernaemontani"),G529=0),E529*[1]Sheet1!$D$7+[1]Sheet1!$L$7,IF(AND(OR(D529="S. acutus",D529="S. tabernaemontani"),G529&gt;0),E529*[1]Sheet1!$D$8+AJ529*[1]Sheet1!$E$8,IF(AND(D529="S. californicus",G529&gt;0),E529*[1]Sheet1!$D$9+AJ529*[1]Sheet1!$E$9,IF(D529="S. maritimus",F529*[1]Sheet1!$C$10+E529*[1]Sheet1!$D$10+G529*[1]Sheet1!$F$10+[1]Sheet1!$L$10,IF(D529="S. americanus",F529*[1]Sheet1!$C$6+E529*[1]Sheet1!$D$6+[1]Sheet1!$L$6,IF(AND(OR(D529="T. domingensis",D529="T. latifolia"),E529&gt;0),F529*[1]Sheet1!$C$4+E529*[1]Sheet1!$D$4+AD529*[1]Sheet1!$J$4+AE529*[1]Sheet1!$K$4+[1]Sheet1!$L$4,IF(AND(OR(D529="T. domingensis",D529="T. latifolia"),AF529&gt;0),AF529*[1]Sheet1!$G$5+AG529*[1]Sheet1!$H$5+AH529*[1]Sheet1!$I$5+[1]Sheet1!$L$5,0)))))))</f>
        <v>0</v>
      </c>
      <c r="AK529">
        <f t="shared" si="43"/>
        <v>0</v>
      </c>
      <c r="AL529">
        <f t="shared" si="44"/>
        <v>14.589622499749996</v>
      </c>
    </row>
    <row r="530" spans="1:38">
      <c r="A530" s="5">
        <v>41897</v>
      </c>
      <c r="B530" s="1" t="s">
        <v>53</v>
      </c>
      <c r="C530">
        <v>29</v>
      </c>
      <c r="D530" t="s">
        <v>42</v>
      </c>
      <c r="F530">
        <v>4.79</v>
      </c>
      <c r="AF530">
        <f t="shared" si="40"/>
        <v>0</v>
      </c>
      <c r="AG530">
        <f t="shared" si="41"/>
        <v>0</v>
      </c>
      <c r="AH530">
        <f t="shared" si="42"/>
        <v>0</v>
      </c>
      <c r="AJ530">
        <f>IF(AND(OR(D530="S. acutus",D530="S. californicus",D530="S. tabernaemontani"),G530=0),E530*[1]Sheet1!$D$7+[1]Sheet1!$L$7,IF(AND(OR(D530="S. acutus",D530="S. tabernaemontani"),G530&gt;0),E530*[1]Sheet1!$D$8+AJ530*[1]Sheet1!$E$8,IF(AND(D530="S. californicus",G530&gt;0),E530*[1]Sheet1!$D$9+AJ530*[1]Sheet1!$E$9,IF(D530="S. maritimus",F530*[1]Sheet1!$C$10+E530*[1]Sheet1!$D$10+G530*[1]Sheet1!$F$10+[1]Sheet1!$L$10,IF(D530="S. americanus",F530*[1]Sheet1!$C$6+E530*[1]Sheet1!$D$6+[1]Sheet1!$L$6,IF(AND(OR(D530="T. domingensis",D530="T. latifolia"),E530&gt;0),F530*[1]Sheet1!$C$4+E530*[1]Sheet1!$D$4+AD530*[1]Sheet1!$J$4+AE530*[1]Sheet1!$K$4+[1]Sheet1!$L$4,IF(AND(OR(D530="T. domingensis",D530="T. latifolia"),AF530&gt;0),AF530*[1]Sheet1!$G$5+AG530*[1]Sheet1!$H$5+AH530*[1]Sheet1!$I$5+[1]Sheet1!$L$5,0)))))))</f>
        <v>0</v>
      </c>
      <c r="AK530">
        <f t="shared" si="43"/>
        <v>0</v>
      </c>
      <c r="AL530">
        <f t="shared" si="44"/>
        <v>18.020238779749999</v>
      </c>
    </row>
    <row r="531" spans="1:38">
      <c r="A531" s="5">
        <v>41897</v>
      </c>
      <c r="B531" s="1" t="s">
        <v>53</v>
      </c>
      <c r="C531">
        <v>44</v>
      </c>
      <c r="D531" t="s">
        <v>50</v>
      </c>
      <c r="E531">
        <v>245</v>
      </c>
      <c r="F531">
        <v>0.93</v>
      </c>
      <c r="AF531">
        <f t="shared" si="40"/>
        <v>0</v>
      </c>
      <c r="AG531">
        <f t="shared" si="41"/>
        <v>0</v>
      </c>
      <c r="AH531">
        <f t="shared" si="42"/>
        <v>0</v>
      </c>
      <c r="AJ531">
        <f>IF(AND(OR(D531="S. acutus",D531="S. californicus",D531="S. tabernaemontani"),G531=0),E531*[1]Sheet1!$D$7+[1]Sheet1!$L$7,IF(AND(OR(D531="S. acutus",D531="S. tabernaemontani"),G531&gt;0),E531*[1]Sheet1!$D$8+AJ531*[1]Sheet1!$E$8,IF(AND(D531="S. californicus",G531&gt;0),E531*[1]Sheet1!$D$9+AJ531*[1]Sheet1!$E$9,IF(D531="S. maritimus",F531*[1]Sheet1!$C$10+E531*[1]Sheet1!$D$10+G531*[1]Sheet1!$F$10+[1]Sheet1!$L$10,IF(D531="S. americanus",F531*[1]Sheet1!$C$6+E531*[1]Sheet1!$D$6+[1]Sheet1!$L$6,IF(AND(OR(D531="T. domingensis",D531="T. latifolia"),E531&gt;0),F531*[1]Sheet1!$C$4+E531*[1]Sheet1!$D$4+AD531*[1]Sheet1!$J$4+AE531*[1]Sheet1!$K$4+[1]Sheet1!$L$4,IF(AND(OR(D531="T. domingensis",D531="T. latifolia"),AF531&gt;0),AF531*[1]Sheet1!$G$5+AG531*[1]Sheet1!$H$5+AH531*[1]Sheet1!$I$5+[1]Sheet1!$L$5,0)))))))</f>
        <v>12.585128000000001</v>
      </c>
      <c r="AK531">
        <f t="shared" si="43"/>
        <v>12.585128000000001</v>
      </c>
      <c r="AL531">
        <f t="shared" si="44"/>
        <v>0.67929029775000005</v>
      </c>
    </row>
    <row r="532" spans="1:38">
      <c r="A532" s="5">
        <v>41897</v>
      </c>
      <c r="B532" s="1" t="s">
        <v>53</v>
      </c>
      <c r="C532">
        <v>44</v>
      </c>
      <c r="D532" t="s">
        <v>42</v>
      </c>
      <c r="F532">
        <v>6</v>
      </c>
      <c r="AF532">
        <f t="shared" si="40"/>
        <v>0</v>
      </c>
      <c r="AG532">
        <f t="shared" si="41"/>
        <v>0</v>
      </c>
      <c r="AH532">
        <f t="shared" si="42"/>
        <v>0</v>
      </c>
      <c r="AJ532">
        <f>IF(AND(OR(D532="S. acutus",D532="S. californicus",D532="S. tabernaemontani"),G532=0),E532*[1]Sheet1!$D$7+[1]Sheet1!$L$7,IF(AND(OR(D532="S. acutus",D532="S. tabernaemontani"),G532&gt;0),E532*[1]Sheet1!$D$8+AJ532*[1]Sheet1!$E$8,IF(AND(D532="S. californicus",G532&gt;0),E532*[1]Sheet1!$D$9+AJ532*[1]Sheet1!$E$9,IF(D532="S. maritimus",F532*[1]Sheet1!$C$10+E532*[1]Sheet1!$D$10+G532*[1]Sheet1!$F$10+[1]Sheet1!$L$10,IF(D532="S. americanus",F532*[1]Sheet1!$C$6+E532*[1]Sheet1!$D$6+[1]Sheet1!$L$6,IF(AND(OR(D532="T. domingensis",D532="T. latifolia"),E532&gt;0),F532*[1]Sheet1!$C$4+E532*[1]Sheet1!$D$4+AD532*[1]Sheet1!$J$4+AE532*[1]Sheet1!$K$4+[1]Sheet1!$L$4,IF(AND(OR(D532="T. domingensis",D532="T. latifolia"),AF532&gt;0),AF532*[1]Sheet1!$G$5+AG532*[1]Sheet1!$H$5+AH532*[1]Sheet1!$I$5+[1]Sheet1!$L$5,0)))))))</f>
        <v>0</v>
      </c>
      <c r="AK532">
        <f t="shared" si="43"/>
        <v>0</v>
      </c>
      <c r="AL532">
        <f t="shared" si="44"/>
        <v>28.27431</v>
      </c>
    </row>
    <row r="533" spans="1:38">
      <c r="A533" s="5">
        <v>41897</v>
      </c>
      <c r="B533" s="1" t="s">
        <v>53</v>
      </c>
      <c r="C533">
        <v>44</v>
      </c>
      <c r="D533" t="s">
        <v>42</v>
      </c>
      <c r="F533">
        <v>5.51</v>
      </c>
      <c r="AF533">
        <f t="shared" si="40"/>
        <v>0</v>
      </c>
      <c r="AG533">
        <f t="shared" si="41"/>
        <v>0</v>
      </c>
      <c r="AH533">
        <f t="shared" si="42"/>
        <v>0</v>
      </c>
      <c r="AJ533">
        <f>IF(AND(OR(D533="S. acutus",D533="S. californicus",D533="S. tabernaemontani"),G533=0),E533*[1]Sheet1!$D$7+[1]Sheet1!$L$7,IF(AND(OR(D533="S. acutus",D533="S. tabernaemontani"),G533&gt;0),E533*[1]Sheet1!$D$8+AJ533*[1]Sheet1!$E$8,IF(AND(D533="S. californicus",G533&gt;0),E533*[1]Sheet1!$D$9+AJ533*[1]Sheet1!$E$9,IF(D533="S. maritimus",F533*[1]Sheet1!$C$10+E533*[1]Sheet1!$D$10+G533*[1]Sheet1!$F$10+[1]Sheet1!$L$10,IF(D533="S. americanus",F533*[1]Sheet1!$C$6+E533*[1]Sheet1!$D$6+[1]Sheet1!$L$6,IF(AND(OR(D533="T. domingensis",D533="T. latifolia"),E533&gt;0),F533*[1]Sheet1!$C$4+E533*[1]Sheet1!$D$4+AD533*[1]Sheet1!$J$4+AE533*[1]Sheet1!$K$4+[1]Sheet1!$L$4,IF(AND(OR(D533="T. domingensis",D533="T. latifolia"),AF533&gt;0),AF533*[1]Sheet1!$G$5+AG533*[1]Sheet1!$H$5+AH533*[1]Sheet1!$I$5+[1]Sheet1!$L$5,0)))))))</f>
        <v>0</v>
      </c>
      <c r="AK533">
        <f t="shared" si="43"/>
        <v>0</v>
      </c>
      <c r="AL533">
        <f t="shared" si="44"/>
        <v>23.844746639749999</v>
      </c>
    </row>
    <row r="534" spans="1:38">
      <c r="A534" s="5">
        <v>41897</v>
      </c>
      <c r="B534" s="1" t="s">
        <v>53</v>
      </c>
      <c r="C534">
        <v>44</v>
      </c>
      <c r="D534" t="s">
        <v>42</v>
      </c>
      <c r="F534">
        <v>7.02</v>
      </c>
      <c r="AF534">
        <f t="shared" si="40"/>
        <v>0</v>
      </c>
      <c r="AG534">
        <f t="shared" si="41"/>
        <v>0</v>
      </c>
      <c r="AH534">
        <f t="shared" si="42"/>
        <v>0</v>
      </c>
      <c r="AJ534">
        <f>IF(AND(OR(D534="S. acutus",D534="S. californicus",D534="S. tabernaemontani"),G534=0),E534*[1]Sheet1!$D$7+[1]Sheet1!$L$7,IF(AND(OR(D534="S. acutus",D534="S. tabernaemontani"),G534&gt;0),E534*[1]Sheet1!$D$8+AJ534*[1]Sheet1!$E$8,IF(AND(D534="S. californicus",G534&gt;0),E534*[1]Sheet1!$D$9+AJ534*[1]Sheet1!$E$9,IF(D534="S. maritimus",F534*[1]Sheet1!$C$10+E534*[1]Sheet1!$D$10+G534*[1]Sheet1!$F$10+[1]Sheet1!$L$10,IF(D534="S. americanus",F534*[1]Sheet1!$C$6+E534*[1]Sheet1!$D$6+[1]Sheet1!$L$6,IF(AND(OR(D534="T. domingensis",D534="T. latifolia"),E534&gt;0),F534*[1]Sheet1!$C$4+E534*[1]Sheet1!$D$4+AD534*[1]Sheet1!$J$4+AE534*[1]Sheet1!$K$4+[1]Sheet1!$L$4,IF(AND(OR(D534="T. domingensis",D534="T. latifolia"),AF534&gt;0),AF534*[1]Sheet1!$G$5+AG534*[1]Sheet1!$H$5+AH534*[1]Sheet1!$I$5+[1]Sheet1!$L$5,0)))))))</f>
        <v>0</v>
      </c>
      <c r="AK534">
        <f t="shared" si="43"/>
        <v>0</v>
      </c>
      <c r="AL534">
        <f t="shared" si="44"/>
        <v>38.704702958999995</v>
      </c>
    </row>
    <row r="535" spans="1:38">
      <c r="A535" s="5">
        <v>41897</v>
      </c>
      <c r="B535" s="1" t="s">
        <v>53</v>
      </c>
      <c r="C535">
        <v>44</v>
      </c>
      <c r="D535" t="s">
        <v>42</v>
      </c>
      <c r="F535">
        <v>5.2</v>
      </c>
      <c r="AF535">
        <f t="shared" si="40"/>
        <v>0</v>
      </c>
      <c r="AG535">
        <f t="shared" si="41"/>
        <v>0</v>
      </c>
      <c r="AH535">
        <f t="shared" si="42"/>
        <v>0</v>
      </c>
      <c r="AJ535">
        <f>IF(AND(OR(D535="S. acutus",D535="S. californicus",D535="S. tabernaemontani"),G535=0),E535*[1]Sheet1!$D$7+[1]Sheet1!$L$7,IF(AND(OR(D535="S. acutus",D535="S. tabernaemontani"),G535&gt;0),E535*[1]Sheet1!$D$8+AJ535*[1]Sheet1!$E$8,IF(AND(D535="S. californicus",G535&gt;0),E535*[1]Sheet1!$D$9+AJ535*[1]Sheet1!$E$9,IF(D535="S. maritimus",F535*[1]Sheet1!$C$10+E535*[1]Sheet1!$D$10+G535*[1]Sheet1!$F$10+[1]Sheet1!$L$10,IF(D535="S. americanus",F535*[1]Sheet1!$C$6+E535*[1]Sheet1!$D$6+[1]Sheet1!$L$6,IF(AND(OR(D535="T. domingensis",D535="T. latifolia"),E535&gt;0),F535*[1]Sheet1!$C$4+E535*[1]Sheet1!$D$4+AD535*[1]Sheet1!$J$4+AE535*[1]Sheet1!$K$4+[1]Sheet1!$L$4,IF(AND(OR(D535="T. domingensis",D535="T. latifolia"),AF535&gt;0),AF535*[1]Sheet1!$G$5+AG535*[1]Sheet1!$H$5+AH535*[1]Sheet1!$I$5+[1]Sheet1!$L$5,0)))))))</f>
        <v>0</v>
      </c>
      <c r="AK535">
        <f t="shared" si="43"/>
        <v>0</v>
      </c>
      <c r="AL535">
        <f t="shared" si="44"/>
        <v>21.237148400000002</v>
      </c>
    </row>
    <row r="536" spans="1:38">
      <c r="A536" s="5">
        <v>41897</v>
      </c>
      <c r="B536" s="1" t="s">
        <v>53</v>
      </c>
      <c r="C536">
        <v>45</v>
      </c>
      <c r="D536" t="s">
        <v>43</v>
      </c>
      <c r="E536">
        <v>203</v>
      </c>
      <c r="F536">
        <v>1.99</v>
      </c>
      <c r="AF536">
        <f t="shared" si="40"/>
        <v>0</v>
      </c>
      <c r="AG536">
        <f t="shared" si="41"/>
        <v>0</v>
      </c>
      <c r="AH536">
        <f t="shared" si="42"/>
        <v>0</v>
      </c>
      <c r="AJ536">
        <f>IF(AND(OR(D536="S. acutus",D536="S. californicus",D536="S. tabernaemontani"),G536=0),E536*[1]Sheet1!$D$7+[1]Sheet1!$L$7,IF(AND(OR(D536="S. acutus",D536="S. tabernaemontani"),G536&gt;0),E536*[1]Sheet1!$D$8+AJ536*[1]Sheet1!$E$8,IF(AND(D536="S. californicus",G536&gt;0),E536*[1]Sheet1!$D$9+AJ536*[1]Sheet1!$E$9,IF(D536="S. maritimus",F536*[1]Sheet1!$C$10+E536*[1]Sheet1!$D$10+G536*[1]Sheet1!$F$10+[1]Sheet1!$L$10,IF(D536="S. americanus",F536*[1]Sheet1!$C$6+E536*[1]Sheet1!$D$6+[1]Sheet1!$L$6,IF(AND(OR(D536="T. domingensis",D536="T. latifolia"),E536&gt;0),F536*[1]Sheet1!$C$4+E536*[1]Sheet1!$D$4+AD536*[1]Sheet1!$J$4+AE536*[1]Sheet1!$K$4+[1]Sheet1!$L$4,IF(AND(OR(D536="T. domingensis",D536="T. latifolia"),AF536&gt;0),AF536*[1]Sheet1!$G$5+AG536*[1]Sheet1!$H$5+AH536*[1]Sheet1!$I$5+[1]Sheet1!$L$5,0)))))))</f>
        <v>9.6407179999999997</v>
      </c>
      <c r="AK536">
        <f t="shared" si="43"/>
        <v>9.6407179999999997</v>
      </c>
      <c r="AL536">
        <f t="shared" si="44"/>
        <v>3.1102526397500001</v>
      </c>
    </row>
    <row r="537" spans="1:38">
      <c r="A537" s="5">
        <v>41897</v>
      </c>
      <c r="B537" s="1" t="s">
        <v>53</v>
      </c>
      <c r="C537">
        <v>45</v>
      </c>
      <c r="D537" t="s">
        <v>50</v>
      </c>
      <c r="E537">
        <v>277</v>
      </c>
      <c r="F537">
        <v>1.18</v>
      </c>
      <c r="AF537">
        <f t="shared" si="40"/>
        <v>0</v>
      </c>
      <c r="AG537">
        <f t="shared" si="41"/>
        <v>0</v>
      </c>
      <c r="AH537">
        <f t="shared" si="42"/>
        <v>0</v>
      </c>
      <c r="AJ537">
        <f>IF(AND(OR(D537="S. acutus",D537="S. californicus",D537="S. tabernaemontani"),G537=0),E537*[1]Sheet1!$D$7+[1]Sheet1!$L$7,IF(AND(OR(D537="S. acutus",D537="S. tabernaemontani"),G537&gt;0),E537*[1]Sheet1!$D$8+AJ537*[1]Sheet1!$E$8,IF(AND(D537="S. californicus",G537&gt;0),E537*[1]Sheet1!$D$9+AJ537*[1]Sheet1!$E$9,IF(D537="S. maritimus",F537*[1]Sheet1!$C$10+E537*[1]Sheet1!$D$10+G537*[1]Sheet1!$F$10+[1]Sheet1!$L$10,IF(D537="S. americanus",F537*[1]Sheet1!$C$6+E537*[1]Sheet1!$D$6+[1]Sheet1!$L$6,IF(AND(OR(D537="T. domingensis",D537="T. latifolia"),E537&gt;0),F537*[1]Sheet1!$C$4+E537*[1]Sheet1!$D$4+AD537*[1]Sheet1!$J$4+AE537*[1]Sheet1!$K$4+[1]Sheet1!$L$4,IF(AND(OR(D537="T. domingensis",D537="T. latifolia"),AF537&gt;0),AF537*[1]Sheet1!$G$5+AG537*[1]Sheet1!$H$5+AH537*[1]Sheet1!$I$5+[1]Sheet1!$L$5,0)))))))</f>
        <v>14.828488</v>
      </c>
      <c r="AK537">
        <f t="shared" si="43"/>
        <v>14.828488</v>
      </c>
      <c r="AL537">
        <f t="shared" si="44"/>
        <v>1.0935874789999998</v>
      </c>
    </row>
    <row r="538" spans="1:38">
      <c r="A538" s="5">
        <v>41897</v>
      </c>
      <c r="B538" s="1" t="s">
        <v>53</v>
      </c>
      <c r="C538">
        <v>45</v>
      </c>
      <c r="D538" t="s">
        <v>50</v>
      </c>
      <c r="E538">
        <v>182</v>
      </c>
      <c r="F538">
        <v>1.47</v>
      </c>
      <c r="AF538">
        <f t="shared" si="40"/>
        <v>0</v>
      </c>
      <c r="AG538">
        <f t="shared" si="41"/>
        <v>0</v>
      </c>
      <c r="AH538">
        <f t="shared" si="42"/>
        <v>0</v>
      </c>
      <c r="AJ538">
        <f>IF(AND(OR(D538="S. acutus",D538="S. californicus",D538="S. tabernaemontani"),G538=0),E538*[1]Sheet1!$D$7+[1]Sheet1!$L$7,IF(AND(OR(D538="S. acutus",D538="S. tabernaemontani"),G538&gt;0),E538*[1]Sheet1!$D$8+AJ538*[1]Sheet1!$E$8,IF(AND(D538="S. californicus",G538&gt;0),E538*[1]Sheet1!$D$9+AJ538*[1]Sheet1!$E$9,IF(D538="S. maritimus",F538*[1]Sheet1!$C$10+E538*[1]Sheet1!$D$10+G538*[1]Sheet1!$F$10+[1]Sheet1!$L$10,IF(D538="S. americanus",F538*[1]Sheet1!$C$6+E538*[1]Sheet1!$D$6+[1]Sheet1!$L$6,IF(AND(OR(D538="T. domingensis",D538="T. latifolia"),E538&gt;0),F538*[1]Sheet1!$C$4+E538*[1]Sheet1!$D$4+AD538*[1]Sheet1!$J$4+AE538*[1]Sheet1!$K$4+[1]Sheet1!$L$4,IF(AND(OR(D538="T. domingensis",D538="T. latifolia"),AF538&gt;0),AF538*[1]Sheet1!$G$5+AG538*[1]Sheet1!$H$5+AH538*[1]Sheet1!$I$5+[1]Sheet1!$L$5,0)))))))</f>
        <v>8.1685130000000008</v>
      </c>
      <c r="AK538">
        <f t="shared" si="43"/>
        <v>8.1685130000000008</v>
      </c>
      <c r="AL538">
        <f t="shared" si="44"/>
        <v>1.6971654577499997</v>
      </c>
    </row>
    <row r="539" spans="1:38">
      <c r="A539" s="5">
        <v>41897</v>
      </c>
      <c r="B539" s="1" t="s">
        <v>53</v>
      </c>
      <c r="C539">
        <v>45</v>
      </c>
      <c r="D539" t="s">
        <v>50</v>
      </c>
      <c r="E539">
        <v>141</v>
      </c>
      <c r="F539">
        <v>0.91</v>
      </c>
      <c r="AF539">
        <f t="shared" si="40"/>
        <v>0</v>
      </c>
      <c r="AG539">
        <f t="shared" si="41"/>
        <v>0</v>
      </c>
      <c r="AH539">
        <f t="shared" si="42"/>
        <v>0</v>
      </c>
      <c r="AJ539">
        <f>IF(AND(OR(D539="S. acutus",D539="S. californicus",D539="S. tabernaemontani"),G539=0),E539*[1]Sheet1!$D$7+[1]Sheet1!$L$7,IF(AND(OR(D539="S. acutus",D539="S. tabernaemontani"),G539&gt;0),E539*[1]Sheet1!$D$8+AJ539*[1]Sheet1!$E$8,IF(AND(D539="S. californicus",G539&gt;0),E539*[1]Sheet1!$D$9+AJ539*[1]Sheet1!$E$9,IF(D539="S. maritimus",F539*[1]Sheet1!$C$10+E539*[1]Sheet1!$D$10+G539*[1]Sheet1!$F$10+[1]Sheet1!$L$10,IF(D539="S. americanus",F539*[1]Sheet1!$C$6+E539*[1]Sheet1!$D$6+[1]Sheet1!$L$6,IF(AND(OR(D539="T. domingensis",D539="T. latifolia"),E539&gt;0),F539*[1]Sheet1!$C$4+E539*[1]Sheet1!$D$4+AD539*[1]Sheet1!$J$4+AE539*[1]Sheet1!$K$4+[1]Sheet1!$L$4,IF(AND(OR(D539="T. domingensis",D539="T. latifolia"),AF539&gt;0),AF539*[1]Sheet1!$G$5+AG539*[1]Sheet1!$H$5+AH539*[1]Sheet1!$I$5+[1]Sheet1!$L$5,0)))))))</f>
        <v>5.2942080000000002</v>
      </c>
      <c r="AK539">
        <f t="shared" si="43"/>
        <v>5.2942080000000002</v>
      </c>
      <c r="AL539">
        <f t="shared" si="44"/>
        <v>0.65038766975000006</v>
      </c>
    </row>
    <row r="540" spans="1:38">
      <c r="A540" s="5">
        <v>41897</v>
      </c>
      <c r="B540" s="1" t="s">
        <v>53</v>
      </c>
      <c r="C540">
        <v>45</v>
      </c>
      <c r="D540" t="s">
        <v>50</v>
      </c>
      <c r="E540">
        <v>152</v>
      </c>
      <c r="F540">
        <v>1.45</v>
      </c>
      <c r="AF540">
        <f t="shared" si="40"/>
        <v>0</v>
      </c>
      <c r="AG540">
        <f t="shared" si="41"/>
        <v>0</v>
      </c>
      <c r="AH540">
        <f t="shared" si="42"/>
        <v>0</v>
      </c>
      <c r="AJ540">
        <f>IF(AND(OR(D540="S. acutus",D540="S. californicus",D540="S. tabernaemontani"),G540=0),E540*[1]Sheet1!$D$7+[1]Sheet1!$L$7,IF(AND(OR(D540="S. acutus",D540="S. tabernaemontani"),G540&gt;0),E540*[1]Sheet1!$D$8+AJ540*[1]Sheet1!$E$8,IF(AND(D540="S. californicus",G540&gt;0),E540*[1]Sheet1!$D$9+AJ540*[1]Sheet1!$E$9,IF(D540="S. maritimus",F540*[1]Sheet1!$C$10+E540*[1]Sheet1!$D$10+G540*[1]Sheet1!$F$10+[1]Sheet1!$L$10,IF(D540="S. americanus",F540*[1]Sheet1!$C$6+E540*[1]Sheet1!$D$6+[1]Sheet1!$L$6,IF(AND(OR(D540="T. domingensis",D540="T. latifolia"),E540&gt;0),F540*[1]Sheet1!$C$4+E540*[1]Sheet1!$D$4+AD540*[1]Sheet1!$J$4+AE540*[1]Sheet1!$K$4+[1]Sheet1!$L$4,IF(AND(OR(D540="T. domingensis",D540="T. latifolia"),AF540&gt;0),AF540*[1]Sheet1!$G$5+AG540*[1]Sheet1!$H$5+AH540*[1]Sheet1!$I$5+[1]Sheet1!$L$5,0)))))))</f>
        <v>6.0653630000000005</v>
      </c>
      <c r="AK540">
        <f t="shared" si="43"/>
        <v>6.0653630000000005</v>
      </c>
      <c r="AL540">
        <f t="shared" si="44"/>
        <v>1.6512982437499999</v>
      </c>
    </row>
    <row r="541" spans="1:38">
      <c r="A541" s="5">
        <v>41897</v>
      </c>
      <c r="B541" s="1" t="s">
        <v>53</v>
      </c>
      <c r="C541">
        <v>45</v>
      </c>
      <c r="D541" t="s">
        <v>50</v>
      </c>
      <c r="E541">
        <v>263</v>
      </c>
      <c r="F541">
        <v>1.1399999999999999</v>
      </c>
      <c r="AF541">
        <f t="shared" si="40"/>
        <v>0</v>
      </c>
      <c r="AG541">
        <f t="shared" si="41"/>
        <v>0</v>
      </c>
      <c r="AH541">
        <f t="shared" si="42"/>
        <v>0</v>
      </c>
      <c r="AJ541">
        <f>IF(AND(OR(D541="S. acutus",D541="S. californicus",D541="S. tabernaemontani"),G541=0),E541*[1]Sheet1!$D$7+[1]Sheet1!$L$7,IF(AND(OR(D541="S. acutus",D541="S. tabernaemontani"),G541&gt;0),E541*[1]Sheet1!$D$8+AJ541*[1]Sheet1!$E$8,IF(AND(D541="S. californicus",G541&gt;0),E541*[1]Sheet1!$D$9+AJ541*[1]Sheet1!$E$9,IF(D541="S. maritimus",F541*[1]Sheet1!$C$10+E541*[1]Sheet1!$D$10+G541*[1]Sheet1!$F$10+[1]Sheet1!$L$10,IF(D541="S. americanus",F541*[1]Sheet1!$C$6+E541*[1]Sheet1!$D$6+[1]Sheet1!$L$6,IF(AND(OR(D541="T. domingensis",D541="T. latifolia"),E541&gt;0),F541*[1]Sheet1!$C$4+E541*[1]Sheet1!$D$4+AD541*[1]Sheet1!$J$4+AE541*[1]Sheet1!$K$4+[1]Sheet1!$L$4,IF(AND(OR(D541="T. domingensis",D541="T. latifolia"),AF541&gt;0),AF541*[1]Sheet1!$G$5+AG541*[1]Sheet1!$H$5+AH541*[1]Sheet1!$I$5+[1]Sheet1!$L$5,0)))))))</f>
        <v>13.847018000000002</v>
      </c>
      <c r="AK541">
        <f t="shared" si="43"/>
        <v>13.847018000000002</v>
      </c>
      <c r="AL541">
        <f t="shared" si="44"/>
        <v>1.0207025909999998</v>
      </c>
    </row>
    <row r="542" spans="1:38">
      <c r="A542" s="5">
        <v>41897</v>
      </c>
      <c r="B542" s="1" t="s">
        <v>53</v>
      </c>
      <c r="C542">
        <v>45</v>
      </c>
      <c r="D542" t="s">
        <v>50</v>
      </c>
      <c r="E542">
        <v>261</v>
      </c>
      <c r="F542">
        <v>2.34</v>
      </c>
      <c r="AF542">
        <f t="shared" si="40"/>
        <v>0</v>
      </c>
      <c r="AG542">
        <f t="shared" si="41"/>
        <v>0</v>
      </c>
      <c r="AH542">
        <f t="shared" si="42"/>
        <v>0</v>
      </c>
      <c r="AJ542">
        <f>IF(AND(OR(D542="S. acutus",D542="S. californicus",D542="S. tabernaemontani"),G542=0),E542*[1]Sheet1!$D$7+[1]Sheet1!$L$7,IF(AND(OR(D542="S. acutus",D542="S. tabernaemontani"),G542&gt;0),E542*[1]Sheet1!$D$8+AJ542*[1]Sheet1!$E$8,IF(AND(D542="S. californicus",G542&gt;0),E542*[1]Sheet1!$D$9+AJ542*[1]Sheet1!$E$9,IF(D542="S. maritimus",F542*[1]Sheet1!$C$10+E542*[1]Sheet1!$D$10+G542*[1]Sheet1!$F$10+[1]Sheet1!$L$10,IF(D542="S. americanus",F542*[1]Sheet1!$C$6+E542*[1]Sheet1!$D$6+[1]Sheet1!$L$6,IF(AND(OR(D542="T. domingensis",D542="T. latifolia"),E542&gt;0),F542*[1]Sheet1!$C$4+E542*[1]Sheet1!$D$4+AD542*[1]Sheet1!$J$4+AE542*[1]Sheet1!$K$4+[1]Sheet1!$L$4,IF(AND(OR(D542="T. domingensis",D542="T. latifolia"),AF542&gt;0),AF542*[1]Sheet1!$G$5+AG542*[1]Sheet1!$H$5+AH542*[1]Sheet1!$I$5+[1]Sheet1!$L$5,0)))))))</f>
        <v>13.706808000000002</v>
      </c>
      <c r="AK542">
        <f t="shared" si="43"/>
        <v>13.706808000000002</v>
      </c>
      <c r="AL542">
        <f t="shared" si="44"/>
        <v>4.3005225509999994</v>
      </c>
    </row>
    <row r="543" spans="1:38">
      <c r="A543" s="5">
        <v>41897</v>
      </c>
      <c r="B543" s="1" t="s">
        <v>53</v>
      </c>
      <c r="C543">
        <v>45</v>
      </c>
      <c r="D543" t="s">
        <v>50</v>
      </c>
      <c r="E543">
        <v>340</v>
      </c>
      <c r="F543">
        <v>1.58</v>
      </c>
      <c r="AF543">
        <f t="shared" si="40"/>
        <v>0</v>
      </c>
      <c r="AG543">
        <f t="shared" si="41"/>
        <v>0</v>
      </c>
      <c r="AH543">
        <f t="shared" si="42"/>
        <v>0</v>
      </c>
      <c r="AJ543">
        <f>IF(AND(OR(D543="S. acutus",D543="S. californicus",D543="S. tabernaemontani"),G543=0),E543*[1]Sheet1!$D$7+[1]Sheet1!$L$7,IF(AND(OR(D543="S. acutus",D543="S. tabernaemontani"),G543&gt;0),E543*[1]Sheet1!$D$8+AJ543*[1]Sheet1!$E$8,IF(AND(D543="S. californicus",G543&gt;0),E543*[1]Sheet1!$D$9+AJ543*[1]Sheet1!$E$9,IF(D543="S. maritimus",F543*[1]Sheet1!$C$10+E543*[1]Sheet1!$D$10+G543*[1]Sheet1!$F$10+[1]Sheet1!$L$10,IF(D543="S. americanus",F543*[1]Sheet1!$C$6+E543*[1]Sheet1!$D$6+[1]Sheet1!$L$6,IF(AND(OR(D543="T. domingensis",D543="T. latifolia"),E543&gt;0),F543*[1]Sheet1!$C$4+E543*[1]Sheet1!$D$4+AD543*[1]Sheet1!$J$4+AE543*[1]Sheet1!$K$4+[1]Sheet1!$L$4,IF(AND(OR(D543="T. domingensis",D543="T. latifolia"),AF543&gt;0),AF543*[1]Sheet1!$G$5+AG543*[1]Sheet1!$H$5+AH543*[1]Sheet1!$I$5+[1]Sheet1!$L$5,0)))))))</f>
        <v>19.245103</v>
      </c>
      <c r="AK543">
        <f t="shared" si="43"/>
        <v>19.245103</v>
      </c>
      <c r="AL543">
        <f t="shared" si="44"/>
        <v>1.9606663190000002</v>
      </c>
    </row>
    <row r="544" spans="1:38">
      <c r="A544" s="5">
        <v>41897</v>
      </c>
      <c r="B544" s="1" t="s">
        <v>53</v>
      </c>
      <c r="C544">
        <v>45</v>
      </c>
      <c r="D544" t="s">
        <v>50</v>
      </c>
      <c r="E544">
        <v>311</v>
      </c>
      <c r="F544">
        <v>2.4500000000000002</v>
      </c>
      <c r="AF544">
        <f t="shared" si="40"/>
        <v>0</v>
      </c>
      <c r="AG544">
        <f t="shared" si="41"/>
        <v>0</v>
      </c>
      <c r="AH544">
        <f t="shared" si="42"/>
        <v>0</v>
      </c>
      <c r="AJ544">
        <f>IF(AND(OR(D544="S. acutus",D544="S. californicus",D544="S. tabernaemontani"),G544=0),E544*[1]Sheet1!$D$7+[1]Sheet1!$L$7,IF(AND(OR(D544="S. acutus",D544="S. tabernaemontani"),G544&gt;0),E544*[1]Sheet1!$D$8+AJ544*[1]Sheet1!$E$8,IF(AND(D544="S. californicus",G544&gt;0),E544*[1]Sheet1!$D$9+AJ544*[1]Sheet1!$E$9,IF(D544="S. maritimus",F544*[1]Sheet1!$C$10+E544*[1]Sheet1!$D$10+G544*[1]Sheet1!$F$10+[1]Sheet1!$L$10,IF(D544="S. americanus",F544*[1]Sheet1!$C$6+E544*[1]Sheet1!$D$6+[1]Sheet1!$L$6,IF(AND(OR(D544="T. domingensis",D544="T. latifolia"),E544&gt;0),F544*[1]Sheet1!$C$4+E544*[1]Sheet1!$D$4+AD544*[1]Sheet1!$J$4+AE544*[1]Sheet1!$K$4+[1]Sheet1!$L$4,IF(AND(OR(D544="T. domingensis",D544="T. latifolia"),AF544&gt;0),AF544*[1]Sheet1!$G$5+AG544*[1]Sheet1!$H$5+AH544*[1]Sheet1!$I$5+[1]Sheet1!$L$5,0)))))))</f>
        <v>17.212058000000003</v>
      </c>
      <c r="AK544">
        <f t="shared" si="43"/>
        <v>17.212058000000003</v>
      </c>
      <c r="AL544">
        <f t="shared" si="44"/>
        <v>4.7143484937500011</v>
      </c>
    </row>
    <row r="545" spans="1:38">
      <c r="A545" s="5">
        <v>41897</v>
      </c>
      <c r="B545" s="1" t="s">
        <v>53</v>
      </c>
      <c r="C545">
        <v>45</v>
      </c>
      <c r="D545" t="s">
        <v>50</v>
      </c>
      <c r="E545">
        <v>299</v>
      </c>
      <c r="F545">
        <v>1.87</v>
      </c>
      <c r="AF545">
        <f t="shared" si="40"/>
        <v>0</v>
      </c>
      <c r="AG545">
        <f t="shared" si="41"/>
        <v>0</v>
      </c>
      <c r="AH545">
        <f t="shared" si="42"/>
        <v>0</v>
      </c>
      <c r="AJ545">
        <f>IF(AND(OR(D545="S. acutus",D545="S. californicus",D545="S. tabernaemontani"),G545=0),E545*[1]Sheet1!$D$7+[1]Sheet1!$L$7,IF(AND(OR(D545="S. acutus",D545="S. tabernaemontani"),G545&gt;0),E545*[1]Sheet1!$D$8+AJ545*[1]Sheet1!$E$8,IF(AND(D545="S. californicus",G545&gt;0),E545*[1]Sheet1!$D$9+AJ545*[1]Sheet1!$E$9,IF(D545="S. maritimus",F545*[1]Sheet1!$C$10+E545*[1]Sheet1!$D$10+G545*[1]Sheet1!$F$10+[1]Sheet1!$L$10,IF(D545="S. americanus",F545*[1]Sheet1!$C$6+E545*[1]Sheet1!$D$6+[1]Sheet1!$L$6,IF(AND(OR(D545="T. domingensis",D545="T. latifolia"),E545&gt;0),F545*[1]Sheet1!$C$4+E545*[1]Sheet1!$D$4+AD545*[1]Sheet1!$J$4+AE545*[1]Sheet1!$K$4+[1]Sheet1!$L$4,IF(AND(OR(D545="T. domingensis",D545="T. latifolia"),AF545&gt;0),AF545*[1]Sheet1!$G$5+AG545*[1]Sheet1!$H$5+AH545*[1]Sheet1!$I$5+[1]Sheet1!$L$5,0)))))))</f>
        <v>16.370798000000001</v>
      </c>
      <c r="AK545">
        <f t="shared" si="43"/>
        <v>16.370798000000001</v>
      </c>
      <c r="AL545">
        <f t="shared" si="44"/>
        <v>2.7464565177500004</v>
      </c>
    </row>
    <row r="546" spans="1:38">
      <c r="A546" s="5">
        <v>41897</v>
      </c>
      <c r="B546" s="1" t="s">
        <v>53</v>
      </c>
      <c r="C546">
        <v>45</v>
      </c>
      <c r="D546" t="s">
        <v>50</v>
      </c>
      <c r="E546">
        <v>121</v>
      </c>
      <c r="F546">
        <v>0.71</v>
      </c>
      <c r="AF546">
        <f t="shared" si="40"/>
        <v>0</v>
      </c>
      <c r="AG546">
        <f t="shared" si="41"/>
        <v>0</v>
      </c>
      <c r="AH546">
        <f t="shared" si="42"/>
        <v>0</v>
      </c>
      <c r="AJ546">
        <f>IF(AND(OR(D546="S. acutus",D546="S. californicus",D546="S. tabernaemontani"),G546=0),E546*[1]Sheet1!$D$7+[1]Sheet1!$L$7,IF(AND(OR(D546="S. acutus",D546="S. tabernaemontani"),G546&gt;0),E546*[1]Sheet1!$D$8+AJ546*[1]Sheet1!$E$8,IF(AND(D546="S. californicus",G546&gt;0),E546*[1]Sheet1!$D$9+AJ546*[1]Sheet1!$E$9,IF(D546="S. maritimus",F546*[1]Sheet1!$C$10+E546*[1]Sheet1!$D$10+G546*[1]Sheet1!$F$10+[1]Sheet1!$L$10,IF(D546="S. americanus",F546*[1]Sheet1!$C$6+E546*[1]Sheet1!$D$6+[1]Sheet1!$L$6,IF(AND(OR(D546="T. domingensis",D546="T. latifolia"),E546&gt;0),F546*[1]Sheet1!$C$4+E546*[1]Sheet1!$D$4+AD546*[1]Sheet1!$J$4+AE546*[1]Sheet1!$K$4+[1]Sheet1!$L$4,IF(AND(OR(D546="T. domingensis",D546="T. latifolia"),AF546&gt;0),AF546*[1]Sheet1!$G$5+AG546*[1]Sheet1!$H$5+AH546*[1]Sheet1!$I$5+[1]Sheet1!$L$5,0)))))))</f>
        <v>3.8921079999999995</v>
      </c>
      <c r="AK546">
        <f t="shared" si="43"/>
        <v>3.8921079999999995</v>
      </c>
      <c r="AL546">
        <f t="shared" si="44"/>
        <v>0.39591887974999995</v>
      </c>
    </row>
    <row r="547" spans="1:38">
      <c r="A547" s="5">
        <v>41897</v>
      </c>
      <c r="B547" s="1" t="s">
        <v>53</v>
      </c>
      <c r="C547">
        <v>45</v>
      </c>
      <c r="D547" t="s">
        <v>50</v>
      </c>
      <c r="E547">
        <v>324</v>
      </c>
      <c r="F547">
        <v>1.49</v>
      </c>
      <c r="G547">
        <v>7</v>
      </c>
      <c r="AF547">
        <f t="shared" si="40"/>
        <v>0</v>
      </c>
      <c r="AG547">
        <f t="shared" si="41"/>
        <v>0</v>
      </c>
      <c r="AH547">
        <f t="shared" si="42"/>
        <v>0</v>
      </c>
      <c r="AJ547">
        <f ca="1">IF(AND(OR(D547="S. acutus",D547="S. californicus",D547="S. tabernaemontani"),G547=0),E547*[1]Sheet1!$D$7+[1]Sheet1!$L$7,IF(AND(OR(D547="S. acutus",D547="S. tabernaemontani"),G547&gt;0),E547*[1]Sheet1!$D$8+AJ547*[1]Sheet1!$E$8,IF(AND(D547="S. californicus",G547&gt;0),E547*[1]Sheet1!$D$9+AJ547*[1]Sheet1!$E$9,IF(D547="S. maritimus",F547*[1]Sheet1!$C$10+E547*[1]Sheet1!$D$10+G547*[1]Sheet1!$F$10+[1]Sheet1!$L$10,IF(D547="S. americanus",F547*[1]Sheet1!$C$6+E547*[1]Sheet1!$D$6+[1]Sheet1!$L$6,IF(AND(OR(D547="T. domingensis",D547="T. latifolia"),E547&gt;0),F547*[1]Sheet1!$C$4+E547*[1]Sheet1!$D$4+AD547*[1]Sheet1!$J$4+AE547*[1]Sheet1!$K$4+[1]Sheet1!$L$4,IF(AND(OR(D547="T. domingensis",D547="T. latifolia"),AF547&gt;0),AF547*[1]Sheet1!$G$5+AG547*[1]Sheet1!$H$5+AH547*[1]Sheet1!$I$5+[1]Sheet1!$L$5,0)))))))</f>
        <v>0</v>
      </c>
      <c r="AK547">
        <f t="shared" ca="1" si="43"/>
        <v>0</v>
      </c>
      <c r="AL547">
        <f t="shared" si="44"/>
        <v>1.7436609897499999</v>
      </c>
    </row>
    <row r="548" spans="1:38">
      <c r="A548" s="5">
        <v>41897</v>
      </c>
      <c r="B548" s="1" t="s">
        <v>53</v>
      </c>
      <c r="C548">
        <v>45</v>
      </c>
      <c r="D548" t="s">
        <v>50</v>
      </c>
      <c r="E548">
        <v>362</v>
      </c>
      <c r="F548">
        <v>1.34</v>
      </c>
      <c r="AF548">
        <f t="shared" si="40"/>
        <v>0</v>
      </c>
      <c r="AG548">
        <f t="shared" si="41"/>
        <v>0</v>
      </c>
      <c r="AH548">
        <f t="shared" si="42"/>
        <v>0</v>
      </c>
      <c r="AJ548">
        <f>IF(AND(OR(D548="S. acutus",D548="S. californicus",D548="S. tabernaemontani"),G548=0),E548*[1]Sheet1!$D$7+[1]Sheet1!$L$7,IF(AND(OR(D548="S. acutus",D548="S. tabernaemontani"),G548&gt;0),E548*[1]Sheet1!$D$8+AJ548*[1]Sheet1!$E$8,IF(AND(D548="S. californicus",G548&gt;0),E548*[1]Sheet1!$D$9+AJ548*[1]Sheet1!$E$9,IF(D548="S. maritimus",F548*[1]Sheet1!$C$10+E548*[1]Sheet1!$D$10+G548*[1]Sheet1!$F$10+[1]Sheet1!$L$10,IF(D548="S. americanus",F548*[1]Sheet1!$C$6+E548*[1]Sheet1!$D$6+[1]Sheet1!$L$6,IF(AND(OR(D548="T. domingensis",D548="T. latifolia"),E548&gt;0),F548*[1]Sheet1!$C$4+E548*[1]Sheet1!$D$4+AD548*[1]Sheet1!$J$4+AE548*[1]Sheet1!$K$4+[1]Sheet1!$L$4,IF(AND(OR(D548="T. domingensis",D548="T. latifolia"),AF548&gt;0),AF548*[1]Sheet1!$G$5+AG548*[1]Sheet1!$H$5+AH548*[1]Sheet1!$I$5+[1]Sheet1!$L$5,0)))))))</f>
        <v>20.787413000000001</v>
      </c>
      <c r="AK548">
        <f t="shared" si="43"/>
        <v>20.787413000000001</v>
      </c>
      <c r="AL548">
        <f t="shared" si="44"/>
        <v>1.4102597510000001</v>
      </c>
    </row>
    <row r="549" spans="1:38">
      <c r="A549" s="5">
        <v>41897</v>
      </c>
      <c r="B549" s="1" t="s">
        <v>53</v>
      </c>
      <c r="C549">
        <v>45</v>
      </c>
      <c r="D549" t="s">
        <v>50</v>
      </c>
      <c r="E549">
        <v>367</v>
      </c>
      <c r="F549">
        <v>1.29</v>
      </c>
      <c r="G549">
        <v>6</v>
      </c>
      <c r="AF549">
        <f t="shared" si="40"/>
        <v>0</v>
      </c>
      <c r="AG549">
        <f t="shared" si="41"/>
        <v>0</v>
      </c>
      <c r="AH549">
        <f t="shared" si="42"/>
        <v>0</v>
      </c>
      <c r="AJ549">
        <f ca="1">IF(AND(OR(D549="S. acutus",D549="S. californicus",D549="S. tabernaemontani"),G549=0),E549*[1]Sheet1!$D$7+[1]Sheet1!$L$7,IF(AND(OR(D549="S. acutus",D549="S. tabernaemontani"),G549&gt;0),E549*[1]Sheet1!$D$8+AJ549*[1]Sheet1!$E$8,IF(AND(D549="S. californicus",G549&gt;0),E549*[1]Sheet1!$D$9+AJ549*[1]Sheet1!$E$9,IF(D549="S. maritimus",F549*[1]Sheet1!$C$10+E549*[1]Sheet1!$D$10+G549*[1]Sheet1!$F$10+[1]Sheet1!$L$10,IF(D549="S. americanus",F549*[1]Sheet1!$C$6+E549*[1]Sheet1!$D$6+[1]Sheet1!$L$6,IF(AND(OR(D549="T. domingensis",D549="T. latifolia"),E549&gt;0),F549*[1]Sheet1!$C$4+E549*[1]Sheet1!$D$4+AD549*[1]Sheet1!$J$4+AE549*[1]Sheet1!$K$4+[1]Sheet1!$L$4,IF(AND(OR(D549="T. domingensis",D549="T. latifolia"),AF549&gt;0),AF549*[1]Sheet1!$G$5+AG549*[1]Sheet1!$H$5+AH549*[1]Sheet1!$I$5+[1]Sheet1!$L$5,0)))))))</f>
        <v>0</v>
      </c>
      <c r="AK549">
        <f t="shared" ca="1" si="43"/>
        <v>0</v>
      </c>
      <c r="AL549">
        <f t="shared" si="44"/>
        <v>1.3069799797500001</v>
      </c>
    </row>
    <row r="550" spans="1:38">
      <c r="A550" s="5">
        <v>41897</v>
      </c>
      <c r="B550" s="1" t="s">
        <v>53</v>
      </c>
      <c r="C550">
        <v>45</v>
      </c>
      <c r="D550" t="s">
        <v>50</v>
      </c>
      <c r="E550">
        <v>168</v>
      </c>
      <c r="F550">
        <v>1.17</v>
      </c>
      <c r="AF550">
        <f t="shared" si="40"/>
        <v>0</v>
      </c>
      <c r="AG550">
        <f t="shared" si="41"/>
        <v>0</v>
      </c>
      <c r="AH550">
        <f t="shared" si="42"/>
        <v>0</v>
      </c>
      <c r="AJ550">
        <f>IF(AND(OR(D550="S. acutus",D550="S. californicus",D550="S. tabernaemontani"),G550=0),E550*[1]Sheet1!$D$7+[1]Sheet1!$L$7,IF(AND(OR(D550="S. acutus",D550="S. tabernaemontani"),G550&gt;0),E550*[1]Sheet1!$D$8+AJ550*[1]Sheet1!$E$8,IF(AND(D550="S. californicus",G550&gt;0),E550*[1]Sheet1!$D$9+AJ550*[1]Sheet1!$E$9,IF(D550="S. maritimus",F550*[1]Sheet1!$C$10+E550*[1]Sheet1!$D$10+G550*[1]Sheet1!$F$10+[1]Sheet1!$L$10,IF(D550="S. americanus",F550*[1]Sheet1!$C$6+E550*[1]Sheet1!$D$6+[1]Sheet1!$L$6,IF(AND(OR(D550="T. domingensis",D550="T. latifolia"),E550&gt;0),F550*[1]Sheet1!$C$4+E550*[1]Sheet1!$D$4+AD550*[1]Sheet1!$J$4+AE550*[1]Sheet1!$K$4+[1]Sheet1!$L$4,IF(AND(OR(D550="T. domingensis",D550="T. latifolia"),AF550&gt;0),AF550*[1]Sheet1!$G$5+AG550*[1]Sheet1!$H$5+AH550*[1]Sheet1!$I$5+[1]Sheet1!$L$5,0)))))))</f>
        <v>7.1870430000000001</v>
      </c>
      <c r="AK550">
        <f t="shared" si="43"/>
        <v>7.1870430000000001</v>
      </c>
      <c r="AL550">
        <f t="shared" si="44"/>
        <v>1.0751306377499998</v>
      </c>
    </row>
    <row r="551" spans="1:38">
      <c r="A551" s="5">
        <v>41897</v>
      </c>
      <c r="B551" s="1" t="s">
        <v>53</v>
      </c>
      <c r="C551">
        <v>45</v>
      </c>
      <c r="D551" t="s">
        <v>50</v>
      </c>
      <c r="E551">
        <v>376</v>
      </c>
      <c r="F551">
        <v>1.21</v>
      </c>
      <c r="AF551">
        <f t="shared" si="40"/>
        <v>0</v>
      </c>
      <c r="AG551">
        <f t="shared" si="41"/>
        <v>0</v>
      </c>
      <c r="AH551">
        <f t="shared" si="42"/>
        <v>0</v>
      </c>
      <c r="AJ551">
        <f>IF(AND(OR(D551="S. acutus",D551="S. californicus",D551="S. tabernaemontani"),G551=0),E551*[1]Sheet1!$D$7+[1]Sheet1!$L$7,IF(AND(OR(D551="S. acutus",D551="S. tabernaemontani"),G551&gt;0),E551*[1]Sheet1!$D$8+AJ551*[1]Sheet1!$E$8,IF(AND(D551="S. californicus",G551&gt;0),E551*[1]Sheet1!$D$9+AJ551*[1]Sheet1!$E$9,IF(D551="S. maritimus",F551*[1]Sheet1!$C$10+E551*[1]Sheet1!$D$10+G551*[1]Sheet1!$F$10+[1]Sheet1!$L$10,IF(D551="S. americanus",F551*[1]Sheet1!$C$6+E551*[1]Sheet1!$D$6+[1]Sheet1!$L$6,IF(AND(OR(D551="T. domingensis",D551="T. latifolia"),E551&gt;0),F551*[1]Sheet1!$C$4+E551*[1]Sheet1!$D$4+AD551*[1]Sheet1!$J$4+AE551*[1]Sheet1!$K$4+[1]Sheet1!$L$4,IF(AND(OR(D551="T. domingensis",D551="T. latifolia"),AF551&gt;0),AF551*[1]Sheet1!$G$5+AG551*[1]Sheet1!$H$5+AH551*[1]Sheet1!$I$5+[1]Sheet1!$L$5,0)))))))</f>
        <v>21.768883000000002</v>
      </c>
      <c r="AK551">
        <f t="shared" si="43"/>
        <v>21.768883000000002</v>
      </c>
      <c r="AL551">
        <f t="shared" si="44"/>
        <v>1.1499004797499999</v>
      </c>
    </row>
    <row r="552" spans="1:38">
      <c r="A552" s="5">
        <v>41897</v>
      </c>
      <c r="B552" s="1" t="s">
        <v>53</v>
      </c>
      <c r="C552">
        <v>45</v>
      </c>
      <c r="D552" t="s">
        <v>50</v>
      </c>
      <c r="E552">
        <v>217</v>
      </c>
      <c r="F552">
        <v>1.46</v>
      </c>
      <c r="AF552">
        <f t="shared" si="40"/>
        <v>0</v>
      </c>
      <c r="AG552">
        <f t="shared" si="41"/>
        <v>0</v>
      </c>
      <c r="AH552">
        <f t="shared" si="42"/>
        <v>0</v>
      </c>
      <c r="AJ552">
        <f>IF(AND(OR(D552="S. acutus",D552="S. californicus",D552="S. tabernaemontani"),G552=0),E552*[1]Sheet1!$D$7+[1]Sheet1!$L$7,IF(AND(OR(D552="S. acutus",D552="S. tabernaemontani"),G552&gt;0),E552*[1]Sheet1!$D$8+AJ552*[1]Sheet1!$E$8,IF(AND(D552="S. californicus",G552&gt;0),E552*[1]Sheet1!$D$9+AJ552*[1]Sheet1!$E$9,IF(D552="S. maritimus",F552*[1]Sheet1!$C$10+E552*[1]Sheet1!$D$10+G552*[1]Sheet1!$F$10+[1]Sheet1!$L$10,IF(D552="S. americanus",F552*[1]Sheet1!$C$6+E552*[1]Sheet1!$D$6+[1]Sheet1!$L$6,IF(AND(OR(D552="T. domingensis",D552="T. latifolia"),E552&gt;0),F552*[1]Sheet1!$C$4+E552*[1]Sheet1!$D$4+AD552*[1]Sheet1!$J$4+AE552*[1]Sheet1!$K$4+[1]Sheet1!$L$4,IF(AND(OR(D552="T. domingensis",D552="T. latifolia"),AF552&gt;0),AF552*[1]Sheet1!$G$5+AG552*[1]Sheet1!$H$5+AH552*[1]Sheet1!$I$5+[1]Sheet1!$L$5,0)))))))</f>
        <v>10.622188000000001</v>
      </c>
      <c r="AK552">
        <f t="shared" si="43"/>
        <v>10.622188000000001</v>
      </c>
      <c r="AL552">
        <f t="shared" si="44"/>
        <v>1.6741533109999998</v>
      </c>
    </row>
    <row r="553" spans="1:38">
      <c r="A553" s="5">
        <v>41897</v>
      </c>
      <c r="B553" s="1" t="s">
        <v>53</v>
      </c>
      <c r="C553">
        <v>45</v>
      </c>
      <c r="D553" t="s">
        <v>50</v>
      </c>
      <c r="E553">
        <v>153</v>
      </c>
      <c r="F553">
        <v>1.06</v>
      </c>
      <c r="AF553">
        <f t="shared" si="40"/>
        <v>0</v>
      </c>
      <c r="AG553">
        <f t="shared" si="41"/>
        <v>0</v>
      </c>
      <c r="AH553">
        <f t="shared" si="42"/>
        <v>0</v>
      </c>
      <c r="AJ553">
        <f>IF(AND(OR(D553="S. acutus",D553="S. californicus",D553="S. tabernaemontani"),G553=0),E553*[1]Sheet1!$D$7+[1]Sheet1!$L$7,IF(AND(OR(D553="S. acutus",D553="S. tabernaemontani"),G553&gt;0),E553*[1]Sheet1!$D$8+AJ553*[1]Sheet1!$E$8,IF(AND(D553="S. californicus",G553&gt;0),E553*[1]Sheet1!$D$9+AJ553*[1]Sheet1!$E$9,IF(D553="S. maritimus",F553*[1]Sheet1!$C$10+E553*[1]Sheet1!$D$10+G553*[1]Sheet1!$F$10+[1]Sheet1!$L$10,IF(D553="S. americanus",F553*[1]Sheet1!$C$6+E553*[1]Sheet1!$D$6+[1]Sheet1!$L$6,IF(AND(OR(D553="T. domingensis",D553="T. latifolia"),E553&gt;0),F553*[1]Sheet1!$C$4+E553*[1]Sheet1!$D$4+AD553*[1]Sheet1!$J$4+AE553*[1]Sheet1!$K$4+[1]Sheet1!$L$4,IF(AND(OR(D553="T. domingensis",D553="T. latifolia"),AF553&gt;0),AF553*[1]Sheet1!$G$5+AG553*[1]Sheet1!$H$5+AH553*[1]Sheet1!$I$5+[1]Sheet1!$L$5,0)))))))</f>
        <v>6.1354680000000004</v>
      </c>
      <c r="AK553">
        <f t="shared" si="43"/>
        <v>6.1354680000000004</v>
      </c>
      <c r="AL553">
        <f t="shared" si="44"/>
        <v>0.88247263100000006</v>
      </c>
    </row>
    <row r="554" spans="1:38">
      <c r="A554" s="5">
        <v>41897</v>
      </c>
      <c r="B554" s="1" t="s">
        <v>53</v>
      </c>
      <c r="C554">
        <v>45</v>
      </c>
      <c r="D554" t="s">
        <v>50</v>
      </c>
      <c r="E554">
        <v>323</v>
      </c>
      <c r="F554">
        <v>1.4</v>
      </c>
      <c r="AF554">
        <f t="shared" si="40"/>
        <v>0</v>
      </c>
      <c r="AG554">
        <f t="shared" si="41"/>
        <v>0</v>
      </c>
      <c r="AH554">
        <f t="shared" si="42"/>
        <v>0</v>
      </c>
      <c r="AJ554">
        <f>IF(AND(OR(D554="S. acutus",D554="S. californicus",D554="S. tabernaemontani"),G554=0),E554*[1]Sheet1!$D$7+[1]Sheet1!$L$7,IF(AND(OR(D554="S. acutus",D554="S. tabernaemontani"),G554&gt;0),E554*[1]Sheet1!$D$8+AJ554*[1]Sheet1!$E$8,IF(AND(D554="S. californicus",G554&gt;0),E554*[1]Sheet1!$D$9+AJ554*[1]Sheet1!$E$9,IF(D554="S. maritimus",F554*[1]Sheet1!$C$10+E554*[1]Sheet1!$D$10+G554*[1]Sheet1!$F$10+[1]Sheet1!$L$10,IF(D554="S. americanus",F554*[1]Sheet1!$C$6+E554*[1]Sheet1!$D$6+[1]Sheet1!$L$6,IF(AND(OR(D554="T. domingensis",D554="T. latifolia"),E554&gt;0),F554*[1]Sheet1!$C$4+E554*[1]Sheet1!$D$4+AD554*[1]Sheet1!$J$4+AE554*[1]Sheet1!$K$4+[1]Sheet1!$L$4,IF(AND(OR(D554="T. domingensis",D554="T. latifolia"),AF554&gt;0),AF554*[1]Sheet1!$G$5+AG554*[1]Sheet1!$H$5+AH554*[1]Sheet1!$I$5+[1]Sheet1!$L$5,0)))))))</f>
        <v>18.053318000000001</v>
      </c>
      <c r="AK554">
        <f t="shared" si="43"/>
        <v>18.053318000000001</v>
      </c>
      <c r="AL554">
        <f t="shared" si="44"/>
        <v>1.5393790999999997</v>
      </c>
    </row>
    <row r="555" spans="1:38">
      <c r="A555" s="5">
        <v>41897</v>
      </c>
      <c r="B555" s="1" t="s">
        <v>53</v>
      </c>
      <c r="C555">
        <v>45</v>
      </c>
      <c r="D555" t="s">
        <v>41</v>
      </c>
      <c r="F555">
        <v>5.43</v>
      </c>
      <c r="AF555">
        <f t="shared" si="40"/>
        <v>0</v>
      </c>
      <c r="AG555">
        <f t="shared" si="41"/>
        <v>0</v>
      </c>
      <c r="AH555">
        <f t="shared" si="42"/>
        <v>0</v>
      </c>
      <c r="AJ555">
        <f>IF(AND(OR(D555="S. acutus",D555="S. californicus",D555="S. tabernaemontani"),G555=0),E555*[1]Sheet1!$D$7+[1]Sheet1!$L$7,IF(AND(OR(D555="S. acutus",D555="S. tabernaemontani"),G555&gt;0),E555*[1]Sheet1!$D$8+AJ555*[1]Sheet1!$E$8,IF(AND(D555="S. californicus",G555&gt;0),E555*[1]Sheet1!$D$9+AJ555*[1]Sheet1!$E$9,IF(D555="S. maritimus",F555*[1]Sheet1!$C$10+E555*[1]Sheet1!$D$10+G555*[1]Sheet1!$F$10+[1]Sheet1!$L$10,IF(D555="S. americanus",F555*[1]Sheet1!$C$6+E555*[1]Sheet1!$D$6+[1]Sheet1!$L$6,IF(AND(OR(D555="T. domingensis",D555="T. latifolia"),E555&gt;0),F555*[1]Sheet1!$C$4+E555*[1]Sheet1!$D$4+AD555*[1]Sheet1!$J$4+AE555*[1]Sheet1!$K$4+[1]Sheet1!$L$4,IF(AND(OR(D555="T. domingensis",D555="T. latifolia"),AF555&gt;0),AF555*[1]Sheet1!$G$5+AG555*[1]Sheet1!$H$5+AH555*[1]Sheet1!$I$5+[1]Sheet1!$L$5,0)))))))</f>
        <v>0</v>
      </c>
      <c r="AK555">
        <f t="shared" si="43"/>
        <v>0</v>
      </c>
      <c r="AL555">
        <f t="shared" si="44"/>
        <v>23.157366747749997</v>
      </c>
    </row>
    <row r="556" spans="1:38">
      <c r="A556" s="5">
        <v>41897</v>
      </c>
      <c r="B556" s="1" t="s">
        <v>53</v>
      </c>
      <c r="C556">
        <v>45</v>
      </c>
      <c r="D556" t="s">
        <v>41</v>
      </c>
      <c r="F556">
        <v>4.4000000000000004</v>
      </c>
      <c r="AF556">
        <f t="shared" si="40"/>
        <v>0</v>
      </c>
      <c r="AG556">
        <f t="shared" si="41"/>
        <v>0</v>
      </c>
      <c r="AH556">
        <f t="shared" si="42"/>
        <v>0</v>
      </c>
      <c r="AJ556">
        <f>IF(AND(OR(D556="S. acutus",D556="S. californicus",D556="S. tabernaemontani"),G556=0),E556*[1]Sheet1!$D$7+[1]Sheet1!$L$7,IF(AND(OR(D556="S. acutus",D556="S. tabernaemontani"),G556&gt;0),E556*[1]Sheet1!$D$8+AJ556*[1]Sheet1!$E$8,IF(AND(D556="S. californicus",G556&gt;0),E556*[1]Sheet1!$D$9+AJ556*[1]Sheet1!$E$9,IF(D556="S. maritimus",F556*[1]Sheet1!$C$10+E556*[1]Sheet1!$D$10+G556*[1]Sheet1!$F$10+[1]Sheet1!$L$10,IF(D556="S. americanus",F556*[1]Sheet1!$C$6+E556*[1]Sheet1!$D$6+[1]Sheet1!$L$6,IF(AND(OR(D556="T. domingensis",D556="T. latifolia"),E556&gt;0),F556*[1]Sheet1!$C$4+E556*[1]Sheet1!$D$4+AD556*[1]Sheet1!$J$4+AE556*[1]Sheet1!$K$4+[1]Sheet1!$L$4,IF(AND(OR(D556="T. domingensis",D556="T. latifolia"),AF556&gt;0),AF556*[1]Sheet1!$G$5+AG556*[1]Sheet1!$H$5+AH556*[1]Sheet1!$I$5+[1]Sheet1!$L$5,0)))))))</f>
        <v>0</v>
      </c>
      <c r="AK556">
        <f t="shared" si="43"/>
        <v>0</v>
      </c>
      <c r="AL556">
        <f t="shared" si="44"/>
        <v>15.205295600000001</v>
      </c>
    </row>
    <row r="557" spans="1:38">
      <c r="A557" s="5">
        <v>41897</v>
      </c>
      <c r="B557" s="1" t="s">
        <v>53</v>
      </c>
      <c r="C557">
        <v>45</v>
      </c>
      <c r="D557" t="s">
        <v>42</v>
      </c>
      <c r="F557">
        <v>2.33</v>
      </c>
      <c r="AF557">
        <f t="shared" si="40"/>
        <v>0</v>
      </c>
      <c r="AG557">
        <f t="shared" si="41"/>
        <v>0</v>
      </c>
      <c r="AH557">
        <f t="shared" si="42"/>
        <v>0</v>
      </c>
      <c r="AJ557">
        <f>IF(AND(OR(D557="S. acutus",D557="S. californicus",D557="S. tabernaemontani"),G557=0),E557*[1]Sheet1!$D$7+[1]Sheet1!$L$7,IF(AND(OR(D557="S. acutus",D557="S. tabernaemontani"),G557&gt;0),E557*[1]Sheet1!$D$8+AJ557*[1]Sheet1!$E$8,IF(AND(D557="S. californicus",G557&gt;0),E557*[1]Sheet1!$D$9+AJ557*[1]Sheet1!$E$9,IF(D557="S. maritimus",F557*[1]Sheet1!$C$10+E557*[1]Sheet1!$D$10+G557*[1]Sheet1!$F$10+[1]Sheet1!$L$10,IF(D557="S. americanus",F557*[1]Sheet1!$C$6+E557*[1]Sheet1!$D$6+[1]Sheet1!$L$6,IF(AND(OR(D557="T. domingensis",D557="T. latifolia"),E557&gt;0),F557*[1]Sheet1!$C$4+E557*[1]Sheet1!$D$4+AD557*[1]Sheet1!$J$4+AE557*[1]Sheet1!$K$4+[1]Sheet1!$L$4,IF(AND(OR(D557="T. domingensis",D557="T. latifolia"),AF557&gt;0),AF557*[1]Sheet1!$G$5+AG557*[1]Sheet1!$H$5+AH557*[1]Sheet1!$I$5+[1]Sheet1!$L$5,0)))))))</f>
        <v>0</v>
      </c>
      <c r="AK557">
        <f t="shared" si="43"/>
        <v>0</v>
      </c>
      <c r="AL557">
        <f t="shared" si="44"/>
        <v>4.2638444877500001</v>
      </c>
    </row>
    <row r="558" spans="1:38">
      <c r="A558" s="5">
        <v>41897</v>
      </c>
      <c r="B558" s="1" t="s">
        <v>53</v>
      </c>
      <c r="C558">
        <v>45</v>
      </c>
      <c r="D558" t="s">
        <v>42</v>
      </c>
      <c r="F558">
        <v>1.6</v>
      </c>
      <c r="AF558">
        <f t="shared" si="40"/>
        <v>0</v>
      </c>
      <c r="AG558">
        <f t="shared" si="41"/>
        <v>0</v>
      </c>
      <c r="AH558">
        <f t="shared" si="42"/>
        <v>0</v>
      </c>
      <c r="AJ558">
        <f>IF(AND(OR(D558="S. acutus",D558="S. californicus",D558="S. tabernaemontani"),G558=0),E558*[1]Sheet1!$D$7+[1]Sheet1!$L$7,IF(AND(OR(D558="S. acutus",D558="S. tabernaemontani"),G558&gt;0),E558*[1]Sheet1!$D$8+AJ558*[1]Sheet1!$E$8,IF(AND(D558="S. californicus",G558&gt;0),E558*[1]Sheet1!$D$9+AJ558*[1]Sheet1!$E$9,IF(D558="S. maritimus",F558*[1]Sheet1!$C$10+E558*[1]Sheet1!$D$10+G558*[1]Sheet1!$F$10+[1]Sheet1!$L$10,IF(D558="S. americanus",F558*[1]Sheet1!$C$6+E558*[1]Sheet1!$D$6+[1]Sheet1!$L$6,IF(AND(OR(D558="T. domingensis",D558="T. latifolia"),E558&gt;0),F558*[1]Sheet1!$C$4+E558*[1]Sheet1!$D$4+AD558*[1]Sheet1!$J$4+AE558*[1]Sheet1!$K$4+[1]Sheet1!$L$4,IF(AND(OR(D558="T. domingensis",D558="T. latifolia"),AF558&gt;0),AF558*[1]Sheet1!$G$5+AG558*[1]Sheet1!$H$5+AH558*[1]Sheet1!$I$5+[1]Sheet1!$L$5,0)))))))</f>
        <v>0</v>
      </c>
      <c r="AK558">
        <f t="shared" si="43"/>
        <v>0</v>
      </c>
      <c r="AL558">
        <f t="shared" si="44"/>
        <v>2.0106176000000002</v>
      </c>
    </row>
    <row r="559" spans="1:38">
      <c r="A559" s="5">
        <v>41897</v>
      </c>
      <c r="B559" s="1" t="s">
        <v>53</v>
      </c>
      <c r="C559">
        <v>45</v>
      </c>
      <c r="D559" t="s">
        <v>42</v>
      </c>
      <c r="F559">
        <v>5.55</v>
      </c>
      <c r="AF559">
        <f t="shared" si="40"/>
        <v>0</v>
      </c>
      <c r="AG559">
        <f t="shared" si="41"/>
        <v>0</v>
      </c>
      <c r="AH559">
        <f t="shared" si="42"/>
        <v>0</v>
      </c>
      <c r="AJ559">
        <f>IF(AND(OR(D559="S. acutus",D559="S. californicus",D559="S. tabernaemontani"),G559=0),E559*[1]Sheet1!$D$7+[1]Sheet1!$L$7,IF(AND(OR(D559="S. acutus",D559="S. tabernaemontani"),G559&gt;0),E559*[1]Sheet1!$D$8+AJ559*[1]Sheet1!$E$8,IF(AND(D559="S. californicus",G559&gt;0),E559*[1]Sheet1!$D$9+AJ559*[1]Sheet1!$E$9,IF(D559="S. maritimus",F559*[1]Sheet1!$C$10+E559*[1]Sheet1!$D$10+G559*[1]Sheet1!$F$10+[1]Sheet1!$L$10,IF(D559="S. americanus",F559*[1]Sheet1!$C$6+E559*[1]Sheet1!$D$6+[1]Sheet1!$L$6,IF(AND(OR(D559="T. domingensis",D559="T. latifolia"),E559&gt;0),F559*[1]Sheet1!$C$4+E559*[1]Sheet1!$D$4+AD559*[1]Sheet1!$J$4+AE559*[1]Sheet1!$K$4+[1]Sheet1!$L$4,IF(AND(OR(D559="T. domingensis",D559="T. latifolia"),AF559&gt;0),AF559*[1]Sheet1!$G$5+AG559*[1]Sheet1!$H$5+AH559*[1]Sheet1!$I$5+[1]Sheet1!$L$5,0)))))))</f>
        <v>0</v>
      </c>
      <c r="AK559">
        <f t="shared" si="43"/>
        <v>0</v>
      </c>
      <c r="AL559">
        <f t="shared" si="44"/>
        <v>24.192206493749996</v>
      </c>
    </row>
    <row r="560" spans="1:38">
      <c r="A560" s="5">
        <v>41897</v>
      </c>
      <c r="B560" s="1" t="s">
        <v>53</v>
      </c>
      <c r="C560">
        <v>45</v>
      </c>
      <c r="D560" t="s">
        <v>42</v>
      </c>
      <c r="F560">
        <v>3.58</v>
      </c>
      <c r="AF560">
        <f t="shared" si="40"/>
        <v>0</v>
      </c>
      <c r="AG560">
        <f t="shared" si="41"/>
        <v>0</v>
      </c>
      <c r="AH560">
        <f t="shared" si="42"/>
        <v>0</v>
      </c>
      <c r="AJ560">
        <f>IF(AND(OR(D560="S. acutus",D560="S. californicus",D560="S. tabernaemontani"),G560=0),E560*[1]Sheet1!$D$7+[1]Sheet1!$L$7,IF(AND(OR(D560="S. acutus",D560="S. tabernaemontani"),G560&gt;0),E560*[1]Sheet1!$D$8+AJ560*[1]Sheet1!$E$8,IF(AND(D560="S. californicus",G560&gt;0),E560*[1]Sheet1!$D$9+AJ560*[1]Sheet1!$E$9,IF(D560="S. maritimus",F560*[1]Sheet1!$C$10+E560*[1]Sheet1!$D$10+G560*[1]Sheet1!$F$10+[1]Sheet1!$L$10,IF(D560="S. americanus",F560*[1]Sheet1!$C$6+E560*[1]Sheet1!$D$6+[1]Sheet1!$L$6,IF(AND(OR(D560="T. domingensis",D560="T. latifolia"),E560&gt;0),F560*[1]Sheet1!$C$4+E560*[1]Sheet1!$D$4+AD560*[1]Sheet1!$J$4+AE560*[1]Sheet1!$K$4+[1]Sheet1!$L$4,IF(AND(OR(D560="T. domingensis",D560="T. latifolia"),AF560&gt;0),AF560*[1]Sheet1!$G$5+AG560*[1]Sheet1!$H$5+AH560*[1]Sheet1!$I$5+[1]Sheet1!$L$5,0)))))))</f>
        <v>0</v>
      </c>
      <c r="AK560">
        <f t="shared" si="43"/>
        <v>0</v>
      </c>
      <c r="AL560">
        <f t="shared" si="44"/>
        <v>10.065968519</v>
      </c>
    </row>
    <row r="561" spans="1:38">
      <c r="A561" s="5">
        <v>41897</v>
      </c>
      <c r="B561" s="1" t="s">
        <v>53</v>
      </c>
      <c r="C561">
        <v>45</v>
      </c>
      <c r="D561" t="s">
        <v>42</v>
      </c>
      <c r="F561">
        <v>3.04</v>
      </c>
      <c r="AF561">
        <f t="shared" si="40"/>
        <v>0</v>
      </c>
      <c r="AG561">
        <f t="shared" si="41"/>
        <v>0</v>
      </c>
      <c r="AH561">
        <f t="shared" si="42"/>
        <v>0</v>
      </c>
      <c r="AJ561">
        <f>IF(AND(OR(D561="S. acutus",D561="S. californicus",D561="S. tabernaemontani"),G561=0),E561*[1]Sheet1!$D$7+[1]Sheet1!$L$7,IF(AND(OR(D561="S. acutus",D561="S. tabernaemontani"),G561&gt;0),E561*[1]Sheet1!$D$8+AJ561*[1]Sheet1!$E$8,IF(AND(D561="S. californicus",G561&gt;0),E561*[1]Sheet1!$D$9+AJ561*[1]Sheet1!$E$9,IF(D561="S. maritimus",F561*[1]Sheet1!$C$10+E561*[1]Sheet1!$D$10+G561*[1]Sheet1!$F$10+[1]Sheet1!$L$10,IF(D561="S. americanus",F561*[1]Sheet1!$C$6+E561*[1]Sheet1!$D$6+[1]Sheet1!$L$6,IF(AND(OR(D561="T. domingensis",D561="T. latifolia"),E561&gt;0),F561*[1]Sheet1!$C$4+E561*[1]Sheet1!$D$4+AD561*[1]Sheet1!$J$4+AE561*[1]Sheet1!$K$4+[1]Sheet1!$L$4,IF(AND(OR(D561="T. domingensis",D561="T. latifolia"),AF561&gt;0),AF561*[1]Sheet1!$G$5+AG561*[1]Sheet1!$H$5+AH561*[1]Sheet1!$I$5+[1]Sheet1!$L$5,0)))))))</f>
        <v>0</v>
      </c>
      <c r="AK561">
        <f t="shared" si="43"/>
        <v>0</v>
      </c>
      <c r="AL561">
        <f t="shared" si="44"/>
        <v>7.2583295359999997</v>
      </c>
    </row>
    <row r="562" spans="1:38">
      <c r="AF562">
        <f t="shared" si="40"/>
        <v>0</v>
      </c>
      <c r="AG562">
        <f t="shared" si="41"/>
        <v>0</v>
      </c>
      <c r="AH562">
        <f t="shared" si="42"/>
        <v>0</v>
      </c>
      <c r="AJ562">
        <f>IF(AND(OR(D562="S. acutus",D562="S. californicus",D562="S. tabernaemontani"),G562=0),E562*[1]Sheet1!$D$7+[1]Sheet1!$L$7,IF(AND(OR(D562="S. acutus",D562="S. tabernaemontani"),G562&gt;0),E562*[1]Sheet1!$D$8+AJ562*[1]Sheet1!$E$8,IF(AND(D562="S. californicus",G562&gt;0),E562*[1]Sheet1!$D$9+AJ562*[1]Sheet1!$E$9,IF(D562="S. maritimus",F562*[1]Sheet1!$C$10+E562*[1]Sheet1!$D$10+G562*[1]Sheet1!$F$10+[1]Sheet1!$L$10,IF(D562="S. americanus",F562*[1]Sheet1!$C$6+E562*[1]Sheet1!$D$6+[1]Sheet1!$L$6,IF(AND(OR(D562="T. domingensis",D562="T. latifolia"),E562&gt;0),F562*[1]Sheet1!$C$4+E562*[1]Sheet1!$D$4+AD562*[1]Sheet1!$J$4+AE562*[1]Sheet1!$K$4+[1]Sheet1!$L$4,IF(AND(OR(D562="T. domingensis",D562="T. latifolia"),AF562&gt;0),AF562*[1]Sheet1!$G$5+AG562*[1]Sheet1!$H$5+AH562*[1]Sheet1!$I$5+[1]Sheet1!$L$5,0)))))))</f>
        <v>0</v>
      </c>
      <c r="AK562">
        <f t="shared" si="43"/>
        <v>0</v>
      </c>
      <c r="AL562">
        <f t="shared" si="44"/>
        <v>0</v>
      </c>
    </row>
    <row r="563" spans="1:38">
      <c r="AF563">
        <f t="shared" si="40"/>
        <v>0</v>
      </c>
      <c r="AG563">
        <f t="shared" si="41"/>
        <v>0</v>
      </c>
      <c r="AH563">
        <f t="shared" si="42"/>
        <v>0</v>
      </c>
      <c r="AJ563">
        <f>IF(AND(OR(D563="S. acutus",D563="S. californicus",D563="S. tabernaemontani"),G563=0),E563*[1]Sheet1!$D$7+[1]Sheet1!$L$7,IF(AND(OR(D563="S. acutus",D563="S. tabernaemontani"),G563&gt;0),E563*[1]Sheet1!$D$8+AJ563*[1]Sheet1!$E$8,IF(AND(D563="S. californicus",G563&gt;0),E563*[1]Sheet1!$D$9+AJ563*[1]Sheet1!$E$9,IF(D563="S. maritimus",F563*[1]Sheet1!$C$10+E563*[1]Sheet1!$D$10+G563*[1]Sheet1!$F$10+[1]Sheet1!$L$10,IF(D563="S. americanus",F563*[1]Sheet1!$C$6+E563*[1]Sheet1!$D$6+[1]Sheet1!$L$6,IF(AND(OR(D563="T. domingensis",D563="T. latifolia"),E563&gt;0),F563*[1]Sheet1!$C$4+E563*[1]Sheet1!$D$4+AD563*[1]Sheet1!$J$4+AE563*[1]Sheet1!$K$4+[1]Sheet1!$L$4,IF(AND(OR(D563="T. domingensis",D563="T. latifolia"),AF563&gt;0),AF563*[1]Sheet1!$G$5+AG563*[1]Sheet1!$H$5+AH563*[1]Sheet1!$I$5+[1]Sheet1!$L$5,0)))))))</f>
        <v>0</v>
      </c>
      <c r="AK563">
        <f t="shared" si="43"/>
        <v>0</v>
      </c>
      <c r="AL563">
        <f t="shared" si="44"/>
        <v>0</v>
      </c>
    </row>
    <row r="564" spans="1:38">
      <c r="AF564">
        <f t="shared" si="40"/>
        <v>0</v>
      </c>
      <c r="AG564">
        <f t="shared" si="41"/>
        <v>0</v>
      </c>
      <c r="AH564">
        <f t="shared" si="42"/>
        <v>0</v>
      </c>
      <c r="AJ564">
        <f>IF(AND(OR(D564="S. acutus",D564="S. californicus",D564="S. tabernaemontani"),G564=0),E564*[1]Sheet1!$D$7+[1]Sheet1!$L$7,IF(AND(OR(D564="S. acutus",D564="S. tabernaemontani"),G564&gt;0),E564*[1]Sheet1!$D$8+AJ564*[1]Sheet1!$E$8,IF(AND(D564="S. californicus",G564&gt;0),E564*[1]Sheet1!$D$9+AJ564*[1]Sheet1!$E$9,IF(D564="S. maritimus",F564*[1]Sheet1!$C$10+E564*[1]Sheet1!$D$10+G564*[1]Sheet1!$F$10+[1]Sheet1!$L$10,IF(D564="S. americanus",F564*[1]Sheet1!$C$6+E564*[1]Sheet1!$D$6+[1]Sheet1!$L$6,IF(AND(OR(D564="T. domingensis",D564="T. latifolia"),E564&gt;0),F564*[1]Sheet1!$C$4+E564*[1]Sheet1!$D$4+AD564*[1]Sheet1!$J$4+AE564*[1]Sheet1!$K$4+[1]Sheet1!$L$4,IF(AND(OR(D564="T. domingensis",D564="T. latifolia"),AF564&gt;0),AF564*[1]Sheet1!$G$5+AG564*[1]Sheet1!$H$5+AH564*[1]Sheet1!$I$5+[1]Sheet1!$L$5,0)))))))</f>
        <v>0</v>
      </c>
      <c r="AK564">
        <f t="shared" si="43"/>
        <v>0</v>
      </c>
      <c r="AL564">
        <f t="shared" si="44"/>
        <v>0</v>
      </c>
    </row>
    <row r="565" spans="1:38">
      <c r="AF565">
        <f t="shared" ref="AF565:AF628" si="45">SUM(H565:AC565)</f>
        <v>0</v>
      </c>
      <c r="AG565">
        <f t="shared" ref="AG565:AG628" si="46">COUNT(H565:AC565)</f>
        <v>0</v>
      </c>
      <c r="AH565">
        <f t="shared" ref="AH565:AH628" si="47">MAX(H565:AC565)</f>
        <v>0</v>
      </c>
      <c r="AJ565">
        <f>IF(AND(OR(D565="S. acutus",D565="S. californicus",D565="S. tabernaemontani"),G565=0),E565*[1]Sheet1!$D$7+[1]Sheet1!$L$7,IF(AND(OR(D565="S. acutus",D565="S. tabernaemontani"),G565&gt;0),E565*[1]Sheet1!$D$8+AJ565*[1]Sheet1!$E$8,IF(AND(D565="S. californicus",G565&gt;0),E565*[1]Sheet1!$D$9+AJ565*[1]Sheet1!$E$9,IF(D565="S. maritimus",F565*[1]Sheet1!$C$10+E565*[1]Sheet1!$D$10+G565*[1]Sheet1!$F$10+[1]Sheet1!$L$10,IF(D565="S. americanus",F565*[1]Sheet1!$C$6+E565*[1]Sheet1!$D$6+[1]Sheet1!$L$6,IF(AND(OR(D565="T. domingensis",D565="T. latifolia"),E565&gt;0),F565*[1]Sheet1!$C$4+E565*[1]Sheet1!$D$4+AD565*[1]Sheet1!$J$4+AE565*[1]Sheet1!$K$4+[1]Sheet1!$L$4,IF(AND(OR(D565="T. domingensis",D565="T. latifolia"),AF565&gt;0),AF565*[1]Sheet1!$G$5+AG565*[1]Sheet1!$H$5+AH565*[1]Sheet1!$I$5+[1]Sheet1!$L$5,0)))))))</f>
        <v>0</v>
      </c>
      <c r="AK565">
        <f t="shared" ref="AK565:AK628" si="48">IF(AJ565&lt;0," ",AJ565)</f>
        <v>0</v>
      </c>
      <c r="AL565">
        <f t="shared" ref="AL565:AL628" si="49">3.14159*((F565/2)^2)</f>
        <v>0</v>
      </c>
    </row>
    <row r="566" spans="1:38">
      <c r="AF566">
        <f t="shared" si="45"/>
        <v>0</v>
      </c>
      <c r="AG566">
        <f t="shared" si="46"/>
        <v>0</v>
      </c>
      <c r="AH566">
        <f t="shared" si="47"/>
        <v>0</v>
      </c>
      <c r="AJ566">
        <f>IF(AND(OR(D566="S. acutus",D566="S. californicus",D566="S. tabernaemontani"),G566=0),E566*[1]Sheet1!$D$7+[1]Sheet1!$L$7,IF(AND(OR(D566="S. acutus",D566="S. tabernaemontani"),G566&gt;0),E566*[1]Sheet1!$D$8+AJ566*[1]Sheet1!$E$8,IF(AND(D566="S. californicus",G566&gt;0),E566*[1]Sheet1!$D$9+AJ566*[1]Sheet1!$E$9,IF(D566="S. maritimus",F566*[1]Sheet1!$C$10+E566*[1]Sheet1!$D$10+G566*[1]Sheet1!$F$10+[1]Sheet1!$L$10,IF(D566="S. americanus",F566*[1]Sheet1!$C$6+E566*[1]Sheet1!$D$6+[1]Sheet1!$L$6,IF(AND(OR(D566="T. domingensis",D566="T. latifolia"),E566&gt;0),F566*[1]Sheet1!$C$4+E566*[1]Sheet1!$D$4+AD566*[1]Sheet1!$J$4+AE566*[1]Sheet1!$K$4+[1]Sheet1!$L$4,IF(AND(OR(D566="T. domingensis",D566="T. latifolia"),AF566&gt;0),AF566*[1]Sheet1!$G$5+AG566*[1]Sheet1!$H$5+AH566*[1]Sheet1!$I$5+[1]Sheet1!$L$5,0)))))))</f>
        <v>0</v>
      </c>
      <c r="AK566">
        <f t="shared" si="48"/>
        <v>0</v>
      </c>
      <c r="AL566">
        <f t="shared" si="49"/>
        <v>0</v>
      </c>
    </row>
    <row r="567" spans="1:38">
      <c r="AF567">
        <f t="shared" si="45"/>
        <v>0</v>
      </c>
      <c r="AG567">
        <f t="shared" si="46"/>
        <v>0</v>
      </c>
      <c r="AH567">
        <f t="shared" si="47"/>
        <v>0</v>
      </c>
      <c r="AJ567">
        <f>IF(AND(OR(D567="S. acutus",D567="S. californicus",D567="S. tabernaemontani"),G567=0),E567*[1]Sheet1!$D$7+[1]Sheet1!$L$7,IF(AND(OR(D567="S. acutus",D567="S. tabernaemontani"),G567&gt;0),E567*[1]Sheet1!$D$8+AJ567*[1]Sheet1!$E$8,IF(AND(D567="S. californicus",G567&gt;0),E567*[1]Sheet1!$D$9+AJ567*[1]Sheet1!$E$9,IF(D567="S. maritimus",F567*[1]Sheet1!$C$10+E567*[1]Sheet1!$D$10+G567*[1]Sheet1!$F$10+[1]Sheet1!$L$10,IF(D567="S. americanus",F567*[1]Sheet1!$C$6+E567*[1]Sheet1!$D$6+[1]Sheet1!$L$6,IF(AND(OR(D567="T. domingensis",D567="T. latifolia"),E567&gt;0),F567*[1]Sheet1!$C$4+E567*[1]Sheet1!$D$4+AD567*[1]Sheet1!$J$4+AE567*[1]Sheet1!$K$4+[1]Sheet1!$L$4,IF(AND(OR(D567="T. domingensis",D567="T. latifolia"),AF567&gt;0),AF567*[1]Sheet1!$G$5+AG567*[1]Sheet1!$H$5+AH567*[1]Sheet1!$I$5+[1]Sheet1!$L$5,0)))))))</f>
        <v>0</v>
      </c>
      <c r="AK567">
        <f t="shared" si="48"/>
        <v>0</v>
      </c>
      <c r="AL567">
        <f t="shared" si="49"/>
        <v>0</v>
      </c>
    </row>
    <row r="568" spans="1:38">
      <c r="AF568">
        <f t="shared" si="45"/>
        <v>0</v>
      </c>
      <c r="AG568">
        <f t="shared" si="46"/>
        <v>0</v>
      </c>
      <c r="AH568">
        <f t="shared" si="47"/>
        <v>0</v>
      </c>
      <c r="AJ568">
        <f>IF(AND(OR(D568="S. acutus",D568="S. californicus",D568="S. tabernaemontani"),G568=0),E568*[1]Sheet1!$D$7+[1]Sheet1!$L$7,IF(AND(OR(D568="S. acutus",D568="S. tabernaemontani"),G568&gt;0),E568*[1]Sheet1!$D$8+AJ568*[1]Sheet1!$E$8,IF(AND(D568="S. californicus",G568&gt;0),E568*[1]Sheet1!$D$9+AJ568*[1]Sheet1!$E$9,IF(D568="S. maritimus",F568*[1]Sheet1!$C$10+E568*[1]Sheet1!$D$10+G568*[1]Sheet1!$F$10+[1]Sheet1!$L$10,IF(D568="S. americanus",F568*[1]Sheet1!$C$6+E568*[1]Sheet1!$D$6+[1]Sheet1!$L$6,IF(AND(OR(D568="T. domingensis",D568="T. latifolia"),E568&gt;0),F568*[1]Sheet1!$C$4+E568*[1]Sheet1!$D$4+AD568*[1]Sheet1!$J$4+AE568*[1]Sheet1!$K$4+[1]Sheet1!$L$4,IF(AND(OR(D568="T. domingensis",D568="T. latifolia"),AF568&gt;0),AF568*[1]Sheet1!$G$5+AG568*[1]Sheet1!$H$5+AH568*[1]Sheet1!$I$5+[1]Sheet1!$L$5,0)))))))</f>
        <v>0</v>
      </c>
      <c r="AK568">
        <f t="shared" si="48"/>
        <v>0</v>
      </c>
      <c r="AL568">
        <f t="shared" si="49"/>
        <v>0</v>
      </c>
    </row>
    <row r="569" spans="1:38">
      <c r="AF569">
        <f t="shared" si="45"/>
        <v>0</v>
      </c>
      <c r="AG569">
        <f t="shared" si="46"/>
        <v>0</v>
      </c>
      <c r="AH569">
        <f t="shared" si="47"/>
        <v>0</v>
      </c>
      <c r="AJ569">
        <f>IF(AND(OR(D569="S. acutus",D569="S. californicus",D569="S. tabernaemontani"),G569=0),E569*[1]Sheet1!$D$7+[1]Sheet1!$L$7,IF(AND(OR(D569="S. acutus",D569="S. tabernaemontani"),G569&gt;0),E569*[1]Sheet1!$D$8+AJ569*[1]Sheet1!$E$8,IF(AND(D569="S. californicus",G569&gt;0),E569*[1]Sheet1!$D$9+AJ569*[1]Sheet1!$E$9,IF(D569="S. maritimus",F569*[1]Sheet1!$C$10+E569*[1]Sheet1!$D$10+G569*[1]Sheet1!$F$10+[1]Sheet1!$L$10,IF(D569="S. americanus",F569*[1]Sheet1!$C$6+E569*[1]Sheet1!$D$6+[1]Sheet1!$L$6,IF(AND(OR(D569="T. domingensis",D569="T. latifolia"),E569&gt;0),F569*[1]Sheet1!$C$4+E569*[1]Sheet1!$D$4+AD569*[1]Sheet1!$J$4+AE569*[1]Sheet1!$K$4+[1]Sheet1!$L$4,IF(AND(OR(D569="T. domingensis",D569="T. latifolia"),AF569&gt;0),AF569*[1]Sheet1!$G$5+AG569*[1]Sheet1!$H$5+AH569*[1]Sheet1!$I$5+[1]Sheet1!$L$5,0)))))))</f>
        <v>0</v>
      </c>
      <c r="AK569">
        <f t="shared" si="48"/>
        <v>0</v>
      </c>
      <c r="AL569">
        <f t="shared" si="49"/>
        <v>0</v>
      </c>
    </row>
    <row r="570" spans="1:38">
      <c r="AF570">
        <f t="shared" si="45"/>
        <v>0</v>
      </c>
      <c r="AG570">
        <f t="shared" si="46"/>
        <v>0</v>
      </c>
      <c r="AH570">
        <f t="shared" si="47"/>
        <v>0</v>
      </c>
      <c r="AJ570">
        <f>IF(AND(OR(D570="S. acutus",D570="S. californicus",D570="S. tabernaemontani"),G570=0),E570*[1]Sheet1!$D$7+[1]Sheet1!$L$7,IF(AND(OR(D570="S. acutus",D570="S. tabernaemontani"),G570&gt;0),E570*[1]Sheet1!$D$8+AJ570*[1]Sheet1!$E$8,IF(AND(D570="S. californicus",G570&gt;0),E570*[1]Sheet1!$D$9+AJ570*[1]Sheet1!$E$9,IF(D570="S. maritimus",F570*[1]Sheet1!$C$10+E570*[1]Sheet1!$D$10+G570*[1]Sheet1!$F$10+[1]Sheet1!$L$10,IF(D570="S. americanus",F570*[1]Sheet1!$C$6+E570*[1]Sheet1!$D$6+[1]Sheet1!$L$6,IF(AND(OR(D570="T. domingensis",D570="T. latifolia"),E570&gt;0),F570*[1]Sheet1!$C$4+E570*[1]Sheet1!$D$4+AD570*[1]Sheet1!$J$4+AE570*[1]Sheet1!$K$4+[1]Sheet1!$L$4,IF(AND(OR(D570="T. domingensis",D570="T. latifolia"),AF570&gt;0),AF570*[1]Sheet1!$G$5+AG570*[1]Sheet1!$H$5+AH570*[1]Sheet1!$I$5+[1]Sheet1!$L$5,0)))))))</f>
        <v>0</v>
      </c>
      <c r="AK570">
        <f t="shared" si="48"/>
        <v>0</v>
      </c>
      <c r="AL570">
        <f t="shared" si="49"/>
        <v>0</v>
      </c>
    </row>
    <row r="571" spans="1:38">
      <c r="AF571">
        <f t="shared" si="45"/>
        <v>0</v>
      </c>
      <c r="AG571">
        <f t="shared" si="46"/>
        <v>0</v>
      </c>
      <c r="AH571">
        <f t="shared" si="47"/>
        <v>0</v>
      </c>
      <c r="AJ571">
        <f>IF(AND(OR(D571="S. acutus",D571="S. californicus",D571="S. tabernaemontani"),G571=0),E571*[1]Sheet1!$D$7+[1]Sheet1!$L$7,IF(AND(OR(D571="S. acutus",D571="S. tabernaemontani"),G571&gt;0),E571*[1]Sheet1!$D$8+AJ571*[1]Sheet1!$E$8,IF(AND(D571="S. californicus",G571&gt;0),E571*[1]Sheet1!$D$9+AJ571*[1]Sheet1!$E$9,IF(D571="S. maritimus",F571*[1]Sheet1!$C$10+E571*[1]Sheet1!$D$10+G571*[1]Sheet1!$F$10+[1]Sheet1!$L$10,IF(D571="S. americanus",F571*[1]Sheet1!$C$6+E571*[1]Sheet1!$D$6+[1]Sheet1!$L$6,IF(AND(OR(D571="T. domingensis",D571="T. latifolia"),E571&gt;0),F571*[1]Sheet1!$C$4+E571*[1]Sheet1!$D$4+AD571*[1]Sheet1!$J$4+AE571*[1]Sheet1!$K$4+[1]Sheet1!$L$4,IF(AND(OR(D571="T. domingensis",D571="T. latifolia"),AF571&gt;0),AF571*[1]Sheet1!$G$5+AG571*[1]Sheet1!$H$5+AH571*[1]Sheet1!$I$5+[1]Sheet1!$L$5,0)))))))</f>
        <v>0</v>
      </c>
      <c r="AK571">
        <f t="shared" si="48"/>
        <v>0</v>
      </c>
      <c r="AL571">
        <f t="shared" si="49"/>
        <v>0</v>
      </c>
    </row>
    <row r="572" spans="1:38">
      <c r="AF572">
        <f t="shared" si="45"/>
        <v>0</v>
      </c>
      <c r="AG572">
        <f t="shared" si="46"/>
        <v>0</v>
      </c>
      <c r="AH572">
        <f t="shared" si="47"/>
        <v>0</v>
      </c>
      <c r="AJ572">
        <f>IF(AND(OR(D572="S. acutus",D572="S. californicus",D572="S. tabernaemontani"),G572=0),E572*[1]Sheet1!$D$7+[1]Sheet1!$L$7,IF(AND(OR(D572="S. acutus",D572="S. tabernaemontani"),G572&gt;0),E572*[1]Sheet1!$D$8+AJ572*[1]Sheet1!$E$8,IF(AND(D572="S. californicus",G572&gt;0),E572*[1]Sheet1!$D$9+AJ572*[1]Sheet1!$E$9,IF(D572="S. maritimus",F572*[1]Sheet1!$C$10+E572*[1]Sheet1!$D$10+G572*[1]Sheet1!$F$10+[1]Sheet1!$L$10,IF(D572="S. americanus",F572*[1]Sheet1!$C$6+E572*[1]Sheet1!$D$6+[1]Sheet1!$L$6,IF(AND(OR(D572="T. domingensis",D572="T. latifolia"),E572&gt;0),F572*[1]Sheet1!$C$4+E572*[1]Sheet1!$D$4+AD572*[1]Sheet1!$J$4+AE572*[1]Sheet1!$K$4+[1]Sheet1!$L$4,IF(AND(OR(D572="T. domingensis",D572="T. latifolia"),AF572&gt;0),AF572*[1]Sheet1!$G$5+AG572*[1]Sheet1!$H$5+AH572*[1]Sheet1!$I$5+[1]Sheet1!$L$5,0)))))))</f>
        <v>0</v>
      </c>
      <c r="AK572">
        <f t="shared" si="48"/>
        <v>0</v>
      </c>
      <c r="AL572">
        <f t="shared" si="49"/>
        <v>0</v>
      </c>
    </row>
    <row r="573" spans="1:38">
      <c r="AF573">
        <f t="shared" si="45"/>
        <v>0</v>
      </c>
      <c r="AG573">
        <f t="shared" si="46"/>
        <v>0</v>
      </c>
      <c r="AH573">
        <f t="shared" si="47"/>
        <v>0</v>
      </c>
      <c r="AJ573">
        <f>IF(AND(OR(D573="S. acutus",D573="S. californicus",D573="S. tabernaemontani"),G573=0),E573*[1]Sheet1!$D$7+[1]Sheet1!$L$7,IF(AND(OR(D573="S. acutus",D573="S. tabernaemontani"),G573&gt;0),E573*[1]Sheet1!$D$8+AJ573*[1]Sheet1!$E$8,IF(AND(D573="S. californicus",G573&gt;0),E573*[1]Sheet1!$D$9+AJ573*[1]Sheet1!$E$9,IF(D573="S. maritimus",F573*[1]Sheet1!$C$10+E573*[1]Sheet1!$D$10+G573*[1]Sheet1!$F$10+[1]Sheet1!$L$10,IF(D573="S. americanus",F573*[1]Sheet1!$C$6+E573*[1]Sheet1!$D$6+[1]Sheet1!$L$6,IF(AND(OR(D573="T. domingensis",D573="T. latifolia"),E573&gt;0),F573*[1]Sheet1!$C$4+E573*[1]Sheet1!$D$4+AD573*[1]Sheet1!$J$4+AE573*[1]Sheet1!$K$4+[1]Sheet1!$L$4,IF(AND(OR(D573="T. domingensis",D573="T. latifolia"),AF573&gt;0),AF573*[1]Sheet1!$G$5+AG573*[1]Sheet1!$H$5+AH573*[1]Sheet1!$I$5+[1]Sheet1!$L$5,0)))))))</f>
        <v>0</v>
      </c>
      <c r="AK573">
        <f t="shared" si="48"/>
        <v>0</v>
      </c>
      <c r="AL573">
        <f t="shared" si="49"/>
        <v>0</v>
      </c>
    </row>
    <row r="574" spans="1:38">
      <c r="AF574">
        <f t="shared" si="45"/>
        <v>0</v>
      </c>
      <c r="AG574">
        <f t="shared" si="46"/>
        <v>0</v>
      </c>
      <c r="AH574">
        <f t="shared" si="47"/>
        <v>0</v>
      </c>
      <c r="AJ574">
        <f>IF(AND(OR(D574="S. acutus",D574="S. californicus",D574="S. tabernaemontani"),G574=0),E574*[1]Sheet1!$D$7+[1]Sheet1!$L$7,IF(AND(OR(D574="S. acutus",D574="S. tabernaemontani"),G574&gt;0),E574*[1]Sheet1!$D$8+AJ574*[1]Sheet1!$E$8,IF(AND(D574="S. californicus",G574&gt;0),E574*[1]Sheet1!$D$9+AJ574*[1]Sheet1!$E$9,IF(D574="S. maritimus",F574*[1]Sheet1!$C$10+E574*[1]Sheet1!$D$10+G574*[1]Sheet1!$F$10+[1]Sheet1!$L$10,IF(D574="S. americanus",F574*[1]Sheet1!$C$6+E574*[1]Sheet1!$D$6+[1]Sheet1!$L$6,IF(AND(OR(D574="T. domingensis",D574="T. latifolia"),E574&gt;0),F574*[1]Sheet1!$C$4+E574*[1]Sheet1!$D$4+AD574*[1]Sheet1!$J$4+AE574*[1]Sheet1!$K$4+[1]Sheet1!$L$4,IF(AND(OR(D574="T. domingensis",D574="T. latifolia"),AF574&gt;0),AF574*[1]Sheet1!$G$5+AG574*[1]Sheet1!$H$5+AH574*[1]Sheet1!$I$5+[1]Sheet1!$L$5,0)))))))</f>
        <v>0</v>
      </c>
      <c r="AK574">
        <f t="shared" si="48"/>
        <v>0</v>
      </c>
      <c r="AL574">
        <f t="shared" si="49"/>
        <v>0</v>
      </c>
    </row>
    <row r="575" spans="1:38">
      <c r="AF575">
        <f t="shared" si="45"/>
        <v>0</v>
      </c>
      <c r="AG575">
        <f t="shared" si="46"/>
        <v>0</v>
      </c>
      <c r="AH575">
        <f t="shared" si="47"/>
        <v>0</v>
      </c>
      <c r="AJ575">
        <f>IF(AND(OR(D575="S. acutus",D575="S. californicus",D575="S. tabernaemontani"),G575=0),E575*[1]Sheet1!$D$7+[1]Sheet1!$L$7,IF(AND(OR(D575="S. acutus",D575="S. tabernaemontani"),G575&gt;0),E575*[1]Sheet1!$D$8+AJ575*[1]Sheet1!$E$8,IF(AND(D575="S. californicus",G575&gt;0),E575*[1]Sheet1!$D$9+AJ575*[1]Sheet1!$E$9,IF(D575="S. maritimus",F575*[1]Sheet1!$C$10+E575*[1]Sheet1!$D$10+G575*[1]Sheet1!$F$10+[1]Sheet1!$L$10,IF(D575="S. americanus",F575*[1]Sheet1!$C$6+E575*[1]Sheet1!$D$6+[1]Sheet1!$L$6,IF(AND(OR(D575="T. domingensis",D575="T. latifolia"),E575&gt;0),F575*[1]Sheet1!$C$4+E575*[1]Sheet1!$D$4+AD575*[1]Sheet1!$J$4+AE575*[1]Sheet1!$K$4+[1]Sheet1!$L$4,IF(AND(OR(D575="T. domingensis",D575="T. latifolia"),AF575&gt;0),AF575*[1]Sheet1!$G$5+AG575*[1]Sheet1!$H$5+AH575*[1]Sheet1!$I$5+[1]Sheet1!$L$5,0)))))))</f>
        <v>0</v>
      </c>
      <c r="AK575">
        <f t="shared" si="48"/>
        <v>0</v>
      </c>
      <c r="AL575">
        <f t="shared" si="49"/>
        <v>0</v>
      </c>
    </row>
    <row r="576" spans="1:38">
      <c r="AF576">
        <f t="shared" si="45"/>
        <v>0</v>
      </c>
      <c r="AG576">
        <f t="shared" si="46"/>
        <v>0</v>
      </c>
      <c r="AH576">
        <f t="shared" si="47"/>
        <v>0</v>
      </c>
      <c r="AJ576">
        <f>IF(AND(OR(D576="S. acutus",D576="S. californicus",D576="S. tabernaemontani"),G576=0),E576*[1]Sheet1!$D$7+[1]Sheet1!$L$7,IF(AND(OR(D576="S. acutus",D576="S. tabernaemontani"),G576&gt;0),E576*[1]Sheet1!$D$8+AJ576*[1]Sheet1!$E$8,IF(AND(D576="S. californicus",G576&gt;0),E576*[1]Sheet1!$D$9+AJ576*[1]Sheet1!$E$9,IF(D576="S. maritimus",F576*[1]Sheet1!$C$10+E576*[1]Sheet1!$D$10+G576*[1]Sheet1!$F$10+[1]Sheet1!$L$10,IF(D576="S. americanus",F576*[1]Sheet1!$C$6+E576*[1]Sheet1!$D$6+[1]Sheet1!$L$6,IF(AND(OR(D576="T. domingensis",D576="T. latifolia"),E576&gt;0),F576*[1]Sheet1!$C$4+E576*[1]Sheet1!$D$4+AD576*[1]Sheet1!$J$4+AE576*[1]Sheet1!$K$4+[1]Sheet1!$L$4,IF(AND(OR(D576="T. domingensis",D576="T. latifolia"),AF576&gt;0),AF576*[1]Sheet1!$G$5+AG576*[1]Sheet1!$H$5+AH576*[1]Sheet1!$I$5+[1]Sheet1!$L$5,0)))))))</f>
        <v>0</v>
      </c>
      <c r="AK576">
        <f t="shared" si="48"/>
        <v>0</v>
      </c>
      <c r="AL576">
        <f t="shared" si="49"/>
        <v>0</v>
      </c>
    </row>
    <row r="577" spans="32:38">
      <c r="AF577">
        <f t="shared" si="45"/>
        <v>0</v>
      </c>
      <c r="AG577">
        <f t="shared" si="46"/>
        <v>0</v>
      </c>
      <c r="AH577">
        <f t="shared" si="47"/>
        <v>0</v>
      </c>
      <c r="AJ577">
        <f>IF(AND(OR(D577="S. acutus",D577="S. californicus",D577="S. tabernaemontani"),G577=0),E577*[1]Sheet1!$D$7+[1]Sheet1!$L$7,IF(AND(OR(D577="S. acutus",D577="S. tabernaemontani"),G577&gt;0),E577*[1]Sheet1!$D$8+AJ577*[1]Sheet1!$E$8,IF(AND(D577="S. californicus",G577&gt;0),E577*[1]Sheet1!$D$9+AJ577*[1]Sheet1!$E$9,IF(D577="S. maritimus",F577*[1]Sheet1!$C$10+E577*[1]Sheet1!$D$10+G577*[1]Sheet1!$F$10+[1]Sheet1!$L$10,IF(D577="S. americanus",F577*[1]Sheet1!$C$6+E577*[1]Sheet1!$D$6+[1]Sheet1!$L$6,IF(AND(OR(D577="T. domingensis",D577="T. latifolia"),E577&gt;0),F577*[1]Sheet1!$C$4+E577*[1]Sheet1!$D$4+AD577*[1]Sheet1!$J$4+AE577*[1]Sheet1!$K$4+[1]Sheet1!$L$4,IF(AND(OR(D577="T. domingensis",D577="T. latifolia"),AF577&gt;0),AF577*[1]Sheet1!$G$5+AG577*[1]Sheet1!$H$5+AH577*[1]Sheet1!$I$5+[1]Sheet1!$L$5,0)))))))</f>
        <v>0</v>
      </c>
      <c r="AK577">
        <f t="shared" si="48"/>
        <v>0</v>
      </c>
      <c r="AL577">
        <f t="shared" si="49"/>
        <v>0</v>
      </c>
    </row>
    <row r="578" spans="32:38">
      <c r="AF578">
        <f t="shared" si="45"/>
        <v>0</v>
      </c>
      <c r="AG578">
        <f t="shared" si="46"/>
        <v>0</v>
      </c>
      <c r="AH578">
        <f t="shared" si="47"/>
        <v>0</v>
      </c>
      <c r="AJ578">
        <f>IF(AND(OR(D578="S. acutus",D578="S. californicus",D578="S. tabernaemontani"),G578=0),E578*[1]Sheet1!$D$7+[1]Sheet1!$L$7,IF(AND(OR(D578="S. acutus",D578="S. tabernaemontani"),G578&gt;0),E578*[1]Sheet1!$D$8+AJ578*[1]Sheet1!$E$8,IF(AND(D578="S. californicus",G578&gt;0),E578*[1]Sheet1!$D$9+AJ578*[1]Sheet1!$E$9,IF(D578="S. maritimus",F578*[1]Sheet1!$C$10+E578*[1]Sheet1!$D$10+G578*[1]Sheet1!$F$10+[1]Sheet1!$L$10,IF(D578="S. americanus",F578*[1]Sheet1!$C$6+E578*[1]Sheet1!$D$6+[1]Sheet1!$L$6,IF(AND(OR(D578="T. domingensis",D578="T. latifolia"),E578&gt;0),F578*[1]Sheet1!$C$4+E578*[1]Sheet1!$D$4+AD578*[1]Sheet1!$J$4+AE578*[1]Sheet1!$K$4+[1]Sheet1!$L$4,IF(AND(OR(D578="T. domingensis",D578="T. latifolia"),AF578&gt;0),AF578*[1]Sheet1!$G$5+AG578*[1]Sheet1!$H$5+AH578*[1]Sheet1!$I$5+[1]Sheet1!$L$5,0)))))))</f>
        <v>0</v>
      </c>
      <c r="AK578">
        <f t="shared" si="48"/>
        <v>0</v>
      </c>
      <c r="AL578">
        <f t="shared" si="49"/>
        <v>0</v>
      </c>
    </row>
    <row r="579" spans="32:38">
      <c r="AF579">
        <f t="shared" si="45"/>
        <v>0</v>
      </c>
      <c r="AG579">
        <f t="shared" si="46"/>
        <v>0</v>
      </c>
      <c r="AH579">
        <f t="shared" si="47"/>
        <v>0</v>
      </c>
      <c r="AJ579">
        <f>IF(AND(OR(D579="S. acutus",D579="S. californicus",D579="S. tabernaemontani"),G579=0),E579*[1]Sheet1!$D$7+[1]Sheet1!$L$7,IF(AND(OR(D579="S. acutus",D579="S. tabernaemontani"),G579&gt;0),E579*[1]Sheet1!$D$8+AJ579*[1]Sheet1!$E$8,IF(AND(D579="S. californicus",G579&gt;0),E579*[1]Sheet1!$D$9+AJ579*[1]Sheet1!$E$9,IF(D579="S. maritimus",F579*[1]Sheet1!$C$10+E579*[1]Sheet1!$D$10+G579*[1]Sheet1!$F$10+[1]Sheet1!$L$10,IF(D579="S. americanus",F579*[1]Sheet1!$C$6+E579*[1]Sheet1!$D$6+[1]Sheet1!$L$6,IF(AND(OR(D579="T. domingensis",D579="T. latifolia"),E579&gt;0),F579*[1]Sheet1!$C$4+E579*[1]Sheet1!$D$4+AD579*[1]Sheet1!$J$4+AE579*[1]Sheet1!$K$4+[1]Sheet1!$L$4,IF(AND(OR(D579="T. domingensis",D579="T. latifolia"),AF579&gt;0),AF579*[1]Sheet1!$G$5+AG579*[1]Sheet1!$H$5+AH579*[1]Sheet1!$I$5+[1]Sheet1!$L$5,0)))))))</f>
        <v>0</v>
      </c>
      <c r="AK579">
        <f t="shared" si="48"/>
        <v>0</v>
      </c>
      <c r="AL579">
        <f t="shared" si="49"/>
        <v>0</v>
      </c>
    </row>
    <row r="580" spans="32:38">
      <c r="AF580">
        <f t="shared" si="45"/>
        <v>0</v>
      </c>
      <c r="AG580">
        <f t="shared" si="46"/>
        <v>0</v>
      </c>
      <c r="AH580">
        <f t="shared" si="47"/>
        <v>0</v>
      </c>
      <c r="AJ580">
        <f>IF(AND(OR(D580="S. acutus",D580="S. californicus",D580="S. tabernaemontani"),G580=0),E580*[1]Sheet1!$D$7+[1]Sheet1!$L$7,IF(AND(OR(D580="S. acutus",D580="S. tabernaemontani"),G580&gt;0),E580*[1]Sheet1!$D$8+AJ580*[1]Sheet1!$E$8,IF(AND(D580="S. californicus",G580&gt;0),E580*[1]Sheet1!$D$9+AJ580*[1]Sheet1!$E$9,IF(D580="S. maritimus",F580*[1]Sheet1!$C$10+E580*[1]Sheet1!$D$10+G580*[1]Sheet1!$F$10+[1]Sheet1!$L$10,IF(D580="S. americanus",F580*[1]Sheet1!$C$6+E580*[1]Sheet1!$D$6+[1]Sheet1!$L$6,IF(AND(OR(D580="T. domingensis",D580="T. latifolia"),E580&gt;0),F580*[1]Sheet1!$C$4+E580*[1]Sheet1!$D$4+AD580*[1]Sheet1!$J$4+AE580*[1]Sheet1!$K$4+[1]Sheet1!$L$4,IF(AND(OR(D580="T. domingensis",D580="T. latifolia"),AF580&gt;0),AF580*[1]Sheet1!$G$5+AG580*[1]Sheet1!$H$5+AH580*[1]Sheet1!$I$5+[1]Sheet1!$L$5,0)))))))</f>
        <v>0</v>
      </c>
      <c r="AK580">
        <f t="shared" si="48"/>
        <v>0</v>
      </c>
      <c r="AL580">
        <f t="shared" si="49"/>
        <v>0</v>
      </c>
    </row>
    <row r="581" spans="32:38">
      <c r="AF581">
        <f t="shared" si="45"/>
        <v>0</v>
      </c>
      <c r="AG581">
        <f t="shared" si="46"/>
        <v>0</v>
      </c>
      <c r="AH581">
        <f t="shared" si="47"/>
        <v>0</v>
      </c>
      <c r="AJ581">
        <f>IF(AND(OR(D581="S. acutus",D581="S. californicus",D581="S. tabernaemontani"),G581=0),E581*[1]Sheet1!$D$7+[1]Sheet1!$L$7,IF(AND(OR(D581="S. acutus",D581="S. tabernaemontani"),G581&gt;0),E581*[1]Sheet1!$D$8+AJ581*[1]Sheet1!$E$8,IF(AND(D581="S. californicus",G581&gt;0),E581*[1]Sheet1!$D$9+AJ581*[1]Sheet1!$E$9,IF(D581="S. maritimus",F581*[1]Sheet1!$C$10+E581*[1]Sheet1!$D$10+G581*[1]Sheet1!$F$10+[1]Sheet1!$L$10,IF(D581="S. americanus",F581*[1]Sheet1!$C$6+E581*[1]Sheet1!$D$6+[1]Sheet1!$L$6,IF(AND(OR(D581="T. domingensis",D581="T. latifolia"),E581&gt;0),F581*[1]Sheet1!$C$4+E581*[1]Sheet1!$D$4+AD581*[1]Sheet1!$J$4+AE581*[1]Sheet1!$K$4+[1]Sheet1!$L$4,IF(AND(OR(D581="T. domingensis",D581="T. latifolia"),AF581&gt;0),AF581*[1]Sheet1!$G$5+AG581*[1]Sheet1!$H$5+AH581*[1]Sheet1!$I$5+[1]Sheet1!$L$5,0)))))))</f>
        <v>0</v>
      </c>
      <c r="AK581">
        <f t="shared" si="48"/>
        <v>0</v>
      </c>
      <c r="AL581">
        <f t="shared" si="49"/>
        <v>0</v>
      </c>
    </row>
    <row r="582" spans="32:38">
      <c r="AF582">
        <f t="shared" si="45"/>
        <v>0</v>
      </c>
      <c r="AG582">
        <f t="shared" si="46"/>
        <v>0</v>
      </c>
      <c r="AH582">
        <f t="shared" si="47"/>
        <v>0</v>
      </c>
      <c r="AJ582">
        <f>IF(AND(OR(D582="S. acutus",D582="S. californicus",D582="S. tabernaemontani"),G582=0),E582*[1]Sheet1!$D$7+[1]Sheet1!$L$7,IF(AND(OR(D582="S. acutus",D582="S. tabernaemontani"),G582&gt;0),E582*[1]Sheet1!$D$8+AJ582*[1]Sheet1!$E$8,IF(AND(D582="S. californicus",G582&gt;0),E582*[1]Sheet1!$D$9+AJ582*[1]Sheet1!$E$9,IF(D582="S. maritimus",F582*[1]Sheet1!$C$10+E582*[1]Sheet1!$D$10+G582*[1]Sheet1!$F$10+[1]Sheet1!$L$10,IF(D582="S. americanus",F582*[1]Sheet1!$C$6+E582*[1]Sheet1!$D$6+[1]Sheet1!$L$6,IF(AND(OR(D582="T. domingensis",D582="T. latifolia"),E582&gt;0),F582*[1]Sheet1!$C$4+E582*[1]Sheet1!$D$4+AD582*[1]Sheet1!$J$4+AE582*[1]Sheet1!$K$4+[1]Sheet1!$L$4,IF(AND(OR(D582="T. domingensis",D582="T. latifolia"),AF582&gt;0),AF582*[1]Sheet1!$G$5+AG582*[1]Sheet1!$H$5+AH582*[1]Sheet1!$I$5+[1]Sheet1!$L$5,0)))))))</f>
        <v>0</v>
      </c>
      <c r="AK582">
        <f t="shared" si="48"/>
        <v>0</v>
      </c>
      <c r="AL582">
        <f t="shared" si="49"/>
        <v>0</v>
      </c>
    </row>
    <row r="583" spans="32:38">
      <c r="AF583">
        <f t="shared" si="45"/>
        <v>0</v>
      </c>
      <c r="AG583">
        <f t="shared" si="46"/>
        <v>0</v>
      </c>
      <c r="AH583">
        <f t="shared" si="47"/>
        <v>0</v>
      </c>
      <c r="AJ583">
        <f>IF(AND(OR(D583="S. acutus",D583="S. californicus",D583="S. tabernaemontani"),G583=0),E583*[1]Sheet1!$D$7+[1]Sheet1!$L$7,IF(AND(OR(D583="S. acutus",D583="S. tabernaemontani"),G583&gt;0),E583*[1]Sheet1!$D$8+AJ583*[1]Sheet1!$E$8,IF(AND(D583="S. californicus",G583&gt;0),E583*[1]Sheet1!$D$9+AJ583*[1]Sheet1!$E$9,IF(D583="S. maritimus",F583*[1]Sheet1!$C$10+E583*[1]Sheet1!$D$10+G583*[1]Sheet1!$F$10+[1]Sheet1!$L$10,IF(D583="S. americanus",F583*[1]Sheet1!$C$6+E583*[1]Sheet1!$D$6+[1]Sheet1!$L$6,IF(AND(OR(D583="T. domingensis",D583="T. latifolia"),E583&gt;0),F583*[1]Sheet1!$C$4+E583*[1]Sheet1!$D$4+AD583*[1]Sheet1!$J$4+AE583*[1]Sheet1!$K$4+[1]Sheet1!$L$4,IF(AND(OR(D583="T. domingensis",D583="T. latifolia"),AF583&gt;0),AF583*[1]Sheet1!$G$5+AG583*[1]Sheet1!$H$5+AH583*[1]Sheet1!$I$5+[1]Sheet1!$L$5,0)))))))</f>
        <v>0</v>
      </c>
      <c r="AK583">
        <f t="shared" si="48"/>
        <v>0</v>
      </c>
      <c r="AL583">
        <f t="shared" si="49"/>
        <v>0</v>
      </c>
    </row>
    <row r="584" spans="32:38">
      <c r="AF584">
        <f t="shared" si="45"/>
        <v>0</v>
      </c>
      <c r="AG584">
        <f t="shared" si="46"/>
        <v>0</v>
      </c>
      <c r="AH584">
        <f t="shared" si="47"/>
        <v>0</v>
      </c>
      <c r="AJ584">
        <f>IF(AND(OR(D584="S. acutus",D584="S. californicus",D584="S. tabernaemontani"),G584=0),E584*[1]Sheet1!$D$7+[1]Sheet1!$L$7,IF(AND(OR(D584="S. acutus",D584="S. tabernaemontani"),G584&gt;0),E584*[1]Sheet1!$D$8+AJ584*[1]Sheet1!$E$8,IF(AND(D584="S. californicus",G584&gt;0),E584*[1]Sheet1!$D$9+AJ584*[1]Sheet1!$E$9,IF(D584="S. maritimus",F584*[1]Sheet1!$C$10+E584*[1]Sheet1!$D$10+G584*[1]Sheet1!$F$10+[1]Sheet1!$L$10,IF(D584="S. americanus",F584*[1]Sheet1!$C$6+E584*[1]Sheet1!$D$6+[1]Sheet1!$L$6,IF(AND(OR(D584="T. domingensis",D584="T. latifolia"),E584&gt;0),F584*[1]Sheet1!$C$4+E584*[1]Sheet1!$D$4+AD584*[1]Sheet1!$J$4+AE584*[1]Sheet1!$K$4+[1]Sheet1!$L$4,IF(AND(OR(D584="T. domingensis",D584="T. latifolia"),AF584&gt;0),AF584*[1]Sheet1!$G$5+AG584*[1]Sheet1!$H$5+AH584*[1]Sheet1!$I$5+[1]Sheet1!$L$5,0)))))))</f>
        <v>0</v>
      </c>
      <c r="AK584">
        <f t="shared" si="48"/>
        <v>0</v>
      </c>
      <c r="AL584">
        <f t="shared" si="49"/>
        <v>0</v>
      </c>
    </row>
    <row r="585" spans="32:38">
      <c r="AF585">
        <f t="shared" si="45"/>
        <v>0</v>
      </c>
      <c r="AG585">
        <f t="shared" si="46"/>
        <v>0</v>
      </c>
      <c r="AH585">
        <f t="shared" si="47"/>
        <v>0</v>
      </c>
      <c r="AJ585">
        <f>IF(AND(OR(D585="S. acutus",D585="S. californicus",D585="S. tabernaemontani"),G585=0),E585*[1]Sheet1!$D$7+[1]Sheet1!$L$7,IF(AND(OR(D585="S. acutus",D585="S. tabernaemontani"),G585&gt;0),E585*[1]Sheet1!$D$8+AJ585*[1]Sheet1!$E$8,IF(AND(D585="S. californicus",G585&gt;0),E585*[1]Sheet1!$D$9+AJ585*[1]Sheet1!$E$9,IF(D585="S. maritimus",F585*[1]Sheet1!$C$10+E585*[1]Sheet1!$D$10+G585*[1]Sheet1!$F$10+[1]Sheet1!$L$10,IF(D585="S. americanus",F585*[1]Sheet1!$C$6+E585*[1]Sheet1!$D$6+[1]Sheet1!$L$6,IF(AND(OR(D585="T. domingensis",D585="T. latifolia"),E585&gt;0),F585*[1]Sheet1!$C$4+E585*[1]Sheet1!$D$4+AD585*[1]Sheet1!$J$4+AE585*[1]Sheet1!$K$4+[1]Sheet1!$L$4,IF(AND(OR(D585="T. domingensis",D585="T. latifolia"),AF585&gt;0),AF585*[1]Sheet1!$G$5+AG585*[1]Sheet1!$H$5+AH585*[1]Sheet1!$I$5+[1]Sheet1!$L$5,0)))))))</f>
        <v>0</v>
      </c>
      <c r="AK585">
        <f t="shared" si="48"/>
        <v>0</v>
      </c>
      <c r="AL585">
        <f t="shared" si="49"/>
        <v>0</v>
      </c>
    </row>
    <row r="586" spans="32:38">
      <c r="AF586">
        <f t="shared" si="45"/>
        <v>0</v>
      </c>
      <c r="AG586">
        <f t="shared" si="46"/>
        <v>0</v>
      </c>
      <c r="AH586">
        <f t="shared" si="47"/>
        <v>0</v>
      </c>
      <c r="AJ586">
        <f>IF(AND(OR(D586="S. acutus",D586="S. californicus",D586="S. tabernaemontani"),G586=0),E586*[1]Sheet1!$D$7+[1]Sheet1!$L$7,IF(AND(OR(D586="S. acutus",D586="S. tabernaemontani"),G586&gt;0),E586*[1]Sheet1!$D$8+AJ586*[1]Sheet1!$E$8,IF(AND(D586="S. californicus",G586&gt;0),E586*[1]Sheet1!$D$9+AJ586*[1]Sheet1!$E$9,IF(D586="S. maritimus",F586*[1]Sheet1!$C$10+E586*[1]Sheet1!$D$10+G586*[1]Sheet1!$F$10+[1]Sheet1!$L$10,IF(D586="S. americanus",F586*[1]Sheet1!$C$6+E586*[1]Sheet1!$D$6+[1]Sheet1!$L$6,IF(AND(OR(D586="T. domingensis",D586="T. latifolia"),E586&gt;0),F586*[1]Sheet1!$C$4+E586*[1]Sheet1!$D$4+AD586*[1]Sheet1!$J$4+AE586*[1]Sheet1!$K$4+[1]Sheet1!$L$4,IF(AND(OR(D586="T. domingensis",D586="T. latifolia"),AF586&gt;0),AF586*[1]Sheet1!$G$5+AG586*[1]Sheet1!$H$5+AH586*[1]Sheet1!$I$5+[1]Sheet1!$L$5,0)))))))</f>
        <v>0</v>
      </c>
      <c r="AK586">
        <f t="shared" si="48"/>
        <v>0</v>
      </c>
      <c r="AL586">
        <f t="shared" si="49"/>
        <v>0</v>
      </c>
    </row>
    <row r="587" spans="32:38">
      <c r="AF587">
        <f t="shared" si="45"/>
        <v>0</v>
      </c>
      <c r="AG587">
        <f t="shared" si="46"/>
        <v>0</v>
      </c>
      <c r="AH587">
        <f t="shared" si="47"/>
        <v>0</v>
      </c>
      <c r="AJ587">
        <f>IF(AND(OR(D587="S. acutus",D587="S. californicus",D587="S. tabernaemontani"),G587=0),E587*[1]Sheet1!$D$7+[1]Sheet1!$L$7,IF(AND(OR(D587="S. acutus",D587="S. tabernaemontani"),G587&gt;0),E587*[1]Sheet1!$D$8+AJ587*[1]Sheet1!$E$8,IF(AND(D587="S. californicus",G587&gt;0),E587*[1]Sheet1!$D$9+AJ587*[1]Sheet1!$E$9,IF(D587="S. maritimus",F587*[1]Sheet1!$C$10+E587*[1]Sheet1!$D$10+G587*[1]Sheet1!$F$10+[1]Sheet1!$L$10,IF(D587="S. americanus",F587*[1]Sheet1!$C$6+E587*[1]Sheet1!$D$6+[1]Sheet1!$L$6,IF(AND(OR(D587="T. domingensis",D587="T. latifolia"),E587&gt;0),F587*[1]Sheet1!$C$4+E587*[1]Sheet1!$D$4+AD587*[1]Sheet1!$J$4+AE587*[1]Sheet1!$K$4+[1]Sheet1!$L$4,IF(AND(OR(D587="T. domingensis",D587="T. latifolia"),AF587&gt;0),AF587*[1]Sheet1!$G$5+AG587*[1]Sheet1!$H$5+AH587*[1]Sheet1!$I$5+[1]Sheet1!$L$5,0)))))))</f>
        <v>0</v>
      </c>
      <c r="AK587">
        <f t="shared" si="48"/>
        <v>0</v>
      </c>
      <c r="AL587">
        <f t="shared" si="49"/>
        <v>0</v>
      </c>
    </row>
    <row r="588" spans="32:38">
      <c r="AF588">
        <f t="shared" si="45"/>
        <v>0</v>
      </c>
      <c r="AG588">
        <f t="shared" si="46"/>
        <v>0</v>
      </c>
      <c r="AH588">
        <f t="shared" si="47"/>
        <v>0</v>
      </c>
      <c r="AJ588">
        <f>IF(AND(OR(D588="S. acutus",D588="S. californicus",D588="S. tabernaemontani"),G588=0),E588*[1]Sheet1!$D$7+[1]Sheet1!$L$7,IF(AND(OR(D588="S. acutus",D588="S. tabernaemontani"),G588&gt;0),E588*[1]Sheet1!$D$8+AJ588*[1]Sheet1!$E$8,IF(AND(D588="S. californicus",G588&gt;0),E588*[1]Sheet1!$D$9+AJ588*[1]Sheet1!$E$9,IF(D588="S. maritimus",F588*[1]Sheet1!$C$10+E588*[1]Sheet1!$D$10+G588*[1]Sheet1!$F$10+[1]Sheet1!$L$10,IF(D588="S. americanus",F588*[1]Sheet1!$C$6+E588*[1]Sheet1!$D$6+[1]Sheet1!$L$6,IF(AND(OR(D588="T. domingensis",D588="T. latifolia"),E588&gt;0),F588*[1]Sheet1!$C$4+E588*[1]Sheet1!$D$4+AD588*[1]Sheet1!$J$4+AE588*[1]Sheet1!$K$4+[1]Sheet1!$L$4,IF(AND(OR(D588="T. domingensis",D588="T. latifolia"),AF588&gt;0),AF588*[1]Sheet1!$G$5+AG588*[1]Sheet1!$H$5+AH588*[1]Sheet1!$I$5+[1]Sheet1!$L$5,0)))))))</f>
        <v>0</v>
      </c>
      <c r="AK588">
        <f t="shared" si="48"/>
        <v>0</v>
      </c>
      <c r="AL588">
        <f t="shared" si="49"/>
        <v>0</v>
      </c>
    </row>
    <row r="589" spans="32:38">
      <c r="AF589">
        <f t="shared" si="45"/>
        <v>0</v>
      </c>
      <c r="AG589">
        <f t="shared" si="46"/>
        <v>0</v>
      </c>
      <c r="AH589">
        <f t="shared" si="47"/>
        <v>0</v>
      </c>
      <c r="AJ589">
        <f>IF(AND(OR(D589="S. acutus",D589="S. californicus",D589="S. tabernaemontani"),G589=0),E589*[1]Sheet1!$D$7+[1]Sheet1!$L$7,IF(AND(OR(D589="S. acutus",D589="S. tabernaemontani"),G589&gt;0),E589*[1]Sheet1!$D$8+AJ589*[1]Sheet1!$E$8,IF(AND(D589="S. californicus",G589&gt;0),E589*[1]Sheet1!$D$9+AJ589*[1]Sheet1!$E$9,IF(D589="S. maritimus",F589*[1]Sheet1!$C$10+E589*[1]Sheet1!$D$10+G589*[1]Sheet1!$F$10+[1]Sheet1!$L$10,IF(D589="S. americanus",F589*[1]Sheet1!$C$6+E589*[1]Sheet1!$D$6+[1]Sheet1!$L$6,IF(AND(OR(D589="T. domingensis",D589="T. latifolia"),E589&gt;0),F589*[1]Sheet1!$C$4+E589*[1]Sheet1!$D$4+AD589*[1]Sheet1!$J$4+AE589*[1]Sheet1!$K$4+[1]Sheet1!$L$4,IF(AND(OR(D589="T. domingensis",D589="T. latifolia"),AF589&gt;0),AF589*[1]Sheet1!$G$5+AG589*[1]Sheet1!$H$5+AH589*[1]Sheet1!$I$5+[1]Sheet1!$L$5,0)))))))</f>
        <v>0</v>
      </c>
      <c r="AK589">
        <f t="shared" si="48"/>
        <v>0</v>
      </c>
      <c r="AL589">
        <f t="shared" si="49"/>
        <v>0</v>
      </c>
    </row>
    <row r="590" spans="32:38">
      <c r="AF590">
        <f t="shared" si="45"/>
        <v>0</v>
      </c>
      <c r="AG590">
        <f t="shared" si="46"/>
        <v>0</v>
      </c>
      <c r="AH590">
        <f t="shared" si="47"/>
        <v>0</v>
      </c>
      <c r="AJ590">
        <f>IF(AND(OR(D590="S. acutus",D590="S. californicus",D590="S. tabernaemontani"),G590=0),E590*[1]Sheet1!$D$7+[1]Sheet1!$L$7,IF(AND(OR(D590="S. acutus",D590="S. tabernaemontani"),G590&gt;0),E590*[1]Sheet1!$D$8+AJ590*[1]Sheet1!$E$8,IF(AND(D590="S. californicus",G590&gt;0),E590*[1]Sheet1!$D$9+AJ590*[1]Sheet1!$E$9,IF(D590="S. maritimus",F590*[1]Sheet1!$C$10+E590*[1]Sheet1!$D$10+G590*[1]Sheet1!$F$10+[1]Sheet1!$L$10,IF(D590="S. americanus",F590*[1]Sheet1!$C$6+E590*[1]Sheet1!$D$6+[1]Sheet1!$L$6,IF(AND(OR(D590="T. domingensis",D590="T. latifolia"),E590&gt;0),F590*[1]Sheet1!$C$4+E590*[1]Sheet1!$D$4+AD590*[1]Sheet1!$J$4+AE590*[1]Sheet1!$K$4+[1]Sheet1!$L$4,IF(AND(OR(D590="T. domingensis",D590="T. latifolia"),AF590&gt;0),AF590*[1]Sheet1!$G$5+AG590*[1]Sheet1!$H$5+AH590*[1]Sheet1!$I$5+[1]Sheet1!$L$5,0)))))))</f>
        <v>0</v>
      </c>
      <c r="AK590">
        <f t="shared" si="48"/>
        <v>0</v>
      </c>
      <c r="AL590">
        <f t="shared" si="49"/>
        <v>0</v>
      </c>
    </row>
    <row r="591" spans="32:38">
      <c r="AF591">
        <f t="shared" si="45"/>
        <v>0</v>
      </c>
      <c r="AG591">
        <f t="shared" si="46"/>
        <v>0</v>
      </c>
      <c r="AH591">
        <f t="shared" si="47"/>
        <v>0</v>
      </c>
      <c r="AJ591">
        <f>IF(AND(OR(D591="S. acutus",D591="S. californicus",D591="S. tabernaemontani"),G591=0),E591*[1]Sheet1!$D$7+[1]Sheet1!$L$7,IF(AND(OR(D591="S. acutus",D591="S. tabernaemontani"),G591&gt;0),E591*[1]Sheet1!$D$8+AJ591*[1]Sheet1!$E$8,IF(AND(D591="S. californicus",G591&gt;0),E591*[1]Sheet1!$D$9+AJ591*[1]Sheet1!$E$9,IF(D591="S. maritimus",F591*[1]Sheet1!$C$10+E591*[1]Sheet1!$D$10+G591*[1]Sheet1!$F$10+[1]Sheet1!$L$10,IF(D591="S. americanus",F591*[1]Sheet1!$C$6+E591*[1]Sheet1!$D$6+[1]Sheet1!$L$6,IF(AND(OR(D591="T. domingensis",D591="T. latifolia"),E591&gt;0),F591*[1]Sheet1!$C$4+E591*[1]Sheet1!$D$4+AD591*[1]Sheet1!$J$4+AE591*[1]Sheet1!$K$4+[1]Sheet1!$L$4,IF(AND(OR(D591="T. domingensis",D591="T. latifolia"),AF591&gt;0),AF591*[1]Sheet1!$G$5+AG591*[1]Sheet1!$H$5+AH591*[1]Sheet1!$I$5+[1]Sheet1!$L$5,0)))))))</f>
        <v>0</v>
      </c>
      <c r="AK591">
        <f t="shared" si="48"/>
        <v>0</v>
      </c>
      <c r="AL591">
        <f t="shared" si="49"/>
        <v>0</v>
      </c>
    </row>
    <row r="592" spans="32:38">
      <c r="AF592">
        <f t="shared" si="45"/>
        <v>0</v>
      </c>
      <c r="AG592">
        <f t="shared" si="46"/>
        <v>0</v>
      </c>
      <c r="AH592">
        <f t="shared" si="47"/>
        <v>0</v>
      </c>
      <c r="AJ592">
        <f>IF(AND(OR(D592="S. acutus",D592="S. californicus",D592="S. tabernaemontani"),G592=0),E592*[1]Sheet1!$D$7+[1]Sheet1!$L$7,IF(AND(OR(D592="S. acutus",D592="S. tabernaemontani"),G592&gt;0),E592*[1]Sheet1!$D$8+AJ592*[1]Sheet1!$E$8,IF(AND(D592="S. californicus",G592&gt;0),E592*[1]Sheet1!$D$9+AJ592*[1]Sheet1!$E$9,IF(D592="S. maritimus",F592*[1]Sheet1!$C$10+E592*[1]Sheet1!$D$10+G592*[1]Sheet1!$F$10+[1]Sheet1!$L$10,IF(D592="S. americanus",F592*[1]Sheet1!$C$6+E592*[1]Sheet1!$D$6+[1]Sheet1!$L$6,IF(AND(OR(D592="T. domingensis",D592="T. latifolia"),E592&gt;0),F592*[1]Sheet1!$C$4+E592*[1]Sheet1!$D$4+AD592*[1]Sheet1!$J$4+AE592*[1]Sheet1!$K$4+[1]Sheet1!$L$4,IF(AND(OR(D592="T. domingensis",D592="T. latifolia"),AF592&gt;0),AF592*[1]Sheet1!$G$5+AG592*[1]Sheet1!$H$5+AH592*[1]Sheet1!$I$5+[1]Sheet1!$L$5,0)))))))</f>
        <v>0</v>
      </c>
      <c r="AK592">
        <f t="shared" si="48"/>
        <v>0</v>
      </c>
      <c r="AL592">
        <f t="shared" si="49"/>
        <v>0</v>
      </c>
    </row>
    <row r="593" spans="32:38">
      <c r="AF593">
        <f t="shared" si="45"/>
        <v>0</v>
      </c>
      <c r="AG593">
        <f t="shared" si="46"/>
        <v>0</v>
      </c>
      <c r="AH593">
        <f t="shared" si="47"/>
        <v>0</v>
      </c>
      <c r="AJ593">
        <f>IF(AND(OR(D593="S. acutus",D593="S. californicus",D593="S. tabernaemontani"),G593=0),E593*[1]Sheet1!$D$7+[1]Sheet1!$L$7,IF(AND(OR(D593="S. acutus",D593="S. tabernaemontani"),G593&gt;0),E593*[1]Sheet1!$D$8+AJ593*[1]Sheet1!$E$8,IF(AND(D593="S. californicus",G593&gt;0),E593*[1]Sheet1!$D$9+AJ593*[1]Sheet1!$E$9,IF(D593="S. maritimus",F593*[1]Sheet1!$C$10+E593*[1]Sheet1!$D$10+G593*[1]Sheet1!$F$10+[1]Sheet1!$L$10,IF(D593="S. americanus",F593*[1]Sheet1!$C$6+E593*[1]Sheet1!$D$6+[1]Sheet1!$L$6,IF(AND(OR(D593="T. domingensis",D593="T. latifolia"),E593&gt;0),F593*[1]Sheet1!$C$4+E593*[1]Sheet1!$D$4+AD593*[1]Sheet1!$J$4+AE593*[1]Sheet1!$K$4+[1]Sheet1!$L$4,IF(AND(OR(D593="T. domingensis",D593="T. latifolia"),AF593&gt;0),AF593*[1]Sheet1!$G$5+AG593*[1]Sheet1!$H$5+AH593*[1]Sheet1!$I$5+[1]Sheet1!$L$5,0)))))))</f>
        <v>0</v>
      </c>
      <c r="AK593">
        <f t="shared" si="48"/>
        <v>0</v>
      </c>
      <c r="AL593">
        <f t="shared" si="49"/>
        <v>0</v>
      </c>
    </row>
    <row r="594" spans="32:38">
      <c r="AF594">
        <f t="shared" si="45"/>
        <v>0</v>
      </c>
      <c r="AG594">
        <f t="shared" si="46"/>
        <v>0</v>
      </c>
      <c r="AH594">
        <f t="shared" si="47"/>
        <v>0</v>
      </c>
      <c r="AJ594">
        <f>IF(AND(OR(D594="S. acutus",D594="S. californicus",D594="S. tabernaemontani"),G594=0),E594*[1]Sheet1!$D$7+[1]Sheet1!$L$7,IF(AND(OR(D594="S. acutus",D594="S. tabernaemontani"),G594&gt;0),E594*[1]Sheet1!$D$8+AJ594*[1]Sheet1!$E$8,IF(AND(D594="S. californicus",G594&gt;0),E594*[1]Sheet1!$D$9+AJ594*[1]Sheet1!$E$9,IF(D594="S. maritimus",F594*[1]Sheet1!$C$10+E594*[1]Sheet1!$D$10+G594*[1]Sheet1!$F$10+[1]Sheet1!$L$10,IF(D594="S. americanus",F594*[1]Sheet1!$C$6+E594*[1]Sheet1!$D$6+[1]Sheet1!$L$6,IF(AND(OR(D594="T. domingensis",D594="T. latifolia"),E594&gt;0),F594*[1]Sheet1!$C$4+E594*[1]Sheet1!$D$4+AD594*[1]Sheet1!$J$4+AE594*[1]Sheet1!$K$4+[1]Sheet1!$L$4,IF(AND(OR(D594="T. domingensis",D594="T. latifolia"),AF594&gt;0),AF594*[1]Sheet1!$G$5+AG594*[1]Sheet1!$H$5+AH594*[1]Sheet1!$I$5+[1]Sheet1!$L$5,0)))))))</f>
        <v>0</v>
      </c>
      <c r="AK594">
        <f t="shared" si="48"/>
        <v>0</v>
      </c>
      <c r="AL594">
        <f t="shared" si="49"/>
        <v>0</v>
      </c>
    </row>
    <row r="595" spans="32:38">
      <c r="AF595">
        <f t="shared" si="45"/>
        <v>0</v>
      </c>
      <c r="AG595">
        <f t="shared" si="46"/>
        <v>0</v>
      </c>
      <c r="AH595">
        <f t="shared" si="47"/>
        <v>0</v>
      </c>
      <c r="AJ595">
        <f>IF(AND(OR(D595="S. acutus",D595="S. californicus",D595="S. tabernaemontani"),G595=0),E595*[1]Sheet1!$D$7+[1]Sheet1!$L$7,IF(AND(OR(D595="S. acutus",D595="S. tabernaemontani"),G595&gt;0),E595*[1]Sheet1!$D$8+AJ595*[1]Sheet1!$E$8,IF(AND(D595="S. californicus",G595&gt;0),E595*[1]Sheet1!$D$9+AJ595*[1]Sheet1!$E$9,IF(D595="S. maritimus",F595*[1]Sheet1!$C$10+E595*[1]Sheet1!$D$10+G595*[1]Sheet1!$F$10+[1]Sheet1!$L$10,IF(D595="S. americanus",F595*[1]Sheet1!$C$6+E595*[1]Sheet1!$D$6+[1]Sheet1!$L$6,IF(AND(OR(D595="T. domingensis",D595="T. latifolia"),E595&gt;0),F595*[1]Sheet1!$C$4+E595*[1]Sheet1!$D$4+AD595*[1]Sheet1!$J$4+AE595*[1]Sheet1!$K$4+[1]Sheet1!$L$4,IF(AND(OR(D595="T. domingensis",D595="T. latifolia"),AF595&gt;0),AF595*[1]Sheet1!$G$5+AG595*[1]Sheet1!$H$5+AH595*[1]Sheet1!$I$5+[1]Sheet1!$L$5,0)))))))</f>
        <v>0</v>
      </c>
      <c r="AK595">
        <f t="shared" si="48"/>
        <v>0</v>
      </c>
      <c r="AL595">
        <f t="shared" si="49"/>
        <v>0</v>
      </c>
    </row>
    <row r="596" spans="32:38">
      <c r="AF596">
        <f t="shared" si="45"/>
        <v>0</v>
      </c>
      <c r="AG596">
        <f t="shared" si="46"/>
        <v>0</v>
      </c>
      <c r="AH596">
        <f t="shared" si="47"/>
        <v>0</v>
      </c>
      <c r="AJ596">
        <f>IF(AND(OR(D596="S. acutus",D596="S. californicus",D596="S. tabernaemontani"),G596=0),E596*[1]Sheet1!$D$7+[1]Sheet1!$L$7,IF(AND(OR(D596="S. acutus",D596="S. tabernaemontani"),G596&gt;0),E596*[1]Sheet1!$D$8+AJ596*[1]Sheet1!$E$8,IF(AND(D596="S. californicus",G596&gt;0),E596*[1]Sheet1!$D$9+AJ596*[1]Sheet1!$E$9,IF(D596="S. maritimus",F596*[1]Sheet1!$C$10+E596*[1]Sheet1!$D$10+G596*[1]Sheet1!$F$10+[1]Sheet1!$L$10,IF(D596="S. americanus",F596*[1]Sheet1!$C$6+E596*[1]Sheet1!$D$6+[1]Sheet1!$L$6,IF(AND(OR(D596="T. domingensis",D596="T. latifolia"),E596&gt;0),F596*[1]Sheet1!$C$4+E596*[1]Sheet1!$D$4+AD596*[1]Sheet1!$J$4+AE596*[1]Sheet1!$K$4+[1]Sheet1!$L$4,IF(AND(OR(D596="T. domingensis",D596="T. latifolia"),AF596&gt;0),AF596*[1]Sheet1!$G$5+AG596*[1]Sheet1!$H$5+AH596*[1]Sheet1!$I$5+[1]Sheet1!$L$5,0)))))))</f>
        <v>0</v>
      </c>
      <c r="AK596">
        <f t="shared" si="48"/>
        <v>0</v>
      </c>
      <c r="AL596">
        <f t="shared" si="49"/>
        <v>0</v>
      </c>
    </row>
    <row r="597" spans="32:38">
      <c r="AF597">
        <f t="shared" si="45"/>
        <v>0</v>
      </c>
      <c r="AG597">
        <f t="shared" si="46"/>
        <v>0</v>
      </c>
      <c r="AH597">
        <f t="shared" si="47"/>
        <v>0</v>
      </c>
      <c r="AJ597">
        <f>IF(AND(OR(D597="S. acutus",D597="S. californicus",D597="S. tabernaemontani"),G597=0),E597*[1]Sheet1!$D$7+[1]Sheet1!$L$7,IF(AND(OR(D597="S. acutus",D597="S. tabernaemontani"),G597&gt;0),E597*[1]Sheet1!$D$8+AJ597*[1]Sheet1!$E$8,IF(AND(D597="S. californicus",G597&gt;0),E597*[1]Sheet1!$D$9+AJ597*[1]Sheet1!$E$9,IF(D597="S. maritimus",F597*[1]Sheet1!$C$10+E597*[1]Sheet1!$D$10+G597*[1]Sheet1!$F$10+[1]Sheet1!$L$10,IF(D597="S. americanus",F597*[1]Sheet1!$C$6+E597*[1]Sheet1!$D$6+[1]Sheet1!$L$6,IF(AND(OR(D597="T. domingensis",D597="T. latifolia"),E597&gt;0),F597*[1]Sheet1!$C$4+E597*[1]Sheet1!$D$4+AD597*[1]Sheet1!$J$4+AE597*[1]Sheet1!$K$4+[1]Sheet1!$L$4,IF(AND(OR(D597="T. domingensis",D597="T. latifolia"),AF597&gt;0),AF597*[1]Sheet1!$G$5+AG597*[1]Sheet1!$H$5+AH597*[1]Sheet1!$I$5+[1]Sheet1!$L$5,0)))))))</f>
        <v>0</v>
      </c>
      <c r="AK597">
        <f t="shared" si="48"/>
        <v>0</v>
      </c>
      <c r="AL597">
        <f t="shared" si="49"/>
        <v>0</v>
      </c>
    </row>
    <row r="598" spans="32:38">
      <c r="AF598">
        <f t="shared" si="45"/>
        <v>0</v>
      </c>
      <c r="AG598">
        <f t="shared" si="46"/>
        <v>0</v>
      </c>
      <c r="AH598">
        <f t="shared" si="47"/>
        <v>0</v>
      </c>
      <c r="AJ598">
        <f>IF(AND(OR(D598="S. acutus",D598="S. californicus",D598="S. tabernaemontani"),G598=0),E598*[1]Sheet1!$D$7+[1]Sheet1!$L$7,IF(AND(OR(D598="S. acutus",D598="S. tabernaemontani"),G598&gt;0),E598*[1]Sheet1!$D$8+AJ598*[1]Sheet1!$E$8,IF(AND(D598="S. californicus",G598&gt;0),E598*[1]Sheet1!$D$9+AJ598*[1]Sheet1!$E$9,IF(D598="S. maritimus",F598*[1]Sheet1!$C$10+E598*[1]Sheet1!$D$10+G598*[1]Sheet1!$F$10+[1]Sheet1!$L$10,IF(D598="S. americanus",F598*[1]Sheet1!$C$6+E598*[1]Sheet1!$D$6+[1]Sheet1!$L$6,IF(AND(OR(D598="T. domingensis",D598="T. latifolia"),E598&gt;0),F598*[1]Sheet1!$C$4+E598*[1]Sheet1!$D$4+AD598*[1]Sheet1!$J$4+AE598*[1]Sheet1!$K$4+[1]Sheet1!$L$4,IF(AND(OR(D598="T. domingensis",D598="T. latifolia"),AF598&gt;0),AF598*[1]Sheet1!$G$5+AG598*[1]Sheet1!$H$5+AH598*[1]Sheet1!$I$5+[1]Sheet1!$L$5,0)))))))</f>
        <v>0</v>
      </c>
      <c r="AK598">
        <f t="shared" si="48"/>
        <v>0</v>
      </c>
      <c r="AL598">
        <f t="shared" si="49"/>
        <v>0</v>
      </c>
    </row>
    <row r="599" spans="32:38">
      <c r="AF599">
        <f t="shared" si="45"/>
        <v>0</v>
      </c>
      <c r="AG599">
        <f t="shared" si="46"/>
        <v>0</v>
      </c>
      <c r="AH599">
        <f t="shared" si="47"/>
        <v>0</v>
      </c>
      <c r="AJ599">
        <f>IF(AND(OR(D599="S. acutus",D599="S. californicus",D599="S. tabernaemontani"),G599=0),E599*[1]Sheet1!$D$7+[1]Sheet1!$L$7,IF(AND(OR(D599="S. acutus",D599="S. tabernaemontani"),G599&gt;0),E599*[1]Sheet1!$D$8+AJ599*[1]Sheet1!$E$8,IF(AND(D599="S. californicus",G599&gt;0),E599*[1]Sheet1!$D$9+AJ599*[1]Sheet1!$E$9,IF(D599="S. maritimus",F599*[1]Sheet1!$C$10+E599*[1]Sheet1!$D$10+G599*[1]Sheet1!$F$10+[1]Sheet1!$L$10,IF(D599="S. americanus",F599*[1]Sheet1!$C$6+E599*[1]Sheet1!$D$6+[1]Sheet1!$L$6,IF(AND(OR(D599="T. domingensis",D599="T. latifolia"),E599&gt;0),F599*[1]Sheet1!$C$4+E599*[1]Sheet1!$D$4+AD599*[1]Sheet1!$J$4+AE599*[1]Sheet1!$K$4+[1]Sheet1!$L$4,IF(AND(OR(D599="T. domingensis",D599="T. latifolia"),AF599&gt;0),AF599*[1]Sheet1!$G$5+AG599*[1]Sheet1!$H$5+AH599*[1]Sheet1!$I$5+[1]Sheet1!$L$5,0)))))))</f>
        <v>0</v>
      </c>
      <c r="AK599">
        <f t="shared" si="48"/>
        <v>0</v>
      </c>
      <c r="AL599">
        <f t="shared" si="49"/>
        <v>0</v>
      </c>
    </row>
    <row r="600" spans="32:38">
      <c r="AF600">
        <f t="shared" si="45"/>
        <v>0</v>
      </c>
      <c r="AG600">
        <f t="shared" si="46"/>
        <v>0</v>
      </c>
      <c r="AH600">
        <f t="shared" si="47"/>
        <v>0</v>
      </c>
      <c r="AJ600">
        <f>IF(AND(OR(D600="S. acutus",D600="S. californicus",D600="S. tabernaemontani"),G600=0),E600*[1]Sheet1!$D$7+[1]Sheet1!$L$7,IF(AND(OR(D600="S. acutus",D600="S. tabernaemontani"),G600&gt;0),E600*[1]Sheet1!$D$8+AJ600*[1]Sheet1!$E$8,IF(AND(D600="S. californicus",G600&gt;0),E600*[1]Sheet1!$D$9+AJ600*[1]Sheet1!$E$9,IF(D600="S. maritimus",F600*[1]Sheet1!$C$10+E600*[1]Sheet1!$D$10+G600*[1]Sheet1!$F$10+[1]Sheet1!$L$10,IF(D600="S. americanus",F600*[1]Sheet1!$C$6+E600*[1]Sheet1!$D$6+[1]Sheet1!$L$6,IF(AND(OR(D600="T. domingensis",D600="T. latifolia"),E600&gt;0),F600*[1]Sheet1!$C$4+E600*[1]Sheet1!$D$4+AD600*[1]Sheet1!$J$4+AE600*[1]Sheet1!$K$4+[1]Sheet1!$L$4,IF(AND(OR(D600="T. domingensis",D600="T. latifolia"),AF600&gt;0),AF600*[1]Sheet1!$G$5+AG600*[1]Sheet1!$H$5+AH600*[1]Sheet1!$I$5+[1]Sheet1!$L$5,0)))))))</f>
        <v>0</v>
      </c>
      <c r="AK600">
        <f t="shared" si="48"/>
        <v>0</v>
      </c>
      <c r="AL600">
        <f t="shared" si="49"/>
        <v>0</v>
      </c>
    </row>
    <row r="601" spans="32:38">
      <c r="AF601">
        <f t="shared" si="45"/>
        <v>0</v>
      </c>
      <c r="AG601">
        <f t="shared" si="46"/>
        <v>0</v>
      </c>
      <c r="AH601">
        <f t="shared" si="47"/>
        <v>0</v>
      </c>
      <c r="AJ601">
        <f>IF(AND(OR(D601="S. acutus",D601="S. californicus",D601="S. tabernaemontani"),G601=0),E601*[1]Sheet1!$D$7+[1]Sheet1!$L$7,IF(AND(OR(D601="S. acutus",D601="S. tabernaemontani"),G601&gt;0),E601*[1]Sheet1!$D$8+AJ601*[1]Sheet1!$E$8,IF(AND(D601="S. californicus",G601&gt;0),E601*[1]Sheet1!$D$9+AJ601*[1]Sheet1!$E$9,IF(D601="S. maritimus",F601*[1]Sheet1!$C$10+E601*[1]Sheet1!$D$10+G601*[1]Sheet1!$F$10+[1]Sheet1!$L$10,IF(D601="S. americanus",F601*[1]Sheet1!$C$6+E601*[1]Sheet1!$D$6+[1]Sheet1!$L$6,IF(AND(OR(D601="T. domingensis",D601="T. latifolia"),E601&gt;0),F601*[1]Sheet1!$C$4+E601*[1]Sheet1!$D$4+AD601*[1]Sheet1!$J$4+AE601*[1]Sheet1!$K$4+[1]Sheet1!$L$4,IF(AND(OR(D601="T. domingensis",D601="T. latifolia"),AF601&gt;0),AF601*[1]Sheet1!$G$5+AG601*[1]Sheet1!$H$5+AH601*[1]Sheet1!$I$5+[1]Sheet1!$L$5,0)))))))</f>
        <v>0</v>
      </c>
      <c r="AK601">
        <f t="shared" si="48"/>
        <v>0</v>
      </c>
      <c r="AL601">
        <f t="shared" si="49"/>
        <v>0</v>
      </c>
    </row>
    <row r="602" spans="32:38">
      <c r="AF602">
        <f t="shared" si="45"/>
        <v>0</v>
      </c>
      <c r="AG602">
        <f t="shared" si="46"/>
        <v>0</v>
      </c>
      <c r="AH602">
        <f t="shared" si="47"/>
        <v>0</v>
      </c>
      <c r="AJ602">
        <f>IF(AND(OR(D602="S. acutus",D602="S. californicus",D602="S. tabernaemontani"),G602=0),E602*[1]Sheet1!$D$7+[1]Sheet1!$L$7,IF(AND(OR(D602="S. acutus",D602="S. tabernaemontani"),G602&gt;0),E602*[1]Sheet1!$D$8+AJ602*[1]Sheet1!$E$8,IF(AND(D602="S. californicus",G602&gt;0),E602*[1]Sheet1!$D$9+AJ602*[1]Sheet1!$E$9,IF(D602="S. maritimus",F602*[1]Sheet1!$C$10+E602*[1]Sheet1!$D$10+G602*[1]Sheet1!$F$10+[1]Sheet1!$L$10,IF(D602="S. americanus",F602*[1]Sheet1!$C$6+E602*[1]Sheet1!$D$6+[1]Sheet1!$L$6,IF(AND(OR(D602="T. domingensis",D602="T. latifolia"),E602&gt;0),F602*[1]Sheet1!$C$4+E602*[1]Sheet1!$D$4+AD602*[1]Sheet1!$J$4+AE602*[1]Sheet1!$K$4+[1]Sheet1!$L$4,IF(AND(OR(D602="T. domingensis",D602="T. latifolia"),AF602&gt;0),AF602*[1]Sheet1!$G$5+AG602*[1]Sheet1!$H$5+AH602*[1]Sheet1!$I$5+[1]Sheet1!$L$5,0)))))))</f>
        <v>0</v>
      </c>
      <c r="AK602">
        <f t="shared" si="48"/>
        <v>0</v>
      </c>
      <c r="AL602">
        <f t="shared" si="49"/>
        <v>0</v>
      </c>
    </row>
    <row r="603" spans="32:38">
      <c r="AF603">
        <f t="shared" si="45"/>
        <v>0</v>
      </c>
      <c r="AG603">
        <f t="shared" si="46"/>
        <v>0</v>
      </c>
      <c r="AH603">
        <f t="shared" si="47"/>
        <v>0</v>
      </c>
      <c r="AJ603">
        <f>IF(AND(OR(D603="S. acutus",D603="S. californicus",D603="S. tabernaemontani"),G603=0),E603*[1]Sheet1!$D$7+[1]Sheet1!$L$7,IF(AND(OR(D603="S. acutus",D603="S. tabernaemontani"),G603&gt;0),E603*[1]Sheet1!$D$8+AJ603*[1]Sheet1!$E$8,IF(AND(D603="S. californicus",G603&gt;0),E603*[1]Sheet1!$D$9+AJ603*[1]Sheet1!$E$9,IF(D603="S. maritimus",F603*[1]Sheet1!$C$10+E603*[1]Sheet1!$D$10+G603*[1]Sheet1!$F$10+[1]Sheet1!$L$10,IF(D603="S. americanus",F603*[1]Sheet1!$C$6+E603*[1]Sheet1!$D$6+[1]Sheet1!$L$6,IF(AND(OR(D603="T. domingensis",D603="T. latifolia"),E603&gt;0),F603*[1]Sheet1!$C$4+E603*[1]Sheet1!$D$4+AD603*[1]Sheet1!$J$4+AE603*[1]Sheet1!$K$4+[1]Sheet1!$L$4,IF(AND(OR(D603="T. domingensis",D603="T. latifolia"),AF603&gt;0),AF603*[1]Sheet1!$G$5+AG603*[1]Sheet1!$H$5+AH603*[1]Sheet1!$I$5+[1]Sheet1!$L$5,0)))))))</f>
        <v>0</v>
      </c>
      <c r="AK603">
        <f t="shared" si="48"/>
        <v>0</v>
      </c>
      <c r="AL603">
        <f t="shared" si="49"/>
        <v>0</v>
      </c>
    </row>
    <row r="604" spans="32:38">
      <c r="AF604">
        <f t="shared" si="45"/>
        <v>0</v>
      </c>
      <c r="AG604">
        <f t="shared" si="46"/>
        <v>0</v>
      </c>
      <c r="AH604">
        <f t="shared" si="47"/>
        <v>0</v>
      </c>
      <c r="AJ604">
        <f>IF(AND(OR(D604="S. acutus",D604="S. californicus",D604="S. tabernaemontani"),G604=0),E604*[1]Sheet1!$D$7+[1]Sheet1!$L$7,IF(AND(OR(D604="S. acutus",D604="S. tabernaemontani"),G604&gt;0),E604*[1]Sheet1!$D$8+AJ604*[1]Sheet1!$E$8,IF(AND(D604="S. californicus",G604&gt;0),E604*[1]Sheet1!$D$9+AJ604*[1]Sheet1!$E$9,IF(D604="S. maritimus",F604*[1]Sheet1!$C$10+E604*[1]Sheet1!$D$10+G604*[1]Sheet1!$F$10+[1]Sheet1!$L$10,IF(D604="S. americanus",F604*[1]Sheet1!$C$6+E604*[1]Sheet1!$D$6+[1]Sheet1!$L$6,IF(AND(OR(D604="T. domingensis",D604="T. latifolia"),E604&gt;0),F604*[1]Sheet1!$C$4+E604*[1]Sheet1!$D$4+AD604*[1]Sheet1!$J$4+AE604*[1]Sheet1!$K$4+[1]Sheet1!$L$4,IF(AND(OR(D604="T. domingensis",D604="T. latifolia"),AF604&gt;0),AF604*[1]Sheet1!$G$5+AG604*[1]Sheet1!$H$5+AH604*[1]Sheet1!$I$5+[1]Sheet1!$L$5,0)))))))</f>
        <v>0</v>
      </c>
      <c r="AK604">
        <f t="shared" si="48"/>
        <v>0</v>
      </c>
      <c r="AL604">
        <f t="shared" si="49"/>
        <v>0</v>
      </c>
    </row>
    <row r="605" spans="32:38">
      <c r="AF605">
        <f t="shared" si="45"/>
        <v>0</v>
      </c>
      <c r="AG605">
        <f t="shared" si="46"/>
        <v>0</v>
      </c>
      <c r="AH605">
        <f t="shared" si="47"/>
        <v>0</v>
      </c>
      <c r="AJ605">
        <f>IF(AND(OR(D605="S. acutus",D605="S. californicus",D605="S. tabernaemontani"),G605=0),E605*[1]Sheet1!$D$7+[1]Sheet1!$L$7,IF(AND(OR(D605="S. acutus",D605="S. tabernaemontani"),G605&gt;0),E605*[1]Sheet1!$D$8+AJ605*[1]Sheet1!$E$8,IF(AND(D605="S. californicus",G605&gt;0),E605*[1]Sheet1!$D$9+AJ605*[1]Sheet1!$E$9,IF(D605="S. maritimus",F605*[1]Sheet1!$C$10+E605*[1]Sheet1!$D$10+G605*[1]Sheet1!$F$10+[1]Sheet1!$L$10,IF(D605="S. americanus",F605*[1]Sheet1!$C$6+E605*[1]Sheet1!$D$6+[1]Sheet1!$L$6,IF(AND(OR(D605="T. domingensis",D605="T. latifolia"),E605&gt;0),F605*[1]Sheet1!$C$4+E605*[1]Sheet1!$D$4+AD605*[1]Sheet1!$J$4+AE605*[1]Sheet1!$K$4+[1]Sheet1!$L$4,IF(AND(OR(D605="T. domingensis",D605="T. latifolia"),AF605&gt;0),AF605*[1]Sheet1!$G$5+AG605*[1]Sheet1!$H$5+AH605*[1]Sheet1!$I$5+[1]Sheet1!$L$5,0)))))))</f>
        <v>0</v>
      </c>
      <c r="AK605">
        <f t="shared" si="48"/>
        <v>0</v>
      </c>
      <c r="AL605">
        <f t="shared" si="49"/>
        <v>0</v>
      </c>
    </row>
    <row r="606" spans="32:38">
      <c r="AF606">
        <f t="shared" si="45"/>
        <v>0</v>
      </c>
      <c r="AG606">
        <f t="shared" si="46"/>
        <v>0</v>
      </c>
      <c r="AH606">
        <f t="shared" si="47"/>
        <v>0</v>
      </c>
      <c r="AJ606">
        <f>IF(AND(OR(D606="S. acutus",D606="S. californicus",D606="S. tabernaemontani"),G606=0),E606*[1]Sheet1!$D$7+[1]Sheet1!$L$7,IF(AND(OR(D606="S. acutus",D606="S. tabernaemontani"),G606&gt;0),E606*[1]Sheet1!$D$8+AJ606*[1]Sheet1!$E$8,IF(AND(D606="S. californicus",G606&gt;0),E606*[1]Sheet1!$D$9+AJ606*[1]Sheet1!$E$9,IF(D606="S. maritimus",F606*[1]Sheet1!$C$10+E606*[1]Sheet1!$D$10+G606*[1]Sheet1!$F$10+[1]Sheet1!$L$10,IF(D606="S. americanus",F606*[1]Sheet1!$C$6+E606*[1]Sheet1!$D$6+[1]Sheet1!$L$6,IF(AND(OR(D606="T. domingensis",D606="T. latifolia"),E606&gt;0),F606*[1]Sheet1!$C$4+E606*[1]Sheet1!$D$4+AD606*[1]Sheet1!$J$4+AE606*[1]Sheet1!$K$4+[1]Sheet1!$L$4,IF(AND(OR(D606="T. domingensis",D606="T. latifolia"),AF606&gt;0),AF606*[1]Sheet1!$G$5+AG606*[1]Sheet1!$H$5+AH606*[1]Sheet1!$I$5+[1]Sheet1!$L$5,0)))))))</f>
        <v>0</v>
      </c>
      <c r="AK606">
        <f t="shared" si="48"/>
        <v>0</v>
      </c>
      <c r="AL606">
        <f t="shared" si="49"/>
        <v>0</v>
      </c>
    </row>
    <row r="607" spans="32:38">
      <c r="AF607">
        <f t="shared" si="45"/>
        <v>0</v>
      </c>
      <c r="AG607">
        <f t="shared" si="46"/>
        <v>0</v>
      </c>
      <c r="AH607">
        <f t="shared" si="47"/>
        <v>0</v>
      </c>
      <c r="AJ607">
        <f>IF(AND(OR(D607="S. acutus",D607="S. californicus",D607="S. tabernaemontani"),G607=0),E607*[1]Sheet1!$D$7+[1]Sheet1!$L$7,IF(AND(OR(D607="S. acutus",D607="S. tabernaemontani"),G607&gt;0),E607*[1]Sheet1!$D$8+AJ607*[1]Sheet1!$E$8,IF(AND(D607="S. californicus",G607&gt;0),E607*[1]Sheet1!$D$9+AJ607*[1]Sheet1!$E$9,IF(D607="S. maritimus",F607*[1]Sheet1!$C$10+E607*[1]Sheet1!$D$10+G607*[1]Sheet1!$F$10+[1]Sheet1!$L$10,IF(D607="S. americanus",F607*[1]Sheet1!$C$6+E607*[1]Sheet1!$D$6+[1]Sheet1!$L$6,IF(AND(OR(D607="T. domingensis",D607="T. latifolia"),E607&gt;0),F607*[1]Sheet1!$C$4+E607*[1]Sheet1!$D$4+AD607*[1]Sheet1!$J$4+AE607*[1]Sheet1!$K$4+[1]Sheet1!$L$4,IF(AND(OR(D607="T. domingensis",D607="T. latifolia"),AF607&gt;0),AF607*[1]Sheet1!$G$5+AG607*[1]Sheet1!$H$5+AH607*[1]Sheet1!$I$5+[1]Sheet1!$L$5,0)))))))</f>
        <v>0</v>
      </c>
      <c r="AK607">
        <f t="shared" si="48"/>
        <v>0</v>
      </c>
      <c r="AL607">
        <f t="shared" si="49"/>
        <v>0</v>
      </c>
    </row>
    <row r="608" spans="32:38">
      <c r="AF608">
        <f t="shared" si="45"/>
        <v>0</v>
      </c>
      <c r="AG608">
        <f t="shared" si="46"/>
        <v>0</v>
      </c>
      <c r="AH608">
        <f t="shared" si="47"/>
        <v>0</v>
      </c>
      <c r="AJ608">
        <f>IF(AND(OR(D608="S. acutus",D608="S. californicus",D608="S. tabernaemontani"),G608=0),E608*[1]Sheet1!$D$7+[1]Sheet1!$L$7,IF(AND(OR(D608="S. acutus",D608="S. tabernaemontani"),G608&gt;0),E608*[1]Sheet1!$D$8+AJ608*[1]Sheet1!$E$8,IF(AND(D608="S. californicus",G608&gt;0),E608*[1]Sheet1!$D$9+AJ608*[1]Sheet1!$E$9,IF(D608="S. maritimus",F608*[1]Sheet1!$C$10+E608*[1]Sheet1!$D$10+G608*[1]Sheet1!$F$10+[1]Sheet1!$L$10,IF(D608="S. americanus",F608*[1]Sheet1!$C$6+E608*[1]Sheet1!$D$6+[1]Sheet1!$L$6,IF(AND(OR(D608="T. domingensis",D608="T. latifolia"),E608&gt;0),F608*[1]Sheet1!$C$4+E608*[1]Sheet1!$D$4+AD608*[1]Sheet1!$J$4+AE608*[1]Sheet1!$K$4+[1]Sheet1!$L$4,IF(AND(OR(D608="T. domingensis",D608="T. latifolia"),AF608&gt;0),AF608*[1]Sheet1!$G$5+AG608*[1]Sheet1!$H$5+AH608*[1]Sheet1!$I$5+[1]Sheet1!$L$5,0)))))))</f>
        <v>0</v>
      </c>
      <c r="AK608">
        <f t="shared" si="48"/>
        <v>0</v>
      </c>
      <c r="AL608">
        <f t="shared" si="49"/>
        <v>0</v>
      </c>
    </row>
    <row r="609" spans="32:38">
      <c r="AF609">
        <f t="shared" si="45"/>
        <v>0</v>
      </c>
      <c r="AG609">
        <f t="shared" si="46"/>
        <v>0</v>
      </c>
      <c r="AH609">
        <f t="shared" si="47"/>
        <v>0</v>
      </c>
      <c r="AJ609">
        <f>IF(AND(OR(D609="S. acutus",D609="S. californicus",D609="S. tabernaemontani"),G609=0),E609*[1]Sheet1!$D$7+[1]Sheet1!$L$7,IF(AND(OR(D609="S. acutus",D609="S. tabernaemontani"),G609&gt;0),E609*[1]Sheet1!$D$8+AJ609*[1]Sheet1!$E$8,IF(AND(D609="S. californicus",G609&gt;0),E609*[1]Sheet1!$D$9+AJ609*[1]Sheet1!$E$9,IF(D609="S. maritimus",F609*[1]Sheet1!$C$10+E609*[1]Sheet1!$D$10+G609*[1]Sheet1!$F$10+[1]Sheet1!$L$10,IF(D609="S. americanus",F609*[1]Sheet1!$C$6+E609*[1]Sheet1!$D$6+[1]Sheet1!$L$6,IF(AND(OR(D609="T. domingensis",D609="T. latifolia"),E609&gt;0),F609*[1]Sheet1!$C$4+E609*[1]Sheet1!$D$4+AD609*[1]Sheet1!$J$4+AE609*[1]Sheet1!$K$4+[1]Sheet1!$L$4,IF(AND(OR(D609="T. domingensis",D609="T. latifolia"),AF609&gt;0),AF609*[1]Sheet1!$G$5+AG609*[1]Sheet1!$H$5+AH609*[1]Sheet1!$I$5+[1]Sheet1!$L$5,0)))))))</f>
        <v>0</v>
      </c>
      <c r="AK609">
        <f t="shared" si="48"/>
        <v>0</v>
      </c>
      <c r="AL609">
        <f t="shared" si="49"/>
        <v>0</v>
      </c>
    </row>
    <row r="610" spans="32:38">
      <c r="AF610">
        <f t="shared" si="45"/>
        <v>0</v>
      </c>
      <c r="AG610">
        <f t="shared" si="46"/>
        <v>0</v>
      </c>
      <c r="AH610">
        <f t="shared" si="47"/>
        <v>0</v>
      </c>
      <c r="AJ610">
        <f>IF(AND(OR(D610="S. acutus",D610="S. californicus",D610="S. tabernaemontani"),G610=0),E610*[1]Sheet1!$D$7+[1]Sheet1!$L$7,IF(AND(OR(D610="S. acutus",D610="S. tabernaemontani"),G610&gt;0),E610*[1]Sheet1!$D$8+AJ610*[1]Sheet1!$E$8,IF(AND(D610="S. californicus",G610&gt;0),E610*[1]Sheet1!$D$9+AJ610*[1]Sheet1!$E$9,IF(D610="S. maritimus",F610*[1]Sheet1!$C$10+E610*[1]Sheet1!$D$10+G610*[1]Sheet1!$F$10+[1]Sheet1!$L$10,IF(D610="S. americanus",F610*[1]Sheet1!$C$6+E610*[1]Sheet1!$D$6+[1]Sheet1!$L$6,IF(AND(OR(D610="T. domingensis",D610="T. latifolia"),E610&gt;0),F610*[1]Sheet1!$C$4+E610*[1]Sheet1!$D$4+AD610*[1]Sheet1!$J$4+AE610*[1]Sheet1!$K$4+[1]Sheet1!$L$4,IF(AND(OR(D610="T. domingensis",D610="T. latifolia"),AF610&gt;0),AF610*[1]Sheet1!$G$5+AG610*[1]Sheet1!$H$5+AH610*[1]Sheet1!$I$5+[1]Sheet1!$L$5,0)))))))</f>
        <v>0</v>
      </c>
      <c r="AK610">
        <f t="shared" si="48"/>
        <v>0</v>
      </c>
      <c r="AL610">
        <f t="shared" si="49"/>
        <v>0</v>
      </c>
    </row>
    <row r="611" spans="32:38">
      <c r="AF611">
        <f t="shared" si="45"/>
        <v>0</v>
      </c>
      <c r="AG611">
        <f t="shared" si="46"/>
        <v>0</v>
      </c>
      <c r="AH611">
        <f t="shared" si="47"/>
        <v>0</v>
      </c>
      <c r="AJ611">
        <f>IF(AND(OR(D611="S. acutus",D611="S. californicus",D611="S. tabernaemontani"),G611=0),E611*[1]Sheet1!$D$7+[1]Sheet1!$L$7,IF(AND(OR(D611="S. acutus",D611="S. tabernaemontani"),G611&gt;0),E611*[1]Sheet1!$D$8+AJ611*[1]Sheet1!$E$8,IF(AND(D611="S. californicus",G611&gt;0),E611*[1]Sheet1!$D$9+AJ611*[1]Sheet1!$E$9,IF(D611="S. maritimus",F611*[1]Sheet1!$C$10+E611*[1]Sheet1!$D$10+G611*[1]Sheet1!$F$10+[1]Sheet1!$L$10,IF(D611="S. americanus",F611*[1]Sheet1!$C$6+E611*[1]Sheet1!$D$6+[1]Sheet1!$L$6,IF(AND(OR(D611="T. domingensis",D611="T. latifolia"),E611&gt;0),F611*[1]Sheet1!$C$4+E611*[1]Sheet1!$D$4+AD611*[1]Sheet1!$J$4+AE611*[1]Sheet1!$K$4+[1]Sheet1!$L$4,IF(AND(OR(D611="T. domingensis",D611="T. latifolia"),AF611&gt;0),AF611*[1]Sheet1!$G$5+AG611*[1]Sheet1!$H$5+AH611*[1]Sheet1!$I$5+[1]Sheet1!$L$5,0)))))))</f>
        <v>0</v>
      </c>
      <c r="AK611">
        <f t="shared" si="48"/>
        <v>0</v>
      </c>
      <c r="AL611">
        <f t="shared" si="49"/>
        <v>0</v>
      </c>
    </row>
    <row r="612" spans="32:38">
      <c r="AF612">
        <f t="shared" si="45"/>
        <v>0</v>
      </c>
      <c r="AG612">
        <f t="shared" si="46"/>
        <v>0</v>
      </c>
      <c r="AH612">
        <f t="shared" si="47"/>
        <v>0</v>
      </c>
      <c r="AJ612">
        <f>IF(AND(OR(D612="S. acutus",D612="S. californicus",D612="S. tabernaemontani"),G612=0),E612*[1]Sheet1!$D$7+[1]Sheet1!$L$7,IF(AND(OR(D612="S. acutus",D612="S. tabernaemontani"),G612&gt;0),E612*[1]Sheet1!$D$8+AJ612*[1]Sheet1!$E$8,IF(AND(D612="S. californicus",G612&gt;0),E612*[1]Sheet1!$D$9+AJ612*[1]Sheet1!$E$9,IF(D612="S. maritimus",F612*[1]Sheet1!$C$10+E612*[1]Sheet1!$D$10+G612*[1]Sheet1!$F$10+[1]Sheet1!$L$10,IF(D612="S. americanus",F612*[1]Sheet1!$C$6+E612*[1]Sheet1!$D$6+[1]Sheet1!$L$6,IF(AND(OR(D612="T. domingensis",D612="T. latifolia"),E612&gt;0),F612*[1]Sheet1!$C$4+E612*[1]Sheet1!$D$4+AD612*[1]Sheet1!$J$4+AE612*[1]Sheet1!$K$4+[1]Sheet1!$L$4,IF(AND(OR(D612="T. domingensis",D612="T. latifolia"),AF612&gt;0),AF612*[1]Sheet1!$G$5+AG612*[1]Sheet1!$H$5+AH612*[1]Sheet1!$I$5+[1]Sheet1!$L$5,0)))))))</f>
        <v>0</v>
      </c>
      <c r="AK612">
        <f t="shared" si="48"/>
        <v>0</v>
      </c>
      <c r="AL612">
        <f t="shared" si="49"/>
        <v>0</v>
      </c>
    </row>
    <row r="613" spans="32:38">
      <c r="AF613">
        <f t="shared" si="45"/>
        <v>0</v>
      </c>
      <c r="AG613">
        <f t="shared" si="46"/>
        <v>0</v>
      </c>
      <c r="AH613">
        <f t="shared" si="47"/>
        <v>0</v>
      </c>
      <c r="AJ613">
        <f>IF(AND(OR(D613="S. acutus",D613="S. californicus",D613="S. tabernaemontani"),G613=0),E613*[1]Sheet1!$D$7+[1]Sheet1!$L$7,IF(AND(OR(D613="S. acutus",D613="S. tabernaemontani"),G613&gt;0),E613*[1]Sheet1!$D$8+AJ613*[1]Sheet1!$E$8,IF(AND(D613="S. californicus",G613&gt;0),E613*[1]Sheet1!$D$9+AJ613*[1]Sheet1!$E$9,IF(D613="S. maritimus",F613*[1]Sheet1!$C$10+E613*[1]Sheet1!$D$10+G613*[1]Sheet1!$F$10+[1]Sheet1!$L$10,IF(D613="S. americanus",F613*[1]Sheet1!$C$6+E613*[1]Sheet1!$D$6+[1]Sheet1!$L$6,IF(AND(OR(D613="T. domingensis",D613="T. latifolia"),E613&gt;0),F613*[1]Sheet1!$C$4+E613*[1]Sheet1!$D$4+AD613*[1]Sheet1!$J$4+AE613*[1]Sheet1!$K$4+[1]Sheet1!$L$4,IF(AND(OR(D613="T. domingensis",D613="T. latifolia"),AF613&gt;0),AF613*[1]Sheet1!$G$5+AG613*[1]Sheet1!$H$5+AH613*[1]Sheet1!$I$5+[1]Sheet1!$L$5,0)))))))</f>
        <v>0</v>
      </c>
      <c r="AK613">
        <f t="shared" si="48"/>
        <v>0</v>
      </c>
      <c r="AL613">
        <f t="shared" si="49"/>
        <v>0</v>
      </c>
    </row>
    <row r="614" spans="32:38">
      <c r="AF614">
        <f t="shared" si="45"/>
        <v>0</v>
      </c>
      <c r="AG614">
        <f t="shared" si="46"/>
        <v>0</v>
      </c>
      <c r="AH614">
        <f t="shared" si="47"/>
        <v>0</v>
      </c>
      <c r="AJ614">
        <f>IF(AND(OR(D614="S. acutus",D614="S. californicus",D614="S. tabernaemontani"),G614=0),E614*[1]Sheet1!$D$7+[1]Sheet1!$L$7,IF(AND(OR(D614="S. acutus",D614="S. tabernaemontani"),G614&gt;0),E614*[1]Sheet1!$D$8+AJ614*[1]Sheet1!$E$8,IF(AND(D614="S. californicus",G614&gt;0),E614*[1]Sheet1!$D$9+AJ614*[1]Sheet1!$E$9,IF(D614="S. maritimus",F614*[1]Sheet1!$C$10+E614*[1]Sheet1!$D$10+G614*[1]Sheet1!$F$10+[1]Sheet1!$L$10,IF(D614="S. americanus",F614*[1]Sheet1!$C$6+E614*[1]Sheet1!$D$6+[1]Sheet1!$L$6,IF(AND(OR(D614="T. domingensis",D614="T. latifolia"),E614&gt;0),F614*[1]Sheet1!$C$4+E614*[1]Sheet1!$D$4+AD614*[1]Sheet1!$J$4+AE614*[1]Sheet1!$K$4+[1]Sheet1!$L$4,IF(AND(OR(D614="T. domingensis",D614="T. latifolia"),AF614&gt;0),AF614*[1]Sheet1!$G$5+AG614*[1]Sheet1!$H$5+AH614*[1]Sheet1!$I$5+[1]Sheet1!$L$5,0)))))))</f>
        <v>0</v>
      </c>
      <c r="AK614">
        <f t="shared" si="48"/>
        <v>0</v>
      </c>
      <c r="AL614">
        <f t="shared" si="49"/>
        <v>0</v>
      </c>
    </row>
    <row r="615" spans="32:38">
      <c r="AF615">
        <f t="shared" si="45"/>
        <v>0</v>
      </c>
      <c r="AG615">
        <f t="shared" si="46"/>
        <v>0</v>
      </c>
      <c r="AH615">
        <f t="shared" si="47"/>
        <v>0</v>
      </c>
      <c r="AJ615">
        <f>IF(AND(OR(D615="S. acutus",D615="S. californicus",D615="S. tabernaemontani"),G615=0),E615*[1]Sheet1!$D$7+[1]Sheet1!$L$7,IF(AND(OR(D615="S. acutus",D615="S. tabernaemontani"),G615&gt;0),E615*[1]Sheet1!$D$8+AJ615*[1]Sheet1!$E$8,IF(AND(D615="S. californicus",G615&gt;0),E615*[1]Sheet1!$D$9+AJ615*[1]Sheet1!$E$9,IF(D615="S. maritimus",F615*[1]Sheet1!$C$10+E615*[1]Sheet1!$D$10+G615*[1]Sheet1!$F$10+[1]Sheet1!$L$10,IF(D615="S. americanus",F615*[1]Sheet1!$C$6+E615*[1]Sheet1!$D$6+[1]Sheet1!$L$6,IF(AND(OR(D615="T. domingensis",D615="T. latifolia"),E615&gt;0),F615*[1]Sheet1!$C$4+E615*[1]Sheet1!$D$4+AD615*[1]Sheet1!$J$4+AE615*[1]Sheet1!$K$4+[1]Sheet1!$L$4,IF(AND(OR(D615="T. domingensis",D615="T. latifolia"),AF615&gt;0),AF615*[1]Sheet1!$G$5+AG615*[1]Sheet1!$H$5+AH615*[1]Sheet1!$I$5+[1]Sheet1!$L$5,0)))))))</f>
        <v>0</v>
      </c>
      <c r="AK615">
        <f t="shared" si="48"/>
        <v>0</v>
      </c>
      <c r="AL615">
        <f t="shared" si="49"/>
        <v>0</v>
      </c>
    </row>
    <row r="616" spans="32:38">
      <c r="AF616">
        <f t="shared" si="45"/>
        <v>0</v>
      </c>
      <c r="AG616">
        <f t="shared" si="46"/>
        <v>0</v>
      </c>
      <c r="AH616">
        <f t="shared" si="47"/>
        <v>0</v>
      </c>
      <c r="AJ616">
        <f>IF(AND(OR(D616="S. acutus",D616="S. californicus",D616="S. tabernaemontani"),G616=0),E616*[1]Sheet1!$D$7+[1]Sheet1!$L$7,IF(AND(OR(D616="S. acutus",D616="S. tabernaemontani"),G616&gt;0),E616*[1]Sheet1!$D$8+AJ616*[1]Sheet1!$E$8,IF(AND(D616="S. californicus",G616&gt;0),E616*[1]Sheet1!$D$9+AJ616*[1]Sheet1!$E$9,IF(D616="S. maritimus",F616*[1]Sheet1!$C$10+E616*[1]Sheet1!$D$10+G616*[1]Sheet1!$F$10+[1]Sheet1!$L$10,IF(D616="S. americanus",F616*[1]Sheet1!$C$6+E616*[1]Sheet1!$D$6+[1]Sheet1!$L$6,IF(AND(OR(D616="T. domingensis",D616="T. latifolia"),E616&gt;0),F616*[1]Sheet1!$C$4+E616*[1]Sheet1!$D$4+AD616*[1]Sheet1!$J$4+AE616*[1]Sheet1!$K$4+[1]Sheet1!$L$4,IF(AND(OR(D616="T. domingensis",D616="T. latifolia"),AF616&gt;0),AF616*[1]Sheet1!$G$5+AG616*[1]Sheet1!$H$5+AH616*[1]Sheet1!$I$5+[1]Sheet1!$L$5,0)))))))</f>
        <v>0</v>
      </c>
      <c r="AK616">
        <f t="shared" si="48"/>
        <v>0</v>
      </c>
      <c r="AL616">
        <f t="shared" si="49"/>
        <v>0</v>
      </c>
    </row>
    <row r="617" spans="32:38">
      <c r="AF617">
        <f t="shared" si="45"/>
        <v>0</v>
      </c>
      <c r="AG617">
        <f t="shared" si="46"/>
        <v>0</v>
      </c>
      <c r="AH617">
        <f t="shared" si="47"/>
        <v>0</v>
      </c>
      <c r="AJ617">
        <f>IF(AND(OR(D617="S. acutus",D617="S. californicus",D617="S. tabernaemontani"),G617=0),E617*[1]Sheet1!$D$7+[1]Sheet1!$L$7,IF(AND(OR(D617="S. acutus",D617="S. tabernaemontani"),G617&gt;0),E617*[1]Sheet1!$D$8+AJ617*[1]Sheet1!$E$8,IF(AND(D617="S. californicus",G617&gt;0),E617*[1]Sheet1!$D$9+AJ617*[1]Sheet1!$E$9,IF(D617="S. maritimus",F617*[1]Sheet1!$C$10+E617*[1]Sheet1!$D$10+G617*[1]Sheet1!$F$10+[1]Sheet1!$L$10,IF(D617="S. americanus",F617*[1]Sheet1!$C$6+E617*[1]Sheet1!$D$6+[1]Sheet1!$L$6,IF(AND(OR(D617="T. domingensis",D617="T. latifolia"),E617&gt;0),F617*[1]Sheet1!$C$4+E617*[1]Sheet1!$D$4+AD617*[1]Sheet1!$J$4+AE617*[1]Sheet1!$K$4+[1]Sheet1!$L$4,IF(AND(OR(D617="T. domingensis",D617="T. latifolia"),AF617&gt;0),AF617*[1]Sheet1!$G$5+AG617*[1]Sheet1!$H$5+AH617*[1]Sheet1!$I$5+[1]Sheet1!$L$5,0)))))))</f>
        <v>0</v>
      </c>
      <c r="AK617">
        <f t="shared" si="48"/>
        <v>0</v>
      </c>
      <c r="AL617">
        <f t="shared" si="49"/>
        <v>0</v>
      </c>
    </row>
    <row r="618" spans="32:38">
      <c r="AF618">
        <f t="shared" si="45"/>
        <v>0</v>
      </c>
      <c r="AG618">
        <f t="shared" si="46"/>
        <v>0</v>
      </c>
      <c r="AH618">
        <f t="shared" si="47"/>
        <v>0</v>
      </c>
      <c r="AJ618">
        <f>IF(AND(OR(D618="S. acutus",D618="S. californicus",D618="S. tabernaemontani"),G618=0),E618*[1]Sheet1!$D$7+[1]Sheet1!$L$7,IF(AND(OR(D618="S. acutus",D618="S. tabernaemontani"),G618&gt;0),E618*[1]Sheet1!$D$8+AJ618*[1]Sheet1!$E$8,IF(AND(D618="S. californicus",G618&gt;0),E618*[1]Sheet1!$D$9+AJ618*[1]Sheet1!$E$9,IF(D618="S. maritimus",F618*[1]Sheet1!$C$10+E618*[1]Sheet1!$D$10+G618*[1]Sheet1!$F$10+[1]Sheet1!$L$10,IF(D618="S. americanus",F618*[1]Sheet1!$C$6+E618*[1]Sheet1!$D$6+[1]Sheet1!$L$6,IF(AND(OR(D618="T. domingensis",D618="T. latifolia"),E618&gt;0),F618*[1]Sheet1!$C$4+E618*[1]Sheet1!$D$4+AD618*[1]Sheet1!$J$4+AE618*[1]Sheet1!$K$4+[1]Sheet1!$L$4,IF(AND(OR(D618="T. domingensis",D618="T. latifolia"),AF618&gt;0),AF618*[1]Sheet1!$G$5+AG618*[1]Sheet1!$H$5+AH618*[1]Sheet1!$I$5+[1]Sheet1!$L$5,0)))))))</f>
        <v>0</v>
      </c>
      <c r="AK618">
        <f t="shared" si="48"/>
        <v>0</v>
      </c>
      <c r="AL618">
        <f t="shared" si="49"/>
        <v>0</v>
      </c>
    </row>
    <row r="619" spans="32:38">
      <c r="AF619">
        <f t="shared" si="45"/>
        <v>0</v>
      </c>
      <c r="AG619">
        <f t="shared" si="46"/>
        <v>0</v>
      </c>
      <c r="AH619">
        <f t="shared" si="47"/>
        <v>0</v>
      </c>
      <c r="AJ619">
        <f>IF(AND(OR(D619="S. acutus",D619="S. californicus",D619="S. tabernaemontani"),G619=0),E619*[1]Sheet1!$D$7+[1]Sheet1!$L$7,IF(AND(OR(D619="S. acutus",D619="S. tabernaemontani"),G619&gt;0),E619*[1]Sheet1!$D$8+AJ619*[1]Sheet1!$E$8,IF(AND(D619="S. californicus",G619&gt;0),E619*[1]Sheet1!$D$9+AJ619*[1]Sheet1!$E$9,IF(D619="S. maritimus",F619*[1]Sheet1!$C$10+E619*[1]Sheet1!$D$10+G619*[1]Sheet1!$F$10+[1]Sheet1!$L$10,IF(D619="S. americanus",F619*[1]Sheet1!$C$6+E619*[1]Sheet1!$D$6+[1]Sheet1!$L$6,IF(AND(OR(D619="T. domingensis",D619="T. latifolia"),E619&gt;0),F619*[1]Sheet1!$C$4+E619*[1]Sheet1!$D$4+AD619*[1]Sheet1!$J$4+AE619*[1]Sheet1!$K$4+[1]Sheet1!$L$4,IF(AND(OR(D619="T. domingensis",D619="T. latifolia"),AF619&gt;0),AF619*[1]Sheet1!$G$5+AG619*[1]Sheet1!$H$5+AH619*[1]Sheet1!$I$5+[1]Sheet1!$L$5,0)))))))</f>
        <v>0</v>
      </c>
      <c r="AK619">
        <f t="shared" si="48"/>
        <v>0</v>
      </c>
      <c r="AL619">
        <f t="shared" si="49"/>
        <v>0</v>
      </c>
    </row>
    <row r="620" spans="32:38">
      <c r="AF620">
        <f t="shared" si="45"/>
        <v>0</v>
      </c>
      <c r="AG620">
        <f t="shared" si="46"/>
        <v>0</v>
      </c>
      <c r="AH620">
        <f t="shared" si="47"/>
        <v>0</v>
      </c>
      <c r="AJ620">
        <f>IF(AND(OR(D620="S. acutus",D620="S. californicus",D620="S. tabernaemontani"),G620=0),E620*[1]Sheet1!$D$7+[1]Sheet1!$L$7,IF(AND(OR(D620="S. acutus",D620="S. tabernaemontani"),G620&gt;0),E620*[1]Sheet1!$D$8+AJ620*[1]Sheet1!$E$8,IF(AND(D620="S. californicus",G620&gt;0),E620*[1]Sheet1!$D$9+AJ620*[1]Sheet1!$E$9,IF(D620="S. maritimus",F620*[1]Sheet1!$C$10+E620*[1]Sheet1!$D$10+G620*[1]Sheet1!$F$10+[1]Sheet1!$L$10,IF(D620="S. americanus",F620*[1]Sheet1!$C$6+E620*[1]Sheet1!$D$6+[1]Sheet1!$L$6,IF(AND(OR(D620="T. domingensis",D620="T. latifolia"),E620&gt;0),F620*[1]Sheet1!$C$4+E620*[1]Sheet1!$D$4+AD620*[1]Sheet1!$J$4+AE620*[1]Sheet1!$K$4+[1]Sheet1!$L$4,IF(AND(OR(D620="T. domingensis",D620="T. latifolia"),AF620&gt;0),AF620*[1]Sheet1!$G$5+AG620*[1]Sheet1!$H$5+AH620*[1]Sheet1!$I$5+[1]Sheet1!$L$5,0)))))))</f>
        <v>0</v>
      </c>
      <c r="AK620">
        <f t="shared" si="48"/>
        <v>0</v>
      </c>
      <c r="AL620">
        <f t="shared" si="49"/>
        <v>0</v>
      </c>
    </row>
    <row r="621" spans="32:38">
      <c r="AF621">
        <f t="shared" si="45"/>
        <v>0</v>
      </c>
      <c r="AG621">
        <f t="shared" si="46"/>
        <v>0</v>
      </c>
      <c r="AH621">
        <f t="shared" si="47"/>
        <v>0</v>
      </c>
      <c r="AJ621">
        <f>IF(AND(OR(D621="S. acutus",D621="S. californicus",D621="S. tabernaemontani"),G621=0),E621*[1]Sheet1!$D$7+[1]Sheet1!$L$7,IF(AND(OR(D621="S. acutus",D621="S. tabernaemontani"),G621&gt;0),E621*[1]Sheet1!$D$8+AJ621*[1]Sheet1!$E$8,IF(AND(D621="S. californicus",G621&gt;0),E621*[1]Sheet1!$D$9+AJ621*[1]Sheet1!$E$9,IF(D621="S. maritimus",F621*[1]Sheet1!$C$10+E621*[1]Sheet1!$D$10+G621*[1]Sheet1!$F$10+[1]Sheet1!$L$10,IF(D621="S. americanus",F621*[1]Sheet1!$C$6+E621*[1]Sheet1!$D$6+[1]Sheet1!$L$6,IF(AND(OR(D621="T. domingensis",D621="T. latifolia"),E621&gt;0),F621*[1]Sheet1!$C$4+E621*[1]Sheet1!$D$4+AD621*[1]Sheet1!$J$4+AE621*[1]Sheet1!$K$4+[1]Sheet1!$L$4,IF(AND(OR(D621="T. domingensis",D621="T. latifolia"),AF621&gt;0),AF621*[1]Sheet1!$G$5+AG621*[1]Sheet1!$H$5+AH621*[1]Sheet1!$I$5+[1]Sheet1!$L$5,0)))))))</f>
        <v>0</v>
      </c>
      <c r="AK621">
        <f t="shared" si="48"/>
        <v>0</v>
      </c>
      <c r="AL621">
        <f t="shared" si="49"/>
        <v>0</v>
      </c>
    </row>
    <row r="622" spans="32:38">
      <c r="AF622">
        <f t="shared" si="45"/>
        <v>0</v>
      </c>
      <c r="AG622">
        <f t="shared" si="46"/>
        <v>0</v>
      </c>
      <c r="AH622">
        <f t="shared" si="47"/>
        <v>0</v>
      </c>
      <c r="AJ622">
        <f>IF(AND(OR(D622="S. acutus",D622="S. californicus",D622="S. tabernaemontani"),G622=0),E622*[1]Sheet1!$D$7+[1]Sheet1!$L$7,IF(AND(OR(D622="S. acutus",D622="S. tabernaemontani"),G622&gt;0),E622*[1]Sheet1!$D$8+AJ622*[1]Sheet1!$E$8,IF(AND(D622="S. californicus",G622&gt;0),E622*[1]Sheet1!$D$9+AJ622*[1]Sheet1!$E$9,IF(D622="S. maritimus",F622*[1]Sheet1!$C$10+E622*[1]Sheet1!$D$10+G622*[1]Sheet1!$F$10+[1]Sheet1!$L$10,IF(D622="S. americanus",F622*[1]Sheet1!$C$6+E622*[1]Sheet1!$D$6+[1]Sheet1!$L$6,IF(AND(OR(D622="T. domingensis",D622="T. latifolia"),E622&gt;0),F622*[1]Sheet1!$C$4+E622*[1]Sheet1!$D$4+AD622*[1]Sheet1!$J$4+AE622*[1]Sheet1!$K$4+[1]Sheet1!$L$4,IF(AND(OR(D622="T. domingensis",D622="T. latifolia"),AF622&gt;0),AF622*[1]Sheet1!$G$5+AG622*[1]Sheet1!$H$5+AH622*[1]Sheet1!$I$5+[1]Sheet1!$L$5,0)))))))</f>
        <v>0</v>
      </c>
      <c r="AK622">
        <f t="shared" si="48"/>
        <v>0</v>
      </c>
      <c r="AL622">
        <f t="shared" si="49"/>
        <v>0</v>
      </c>
    </row>
    <row r="623" spans="32:38">
      <c r="AF623">
        <f t="shared" si="45"/>
        <v>0</v>
      </c>
      <c r="AG623">
        <f t="shared" si="46"/>
        <v>0</v>
      </c>
      <c r="AH623">
        <f t="shared" si="47"/>
        <v>0</v>
      </c>
      <c r="AJ623">
        <f>IF(AND(OR(D623="S. acutus",D623="S. californicus",D623="S. tabernaemontani"),G623=0),E623*[1]Sheet1!$D$7+[1]Sheet1!$L$7,IF(AND(OR(D623="S. acutus",D623="S. tabernaemontani"),G623&gt;0),E623*[1]Sheet1!$D$8+AJ623*[1]Sheet1!$E$8,IF(AND(D623="S. californicus",G623&gt;0),E623*[1]Sheet1!$D$9+AJ623*[1]Sheet1!$E$9,IF(D623="S. maritimus",F623*[1]Sheet1!$C$10+E623*[1]Sheet1!$D$10+G623*[1]Sheet1!$F$10+[1]Sheet1!$L$10,IF(D623="S. americanus",F623*[1]Sheet1!$C$6+E623*[1]Sheet1!$D$6+[1]Sheet1!$L$6,IF(AND(OR(D623="T. domingensis",D623="T. latifolia"),E623&gt;0),F623*[1]Sheet1!$C$4+E623*[1]Sheet1!$D$4+AD623*[1]Sheet1!$J$4+AE623*[1]Sheet1!$K$4+[1]Sheet1!$L$4,IF(AND(OR(D623="T. domingensis",D623="T. latifolia"),AF623&gt;0),AF623*[1]Sheet1!$G$5+AG623*[1]Sheet1!$H$5+AH623*[1]Sheet1!$I$5+[1]Sheet1!$L$5,0)))))))</f>
        <v>0</v>
      </c>
      <c r="AK623">
        <f t="shared" si="48"/>
        <v>0</v>
      </c>
      <c r="AL623">
        <f t="shared" si="49"/>
        <v>0</v>
      </c>
    </row>
    <row r="624" spans="32:38">
      <c r="AF624">
        <f t="shared" si="45"/>
        <v>0</v>
      </c>
      <c r="AG624">
        <f t="shared" si="46"/>
        <v>0</v>
      </c>
      <c r="AH624">
        <f t="shared" si="47"/>
        <v>0</v>
      </c>
      <c r="AJ624">
        <f>IF(AND(OR(D624="S. acutus",D624="S. californicus",D624="S. tabernaemontani"),G624=0),E624*[1]Sheet1!$D$7+[1]Sheet1!$L$7,IF(AND(OR(D624="S. acutus",D624="S. tabernaemontani"),G624&gt;0),E624*[1]Sheet1!$D$8+AJ624*[1]Sheet1!$E$8,IF(AND(D624="S. californicus",G624&gt;0),E624*[1]Sheet1!$D$9+AJ624*[1]Sheet1!$E$9,IF(D624="S. maritimus",F624*[1]Sheet1!$C$10+E624*[1]Sheet1!$D$10+G624*[1]Sheet1!$F$10+[1]Sheet1!$L$10,IF(D624="S. americanus",F624*[1]Sheet1!$C$6+E624*[1]Sheet1!$D$6+[1]Sheet1!$L$6,IF(AND(OR(D624="T. domingensis",D624="T. latifolia"),E624&gt;0),F624*[1]Sheet1!$C$4+E624*[1]Sheet1!$D$4+AD624*[1]Sheet1!$J$4+AE624*[1]Sheet1!$K$4+[1]Sheet1!$L$4,IF(AND(OR(D624="T. domingensis",D624="T. latifolia"),AF624&gt;0),AF624*[1]Sheet1!$G$5+AG624*[1]Sheet1!$H$5+AH624*[1]Sheet1!$I$5+[1]Sheet1!$L$5,0)))))))</f>
        <v>0</v>
      </c>
      <c r="AK624">
        <f t="shared" si="48"/>
        <v>0</v>
      </c>
      <c r="AL624">
        <f t="shared" si="49"/>
        <v>0</v>
      </c>
    </row>
    <row r="625" spans="32:38">
      <c r="AF625">
        <f t="shared" si="45"/>
        <v>0</v>
      </c>
      <c r="AG625">
        <f t="shared" si="46"/>
        <v>0</v>
      </c>
      <c r="AH625">
        <f t="shared" si="47"/>
        <v>0</v>
      </c>
      <c r="AJ625">
        <f>IF(AND(OR(D625="S. acutus",D625="S. californicus",D625="S. tabernaemontani"),G625=0),E625*[1]Sheet1!$D$7+[1]Sheet1!$L$7,IF(AND(OR(D625="S. acutus",D625="S. tabernaemontani"),G625&gt;0),E625*[1]Sheet1!$D$8+AJ625*[1]Sheet1!$E$8,IF(AND(D625="S. californicus",G625&gt;0),E625*[1]Sheet1!$D$9+AJ625*[1]Sheet1!$E$9,IF(D625="S. maritimus",F625*[1]Sheet1!$C$10+E625*[1]Sheet1!$D$10+G625*[1]Sheet1!$F$10+[1]Sheet1!$L$10,IF(D625="S. americanus",F625*[1]Sheet1!$C$6+E625*[1]Sheet1!$D$6+[1]Sheet1!$L$6,IF(AND(OR(D625="T. domingensis",D625="T. latifolia"),E625&gt;0),F625*[1]Sheet1!$C$4+E625*[1]Sheet1!$D$4+AD625*[1]Sheet1!$J$4+AE625*[1]Sheet1!$K$4+[1]Sheet1!$L$4,IF(AND(OR(D625="T. domingensis",D625="T. latifolia"),AF625&gt;0),AF625*[1]Sheet1!$G$5+AG625*[1]Sheet1!$H$5+AH625*[1]Sheet1!$I$5+[1]Sheet1!$L$5,0)))))))</f>
        <v>0</v>
      </c>
      <c r="AK625">
        <f t="shared" si="48"/>
        <v>0</v>
      </c>
      <c r="AL625">
        <f t="shared" si="49"/>
        <v>0</v>
      </c>
    </row>
    <row r="626" spans="32:38">
      <c r="AF626">
        <f t="shared" si="45"/>
        <v>0</v>
      </c>
      <c r="AG626">
        <f t="shared" si="46"/>
        <v>0</v>
      </c>
      <c r="AH626">
        <f t="shared" si="47"/>
        <v>0</v>
      </c>
      <c r="AJ626">
        <f>IF(AND(OR(D626="S. acutus",D626="S. californicus",D626="S. tabernaemontani"),G626=0),E626*[1]Sheet1!$D$7+[1]Sheet1!$L$7,IF(AND(OR(D626="S. acutus",D626="S. tabernaemontani"),G626&gt;0),E626*[1]Sheet1!$D$8+AJ626*[1]Sheet1!$E$8,IF(AND(D626="S. californicus",G626&gt;0),E626*[1]Sheet1!$D$9+AJ626*[1]Sheet1!$E$9,IF(D626="S. maritimus",F626*[1]Sheet1!$C$10+E626*[1]Sheet1!$D$10+G626*[1]Sheet1!$F$10+[1]Sheet1!$L$10,IF(D626="S. americanus",F626*[1]Sheet1!$C$6+E626*[1]Sheet1!$D$6+[1]Sheet1!$L$6,IF(AND(OR(D626="T. domingensis",D626="T. latifolia"),E626&gt;0),F626*[1]Sheet1!$C$4+E626*[1]Sheet1!$D$4+AD626*[1]Sheet1!$J$4+AE626*[1]Sheet1!$K$4+[1]Sheet1!$L$4,IF(AND(OR(D626="T. domingensis",D626="T. latifolia"),AF626&gt;0),AF626*[1]Sheet1!$G$5+AG626*[1]Sheet1!$H$5+AH626*[1]Sheet1!$I$5+[1]Sheet1!$L$5,0)))))))</f>
        <v>0</v>
      </c>
      <c r="AK626">
        <f t="shared" si="48"/>
        <v>0</v>
      </c>
      <c r="AL626">
        <f t="shared" si="49"/>
        <v>0</v>
      </c>
    </row>
    <row r="627" spans="32:38">
      <c r="AF627">
        <f t="shared" si="45"/>
        <v>0</v>
      </c>
      <c r="AG627">
        <f t="shared" si="46"/>
        <v>0</v>
      </c>
      <c r="AH627">
        <f t="shared" si="47"/>
        <v>0</v>
      </c>
      <c r="AJ627">
        <f>IF(AND(OR(D627="S. acutus",D627="S. californicus",D627="S. tabernaemontani"),G627=0),E627*[1]Sheet1!$D$7+[1]Sheet1!$L$7,IF(AND(OR(D627="S. acutus",D627="S. tabernaemontani"),G627&gt;0),E627*[1]Sheet1!$D$8+AJ627*[1]Sheet1!$E$8,IF(AND(D627="S. californicus",G627&gt;0),E627*[1]Sheet1!$D$9+AJ627*[1]Sheet1!$E$9,IF(D627="S. maritimus",F627*[1]Sheet1!$C$10+E627*[1]Sheet1!$D$10+G627*[1]Sheet1!$F$10+[1]Sheet1!$L$10,IF(D627="S. americanus",F627*[1]Sheet1!$C$6+E627*[1]Sheet1!$D$6+[1]Sheet1!$L$6,IF(AND(OR(D627="T. domingensis",D627="T. latifolia"),E627&gt;0),F627*[1]Sheet1!$C$4+E627*[1]Sheet1!$D$4+AD627*[1]Sheet1!$J$4+AE627*[1]Sheet1!$K$4+[1]Sheet1!$L$4,IF(AND(OR(D627="T. domingensis",D627="T. latifolia"),AF627&gt;0),AF627*[1]Sheet1!$G$5+AG627*[1]Sheet1!$H$5+AH627*[1]Sheet1!$I$5+[1]Sheet1!$L$5,0)))))))</f>
        <v>0</v>
      </c>
      <c r="AK627">
        <f t="shared" si="48"/>
        <v>0</v>
      </c>
      <c r="AL627">
        <f t="shared" si="49"/>
        <v>0</v>
      </c>
    </row>
    <row r="628" spans="32:38">
      <c r="AF628">
        <f t="shared" si="45"/>
        <v>0</v>
      </c>
      <c r="AG628">
        <f t="shared" si="46"/>
        <v>0</v>
      </c>
      <c r="AH628">
        <f t="shared" si="47"/>
        <v>0</v>
      </c>
      <c r="AJ628">
        <f>IF(AND(OR(D628="S. acutus",D628="S. californicus",D628="S. tabernaemontani"),G628=0),E628*[1]Sheet1!$D$7+[1]Sheet1!$L$7,IF(AND(OR(D628="S. acutus",D628="S. tabernaemontani"),G628&gt;0),E628*[1]Sheet1!$D$8+AJ628*[1]Sheet1!$E$8,IF(AND(D628="S. californicus",G628&gt;0),E628*[1]Sheet1!$D$9+AJ628*[1]Sheet1!$E$9,IF(D628="S. maritimus",F628*[1]Sheet1!$C$10+E628*[1]Sheet1!$D$10+G628*[1]Sheet1!$F$10+[1]Sheet1!$L$10,IF(D628="S. americanus",F628*[1]Sheet1!$C$6+E628*[1]Sheet1!$D$6+[1]Sheet1!$L$6,IF(AND(OR(D628="T. domingensis",D628="T. latifolia"),E628&gt;0),F628*[1]Sheet1!$C$4+E628*[1]Sheet1!$D$4+AD628*[1]Sheet1!$J$4+AE628*[1]Sheet1!$K$4+[1]Sheet1!$L$4,IF(AND(OR(D628="T. domingensis",D628="T. latifolia"),AF628&gt;0),AF628*[1]Sheet1!$G$5+AG628*[1]Sheet1!$H$5+AH628*[1]Sheet1!$I$5+[1]Sheet1!$L$5,0)))))))</f>
        <v>0</v>
      </c>
      <c r="AK628">
        <f t="shared" si="48"/>
        <v>0</v>
      </c>
      <c r="AL628">
        <f t="shared" si="49"/>
        <v>0</v>
      </c>
    </row>
    <row r="629" spans="32:38">
      <c r="AF629">
        <f t="shared" ref="AF629:AF692" si="50">SUM(H629:AC629)</f>
        <v>0</v>
      </c>
      <c r="AG629">
        <f t="shared" ref="AG629:AG692" si="51">COUNT(H629:AC629)</f>
        <v>0</v>
      </c>
      <c r="AH629">
        <f t="shared" ref="AH629:AH692" si="52">MAX(H629:AC629)</f>
        <v>0</v>
      </c>
      <c r="AJ629">
        <f>IF(AND(OR(D629="S. acutus",D629="S. californicus",D629="S. tabernaemontani"),G629=0),E629*[1]Sheet1!$D$7+[1]Sheet1!$L$7,IF(AND(OR(D629="S. acutus",D629="S. tabernaemontani"),G629&gt;0),E629*[1]Sheet1!$D$8+AJ629*[1]Sheet1!$E$8,IF(AND(D629="S. californicus",G629&gt;0),E629*[1]Sheet1!$D$9+AJ629*[1]Sheet1!$E$9,IF(D629="S. maritimus",F629*[1]Sheet1!$C$10+E629*[1]Sheet1!$D$10+G629*[1]Sheet1!$F$10+[1]Sheet1!$L$10,IF(D629="S. americanus",F629*[1]Sheet1!$C$6+E629*[1]Sheet1!$D$6+[1]Sheet1!$L$6,IF(AND(OR(D629="T. domingensis",D629="T. latifolia"),E629&gt;0),F629*[1]Sheet1!$C$4+E629*[1]Sheet1!$D$4+AD629*[1]Sheet1!$J$4+AE629*[1]Sheet1!$K$4+[1]Sheet1!$L$4,IF(AND(OR(D629="T. domingensis",D629="T. latifolia"),AF629&gt;0),AF629*[1]Sheet1!$G$5+AG629*[1]Sheet1!$H$5+AH629*[1]Sheet1!$I$5+[1]Sheet1!$L$5,0)))))))</f>
        <v>0</v>
      </c>
      <c r="AK629">
        <f t="shared" ref="AK629:AK692" si="53">IF(AJ629&lt;0," ",AJ629)</f>
        <v>0</v>
      </c>
      <c r="AL629">
        <f t="shared" ref="AL629:AL692" si="54">3.14159*((F629/2)^2)</f>
        <v>0</v>
      </c>
    </row>
    <row r="630" spans="32:38">
      <c r="AF630">
        <f t="shared" si="50"/>
        <v>0</v>
      </c>
      <c r="AG630">
        <f t="shared" si="51"/>
        <v>0</v>
      </c>
      <c r="AH630">
        <f t="shared" si="52"/>
        <v>0</v>
      </c>
      <c r="AJ630">
        <f>IF(AND(OR(D630="S. acutus",D630="S. californicus",D630="S. tabernaemontani"),G630=0),E630*[1]Sheet1!$D$7+[1]Sheet1!$L$7,IF(AND(OR(D630="S. acutus",D630="S. tabernaemontani"),G630&gt;0),E630*[1]Sheet1!$D$8+AJ630*[1]Sheet1!$E$8,IF(AND(D630="S. californicus",G630&gt;0),E630*[1]Sheet1!$D$9+AJ630*[1]Sheet1!$E$9,IF(D630="S. maritimus",F630*[1]Sheet1!$C$10+E630*[1]Sheet1!$D$10+G630*[1]Sheet1!$F$10+[1]Sheet1!$L$10,IF(D630="S. americanus",F630*[1]Sheet1!$C$6+E630*[1]Sheet1!$D$6+[1]Sheet1!$L$6,IF(AND(OR(D630="T. domingensis",D630="T. latifolia"),E630&gt;0),F630*[1]Sheet1!$C$4+E630*[1]Sheet1!$D$4+AD630*[1]Sheet1!$J$4+AE630*[1]Sheet1!$K$4+[1]Sheet1!$L$4,IF(AND(OR(D630="T. domingensis",D630="T. latifolia"),AF630&gt;0),AF630*[1]Sheet1!$G$5+AG630*[1]Sheet1!$H$5+AH630*[1]Sheet1!$I$5+[1]Sheet1!$L$5,0)))))))</f>
        <v>0</v>
      </c>
      <c r="AK630">
        <f t="shared" si="53"/>
        <v>0</v>
      </c>
      <c r="AL630">
        <f t="shared" si="54"/>
        <v>0</v>
      </c>
    </row>
    <row r="631" spans="32:38">
      <c r="AF631">
        <f t="shared" si="50"/>
        <v>0</v>
      </c>
      <c r="AG631">
        <f t="shared" si="51"/>
        <v>0</v>
      </c>
      <c r="AH631">
        <f t="shared" si="52"/>
        <v>0</v>
      </c>
      <c r="AJ631">
        <f>IF(AND(OR(D631="S. acutus",D631="S. californicus",D631="S. tabernaemontani"),G631=0),E631*[1]Sheet1!$D$7+[1]Sheet1!$L$7,IF(AND(OR(D631="S. acutus",D631="S. tabernaemontani"),G631&gt;0),E631*[1]Sheet1!$D$8+AJ631*[1]Sheet1!$E$8,IF(AND(D631="S. californicus",G631&gt;0),E631*[1]Sheet1!$D$9+AJ631*[1]Sheet1!$E$9,IF(D631="S. maritimus",F631*[1]Sheet1!$C$10+E631*[1]Sheet1!$D$10+G631*[1]Sheet1!$F$10+[1]Sheet1!$L$10,IF(D631="S. americanus",F631*[1]Sheet1!$C$6+E631*[1]Sheet1!$D$6+[1]Sheet1!$L$6,IF(AND(OR(D631="T. domingensis",D631="T. latifolia"),E631&gt;0),F631*[1]Sheet1!$C$4+E631*[1]Sheet1!$D$4+AD631*[1]Sheet1!$J$4+AE631*[1]Sheet1!$K$4+[1]Sheet1!$L$4,IF(AND(OR(D631="T. domingensis",D631="T. latifolia"),AF631&gt;0),AF631*[1]Sheet1!$G$5+AG631*[1]Sheet1!$H$5+AH631*[1]Sheet1!$I$5+[1]Sheet1!$L$5,0)))))))</f>
        <v>0</v>
      </c>
      <c r="AK631">
        <f t="shared" si="53"/>
        <v>0</v>
      </c>
      <c r="AL631">
        <f t="shared" si="54"/>
        <v>0</v>
      </c>
    </row>
    <row r="632" spans="32:38">
      <c r="AF632">
        <f t="shared" si="50"/>
        <v>0</v>
      </c>
      <c r="AG632">
        <f t="shared" si="51"/>
        <v>0</v>
      </c>
      <c r="AH632">
        <f t="shared" si="52"/>
        <v>0</v>
      </c>
      <c r="AJ632">
        <f>IF(AND(OR(D632="S. acutus",D632="S. californicus",D632="S. tabernaemontani"),G632=0),E632*[1]Sheet1!$D$7+[1]Sheet1!$L$7,IF(AND(OR(D632="S. acutus",D632="S. tabernaemontani"),G632&gt;0),E632*[1]Sheet1!$D$8+AJ632*[1]Sheet1!$E$8,IF(AND(D632="S. californicus",G632&gt;0),E632*[1]Sheet1!$D$9+AJ632*[1]Sheet1!$E$9,IF(D632="S. maritimus",F632*[1]Sheet1!$C$10+E632*[1]Sheet1!$D$10+G632*[1]Sheet1!$F$10+[1]Sheet1!$L$10,IF(D632="S. americanus",F632*[1]Sheet1!$C$6+E632*[1]Sheet1!$D$6+[1]Sheet1!$L$6,IF(AND(OR(D632="T. domingensis",D632="T. latifolia"),E632&gt;0),F632*[1]Sheet1!$C$4+E632*[1]Sheet1!$D$4+AD632*[1]Sheet1!$J$4+AE632*[1]Sheet1!$K$4+[1]Sheet1!$L$4,IF(AND(OR(D632="T. domingensis",D632="T. latifolia"),AF632&gt;0),AF632*[1]Sheet1!$G$5+AG632*[1]Sheet1!$H$5+AH632*[1]Sheet1!$I$5+[1]Sheet1!$L$5,0)))))))</f>
        <v>0</v>
      </c>
      <c r="AK632">
        <f t="shared" si="53"/>
        <v>0</v>
      </c>
      <c r="AL632">
        <f t="shared" si="54"/>
        <v>0</v>
      </c>
    </row>
    <row r="633" spans="32:38">
      <c r="AF633">
        <f t="shared" si="50"/>
        <v>0</v>
      </c>
      <c r="AG633">
        <f t="shared" si="51"/>
        <v>0</v>
      </c>
      <c r="AH633">
        <f t="shared" si="52"/>
        <v>0</v>
      </c>
      <c r="AJ633">
        <f>IF(AND(OR(D633="S. acutus",D633="S. californicus",D633="S. tabernaemontani"),G633=0),E633*[1]Sheet1!$D$7+[1]Sheet1!$L$7,IF(AND(OR(D633="S. acutus",D633="S. tabernaemontani"),G633&gt;0),E633*[1]Sheet1!$D$8+AJ633*[1]Sheet1!$E$8,IF(AND(D633="S. californicus",G633&gt;0),E633*[1]Sheet1!$D$9+AJ633*[1]Sheet1!$E$9,IF(D633="S. maritimus",F633*[1]Sheet1!$C$10+E633*[1]Sheet1!$D$10+G633*[1]Sheet1!$F$10+[1]Sheet1!$L$10,IF(D633="S. americanus",F633*[1]Sheet1!$C$6+E633*[1]Sheet1!$D$6+[1]Sheet1!$L$6,IF(AND(OR(D633="T. domingensis",D633="T. latifolia"),E633&gt;0),F633*[1]Sheet1!$C$4+E633*[1]Sheet1!$D$4+AD633*[1]Sheet1!$J$4+AE633*[1]Sheet1!$K$4+[1]Sheet1!$L$4,IF(AND(OR(D633="T. domingensis",D633="T. latifolia"),AF633&gt;0),AF633*[1]Sheet1!$G$5+AG633*[1]Sheet1!$H$5+AH633*[1]Sheet1!$I$5+[1]Sheet1!$L$5,0)))))))</f>
        <v>0</v>
      </c>
      <c r="AK633">
        <f t="shared" si="53"/>
        <v>0</v>
      </c>
      <c r="AL633">
        <f t="shared" si="54"/>
        <v>0</v>
      </c>
    </row>
    <row r="634" spans="32:38">
      <c r="AF634">
        <f t="shared" si="50"/>
        <v>0</v>
      </c>
      <c r="AG634">
        <f t="shared" si="51"/>
        <v>0</v>
      </c>
      <c r="AH634">
        <f t="shared" si="52"/>
        <v>0</v>
      </c>
      <c r="AJ634">
        <f>IF(AND(OR(D634="S. acutus",D634="S. californicus",D634="S. tabernaemontani"),G634=0),E634*[1]Sheet1!$D$7+[1]Sheet1!$L$7,IF(AND(OR(D634="S. acutus",D634="S. tabernaemontani"),G634&gt;0),E634*[1]Sheet1!$D$8+AJ634*[1]Sheet1!$E$8,IF(AND(D634="S. californicus",G634&gt;0),E634*[1]Sheet1!$D$9+AJ634*[1]Sheet1!$E$9,IF(D634="S. maritimus",F634*[1]Sheet1!$C$10+E634*[1]Sheet1!$D$10+G634*[1]Sheet1!$F$10+[1]Sheet1!$L$10,IF(D634="S. americanus",F634*[1]Sheet1!$C$6+E634*[1]Sheet1!$D$6+[1]Sheet1!$L$6,IF(AND(OR(D634="T. domingensis",D634="T. latifolia"),E634&gt;0),F634*[1]Sheet1!$C$4+E634*[1]Sheet1!$D$4+AD634*[1]Sheet1!$J$4+AE634*[1]Sheet1!$K$4+[1]Sheet1!$L$4,IF(AND(OR(D634="T. domingensis",D634="T. latifolia"),AF634&gt;0),AF634*[1]Sheet1!$G$5+AG634*[1]Sheet1!$H$5+AH634*[1]Sheet1!$I$5+[1]Sheet1!$L$5,0)))))))</f>
        <v>0</v>
      </c>
      <c r="AK634">
        <f t="shared" si="53"/>
        <v>0</v>
      </c>
      <c r="AL634">
        <f t="shared" si="54"/>
        <v>0</v>
      </c>
    </row>
    <row r="635" spans="32:38">
      <c r="AF635">
        <f t="shared" si="50"/>
        <v>0</v>
      </c>
      <c r="AG635">
        <f t="shared" si="51"/>
        <v>0</v>
      </c>
      <c r="AH635">
        <f t="shared" si="52"/>
        <v>0</v>
      </c>
      <c r="AJ635">
        <f>IF(AND(OR(D635="S. acutus",D635="S. californicus",D635="S. tabernaemontani"),G635=0),E635*[1]Sheet1!$D$7+[1]Sheet1!$L$7,IF(AND(OR(D635="S. acutus",D635="S. tabernaemontani"),G635&gt;0),E635*[1]Sheet1!$D$8+AJ635*[1]Sheet1!$E$8,IF(AND(D635="S. californicus",G635&gt;0),E635*[1]Sheet1!$D$9+AJ635*[1]Sheet1!$E$9,IF(D635="S. maritimus",F635*[1]Sheet1!$C$10+E635*[1]Sheet1!$D$10+G635*[1]Sheet1!$F$10+[1]Sheet1!$L$10,IF(D635="S. americanus",F635*[1]Sheet1!$C$6+E635*[1]Sheet1!$D$6+[1]Sheet1!$L$6,IF(AND(OR(D635="T. domingensis",D635="T. latifolia"),E635&gt;0),F635*[1]Sheet1!$C$4+E635*[1]Sheet1!$D$4+AD635*[1]Sheet1!$J$4+AE635*[1]Sheet1!$K$4+[1]Sheet1!$L$4,IF(AND(OR(D635="T. domingensis",D635="T. latifolia"),AF635&gt;0),AF635*[1]Sheet1!$G$5+AG635*[1]Sheet1!$H$5+AH635*[1]Sheet1!$I$5+[1]Sheet1!$L$5,0)))))))</f>
        <v>0</v>
      </c>
      <c r="AK635">
        <f t="shared" si="53"/>
        <v>0</v>
      </c>
      <c r="AL635">
        <f t="shared" si="54"/>
        <v>0</v>
      </c>
    </row>
    <row r="636" spans="32:38">
      <c r="AF636">
        <f t="shared" si="50"/>
        <v>0</v>
      </c>
      <c r="AG636">
        <f t="shared" si="51"/>
        <v>0</v>
      </c>
      <c r="AH636">
        <f t="shared" si="52"/>
        <v>0</v>
      </c>
      <c r="AJ636">
        <f>IF(AND(OR(D636="S. acutus",D636="S. californicus",D636="S. tabernaemontani"),G636=0),E636*[1]Sheet1!$D$7+[1]Sheet1!$L$7,IF(AND(OR(D636="S. acutus",D636="S. tabernaemontani"),G636&gt;0),E636*[1]Sheet1!$D$8+AJ636*[1]Sheet1!$E$8,IF(AND(D636="S. californicus",G636&gt;0),E636*[1]Sheet1!$D$9+AJ636*[1]Sheet1!$E$9,IF(D636="S. maritimus",F636*[1]Sheet1!$C$10+E636*[1]Sheet1!$D$10+G636*[1]Sheet1!$F$10+[1]Sheet1!$L$10,IF(D636="S. americanus",F636*[1]Sheet1!$C$6+E636*[1]Sheet1!$D$6+[1]Sheet1!$L$6,IF(AND(OR(D636="T. domingensis",D636="T. latifolia"),E636&gt;0),F636*[1]Sheet1!$C$4+E636*[1]Sheet1!$D$4+AD636*[1]Sheet1!$J$4+AE636*[1]Sheet1!$K$4+[1]Sheet1!$L$4,IF(AND(OR(D636="T. domingensis",D636="T. latifolia"),AF636&gt;0),AF636*[1]Sheet1!$G$5+AG636*[1]Sheet1!$H$5+AH636*[1]Sheet1!$I$5+[1]Sheet1!$L$5,0)))))))</f>
        <v>0</v>
      </c>
      <c r="AK636">
        <f t="shared" si="53"/>
        <v>0</v>
      </c>
      <c r="AL636">
        <f t="shared" si="54"/>
        <v>0</v>
      </c>
    </row>
    <row r="637" spans="32:38">
      <c r="AF637">
        <f t="shared" si="50"/>
        <v>0</v>
      </c>
      <c r="AG637">
        <f t="shared" si="51"/>
        <v>0</v>
      </c>
      <c r="AH637">
        <f t="shared" si="52"/>
        <v>0</v>
      </c>
      <c r="AJ637">
        <f>IF(AND(OR(D637="S. acutus",D637="S. californicus",D637="S. tabernaemontani"),G637=0),E637*[1]Sheet1!$D$7+[1]Sheet1!$L$7,IF(AND(OR(D637="S. acutus",D637="S. tabernaemontani"),G637&gt;0),E637*[1]Sheet1!$D$8+AJ637*[1]Sheet1!$E$8,IF(AND(D637="S. californicus",G637&gt;0),E637*[1]Sheet1!$D$9+AJ637*[1]Sheet1!$E$9,IF(D637="S. maritimus",F637*[1]Sheet1!$C$10+E637*[1]Sheet1!$D$10+G637*[1]Sheet1!$F$10+[1]Sheet1!$L$10,IF(D637="S. americanus",F637*[1]Sheet1!$C$6+E637*[1]Sheet1!$D$6+[1]Sheet1!$L$6,IF(AND(OR(D637="T. domingensis",D637="T. latifolia"),E637&gt;0),F637*[1]Sheet1!$C$4+E637*[1]Sheet1!$D$4+AD637*[1]Sheet1!$J$4+AE637*[1]Sheet1!$K$4+[1]Sheet1!$L$4,IF(AND(OR(D637="T. domingensis",D637="T. latifolia"),AF637&gt;0),AF637*[1]Sheet1!$G$5+AG637*[1]Sheet1!$H$5+AH637*[1]Sheet1!$I$5+[1]Sheet1!$L$5,0)))))))</f>
        <v>0</v>
      </c>
      <c r="AK637">
        <f t="shared" si="53"/>
        <v>0</v>
      </c>
      <c r="AL637">
        <f t="shared" si="54"/>
        <v>0</v>
      </c>
    </row>
    <row r="638" spans="32:38">
      <c r="AF638">
        <f t="shared" si="50"/>
        <v>0</v>
      </c>
      <c r="AG638">
        <f t="shared" si="51"/>
        <v>0</v>
      </c>
      <c r="AH638">
        <f t="shared" si="52"/>
        <v>0</v>
      </c>
      <c r="AJ638">
        <f>IF(AND(OR(D638="S. acutus",D638="S. californicus",D638="S. tabernaemontani"),G638=0),E638*[1]Sheet1!$D$7+[1]Sheet1!$L$7,IF(AND(OR(D638="S. acutus",D638="S. tabernaemontani"),G638&gt;0),E638*[1]Sheet1!$D$8+AJ638*[1]Sheet1!$E$8,IF(AND(D638="S. californicus",G638&gt;0),E638*[1]Sheet1!$D$9+AJ638*[1]Sheet1!$E$9,IF(D638="S. maritimus",F638*[1]Sheet1!$C$10+E638*[1]Sheet1!$D$10+G638*[1]Sheet1!$F$10+[1]Sheet1!$L$10,IF(D638="S. americanus",F638*[1]Sheet1!$C$6+E638*[1]Sheet1!$D$6+[1]Sheet1!$L$6,IF(AND(OR(D638="T. domingensis",D638="T. latifolia"),E638&gt;0),F638*[1]Sheet1!$C$4+E638*[1]Sheet1!$D$4+AD638*[1]Sheet1!$J$4+AE638*[1]Sheet1!$K$4+[1]Sheet1!$L$4,IF(AND(OR(D638="T. domingensis",D638="T. latifolia"),AF638&gt;0),AF638*[1]Sheet1!$G$5+AG638*[1]Sheet1!$H$5+AH638*[1]Sheet1!$I$5+[1]Sheet1!$L$5,0)))))))</f>
        <v>0</v>
      </c>
      <c r="AK638">
        <f t="shared" si="53"/>
        <v>0</v>
      </c>
      <c r="AL638">
        <f t="shared" si="54"/>
        <v>0</v>
      </c>
    </row>
    <row r="639" spans="32:38">
      <c r="AF639">
        <f t="shared" si="50"/>
        <v>0</v>
      </c>
      <c r="AG639">
        <f t="shared" si="51"/>
        <v>0</v>
      </c>
      <c r="AH639">
        <f t="shared" si="52"/>
        <v>0</v>
      </c>
      <c r="AJ639">
        <f>IF(AND(OR(D639="S. acutus",D639="S. californicus",D639="S. tabernaemontani"),G639=0),E639*[1]Sheet1!$D$7+[1]Sheet1!$L$7,IF(AND(OR(D639="S. acutus",D639="S. tabernaemontani"),G639&gt;0),E639*[1]Sheet1!$D$8+AJ639*[1]Sheet1!$E$8,IF(AND(D639="S. californicus",G639&gt;0),E639*[1]Sheet1!$D$9+AJ639*[1]Sheet1!$E$9,IF(D639="S. maritimus",F639*[1]Sheet1!$C$10+E639*[1]Sheet1!$D$10+G639*[1]Sheet1!$F$10+[1]Sheet1!$L$10,IF(D639="S. americanus",F639*[1]Sheet1!$C$6+E639*[1]Sheet1!$D$6+[1]Sheet1!$L$6,IF(AND(OR(D639="T. domingensis",D639="T. latifolia"),E639&gt;0),F639*[1]Sheet1!$C$4+E639*[1]Sheet1!$D$4+AD639*[1]Sheet1!$J$4+AE639*[1]Sheet1!$K$4+[1]Sheet1!$L$4,IF(AND(OR(D639="T. domingensis",D639="T. latifolia"),AF639&gt;0),AF639*[1]Sheet1!$G$5+AG639*[1]Sheet1!$H$5+AH639*[1]Sheet1!$I$5+[1]Sheet1!$L$5,0)))))))</f>
        <v>0</v>
      </c>
      <c r="AK639">
        <f t="shared" si="53"/>
        <v>0</v>
      </c>
      <c r="AL639">
        <f t="shared" si="54"/>
        <v>0</v>
      </c>
    </row>
    <row r="640" spans="32:38">
      <c r="AF640">
        <f t="shared" si="50"/>
        <v>0</v>
      </c>
      <c r="AG640">
        <f t="shared" si="51"/>
        <v>0</v>
      </c>
      <c r="AH640">
        <f t="shared" si="52"/>
        <v>0</v>
      </c>
      <c r="AJ640">
        <f>IF(AND(OR(D640="S. acutus",D640="S. californicus",D640="S. tabernaemontani"),G640=0),E640*[1]Sheet1!$D$7+[1]Sheet1!$L$7,IF(AND(OR(D640="S. acutus",D640="S. tabernaemontani"),G640&gt;0),E640*[1]Sheet1!$D$8+AJ640*[1]Sheet1!$E$8,IF(AND(D640="S. californicus",G640&gt;0),E640*[1]Sheet1!$D$9+AJ640*[1]Sheet1!$E$9,IF(D640="S. maritimus",F640*[1]Sheet1!$C$10+E640*[1]Sheet1!$D$10+G640*[1]Sheet1!$F$10+[1]Sheet1!$L$10,IF(D640="S. americanus",F640*[1]Sheet1!$C$6+E640*[1]Sheet1!$D$6+[1]Sheet1!$L$6,IF(AND(OR(D640="T. domingensis",D640="T. latifolia"),E640&gt;0),F640*[1]Sheet1!$C$4+E640*[1]Sheet1!$D$4+AD640*[1]Sheet1!$J$4+AE640*[1]Sheet1!$K$4+[1]Sheet1!$L$4,IF(AND(OR(D640="T. domingensis",D640="T. latifolia"),AF640&gt;0),AF640*[1]Sheet1!$G$5+AG640*[1]Sheet1!$H$5+AH640*[1]Sheet1!$I$5+[1]Sheet1!$L$5,0)))))))</f>
        <v>0</v>
      </c>
      <c r="AK640">
        <f t="shared" si="53"/>
        <v>0</v>
      </c>
      <c r="AL640">
        <f t="shared" si="54"/>
        <v>0</v>
      </c>
    </row>
    <row r="641" spans="32:38">
      <c r="AF641">
        <f t="shared" si="50"/>
        <v>0</v>
      </c>
      <c r="AG641">
        <f t="shared" si="51"/>
        <v>0</v>
      </c>
      <c r="AH641">
        <f t="shared" si="52"/>
        <v>0</v>
      </c>
      <c r="AJ641">
        <f>IF(AND(OR(D641="S. acutus",D641="S. californicus",D641="S. tabernaemontani"),G641=0),E641*[1]Sheet1!$D$7+[1]Sheet1!$L$7,IF(AND(OR(D641="S. acutus",D641="S. tabernaemontani"),G641&gt;0),E641*[1]Sheet1!$D$8+AJ641*[1]Sheet1!$E$8,IF(AND(D641="S. californicus",G641&gt;0),E641*[1]Sheet1!$D$9+AJ641*[1]Sheet1!$E$9,IF(D641="S. maritimus",F641*[1]Sheet1!$C$10+E641*[1]Sheet1!$D$10+G641*[1]Sheet1!$F$10+[1]Sheet1!$L$10,IF(D641="S. americanus",F641*[1]Sheet1!$C$6+E641*[1]Sheet1!$D$6+[1]Sheet1!$L$6,IF(AND(OR(D641="T. domingensis",D641="T. latifolia"),E641&gt;0),F641*[1]Sheet1!$C$4+E641*[1]Sheet1!$D$4+AD641*[1]Sheet1!$J$4+AE641*[1]Sheet1!$K$4+[1]Sheet1!$L$4,IF(AND(OR(D641="T. domingensis",D641="T. latifolia"),AF641&gt;0),AF641*[1]Sheet1!$G$5+AG641*[1]Sheet1!$H$5+AH641*[1]Sheet1!$I$5+[1]Sheet1!$L$5,0)))))))</f>
        <v>0</v>
      </c>
      <c r="AK641">
        <f t="shared" si="53"/>
        <v>0</v>
      </c>
      <c r="AL641">
        <f t="shared" si="54"/>
        <v>0</v>
      </c>
    </row>
    <row r="642" spans="32:38">
      <c r="AF642">
        <f t="shared" si="50"/>
        <v>0</v>
      </c>
      <c r="AG642">
        <f t="shared" si="51"/>
        <v>0</v>
      </c>
      <c r="AH642">
        <f t="shared" si="52"/>
        <v>0</v>
      </c>
      <c r="AJ642">
        <f>IF(AND(OR(D642="S. acutus",D642="S. californicus",D642="S. tabernaemontani"),G642=0),E642*[1]Sheet1!$D$7+[1]Sheet1!$L$7,IF(AND(OR(D642="S. acutus",D642="S. tabernaemontani"),G642&gt;0),E642*[1]Sheet1!$D$8+AJ642*[1]Sheet1!$E$8,IF(AND(D642="S. californicus",G642&gt;0),E642*[1]Sheet1!$D$9+AJ642*[1]Sheet1!$E$9,IF(D642="S. maritimus",F642*[1]Sheet1!$C$10+E642*[1]Sheet1!$D$10+G642*[1]Sheet1!$F$10+[1]Sheet1!$L$10,IF(D642="S. americanus",F642*[1]Sheet1!$C$6+E642*[1]Sheet1!$D$6+[1]Sheet1!$L$6,IF(AND(OR(D642="T. domingensis",D642="T. latifolia"),E642&gt;0),F642*[1]Sheet1!$C$4+E642*[1]Sheet1!$D$4+AD642*[1]Sheet1!$J$4+AE642*[1]Sheet1!$K$4+[1]Sheet1!$L$4,IF(AND(OR(D642="T. domingensis",D642="T. latifolia"),AF642&gt;0),AF642*[1]Sheet1!$G$5+AG642*[1]Sheet1!$H$5+AH642*[1]Sheet1!$I$5+[1]Sheet1!$L$5,0)))))))</f>
        <v>0</v>
      </c>
      <c r="AK642">
        <f t="shared" si="53"/>
        <v>0</v>
      </c>
      <c r="AL642">
        <f t="shared" si="54"/>
        <v>0</v>
      </c>
    </row>
    <row r="643" spans="32:38">
      <c r="AF643">
        <f t="shared" si="50"/>
        <v>0</v>
      </c>
      <c r="AG643">
        <f t="shared" si="51"/>
        <v>0</v>
      </c>
      <c r="AH643">
        <f t="shared" si="52"/>
        <v>0</v>
      </c>
      <c r="AJ643">
        <f>IF(AND(OR(D643="S. acutus",D643="S. californicus",D643="S. tabernaemontani"),G643=0),E643*[1]Sheet1!$D$7+[1]Sheet1!$L$7,IF(AND(OR(D643="S. acutus",D643="S. tabernaemontani"),G643&gt;0),E643*[1]Sheet1!$D$8+AJ643*[1]Sheet1!$E$8,IF(AND(D643="S. californicus",G643&gt;0),E643*[1]Sheet1!$D$9+AJ643*[1]Sheet1!$E$9,IF(D643="S. maritimus",F643*[1]Sheet1!$C$10+E643*[1]Sheet1!$D$10+G643*[1]Sheet1!$F$10+[1]Sheet1!$L$10,IF(D643="S. americanus",F643*[1]Sheet1!$C$6+E643*[1]Sheet1!$D$6+[1]Sheet1!$L$6,IF(AND(OR(D643="T. domingensis",D643="T. latifolia"),E643&gt;0),F643*[1]Sheet1!$C$4+E643*[1]Sheet1!$D$4+AD643*[1]Sheet1!$J$4+AE643*[1]Sheet1!$K$4+[1]Sheet1!$L$4,IF(AND(OR(D643="T. domingensis",D643="T. latifolia"),AF643&gt;0),AF643*[1]Sheet1!$G$5+AG643*[1]Sheet1!$H$5+AH643*[1]Sheet1!$I$5+[1]Sheet1!$L$5,0)))))))</f>
        <v>0</v>
      </c>
      <c r="AK643">
        <f t="shared" si="53"/>
        <v>0</v>
      </c>
      <c r="AL643">
        <f t="shared" si="54"/>
        <v>0</v>
      </c>
    </row>
    <row r="644" spans="32:38">
      <c r="AF644">
        <f t="shared" si="50"/>
        <v>0</v>
      </c>
      <c r="AG644">
        <f t="shared" si="51"/>
        <v>0</v>
      </c>
      <c r="AH644">
        <f t="shared" si="52"/>
        <v>0</v>
      </c>
      <c r="AJ644">
        <f>IF(AND(OR(D644="S. acutus",D644="S. californicus",D644="S. tabernaemontani"),G644=0),E644*[1]Sheet1!$D$7+[1]Sheet1!$L$7,IF(AND(OR(D644="S. acutus",D644="S. tabernaemontani"),G644&gt;0),E644*[1]Sheet1!$D$8+AJ644*[1]Sheet1!$E$8,IF(AND(D644="S. californicus",G644&gt;0),E644*[1]Sheet1!$D$9+AJ644*[1]Sheet1!$E$9,IF(D644="S. maritimus",F644*[1]Sheet1!$C$10+E644*[1]Sheet1!$D$10+G644*[1]Sheet1!$F$10+[1]Sheet1!$L$10,IF(D644="S. americanus",F644*[1]Sheet1!$C$6+E644*[1]Sheet1!$D$6+[1]Sheet1!$L$6,IF(AND(OR(D644="T. domingensis",D644="T. latifolia"),E644&gt;0),F644*[1]Sheet1!$C$4+E644*[1]Sheet1!$D$4+AD644*[1]Sheet1!$J$4+AE644*[1]Sheet1!$K$4+[1]Sheet1!$L$4,IF(AND(OR(D644="T. domingensis",D644="T. latifolia"),AF644&gt;0),AF644*[1]Sheet1!$G$5+AG644*[1]Sheet1!$H$5+AH644*[1]Sheet1!$I$5+[1]Sheet1!$L$5,0)))))))</f>
        <v>0</v>
      </c>
      <c r="AK644">
        <f t="shared" si="53"/>
        <v>0</v>
      </c>
      <c r="AL644">
        <f t="shared" si="54"/>
        <v>0</v>
      </c>
    </row>
    <row r="645" spans="32:38">
      <c r="AF645">
        <f t="shared" si="50"/>
        <v>0</v>
      </c>
      <c r="AG645">
        <f t="shared" si="51"/>
        <v>0</v>
      </c>
      <c r="AH645">
        <f t="shared" si="52"/>
        <v>0</v>
      </c>
      <c r="AJ645">
        <f>IF(AND(OR(D645="S. acutus",D645="S. californicus",D645="S. tabernaemontani"),G645=0),E645*[1]Sheet1!$D$7+[1]Sheet1!$L$7,IF(AND(OR(D645="S. acutus",D645="S. tabernaemontani"),G645&gt;0),E645*[1]Sheet1!$D$8+AJ645*[1]Sheet1!$E$8,IF(AND(D645="S. californicus",G645&gt;0),E645*[1]Sheet1!$D$9+AJ645*[1]Sheet1!$E$9,IF(D645="S. maritimus",F645*[1]Sheet1!$C$10+E645*[1]Sheet1!$D$10+G645*[1]Sheet1!$F$10+[1]Sheet1!$L$10,IF(D645="S. americanus",F645*[1]Sheet1!$C$6+E645*[1]Sheet1!$D$6+[1]Sheet1!$L$6,IF(AND(OR(D645="T. domingensis",D645="T. latifolia"),E645&gt;0),F645*[1]Sheet1!$C$4+E645*[1]Sheet1!$D$4+AD645*[1]Sheet1!$J$4+AE645*[1]Sheet1!$K$4+[1]Sheet1!$L$4,IF(AND(OR(D645="T. domingensis",D645="T. latifolia"),AF645&gt;0),AF645*[1]Sheet1!$G$5+AG645*[1]Sheet1!$H$5+AH645*[1]Sheet1!$I$5+[1]Sheet1!$L$5,0)))))))</f>
        <v>0</v>
      </c>
      <c r="AK645">
        <f t="shared" si="53"/>
        <v>0</v>
      </c>
      <c r="AL645">
        <f t="shared" si="54"/>
        <v>0</v>
      </c>
    </row>
    <row r="646" spans="32:38">
      <c r="AF646">
        <f t="shared" si="50"/>
        <v>0</v>
      </c>
      <c r="AG646">
        <f t="shared" si="51"/>
        <v>0</v>
      </c>
      <c r="AH646">
        <f t="shared" si="52"/>
        <v>0</v>
      </c>
      <c r="AJ646">
        <f>IF(AND(OR(D646="S. acutus",D646="S. californicus",D646="S. tabernaemontani"),G646=0),E646*[1]Sheet1!$D$7+[1]Sheet1!$L$7,IF(AND(OR(D646="S. acutus",D646="S. tabernaemontani"),G646&gt;0),E646*[1]Sheet1!$D$8+AJ646*[1]Sheet1!$E$8,IF(AND(D646="S. californicus",G646&gt;0),E646*[1]Sheet1!$D$9+AJ646*[1]Sheet1!$E$9,IF(D646="S. maritimus",F646*[1]Sheet1!$C$10+E646*[1]Sheet1!$D$10+G646*[1]Sheet1!$F$10+[1]Sheet1!$L$10,IF(D646="S. americanus",F646*[1]Sheet1!$C$6+E646*[1]Sheet1!$D$6+[1]Sheet1!$L$6,IF(AND(OR(D646="T. domingensis",D646="T. latifolia"),E646&gt;0),F646*[1]Sheet1!$C$4+E646*[1]Sheet1!$D$4+AD646*[1]Sheet1!$J$4+AE646*[1]Sheet1!$K$4+[1]Sheet1!$L$4,IF(AND(OR(D646="T. domingensis",D646="T. latifolia"),AF646&gt;0),AF646*[1]Sheet1!$G$5+AG646*[1]Sheet1!$H$5+AH646*[1]Sheet1!$I$5+[1]Sheet1!$L$5,0)))))))</f>
        <v>0</v>
      </c>
      <c r="AK646">
        <f t="shared" si="53"/>
        <v>0</v>
      </c>
      <c r="AL646">
        <f t="shared" si="54"/>
        <v>0</v>
      </c>
    </row>
    <row r="647" spans="32:38">
      <c r="AF647">
        <f t="shared" si="50"/>
        <v>0</v>
      </c>
      <c r="AG647">
        <f t="shared" si="51"/>
        <v>0</v>
      </c>
      <c r="AH647">
        <f t="shared" si="52"/>
        <v>0</v>
      </c>
      <c r="AJ647">
        <f>IF(AND(OR(D647="S. acutus",D647="S. californicus",D647="S. tabernaemontani"),G647=0),E647*[1]Sheet1!$D$7+[1]Sheet1!$L$7,IF(AND(OR(D647="S. acutus",D647="S. tabernaemontani"),G647&gt;0),E647*[1]Sheet1!$D$8+AJ647*[1]Sheet1!$E$8,IF(AND(D647="S. californicus",G647&gt;0),E647*[1]Sheet1!$D$9+AJ647*[1]Sheet1!$E$9,IF(D647="S. maritimus",F647*[1]Sheet1!$C$10+E647*[1]Sheet1!$D$10+G647*[1]Sheet1!$F$10+[1]Sheet1!$L$10,IF(D647="S. americanus",F647*[1]Sheet1!$C$6+E647*[1]Sheet1!$D$6+[1]Sheet1!$L$6,IF(AND(OR(D647="T. domingensis",D647="T. latifolia"),E647&gt;0),F647*[1]Sheet1!$C$4+E647*[1]Sheet1!$D$4+AD647*[1]Sheet1!$J$4+AE647*[1]Sheet1!$K$4+[1]Sheet1!$L$4,IF(AND(OR(D647="T. domingensis",D647="T. latifolia"),AF647&gt;0),AF647*[1]Sheet1!$G$5+AG647*[1]Sheet1!$H$5+AH647*[1]Sheet1!$I$5+[1]Sheet1!$L$5,0)))))))</f>
        <v>0</v>
      </c>
      <c r="AK647">
        <f t="shared" si="53"/>
        <v>0</v>
      </c>
      <c r="AL647">
        <f t="shared" si="54"/>
        <v>0</v>
      </c>
    </row>
    <row r="648" spans="32:38">
      <c r="AF648">
        <f t="shared" si="50"/>
        <v>0</v>
      </c>
      <c r="AG648">
        <f t="shared" si="51"/>
        <v>0</v>
      </c>
      <c r="AH648">
        <f t="shared" si="52"/>
        <v>0</v>
      </c>
      <c r="AJ648">
        <f>IF(AND(OR(D648="S. acutus",D648="S. californicus",D648="S. tabernaemontani"),G648=0),E648*[1]Sheet1!$D$7+[1]Sheet1!$L$7,IF(AND(OR(D648="S. acutus",D648="S. tabernaemontani"),G648&gt;0),E648*[1]Sheet1!$D$8+AJ648*[1]Sheet1!$E$8,IF(AND(D648="S. californicus",G648&gt;0),E648*[1]Sheet1!$D$9+AJ648*[1]Sheet1!$E$9,IF(D648="S. maritimus",F648*[1]Sheet1!$C$10+E648*[1]Sheet1!$D$10+G648*[1]Sheet1!$F$10+[1]Sheet1!$L$10,IF(D648="S. americanus",F648*[1]Sheet1!$C$6+E648*[1]Sheet1!$D$6+[1]Sheet1!$L$6,IF(AND(OR(D648="T. domingensis",D648="T. latifolia"),E648&gt;0),F648*[1]Sheet1!$C$4+E648*[1]Sheet1!$D$4+AD648*[1]Sheet1!$J$4+AE648*[1]Sheet1!$K$4+[1]Sheet1!$L$4,IF(AND(OR(D648="T. domingensis",D648="T. latifolia"),AF648&gt;0),AF648*[1]Sheet1!$G$5+AG648*[1]Sheet1!$H$5+AH648*[1]Sheet1!$I$5+[1]Sheet1!$L$5,0)))))))</f>
        <v>0</v>
      </c>
      <c r="AK648">
        <f t="shared" si="53"/>
        <v>0</v>
      </c>
      <c r="AL648">
        <f t="shared" si="54"/>
        <v>0</v>
      </c>
    </row>
    <row r="649" spans="32:38">
      <c r="AF649">
        <f t="shared" si="50"/>
        <v>0</v>
      </c>
      <c r="AG649">
        <f t="shared" si="51"/>
        <v>0</v>
      </c>
      <c r="AH649">
        <f t="shared" si="52"/>
        <v>0</v>
      </c>
      <c r="AJ649">
        <f>IF(AND(OR(D649="S. acutus",D649="S. californicus",D649="S. tabernaemontani"),G649=0),E649*[1]Sheet1!$D$7+[1]Sheet1!$L$7,IF(AND(OR(D649="S. acutus",D649="S. tabernaemontani"),G649&gt;0),E649*[1]Sheet1!$D$8+AJ649*[1]Sheet1!$E$8,IF(AND(D649="S. californicus",G649&gt;0),E649*[1]Sheet1!$D$9+AJ649*[1]Sheet1!$E$9,IF(D649="S. maritimus",F649*[1]Sheet1!$C$10+E649*[1]Sheet1!$D$10+G649*[1]Sheet1!$F$10+[1]Sheet1!$L$10,IF(D649="S. americanus",F649*[1]Sheet1!$C$6+E649*[1]Sheet1!$D$6+[1]Sheet1!$L$6,IF(AND(OR(D649="T. domingensis",D649="T. latifolia"),E649&gt;0),F649*[1]Sheet1!$C$4+E649*[1]Sheet1!$D$4+AD649*[1]Sheet1!$J$4+AE649*[1]Sheet1!$K$4+[1]Sheet1!$L$4,IF(AND(OR(D649="T. domingensis",D649="T. latifolia"),AF649&gt;0),AF649*[1]Sheet1!$G$5+AG649*[1]Sheet1!$H$5+AH649*[1]Sheet1!$I$5+[1]Sheet1!$L$5,0)))))))</f>
        <v>0</v>
      </c>
      <c r="AK649">
        <f t="shared" si="53"/>
        <v>0</v>
      </c>
      <c r="AL649">
        <f t="shared" si="54"/>
        <v>0</v>
      </c>
    </row>
    <row r="650" spans="32:38">
      <c r="AF650">
        <f t="shared" si="50"/>
        <v>0</v>
      </c>
      <c r="AG650">
        <f t="shared" si="51"/>
        <v>0</v>
      </c>
      <c r="AH650">
        <f t="shared" si="52"/>
        <v>0</v>
      </c>
      <c r="AJ650">
        <f>IF(AND(OR(D650="S. acutus",D650="S. californicus",D650="S. tabernaemontani"),G650=0),E650*[1]Sheet1!$D$7+[1]Sheet1!$L$7,IF(AND(OR(D650="S. acutus",D650="S. tabernaemontani"),G650&gt;0),E650*[1]Sheet1!$D$8+AJ650*[1]Sheet1!$E$8,IF(AND(D650="S. californicus",G650&gt;0),E650*[1]Sheet1!$D$9+AJ650*[1]Sheet1!$E$9,IF(D650="S. maritimus",F650*[1]Sheet1!$C$10+E650*[1]Sheet1!$D$10+G650*[1]Sheet1!$F$10+[1]Sheet1!$L$10,IF(D650="S. americanus",F650*[1]Sheet1!$C$6+E650*[1]Sheet1!$D$6+[1]Sheet1!$L$6,IF(AND(OR(D650="T. domingensis",D650="T. latifolia"),E650&gt;0),F650*[1]Sheet1!$C$4+E650*[1]Sheet1!$D$4+AD650*[1]Sheet1!$J$4+AE650*[1]Sheet1!$K$4+[1]Sheet1!$L$4,IF(AND(OR(D650="T. domingensis",D650="T. latifolia"),AF650&gt;0),AF650*[1]Sheet1!$G$5+AG650*[1]Sheet1!$H$5+AH650*[1]Sheet1!$I$5+[1]Sheet1!$L$5,0)))))))</f>
        <v>0</v>
      </c>
      <c r="AK650">
        <f t="shared" si="53"/>
        <v>0</v>
      </c>
      <c r="AL650">
        <f t="shared" si="54"/>
        <v>0</v>
      </c>
    </row>
    <row r="651" spans="32:38">
      <c r="AF651">
        <f t="shared" si="50"/>
        <v>0</v>
      </c>
      <c r="AG651">
        <f t="shared" si="51"/>
        <v>0</v>
      </c>
      <c r="AH651">
        <f t="shared" si="52"/>
        <v>0</v>
      </c>
      <c r="AJ651">
        <f>IF(AND(OR(D651="S. acutus",D651="S. californicus",D651="S. tabernaemontani"),G651=0),E651*[1]Sheet1!$D$7+[1]Sheet1!$L$7,IF(AND(OR(D651="S. acutus",D651="S. tabernaemontani"),G651&gt;0),E651*[1]Sheet1!$D$8+AJ651*[1]Sheet1!$E$8,IF(AND(D651="S. californicus",G651&gt;0),E651*[1]Sheet1!$D$9+AJ651*[1]Sheet1!$E$9,IF(D651="S. maritimus",F651*[1]Sheet1!$C$10+E651*[1]Sheet1!$D$10+G651*[1]Sheet1!$F$10+[1]Sheet1!$L$10,IF(D651="S. americanus",F651*[1]Sheet1!$C$6+E651*[1]Sheet1!$D$6+[1]Sheet1!$L$6,IF(AND(OR(D651="T. domingensis",D651="T. latifolia"),E651&gt;0),F651*[1]Sheet1!$C$4+E651*[1]Sheet1!$D$4+AD651*[1]Sheet1!$J$4+AE651*[1]Sheet1!$K$4+[1]Sheet1!$L$4,IF(AND(OR(D651="T. domingensis",D651="T. latifolia"),AF651&gt;0),AF651*[1]Sheet1!$G$5+AG651*[1]Sheet1!$H$5+AH651*[1]Sheet1!$I$5+[1]Sheet1!$L$5,0)))))))</f>
        <v>0</v>
      </c>
      <c r="AK651">
        <f t="shared" si="53"/>
        <v>0</v>
      </c>
      <c r="AL651">
        <f t="shared" si="54"/>
        <v>0</v>
      </c>
    </row>
    <row r="652" spans="32:38">
      <c r="AF652">
        <f t="shared" si="50"/>
        <v>0</v>
      </c>
      <c r="AG652">
        <f t="shared" si="51"/>
        <v>0</v>
      </c>
      <c r="AH652">
        <f t="shared" si="52"/>
        <v>0</v>
      </c>
      <c r="AJ652">
        <f>IF(AND(OR(D652="S. acutus",D652="S. californicus",D652="S. tabernaemontani"),G652=0),E652*[1]Sheet1!$D$7+[1]Sheet1!$L$7,IF(AND(OR(D652="S. acutus",D652="S. tabernaemontani"),G652&gt;0),E652*[1]Sheet1!$D$8+AJ652*[1]Sheet1!$E$8,IF(AND(D652="S. californicus",G652&gt;0),E652*[1]Sheet1!$D$9+AJ652*[1]Sheet1!$E$9,IF(D652="S. maritimus",F652*[1]Sheet1!$C$10+E652*[1]Sheet1!$D$10+G652*[1]Sheet1!$F$10+[1]Sheet1!$L$10,IF(D652="S. americanus",F652*[1]Sheet1!$C$6+E652*[1]Sheet1!$D$6+[1]Sheet1!$L$6,IF(AND(OR(D652="T. domingensis",D652="T. latifolia"),E652&gt;0),F652*[1]Sheet1!$C$4+E652*[1]Sheet1!$D$4+AD652*[1]Sheet1!$J$4+AE652*[1]Sheet1!$K$4+[1]Sheet1!$L$4,IF(AND(OR(D652="T. domingensis",D652="T. latifolia"),AF652&gt;0),AF652*[1]Sheet1!$G$5+AG652*[1]Sheet1!$H$5+AH652*[1]Sheet1!$I$5+[1]Sheet1!$L$5,0)))))))</f>
        <v>0</v>
      </c>
      <c r="AK652">
        <f t="shared" si="53"/>
        <v>0</v>
      </c>
      <c r="AL652">
        <f t="shared" si="54"/>
        <v>0</v>
      </c>
    </row>
    <row r="653" spans="32:38">
      <c r="AF653">
        <f t="shared" si="50"/>
        <v>0</v>
      </c>
      <c r="AG653">
        <f t="shared" si="51"/>
        <v>0</v>
      </c>
      <c r="AH653">
        <f t="shared" si="52"/>
        <v>0</v>
      </c>
      <c r="AJ653">
        <f>IF(AND(OR(D653="S. acutus",D653="S. californicus",D653="S. tabernaemontani"),G653=0),E653*[1]Sheet1!$D$7+[1]Sheet1!$L$7,IF(AND(OR(D653="S. acutus",D653="S. tabernaemontani"),G653&gt;0),E653*[1]Sheet1!$D$8+AJ653*[1]Sheet1!$E$8,IF(AND(D653="S. californicus",G653&gt;0),E653*[1]Sheet1!$D$9+AJ653*[1]Sheet1!$E$9,IF(D653="S. maritimus",F653*[1]Sheet1!$C$10+E653*[1]Sheet1!$D$10+G653*[1]Sheet1!$F$10+[1]Sheet1!$L$10,IF(D653="S. americanus",F653*[1]Sheet1!$C$6+E653*[1]Sheet1!$D$6+[1]Sheet1!$L$6,IF(AND(OR(D653="T. domingensis",D653="T. latifolia"),E653&gt;0),F653*[1]Sheet1!$C$4+E653*[1]Sheet1!$D$4+AD653*[1]Sheet1!$J$4+AE653*[1]Sheet1!$K$4+[1]Sheet1!$L$4,IF(AND(OR(D653="T. domingensis",D653="T. latifolia"),AF653&gt;0),AF653*[1]Sheet1!$G$5+AG653*[1]Sheet1!$H$5+AH653*[1]Sheet1!$I$5+[1]Sheet1!$L$5,0)))))))</f>
        <v>0</v>
      </c>
      <c r="AK653">
        <f t="shared" si="53"/>
        <v>0</v>
      </c>
      <c r="AL653">
        <f t="shared" si="54"/>
        <v>0</v>
      </c>
    </row>
    <row r="654" spans="32:38">
      <c r="AF654">
        <f t="shared" si="50"/>
        <v>0</v>
      </c>
      <c r="AG654">
        <f t="shared" si="51"/>
        <v>0</v>
      </c>
      <c r="AH654">
        <f t="shared" si="52"/>
        <v>0</v>
      </c>
      <c r="AJ654">
        <f>IF(AND(OR(D654="S. acutus",D654="S. californicus",D654="S. tabernaemontani"),G654=0),E654*[1]Sheet1!$D$7+[1]Sheet1!$L$7,IF(AND(OR(D654="S. acutus",D654="S. tabernaemontani"),G654&gt;0),E654*[1]Sheet1!$D$8+AJ654*[1]Sheet1!$E$8,IF(AND(D654="S. californicus",G654&gt;0),E654*[1]Sheet1!$D$9+AJ654*[1]Sheet1!$E$9,IF(D654="S. maritimus",F654*[1]Sheet1!$C$10+E654*[1]Sheet1!$D$10+G654*[1]Sheet1!$F$10+[1]Sheet1!$L$10,IF(D654="S. americanus",F654*[1]Sheet1!$C$6+E654*[1]Sheet1!$D$6+[1]Sheet1!$L$6,IF(AND(OR(D654="T. domingensis",D654="T. latifolia"),E654&gt;0),F654*[1]Sheet1!$C$4+E654*[1]Sheet1!$D$4+AD654*[1]Sheet1!$J$4+AE654*[1]Sheet1!$K$4+[1]Sheet1!$L$4,IF(AND(OR(D654="T. domingensis",D654="T. latifolia"),AF654&gt;0),AF654*[1]Sheet1!$G$5+AG654*[1]Sheet1!$H$5+AH654*[1]Sheet1!$I$5+[1]Sheet1!$L$5,0)))))))</f>
        <v>0</v>
      </c>
      <c r="AK654">
        <f t="shared" si="53"/>
        <v>0</v>
      </c>
      <c r="AL654">
        <f t="shared" si="54"/>
        <v>0</v>
      </c>
    </row>
    <row r="655" spans="32:38">
      <c r="AF655">
        <f t="shared" si="50"/>
        <v>0</v>
      </c>
      <c r="AG655">
        <f t="shared" si="51"/>
        <v>0</v>
      </c>
      <c r="AH655">
        <f t="shared" si="52"/>
        <v>0</v>
      </c>
      <c r="AJ655">
        <f>IF(AND(OR(D655="S. acutus",D655="S. californicus",D655="S. tabernaemontani"),G655=0),E655*[1]Sheet1!$D$7+[1]Sheet1!$L$7,IF(AND(OR(D655="S. acutus",D655="S. tabernaemontani"),G655&gt;0),E655*[1]Sheet1!$D$8+AJ655*[1]Sheet1!$E$8,IF(AND(D655="S. californicus",G655&gt;0),E655*[1]Sheet1!$D$9+AJ655*[1]Sheet1!$E$9,IF(D655="S. maritimus",F655*[1]Sheet1!$C$10+E655*[1]Sheet1!$D$10+G655*[1]Sheet1!$F$10+[1]Sheet1!$L$10,IF(D655="S. americanus",F655*[1]Sheet1!$C$6+E655*[1]Sheet1!$D$6+[1]Sheet1!$L$6,IF(AND(OR(D655="T. domingensis",D655="T. latifolia"),E655&gt;0),F655*[1]Sheet1!$C$4+E655*[1]Sheet1!$D$4+AD655*[1]Sheet1!$J$4+AE655*[1]Sheet1!$K$4+[1]Sheet1!$L$4,IF(AND(OR(D655="T. domingensis",D655="T. latifolia"),AF655&gt;0),AF655*[1]Sheet1!$G$5+AG655*[1]Sheet1!$H$5+AH655*[1]Sheet1!$I$5+[1]Sheet1!$L$5,0)))))))</f>
        <v>0</v>
      </c>
      <c r="AK655">
        <f t="shared" si="53"/>
        <v>0</v>
      </c>
      <c r="AL655">
        <f t="shared" si="54"/>
        <v>0</v>
      </c>
    </row>
    <row r="656" spans="32:38">
      <c r="AF656">
        <f t="shared" si="50"/>
        <v>0</v>
      </c>
      <c r="AG656">
        <f t="shared" si="51"/>
        <v>0</v>
      </c>
      <c r="AH656">
        <f t="shared" si="52"/>
        <v>0</v>
      </c>
      <c r="AJ656">
        <f>IF(AND(OR(D656="S. acutus",D656="S. californicus",D656="S. tabernaemontani"),G656=0),E656*[1]Sheet1!$D$7+[1]Sheet1!$L$7,IF(AND(OR(D656="S. acutus",D656="S. tabernaemontani"),G656&gt;0),E656*[1]Sheet1!$D$8+AJ656*[1]Sheet1!$E$8,IF(AND(D656="S. californicus",G656&gt;0),E656*[1]Sheet1!$D$9+AJ656*[1]Sheet1!$E$9,IF(D656="S. maritimus",F656*[1]Sheet1!$C$10+E656*[1]Sheet1!$D$10+G656*[1]Sheet1!$F$10+[1]Sheet1!$L$10,IF(D656="S. americanus",F656*[1]Sheet1!$C$6+E656*[1]Sheet1!$D$6+[1]Sheet1!$L$6,IF(AND(OR(D656="T. domingensis",D656="T. latifolia"),E656&gt;0),F656*[1]Sheet1!$C$4+E656*[1]Sheet1!$D$4+AD656*[1]Sheet1!$J$4+AE656*[1]Sheet1!$K$4+[1]Sheet1!$L$4,IF(AND(OR(D656="T. domingensis",D656="T. latifolia"),AF656&gt;0),AF656*[1]Sheet1!$G$5+AG656*[1]Sheet1!$H$5+AH656*[1]Sheet1!$I$5+[1]Sheet1!$L$5,0)))))))</f>
        <v>0</v>
      </c>
      <c r="AK656">
        <f t="shared" si="53"/>
        <v>0</v>
      </c>
      <c r="AL656">
        <f t="shared" si="54"/>
        <v>0</v>
      </c>
    </row>
    <row r="657" spans="32:38">
      <c r="AF657">
        <f t="shared" si="50"/>
        <v>0</v>
      </c>
      <c r="AG657">
        <f t="shared" si="51"/>
        <v>0</v>
      </c>
      <c r="AH657">
        <f t="shared" si="52"/>
        <v>0</v>
      </c>
      <c r="AJ657">
        <f>IF(AND(OR(D657="S. acutus",D657="S. californicus",D657="S. tabernaemontani"),G657=0),E657*[1]Sheet1!$D$7+[1]Sheet1!$L$7,IF(AND(OR(D657="S. acutus",D657="S. tabernaemontani"),G657&gt;0),E657*[1]Sheet1!$D$8+AJ657*[1]Sheet1!$E$8,IF(AND(D657="S. californicus",G657&gt;0),E657*[1]Sheet1!$D$9+AJ657*[1]Sheet1!$E$9,IF(D657="S. maritimus",F657*[1]Sheet1!$C$10+E657*[1]Sheet1!$D$10+G657*[1]Sheet1!$F$10+[1]Sheet1!$L$10,IF(D657="S. americanus",F657*[1]Sheet1!$C$6+E657*[1]Sheet1!$D$6+[1]Sheet1!$L$6,IF(AND(OR(D657="T. domingensis",D657="T. latifolia"),E657&gt;0),F657*[1]Sheet1!$C$4+E657*[1]Sheet1!$D$4+AD657*[1]Sheet1!$J$4+AE657*[1]Sheet1!$K$4+[1]Sheet1!$L$4,IF(AND(OR(D657="T. domingensis",D657="T. latifolia"),AF657&gt;0),AF657*[1]Sheet1!$G$5+AG657*[1]Sheet1!$H$5+AH657*[1]Sheet1!$I$5+[1]Sheet1!$L$5,0)))))))</f>
        <v>0</v>
      </c>
      <c r="AK657">
        <f t="shared" si="53"/>
        <v>0</v>
      </c>
      <c r="AL657">
        <f t="shared" si="54"/>
        <v>0</v>
      </c>
    </row>
    <row r="658" spans="32:38">
      <c r="AF658">
        <f t="shared" si="50"/>
        <v>0</v>
      </c>
      <c r="AG658">
        <f t="shared" si="51"/>
        <v>0</v>
      </c>
      <c r="AH658">
        <f t="shared" si="52"/>
        <v>0</v>
      </c>
      <c r="AJ658">
        <f>IF(AND(OR(D658="S. acutus",D658="S. californicus",D658="S. tabernaemontani"),G658=0),E658*[1]Sheet1!$D$7+[1]Sheet1!$L$7,IF(AND(OR(D658="S. acutus",D658="S. tabernaemontani"),G658&gt;0),E658*[1]Sheet1!$D$8+AJ658*[1]Sheet1!$E$8,IF(AND(D658="S. californicus",G658&gt;0),E658*[1]Sheet1!$D$9+AJ658*[1]Sheet1!$E$9,IF(D658="S. maritimus",F658*[1]Sheet1!$C$10+E658*[1]Sheet1!$D$10+G658*[1]Sheet1!$F$10+[1]Sheet1!$L$10,IF(D658="S. americanus",F658*[1]Sheet1!$C$6+E658*[1]Sheet1!$D$6+[1]Sheet1!$L$6,IF(AND(OR(D658="T. domingensis",D658="T. latifolia"),E658&gt;0),F658*[1]Sheet1!$C$4+E658*[1]Sheet1!$D$4+AD658*[1]Sheet1!$J$4+AE658*[1]Sheet1!$K$4+[1]Sheet1!$L$4,IF(AND(OR(D658="T. domingensis",D658="T. latifolia"),AF658&gt;0),AF658*[1]Sheet1!$G$5+AG658*[1]Sheet1!$H$5+AH658*[1]Sheet1!$I$5+[1]Sheet1!$L$5,0)))))))</f>
        <v>0</v>
      </c>
      <c r="AK658">
        <f t="shared" si="53"/>
        <v>0</v>
      </c>
      <c r="AL658">
        <f t="shared" si="54"/>
        <v>0</v>
      </c>
    </row>
    <row r="659" spans="32:38">
      <c r="AF659">
        <f t="shared" si="50"/>
        <v>0</v>
      </c>
      <c r="AG659">
        <f t="shared" si="51"/>
        <v>0</v>
      </c>
      <c r="AH659">
        <f t="shared" si="52"/>
        <v>0</v>
      </c>
      <c r="AJ659">
        <f>IF(AND(OR(D659="S. acutus",D659="S. californicus",D659="S. tabernaemontani"),G659=0),E659*[1]Sheet1!$D$7+[1]Sheet1!$L$7,IF(AND(OR(D659="S. acutus",D659="S. tabernaemontani"),G659&gt;0),E659*[1]Sheet1!$D$8+AJ659*[1]Sheet1!$E$8,IF(AND(D659="S. californicus",G659&gt;0),E659*[1]Sheet1!$D$9+AJ659*[1]Sheet1!$E$9,IF(D659="S. maritimus",F659*[1]Sheet1!$C$10+E659*[1]Sheet1!$D$10+G659*[1]Sheet1!$F$10+[1]Sheet1!$L$10,IF(D659="S. americanus",F659*[1]Sheet1!$C$6+E659*[1]Sheet1!$D$6+[1]Sheet1!$L$6,IF(AND(OR(D659="T. domingensis",D659="T. latifolia"),E659&gt;0),F659*[1]Sheet1!$C$4+E659*[1]Sheet1!$D$4+AD659*[1]Sheet1!$J$4+AE659*[1]Sheet1!$K$4+[1]Sheet1!$L$4,IF(AND(OR(D659="T. domingensis",D659="T. latifolia"),AF659&gt;0),AF659*[1]Sheet1!$G$5+AG659*[1]Sheet1!$H$5+AH659*[1]Sheet1!$I$5+[1]Sheet1!$L$5,0)))))))</f>
        <v>0</v>
      </c>
      <c r="AK659">
        <f t="shared" si="53"/>
        <v>0</v>
      </c>
      <c r="AL659">
        <f t="shared" si="54"/>
        <v>0</v>
      </c>
    </row>
    <row r="660" spans="32:38">
      <c r="AF660">
        <f t="shared" si="50"/>
        <v>0</v>
      </c>
      <c r="AG660">
        <f t="shared" si="51"/>
        <v>0</v>
      </c>
      <c r="AH660">
        <f t="shared" si="52"/>
        <v>0</v>
      </c>
      <c r="AJ660">
        <f>IF(AND(OR(D660="S. acutus",D660="S. californicus",D660="S. tabernaemontani"),G660=0),E660*[1]Sheet1!$D$7+[1]Sheet1!$L$7,IF(AND(OR(D660="S. acutus",D660="S. tabernaemontani"),G660&gt;0),E660*[1]Sheet1!$D$8+AJ660*[1]Sheet1!$E$8,IF(AND(D660="S. californicus",G660&gt;0),E660*[1]Sheet1!$D$9+AJ660*[1]Sheet1!$E$9,IF(D660="S. maritimus",F660*[1]Sheet1!$C$10+E660*[1]Sheet1!$D$10+G660*[1]Sheet1!$F$10+[1]Sheet1!$L$10,IF(D660="S. americanus",F660*[1]Sheet1!$C$6+E660*[1]Sheet1!$D$6+[1]Sheet1!$L$6,IF(AND(OR(D660="T. domingensis",D660="T. latifolia"),E660&gt;0),F660*[1]Sheet1!$C$4+E660*[1]Sheet1!$D$4+AD660*[1]Sheet1!$J$4+AE660*[1]Sheet1!$K$4+[1]Sheet1!$L$4,IF(AND(OR(D660="T. domingensis",D660="T. latifolia"),AF660&gt;0),AF660*[1]Sheet1!$G$5+AG660*[1]Sheet1!$H$5+AH660*[1]Sheet1!$I$5+[1]Sheet1!$L$5,0)))))))</f>
        <v>0</v>
      </c>
      <c r="AK660">
        <f t="shared" si="53"/>
        <v>0</v>
      </c>
      <c r="AL660">
        <f t="shared" si="54"/>
        <v>0</v>
      </c>
    </row>
    <row r="661" spans="32:38">
      <c r="AF661">
        <f t="shared" si="50"/>
        <v>0</v>
      </c>
      <c r="AG661">
        <f t="shared" si="51"/>
        <v>0</v>
      </c>
      <c r="AH661">
        <f t="shared" si="52"/>
        <v>0</v>
      </c>
      <c r="AJ661">
        <f>IF(AND(OR(D661="S. acutus",D661="S. californicus",D661="S. tabernaemontani"),G661=0),E661*[1]Sheet1!$D$7+[1]Sheet1!$L$7,IF(AND(OR(D661="S. acutus",D661="S. tabernaemontani"),G661&gt;0),E661*[1]Sheet1!$D$8+AJ661*[1]Sheet1!$E$8,IF(AND(D661="S. californicus",G661&gt;0),E661*[1]Sheet1!$D$9+AJ661*[1]Sheet1!$E$9,IF(D661="S. maritimus",F661*[1]Sheet1!$C$10+E661*[1]Sheet1!$D$10+G661*[1]Sheet1!$F$10+[1]Sheet1!$L$10,IF(D661="S. americanus",F661*[1]Sheet1!$C$6+E661*[1]Sheet1!$D$6+[1]Sheet1!$L$6,IF(AND(OR(D661="T. domingensis",D661="T. latifolia"),E661&gt;0),F661*[1]Sheet1!$C$4+E661*[1]Sheet1!$D$4+AD661*[1]Sheet1!$J$4+AE661*[1]Sheet1!$K$4+[1]Sheet1!$L$4,IF(AND(OR(D661="T. domingensis",D661="T. latifolia"),AF661&gt;0),AF661*[1]Sheet1!$G$5+AG661*[1]Sheet1!$H$5+AH661*[1]Sheet1!$I$5+[1]Sheet1!$L$5,0)))))))</f>
        <v>0</v>
      </c>
      <c r="AK661">
        <f t="shared" si="53"/>
        <v>0</v>
      </c>
      <c r="AL661">
        <f t="shared" si="54"/>
        <v>0</v>
      </c>
    </row>
    <row r="662" spans="32:38">
      <c r="AF662">
        <f t="shared" si="50"/>
        <v>0</v>
      </c>
      <c r="AG662">
        <f t="shared" si="51"/>
        <v>0</v>
      </c>
      <c r="AH662">
        <f t="shared" si="52"/>
        <v>0</v>
      </c>
      <c r="AJ662">
        <f>IF(AND(OR(D662="S. acutus",D662="S. californicus",D662="S. tabernaemontani"),G662=0),E662*[1]Sheet1!$D$7+[1]Sheet1!$L$7,IF(AND(OR(D662="S. acutus",D662="S. tabernaemontani"),G662&gt;0),E662*[1]Sheet1!$D$8+AJ662*[1]Sheet1!$E$8,IF(AND(D662="S. californicus",G662&gt;0),E662*[1]Sheet1!$D$9+AJ662*[1]Sheet1!$E$9,IF(D662="S. maritimus",F662*[1]Sheet1!$C$10+E662*[1]Sheet1!$D$10+G662*[1]Sheet1!$F$10+[1]Sheet1!$L$10,IF(D662="S. americanus",F662*[1]Sheet1!$C$6+E662*[1]Sheet1!$D$6+[1]Sheet1!$L$6,IF(AND(OR(D662="T. domingensis",D662="T. latifolia"),E662&gt;0),F662*[1]Sheet1!$C$4+E662*[1]Sheet1!$D$4+AD662*[1]Sheet1!$J$4+AE662*[1]Sheet1!$K$4+[1]Sheet1!$L$4,IF(AND(OR(D662="T. domingensis",D662="T. latifolia"),AF662&gt;0),AF662*[1]Sheet1!$G$5+AG662*[1]Sheet1!$H$5+AH662*[1]Sheet1!$I$5+[1]Sheet1!$L$5,0)))))))</f>
        <v>0</v>
      </c>
      <c r="AK662">
        <f t="shared" si="53"/>
        <v>0</v>
      </c>
      <c r="AL662">
        <f t="shared" si="54"/>
        <v>0</v>
      </c>
    </row>
    <row r="663" spans="32:38">
      <c r="AF663">
        <f t="shared" si="50"/>
        <v>0</v>
      </c>
      <c r="AG663">
        <f t="shared" si="51"/>
        <v>0</v>
      </c>
      <c r="AH663">
        <f t="shared" si="52"/>
        <v>0</v>
      </c>
      <c r="AJ663">
        <f>IF(AND(OR(D663="S. acutus",D663="S. californicus",D663="S. tabernaemontani"),G663=0),E663*[1]Sheet1!$D$7+[1]Sheet1!$L$7,IF(AND(OR(D663="S. acutus",D663="S. tabernaemontani"),G663&gt;0),E663*[1]Sheet1!$D$8+AJ663*[1]Sheet1!$E$8,IF(AND(D663="S. californicus",G663&gt;0),E663*[1]Sheet1!$D$9+AJ663*[1]Sheet1!$E$9,IF(D663="S. maritimus",F663*[1]Sheet1!$C$10+E663*[1]Sheet1!$D$10+G663*[1]Sheet1!$F$10+[1]Sheet1!$L$10,IF(D663="S. americanus",F663*[1]Sheet1!$C$6+E663*[1]Sheet1!$D$6+[1]Sheet1!$L$6,IF(AND(OR(D663="T. domingensis",D663="T. latifolia"),E663&gt;0),F663*[1]Sheet1!$C$4+E663*[1]Sheet1!$D$4+AD663*[1]Sheet1!$J$4+AE663*[1]Sheet1!$K$4+[1]Sheet1!$L$4,IF(AND(OR(D663="T. domingensis",D663="T. latifolia"),AF663&gt;0),AF663*[1]Sheet1!$G$5+AG663*[1]Sheet1!$H$5+AH663*[1]Sheet1!$I$5+[1]Sheet1!$L$5,0)))))))</f>
        <v>0</v>
      </c>
      <c r="AK663">
        <f t="shared" si="53"/>
        <v>0</v>
      </c>
      <c r="AL663">
        <f t="shared" si="54"/>
        <v>0</v>
      </c>
    </row>
    <row r="664" spans="32:38">
      <c r="AF664">
        <f t="shared" si="50"/>
        <v>0</v>
      </c>
      <c r="AG664">
        <f t="shared" si="51"/>
        <v>0</v>
      </c>
      <c r="AH664">
        <f t="shared" si="52"/>
        <v>0</v>
      </c>
      <c r="AJ664">
        <f>IF(AND(OR(D664="S. acutus",D664="S. californicus",D664="S. tabernaemontani"),G664=0),E664*[1]Sheet1!$D$7+[1]Sheet1!$L$7,IF(AND(OR(D664="S. acutus",D664="S. tabernaemontani"),G664&gt;0),E664*[1]Sheet1!$D$8+AJ664*[1]Sheet1!$E$8,IF(AND(D664="S. californicus",G664&gt;0),E664*[1]Sheet1!$D$9+AJ664*[1]Sheet1!$E$9,IF(D664="S. maritimus",F664*[1]Sheet1!$C$10+E664*[1]Sheet1!$D$10+G664*[1]Sheet1!$F$10+[1]Sheet1!$L$10,IF(D664="S. americanus",F664*[1]Sheet1!$C$6+E664*[1]Sheet1!$D$6+[1]Sheet1!$L$6,IF(AND(OR(D664="T. domingensis",D664="T. latifolia"),E664&gt;0),F664*[1]Sheet1!$C$4+E664*[1]Sheet1!$D$4+AD664*[1]Sheet1!$J$4+AE664*[1]Sheet1!$K$4+[1]Sheet1!$L$4,IF(AND(OR(D664="T. domingensis",D664="T. latifolia"),AF664&gt;0),AF664*[1]Sheet1!$G$5+AG664*[1]Sheet1!$H$5+AH664*[1]Sheet1!$I$5+[1]Sheet1!$L$5,0)))))))</f>
        <v>0</v>
      </c>
      <c r="AK664">
        <f t="shared" si="53"/>
        <v>0</v>
      </c>
      <c r="AL664">
        <f t="shared" si="54"/>
        <v>0</v>
      </c>
    </row>
    <row r="665" spans="32:38">
      <c r="AF665">
        <f t="shared" si="50"/>
        <v>0</v>
      </c>
      <c r="AG665">
        <f t="shared" si="51"/>
        <v>0</v>
      </c>
      <c r="AH665">
        <f t="shared" si="52"/>
        <v>0</v>
      </c>
      <c r="AJ665">
        <f>IF(AND(OR(D665="S. acutus",D665="S. californicus",D665="S. tabernaemontani"),G665=0),E665*[1]Sheet1!$D$7+[1]Sheet1!$L$7,IF(AND(OR(D665="S. acutus",D665="S. tabernaemontani"),G665&gt;0),E665*[1]Sheet1!$D$8+AJ665*[1]Sheet1!$E$8,IF(AND(D665="S. californicus",G665&gt;0),E665*[1]Sheet1!$D$9+AJ665*[1]Sheet1!$E$9,IF(D665="S. maritimus",F665*[1]Sheet1!$C$10+E665*[1]Sheet1!$D$10+G665*[1]Sheet1!$F$10+[1]Sheet1!$L$10,IF(D665="S. americanus",F665*[1]Sheet1!$C$6+E665*[1]Sheet1!$D$6+[1]Sheet1!$L$6,IF(AND(OR(D665="T. domingensis",D665="T. latifolia"),E665&gt;0),F665*[1]Sheet1!$C$4+E665*[1]Sheet1!$D$4+AD665*[1]Sheet1!$J$4+AE665*[1]Sheet1!$K$4+[1]Sheet1!$L$4,IF(AND(OR(D665="T. domingensis",D665="T. latifolia"),AF665&gt;0),AF665*[1]Sheet1!$G$5+AG665*[1]Sheet1!$H$5+AH665*[1]Sheet1!$I$5+[1]Sheet1!$L$5,0)))))))</f>
        <v>0</v>
      </c>
      <c r="AK665">
        <f t="shared" si="53"/>
        <v>0</v>
      </c>
      <c r="AL665">
        <f t="shared" si="54"/>
        <v>0</v>
      </c>
    </row>
    <row r="666" spans="32:38">
      <c r="AF666">
        <f t="shared" si="50"/>
        <v>0</v>
      </c>
      <c r="AG666">
        <f t="shared" si="51"/>
        <v>0</v>
      </c>
      <c r="AH666">
        <f t="shared" si="52"/>
        <v>0</v>
      </c>
      <c r="AJ666">
        <f>IF(AND(OR(D666="S. acutus",D666="S. californicus",D666="S. tabernaemontani"),G666=0),E666*[1]Sheet1!$D$7+[1]Sheet1!$L$7,IF(AND(OR(D666="S. acutus",D666="S. tabernaemontani"),G666&gt;0),E666*[1]Sheet1!$D$8+AJ666*[1]Sheet1!$E$8,IF(AND(D666="S. californicus",G666&gt;0),E666*[1]Sheet1!$D$9+AJ666*[1]Sheet1!$E$9,IF(D666="S. maritimus",F666*[1]Sheet1!$C$10+E666*[1]Sheet1!$D$10+G666*[1]Sheet1!$F$10+[1]Sheet1!$L$10,IF(D666="S. americanus",F666*[1]Sheet1!$C$6+E666*[1]Sheet1!$D$6+[1]Sheet1!$L$6,IF(AND(OR(D666="T. domingensis",D666="T. latifolia"),E666&gt;0),F666*[1]Sheet1!$C$4+E666*[1]Sheet1!$D$4+AD666*[1]Sheet1!$J$4+AE666*[1]Sheet1!$K$4+[1]Sheet1!$L$4,IF(AND(OR(D666="T. domingensis",D666="T. latifolia"),AF666&gt;0),AF666*[1]Sheet1!$G$5+AG666*[1]Sheet1!$H$5+AH666*[1]Sheet1!$I$5+[1]Sheet1!$L$5,0)))))))</f>
        <v>0</v>
      </c>
      <c r="AK666">
        <f t="shared" si="53"/>
        <v>0</v>
      </c>
      <c r="AL666">
        <f t="shared" si="54"/>
        <v>0</v>
      </c>
    </row>
    <row r="667" spans="32:38">
      <c r="AF667">
        <f t="shared" si="50"/>
        <v>0</v>
      </c>
      <c r="AG667">
        <f t="shared" si="51"/>
        <v>0</v>
      </c>
      <c r="AH667">
        <f t="shared" si="52"/>
        <v>0</v>
      </c>
      <c r="AJ667">
        <f>IF(AND(OR(D667="S. acutus",D667="S. californicus",D667="S. tabernaemontani"),G667=0),E667*[1]Sheet1!$D$7+[1]Sheet1!$L$7,IF(AND(OR(D667="S. acutus",D667="S. tabernaemontani"),G667&gt;0),E667*[1]Sheet1!$D$8+AJ667*[1]Sheet1!$E$8,IF(AND(D667="S. californicus",G667&gt;0),E667*[1]Sheet1!$D$9+AJ667*[1]Sheet1!$E$9,IF(D667="S. maritimus",F667*[1]Sheet1!$C$10+E667*[1]Sheet1!$D$10+G667*[1]Sheet1!$F$10+[1]Sheet1!$L$10,IF(D667="S. americanus",F667*[1]Sheet1!$C$6+E667*[1]Sheet1!$D$6+[1]Sheet1!$L$6,IF(AND(OR(D667="T. domingensis",D667="T. latifolia"),E667&gt;0),F667*[1]Sheet1!$C$4+E667*[1]Sheet1!$D$4+AD667*[1]Sheet1!$J$4+AE667*[1]Sheet1!$K$4+[1]Sheet1!$L$4,IF(AND(OR(D667="T. domingensis",D667="T. latifolia"),AF667&gt;0),AF667*[1]Sheet1!$G$5+AG667*[1]Sheet1!$H$5+AH667*[1]Sheet1!$I$5+[1]Sheet1!$L$5,0)))))))</f>
        <v>0</v>
      </c>
      <c r="AK667">
        <f t="shared" si="53"/>
        <v>0</v>
      </c>
      <c r="AL667">
        <f t="shared" si="54"/>
        <v>0</v>
      </c>
    </row>
    <row r="668" spans="32:38">
      <c r="AF668">
        <f t="shared" si="50"/>
        <v>0</v>
      </c>
      <c r="AG668">
        <f t="shared" si="51"/>
        <v>0</v>
      </c>
      <c r="AH668">
        <f t="shared" si="52"/>
        <v>0</v>
      </c>
      <c r="AJ668">
        <f>IF(AND(OR(D668="S. acutus",D668="S. californicus",D668="S. tabernaemontani"),G668=0),E668*[1]Sheet1!$D$7+[1]Sheet1!$L$7,IF(AND(OR(D668="S. acutus",D668="S. tabernaemontani"),G668&gt;0),E668*[1]Sheet1!$D$8+AJ668*[1]Sheet1!$E$8,IF(AND(D668="S. californicus",G668&gt;0),E668*[1]Sheet1!$D$9+AJ668*[1]Sheet1!$E$9,IF(D668="S. maritimus",F668*[1]Sheet1!$C$10+E668*[1]Sheet1!$D$10+G668*[1]Sheet1!$F$10+[1]Sheet1!$L$10,IF(D668="S. americanus",F668*[1]Sheet1!$C$6+E668*[1]Sheet1!$D$6+[1]Sheet1!$L$6,IF(AND(OR(D668="T. domingensis",D668="T. latifolia"),E668&gt;0),F668*[1]Sheet1!$C$4+E668*[1]Sheet1!$D$4+AD668*[1]Sheet1!$J$4+AE668*[1]Sheet1!$K$4+[1]Sheet1!$L$4,IF(AND(OR(D668="T. domingensis",D668="T. latifolia"),AF668&gt;0),AF668*[1]Sheet1!$G$5+AG668*[1]Sheet1!$H$5+AH668*[1]Sheet1!$I$5+[1]Sheet1!$L$5,0)))))))</f>
        <v>0</v>
      </c>
      <c r="AK668">
        <f t="shared" si="53"/>
        <v>0</v>
      </c>
      <c r="AL668">
        <f t="shared" si="54"/>
        <v>0</v>
      </c>
    </row>
    <row r="669" spans="32:38">
      <c r="AF669">
        <f t="shared" si="50"/>
        <v>0</v>
      </c>
      <c r="AG669">
        <f t="shared" si="51"/>
        <v>0</v>
      </c>
      <c r="AH669">
        <f t="shared" si="52"/>
        <v>0</v>
      </c>
      <c r="AJ669">
        <f>IF(AND(OR(D669="S. acutus",D669="S. californicus",D669="S. tabernaemontani"),G669=0),E669*[1]Sheet1!$D$7+[1]Sheet1!$L$7,IF(AND(OR(D669="S. acutus",D669="S. tabernaemontani"),G669&gt;0),E669*[1]Sheet1!$D$8+AJ669*[1]Sheet1!$E$8,IF(AND(D669="S. californicus",G669&gt;0),E669*[1]Sheet1!$D$9+AJ669*[1]Sheet1!$E$9,IF(D669="S. maritimus",F669*[1]Sheet1!$C$10+E669*[1]Sheet1!$D$10+G669*[1]Sheet1!$F$10+[1]Sheet1!$L$10,IF(D669="S. americanus",F669*[1]Sheet1!$C$6+E669*[1]Sheet1!$D$6+[1]Sheet1!$L$6,IF(AND(OR(D669="T. domingensis",D669="T. latifolia"),E669&gt;0),F669*[1]Sheet1!$C$4+E669*[1]Sheet1!$D$4+AD669*[1]Sheet1!$J$4+AE669*[1]Sheet1!$K$4+[1]Sheet1!$L$4,IF(AND(OR(D669="T. domingensis",D669="T. latifolia"),AF669&gt;0),AF669*[1]Sheet1!$G$5+AG669*[1]Sheet1!$H$5+AH669*[1]Sheet1!$I$5+[1]Sheet1!$L$5,0)))))))</f>
        <v>0</v>
      </c>
      <c r="AK669">
        <f t="shared" si="53"/>
        <v>0</v>
      </c>
      <c r="AL669">
        <f t="shared" si="54"/>
        <v>0</v>
      </c>
    </row>
    <row r="670" spans="32:38">
      <c r="AF670">
        <f t="shared" si="50"/>
        <v>0</v>
      </c>
      <c r="AG670">
        <f t="shared" si="51"/>
        <v>0</v>
      </c>
      <c r="AH670">
        <f t="shared" si="52"/>
        <v>0</v>
      </c>
      <c r="AJ670">
        <f>IF(AND(OR(D670="S. acutus",D670="S. californicus",D670="S. tabernaemontani"),G670=0),E670*[1]Sheet1!$D$7+[1]Sheet1!$L$7,IF(AND(OR(D670="S. acutus",D670="S. tabernaemontani"),G670&gt;0),E670*[1]Sheet1!$D$8+AJ670*[1]Sheet1!$E$8,IF(AND(D670="S. californicus",G670&gt;0),E670*[1]Sheet1!$D$9+AJ670*[1]Sheet1!$E$9,IF(D670="S. maritimus",F670*[1]Sheet1!$C$10+E670*[1]Sheet1!$D$10+G670*[1]Sheet1!$F$10+[1]Sheet1!$L$10,IF(D670="S. americanus",F670*[1]Sheet1!$C$6+E670*[1]Sheet1!$D$6+[1]Sheet1!$L$6,IF(AND(OR(D670="T. domingensis",D670="T. latifolia"),E670&gt;0),F670*[1]Sheet1!$C$4+E670*[1]Sheet1!$D$4+AD670*[1]Sheet1!$J$4+AE670*[1]Sheet1!$K$4+[1]Sheet1!$L$4,IF(AND(OR(D670="T. domingensis",D670="T. latifolia"),AF670&gt;0),AF670*[1]Sheet1!$G$5+AG670*[1]Sheet1!$H$5+AH670*[1]Sheet1!$I$5+[1]Sheet1!$L$5,0)))))))</f>
        <v>0</v>
      </c>
      <c r="AK670">
        <f t="shared" si="53"/>
        <v>0</v>
      </c>
      <c r="AL670">
        <f t="shared" si="54"/>
        <v>0</v>
      </c>
    </row>
    <row r="671" spans="32:38">
      <c r="AF671">
        <f t="shared" si="50"/>
        <v>0</v>
      </c>
      <c r="AG671">
        <f t="shared" si="51"/>
        <v>0</v>
      </c>
      <c r="AH671">
        <f t="shared" si="52"/>
        <v>0</v>
      </c>
      <c r="AJ671">
        <f>IF(AND(OR(D671="S. acutus",D671="S. californicus",D671="S. tabernaemontani"),G671=0),E671*[1]Sheet1!$D$7+[1]Sheet1!$L$7,IF(AND(OR(D671="S. acutus",D671="S. tabernaemontani"),G671&gt;0),E671*[1]Sheet1!$D$8+AJ671*[1]Sheet1!$E$8,IF(AND(D671="S. californicus",G671&gt;0),E671*[1]Sheet1!$D$9+AJ671*[1]Sheet1!$E$9,IF(D671="S. maritimus",F671*[1]Sheet1!$C$10+E671*[1]Sheet1!$D$10+G671*[1]Sheet1!$F$10+[1]Sheet1!$L$10,IF(D671="S. americanus",F671*[1]Sheet1!$C$6+E671*[1]Sheet1!$D$6+[1]Sheet1!$L$6,IF(AND(OR(D671="T. domingensis",D671="T. latifolia"),E671&gt;0),F671*[1]Sheet1!$C$4+E671*[1]Sheet1!$D$4+AD671*[1]Sheet1!$J$4+AE671*[1]Sheet1!$K$4+[1]Sheet1!$L$4,IF(AND(OR(D671="T. domingensis",D671="T. latifolia"),AF671&gt;0),AF671*[1]Sheet1!$G$5+AG671*[1]Sheet1!$H$5+AH671*[1]Sheet1!$I$5+[1]Sheet1!$L$5,0)))))))</f>
        <v>0</v>
      </c>
      <c r="AK671">
        <f t="shared" si="53"/>
        <v>0</v>
      </c>
      <c r="AL671">
        <f t="shared" si="54"/>
        <v>0</v>
      </c>
    </row>
    <row r="672" spans="32:38">
      <c r="AF672">
        <f t="shared" si="50"/>
        <v>0</v>
      </c>
      <c r="AG672">
        <f t="shared" si="51"/>
        <v>0</v>
      </c>
      <c r="AH672">
        <f t="shared" si="52"/>
        <v>0</v>
      </c>
      <c r="AJ672">
        <f>IF(AND(OR(D672="S. acutus",D672="S. californicus",D672="S. tabernaemontani"),G672=0),E672*[1]Sheet1!$D$7+[1]Sheet1!$L$7,IF(AND(OR(D672="S. acutus",D672="S. tabernaemontani"),G672&gt;0),E672*[1]Sheet1!$D$8+AJ672*[1]Sheet1!$E$8,IF(AND(D672="S. californicus",G672&gt;0),E672*[1]Sheet1!$D$9+AJ672*[1]Sheet1!$E$9,IF(D672="S. maritimus",F672*[1]Sheet1!$C$10+E672*[1]Sheet1!$D$10+G672*[1]Sheet1!$F$10+[1]Sheet1!$L$10,IF(D672="S. americanus",F672*[1]Sheet1!$C$6+E672*[1]Sheet1!$D$6+[1]Sheet1!$L$6,IF(AND(OR(D672="T. domingensis",D672="T. latifolia"),E672&gt;0),F672*[1]Sheet1!$C$4+E672*[1]Sheet1!$D$4+AD672*[1]Sheet1!$J$4+AE672*[1]Sheet1!$K$4+[1]Sheet1!$L$4,IF(AND(OR(D672="T. domingensis",D672="T. latifolia"),AF672&gt;0),AF672*[1]Sheet1!$G$5+AG672*[1]Sheet1!$H$5+AH672*[1]Sheet1!$I$5+[1]Sheet1!$L$5,0)))))))</f>
        <v>0</v>
      </c>
      <c r="AK672">
        <f t="shared" si="53"/>
        <v>0</v>
      </c>
      <c r="AL672">
        <f t="shared" si="54"/>
        <v>0</v>
      </c>
    </row>
    <row r="673" spans="32:38">
      <c r="AF673">
        <f t="shared" si="50"/>
        <v>0</v>
      </c>
      <c r="AG673">
        <f t="shared" si="51"/>
        <v>0</v>
      </c>
      <c r="AH673">
        <f t="shared" si="52"/>
        <v>0</v>
      </c>
      <c r="AJ673">
        <f>IF(AND(OR(D673="S. acutus",D673="S. californicus",D673="S. tabernaemontani"),G673=0),E673*[1]Sheet1!$D$7+[1]Sheet1!$L$7,IF(AND(OR(D673="S. acutus",D673="S. tabernaemontani"),G673&gt;0),E673*[1]Sheet1!$D$8+AJ673*[1]Sheet1!$E$8,IF(AND(D673="S. californicus",G673&gt;0),E673*[1]Sheet1!$D$9+AJ673*[1]Sheet1!$E$9,IF(D673="S. maritimus",F673*[1]Sheet1!$C$10+E673*[1]Sheet1!$D$10+G673*[1]Sheet1!$F$10+[1]Sheet1!$L$10,IF(D673="S. americanus",F673*[1]Sheet1!$C$6+E673*[1]Sheet1!$D$6+[1]Sheet1!$L$6,IF(AND(OR(D673="T. domingensis",D673="T. latifolia"),E673&gt;0),F673*[1]Sheet1!$C$4+E673*[1]Sheet1!$D$4+AD673*[1]Sheet1!$J$4+AE673*[1]Sheet1!$K$4+[1]Sheet1!$L$4,IF(AND(OR(D673="T. domingensis",D673="T. latifolia"),AF673&gt;0),AF673*[1]Sheet1!$G$5+AG673*[1]Sheet1!$H$5+AH673*[1]Sheet1!$I$5+[1]Sheet1!$L$5,0)))))))</f>
        <v>0</v>
      </c>
      <c r="AK673">
        <f t="shared" si="53"/>
        <v>0</v>
      </c>
      <c r="AL673">
        <f t="shared" si="54"/>
        <v>0</v>
      </c>
    </row>
    <row r="674" spans="32:38">
      <c r="AF674">
        <f t="shared" si="50"/>
        <v>0</v>
      </c>
      <c r="AG674">
        <f t="shared" si="51"/>
        <v>0</v>
      </c>
      <c r="AH674">
        <f t="shared" si="52"/>
        <v>0</v>
      </c>
      <c r="AJ674">
        <f>IF(AND(OR(D674="S. acutus",D674="S. californicus",D674="S. tabernaemontani"),G674=0),E674*[1]Sheet1!$D$7+[1]Sheet1!$L$7,IF(AND(OR(D674="S. acutus",D674="S. tabernaemontani"),G674&gt;0),E674*[1]Sheet1!$D$8+AJ674*[1]Sheet1!$E$8,IF(AND(D674="S. californicus",G674&gt;0),E674*[1]Sheet1!$D$9+AJ674*[1]Sheet1!$E$9,IF(D674="S. maritimus",F674*[1]Sheet1!$C$10+E674*[1]Sheet1!$D$10+G674*[1]Sheet1!$F$10+[1]Sheet1!$L$10,IF(D674="S. americanus",F674*[1]Sheet1!$C$6+E674*[1]Sheet1!$D$6+[1]Sheet1!$L$6,IF(AND(OR(D674="T. domingensis",D674="T. latifolia"),E674&gt;0),F674*[1]Sheet1!$C$4+E674*[1]Sheet1!$D$4+AD674*[1]Sheet1!$J$4+AE674*[1]Sheet1!$K$4+[1]Sheet1!$L$4,IF(AND(OR(D674="T. domingensis",D674="T. latifolia"),AF674&gt;0),AF674*[1]Sheet1!$G$5+AG674*[1]Sheet1!$H$5+AH674*[1]Sheet1!$I$5+[1]Sheet1!$L$5,0)))))))</f>
        <v>0</v>
      </c>
      <c r="AK674">
        <f t="shared" si="53"/>
        <v>0</v>
      </c>
      <c r="AL674">
        <f t="shared" si="54"/>
        <v>0</v>
      </c>
    </row>
    <row r="675" spans="32:38">
      <c r="AF675">
        <f t="shared" si="50"/>
        <v>0</v>
      </c>
      <c r="AG675">
        <f t="shared" si="51"/>
        <v>0</v>
      </c>
      <c r="AH675">
        <f t="shared" si="52"/>
        <v>0</v>
      </c>
      <c r="AJ675">
        <f>IF(AND(OR(D675="S. acutus",D675="S. californicus",D675="S. tabernaemontani"),G675=0),E675*[1]Sheet1!$D$7+[1]Sheet1!$L$7,IF(AND(OR(D675="S. acutus",D675="S. tabernaemontani"),G675&gt;0),E675*[1]Sheet1!$D$8+AJ675*[1]Sheet1!$E$8,IF(AND(D675="S. californicus",G675&gt;0),E675*[1]Sheet1!$D$9+AJ675*[1]Sheet1!$E$9,IF(D675="S. maritimus",F675*[1]Sheet1!$C$10+E675*[1]Sheet1!$D$10+G675*[1]Sheet1!$F$10+[1]Sheet1!$L$10,IF(D675="S. americanus",F675*[1]Sheet1!$C$6+E675*[1]Sheet1!$D$6+[1]Sheet1!$L$6,IF(AND(OR(D675="T. domingensis",D675="T. latifolia"),E675&gt;0),F675*[1]Sheet1!$C$4+E675*[1]Sheet1!$D$4+AD675*[1]Sheet1!$J$4+AE675*[1]Sheet1!$K$4+[1]Sheet1!$L$4,IF(AND(OR(D675="T. domingensis",D675="T. latifolia"),AF675&gt;0),AF675*[1]Sheet1!$G$5+AG675*[1]Sheet1!$H$5+AH675*[1]Sheet1!$I$5+[1]Sheet1!$L$5,0)))))))</f>
        <v>0</v>
      </c>
      <c r="AK675">
        <f t="shared" si="53"/>
        <v>0</v>
      </c>
      <c r="AL675">
        <f t="shared" si="54"/>
        <v>0</v>
      </c>
    </row>
    <row r="676" spans="32:38">
      <c r="AF676">
        <f t="shared" si="50"/>
        <v>0</v>
      </c>
      <c r="AG676">
        <f t="shared" si="51"/>
        <v>0</v>
      </c>
      <c r="AH676">
        <f t="shared" si="52"/>
        <v>0</v>
      </c>
      <c r="AJ676">
        <f>IF(AND(OR(D676="S. acutus",D676="S. californicus",D676="S. tabernaemontani"),G676=0),E676*[1]Sheet1!$D$7+[1]Sheet1!$L$7,IF(AND(OR(D676="S. acutus",D676="S. tabernaemontani"),G676&gt;0),E676*[1]Sheet1!$D$8+AJ676*[1]Sheet1!$E$8,IF(AND(D676="S. californicus",G676&gt;0),E676*[1]Sheet1!$D$9+AJ676*[1]Sheet1!$E$9,IF(D676="S. maritimus",F676*[1]Sheet1!$C$10+E676*[1]Sheet1!$D$10+G676*[1]Sheet1!$F$10+[1]Sheet1!$L$10,IF(D676="S. americanus",F676*[1]Sheet1!$C$6+E676*[1]Sheet1!$D$6+[1]Sheet1!$L$6,IF(AND(OR(D676="T. domingensis",D676="T. latifolia"),E676&gt;0),F676*[1]Sheet1!$C$4+E676*[1]Sheet1!$D$4+AD676*[1]Sheet1!$J$4+AE676*[1]Sheet1!$K$4+[1]Sheet1!$L$4,IF(AND(OR(D676="T. domingensis",D676="T. latifolia"),AF676&gt;0),AF676*[1]Sheet1!$G$5+AG676*[1]Sheet1!$H$5+AH676*[1]Sheet1!$I$5+[1]Sheet1!$L$5,0)))))))</f>
        <v>0</v>
      </c>
      <c r="AK676">
        <f t="shared" si="53"/>
        <v>0</v>
      </c>
      <c r="AL676">
        <f t="shared" si="54"/>
        <v>0</v>
      </c>
    </row>
    <row r="677" spans="32:38">
      <c r="AF677">
        <f t="shared" si="50"/>
        <v>0</v>
      </c>
      <c r="AG677">
        <f t="shared" si="51"/>
        <v>0</v>
      </c>
      <c r="AH677">
        <f t="shared" si="52"/>
        <v>0</v>
      </c>
      <c r="AJ677">
        <f>IF(AND(OR(D677="S. acutus",D677="S. californicus",D677="S. tabernaemontani"),G677=0),E677*[1]Sheet1!$D$7+[1]Sheet1!$L$7,IF(AND(OR(D677="S. acutus",D677="S. tabernaemontani"),G677&gt;0),E677*[1]Sheet1!$D$8+AJ677*[1]Sheet1!$E$8,IF(AND(D677="S. californicus",G677&gt;0),E677*[1]Sheet1!$D$9+AJ677*[1]Sheet1!$E$9,IF(D677="S. maritimus",F677*[1]Sheet1!$C$10+E677*[1]Sheet1!$D$10+G677*[1]Sheet1!$F$10+[1]Sheet1!$L$10,IF(D677="S. americanus",F677*[1]Sheet1!$C$6+E677*[1]Sheet1!$D$6+[1]Sheet1!$L$6,IF(AND(OR(D677="T. domingensis",D677="T. latifolia"),E677&gt;0),F677*[1]Sheet1!$C$4+E677*[1]Sheet1!$D$4+AD677*[1]Sheet1!$J$4+AE677*[1]Sheet1!$K$4+[1]Sheet1!$L$4,IF(AND(OR(D677="T. domingensis",D677="T. latifolia"),AF677&gt;0),AF677*[1]Sheet1!$G$5+AG677*[1]Sheet1!$H$5+AH677*[1]Sheet1!$I$5+[1]Sheet1!$L$5,0)))))))</f>
        <v>0</v>
      </c>
      <c r="AK677">
        <f t="shared" si="53"/>
        <v>0</v>
      </c>
      <c r="AL677">
        <f t="shared" si="54"/>
        <v>0</v>
      </c>
    </row>
    <row r="678" spans="32:38">
      <c r="AF678">
        <f t="shared" si="50"/>
        <v>0</v>
      </c>
      <c r="AG678">
        <f t="shared" si="51"/>
        <v>0</v>
      </c>
      <c r="AH678">
        <f t="shared" si="52"/>
        <v>0</v>
      </c>
      <c r="AJ678">
        <f>IF(AND(OR(D678="S. acutus",D678="S. californicus",D678="S. tabernaemontani"),G678=0),E678*[1]Sheet1!$D$7+[1]Sheet1!$L$7,IF(AND(OR(D678="S. acutus",D678="S. tabernaemontani"),G678&gt;0),E678*[1]Sheet1!$D$8+AJ678*[1]Sheet1!$E$8,IF(AND(D678="S. californicus",G678&gt;0),E678*[1]Sheet1!$D$9+AJ678*[1]Sheet1!$E$9,IF(D678="S. maritimus",F678*[1]Sheet1!$C$10+E678*[1]Sheet1!$D$10+G678*[1]Sheet1!$F$10+[1]Sheet1!$L$10,IF(D678="S. americanus",F678*[1]Sheet1!$C$6+E678*[1]Sheet1!$D$6+[1]Sheet1!$L$6,IF(AND(OR(D678="T. domingensis",D678="T. latifolia"),E678&gt;0),F678*[1]Sheet1!$C$4+E678*[1]Sheet1!$D$4+AD678*[1]Sheet1!$J$4+AE678*[1]Sheet1!$K$4+[1]Sheet1!$L$4,IF(AND(OR(D678="T. domingensis",D678="T. latifolia"),AF678&gt;0),AF678*[1]Sheet1!$G$5+AG678*[1]Sheet1!$H$5+AH678*[1]Sheet1!$I$5+[1]Sheet1!$L$5,0)))))))</f>
        <v>0</v>
      </c>
      <c r="AK678">
        <f t="shared" si="53"/>
        <v>0</v>
      </c>
      <c r="AL678">
        <f t="shared" si="54"/>
        <v>0</v>
      </c>
    </row>
    <row r="679" spans="32:38">
      <c r="AF679">
        <f t="shared" si="50"/>
        <v>0</v>
      </c>
      <c r="AG679">
        <f t="shared" si="51"/>
        <v>0</v>
      </c>
      <c r="AH679">
        <f t="shared" si="52"/>
        <v>0</v>
      </c>
      <c r="AJ679">
        <f>IF(AND(OR(D679="S. acutus",D679="S. californicus",D679="S. tabernaemontani"),G679=0),E679*[1]Sheet1!$D$7+[1]Sheet1!$L$7,IF(AND(OR(D679="S. acutus",D679="S. tabernaemontani"),G679&gt;0),E679*[1]Sheet1!$D$8+AJ679*[1]Sheet1!$E$8,IF(AND(D679="S. californicus",G679&gt;0),E679*[1]Sheet1!$D$9+AJ679*[1]Sheet1!$E$9,IF(D679="S. maritimus",F679*[1]Sheet1!$C$10+E679*[1]Sheet1!$D$10+G679*[1]Sheet1!$F$10+[1]Sheet1!$L$10,IF(D679="S. americanus",F679*[1]Sheet1!$C$6+E679*[1]Sheet1!$D$6+[1]Sheet1!$L$6,IF(AND(OR(D679="T. domingensis",D679="T. latifolia"),E679&gt;0),F679*[1]Sheet1!$C$4+E679*[1]Sheet1!$D$4+AD679*[1]Sheet1!$J$4+AE679*[1]Sheet1!$K$4+[1]Sheet1!$L$4,IF(AND(OR(D679="T. domingensis",D679="T. latifolia"),AF679&gt;0),AF679*[1]Sheet1!$G$5+AG679*[1]Sheet1!$H$5+AH679*[1]Sheet1!$I$5+[1]Sheet1!$L$5,0)))))))</f>
        <v>0</v>
      </c>
      <c r="AK679">
        <f t="shared" si="53"/>
        <v>0</v>
      </c>
      <c r="AL679">
        <f t="shared" si="54"/>
        <v>0</v>
      </c>
    </row>
    <row r="680" spans="32:38">
      <c r="AF680">
        <f t="shared" si="50"/>
        <v>0</v>
      </c>
      <c r="AG680">
        <f t="shared" si="51"/>
        <v>0</v>
      </c>
      <c r="AH680">
        <f t="shared" si="52"/>
        <v>0</v>
      </c>
      <c r="AJ680">
        <f>IF(AND(OR(D680="S. acutus",D680="S. californicus",D680="S. tabernaemontani"),G680=0),E680*[1]Sheet1!$D$7+[1]Sheet1!$L$7,IF(AND(OR(D680="S. acutus",D680="S. tabernaemontani"),G680&gt;0),E680*[1]Sheet1!$D$8+AJ680*[1]Sheet1!$E$8,IF(AND(D680="S. californicus",G680&gt;0),E680*[1]Sheet1!$D$9+AJ680*[1]Sheet1!$E$9,IF(D680="S. maritimus",F680*[1]Sheet1!$C$10+E680*[1]Sheet1!$D$10+G680*[1]Sheet1!$F$10+[1]Sheet1!$L$10,IF(D680="S. americanus",F680*[1]Sheet1!$C$6+E680*[1]Sheet1!$D$6+[1]Sheet1!$L$6,IF(AND(OR(D680="T. domingensis",D680="T. latifolia"),E680&gt;0),F680*[1]Sheet1!$C$4+E680*[1]Sheet1!$D$4+AD680*[1]Sheet1!$J$4+AE680*[1]Sheet1!$K$4+[1]Sheet1!$L$4,IF(AND(OR(D680="T. domingensis",D680="T. latifolia"),AF680&gt;0),AF680*[1]Sheet1!$G$5+AG680*[1]Sheet1!$H$5+AH680*[1]Sheet1!$I$5+[1]Sheet1!$L$5,0)))))))</f>
        <v>0</v>
      </c>
      <c r="AK680">
        <f t="shared" si="53"/>
        <v>0</v>
      </c>
      <c r="AL680">
        <f t="shared" si="54"/>
        <v>0</v>
      </c>
    </row>
    <row r="681" spans="32:38">
      <c r="AF681">
        <f t="shared" si="50"/>
        <v>0</v>
      </c>
      <c r="AG681">
        <f t="shared" si="51"/>
        <v>0</v>
      </c>
      <c r="AH681">
        <f t="shared" si="52"/>
        <v>0</v>
      </c>
      <c r="AJ681">
        <f>IF(AND(OR(D681="S. acutus",D681="S. californicus",D681="S. tabernaemontani"),G681=0),E681*[1]Sheet1!$D$7+[1]Sheet1!$L$7,IF(AND(OR(D681="S. acutus",D681="S. tabernaemontani"),G681&gt;0),E681*[1]Sheet1!$D$8+AJ681*[1]Sheet1!$E$8,IF(AND(D681="S. californicus",G681&gt;0),E681*[1]Sheet1!$D$9+AJ681*[1]Sheet1!$E$9,IF(D681="S. maritimus",F681*[1]Sheet1!$C$10+E681*[1]Sheet1!$D$10+G681*[1]Sheet1!$F$10+[1]Sheet1!$L$10,IF(D681="S. americanus",F681*[1]Sheet1!$C$6+E681*[1]Sheet1!$D$6+[1]Sheet1!$L$6,IF(AND(OR(D681="T. domingensis",D681="T. latifolia"),E681&gt;0),F681*[1]Sheet1!$C$4+E681*[1]Sheet1!$D$4+AD681*[1]Sheet1!$J$4+AE681*[1]Sheet1!$K$4+[1]Sheet1!$L$4,IF(AND(OR(D681="T. domingensis",D681="T. latifolia"),AF681&gt;0),AF681*[1]Sheet1!$G$5+AG681*[1]Sheet1!$H$5+AH681*[1]Sheet1!$I$5+[1]Sheet1!$L$5,0)))))))</f>
        <v>0</v>
      </c>
      <c r="AK681">
        <f t="shared" si="53"/>
        <v>0</v>
      </c>
      <c r="AL681">
        <f t="shared" si="54"/>
        <v>0</v>
      </c>
    </row>
    <row r="682" spans="32:38">
      <c r="AF682">
        <f t="shared" si="50"/>
        <v>0</v>
      </c>
      <c r="AG682">
        <f t="shared" si="51"/>
        <v>0</v>
      </c>
      <c r="AH682">
        <f t="shared" si="52"/>
        <v>0</v>
      </c>
      <c r="AJ682">
        <f>IF(AND(OR(D682="S. acutus",D682="S. californicus",D682="S. tabernaemontani"),G682=0),E682*[1]Sheet1!$D$7+[1]Sheet1!$L$7,IF(AND(OR(D682="S. acutus",D682="S. tabernaemontani"),G682&gt;0),E682*[1]Sheet1!$D$8+AJ682*[1]Sheet1!$E$8,IF(AND(D682="S. californicus",G682&gt;0),E682*[1]Sheet1!$D$9+AJ682*[1]Sheet1!$E$9,IF(D682="S. maritimus",F682*[1]Sheet1!$C$10+E682*[1]Sheet1!$D$10+G682*[1]Sheet1!$F$10+[1]Sheet1!$L$10,IF(D682="S. americanus",F682*[1]Sheet1!$C$6+E682*[1]Sheet1!$D$6+[1]Sheet1!$L$6,IF(AND(OR(D682="T. domingensis",D682="T. latifolia"),E682&gt;0),F682*[1]Sheet1!$C$4+E682*[1]Sheet1!$D$4+AD682*[1]Sheet1!$J$4+AE682*[1]Sheet1!$K$4+[1]Sheet1!$L$4,IF(AND(OR(D682="T. domingensis",D682="T. latifolia"),AF682&gt;0),AF682*[1]Sheet1!$G$5+AG682*[1]Sheet1!$H$5+AH682*[1]Sheet1!$I$5+[1]Sheet1!$L$5,0)))))))</f>
        <v>0</v>
      </c>
      <c r="AK682">
        <f t="shared" si="53"/>
        <v>0</v>
      </c>
      <c r="AL682">
        <f t="shared" si="54"/>
        <v>0</v>
      </c>
    </row>
    <row r="683" spans="32:38">
      <c r="AF683">
        <f t="shared" si="50"/>
        <v>0</v>
      </c>
      <c r="AG683">
        <f t="shared" si="51"/>
        <v>0</v>
      </c>
      <c r="AH683">
        <f t="shared" si="52"/>
        <v>0</v>
      </c>
      <c r="AJ683">
        <f>IF(AND(OR(D683="S. acutus",D683="S. californicus",D683="S. tabernaemontani"),G683=0),E683*[1]Sheet1!$D$7+[1]Sheet1!$L$7,IF(AND(OR(D683="S. acutus",D683="S. tabernaemontani"),G683&gt;0),E683*[1]Sheet1!$D$8+AJ683*[1]Sheet1!$E$8,IF(AND(D683="S. californicus",G683&gt;0),E683*[1]Sheet1!$D$9+AJ683*[1]Sheet1!$E$9,IF(D683="S. maritimus",F683*[1]Sheet1!$C$10+E683*[1]Sheet1!$D$10+G683*[1]Sheet1!$F$10+[1]Sheet1!$L$10,IF(D683="S. americanus",F683*[1]Sheet1!$C$6+E683*[1]Sheet1!$D$6+[1]Sheet1!$L$6,IF(AND(OR(D683="T. domingensis",D683="T. latifolia"),E683&gt;0),F683*[1]Sheet1!$C$4+E683*[1]Sheet1!$D$4+AD683*[1]Sheet1!$J$4+AE683*[1]Sheet1!$K$4+[1]Sheet1!$L$4,IF(AND(OR(D683="T. domingensis",D683="T. latifolia"),AF683&gt;0),AF683*[1]Sheet1!$G$5+AG683*[1]Sheet1!$H$5+AH683*[1]Sheet1!$I$5+[1]Sheet1!$L$5,0)))))))</f>
        <v>0</v>
      </c>
      <c r="AK683">
        <f t="shared" si="53"/>
        <v>0</v>
      </c>
      <c r="AL683">
        <f t="shared" si="54"/>
        <v>0</v>
      </c>
    </row>
    <row r="684" spans="32:38">
      <c r="AF684">
        <f t="shared" si="50"/>
        <v>0</v>
      </c>
      <c r="AG684">
        <f t="shared" si="51"/>
        <v>0</v>
      </c>
      <c r="AH684">
        <f t="shared" si="52"/>
        <v>0</v>
      </c>
      <c r="AJ684">
        <f>IF(AND(OR(D684="S. acutus",D684="S. californicus",D684="S. tabernaemontani"),G684=0),E684*[1]Sheet1!$D$7+[1]Sheet1!$L$7,IF(AND(OR(D684="S. acutus",D684="S. tabernaemontani"),G684&gt;0),E684*[1]Sheet1!$D$8+AJ684*[1]Sheet1!$E$8,IF(AND(D684="S. californicus",G684&gt;0),E684*[1]Sheet1!$D$9+AJ684*[1]Sheet1!$E$9,IF(D684="S. maritimus",F684*[1]Sheet1!$C$10+E684*[1]Sheet1!$D$10+G684*[1]Sheet1!$F$10+[1]Sheet1!$L$10,IF(D684="S. americanus",F684*[1]Sheet1!$C$6+E684*[1]Sheet1!$D$6+[1]Sheet1!$L$6,IF(AND(OR(D684="T. domingensis",D684="T. latifolia"),E684&gt;0),F684*[1]Sheet1!$C$4+E684*[1]Sheet1!$D$4+AD684*[1]Sheet1!$J$4+AE684*[1]Sheet1!$K$4+[1]Sheet1!$L$4,IF(AND(OR(D684="T. domingensis",D684="T. latifolia"),AF684&gt;0),AF684*[1]Sheet1!$G$5+AG684*[1]Sheet1!$H$5+AH684*[1]Sheet1!$I$5+[1]Sheet1!$L$5,0)))))))</f>
        <v>0</v>
      </c>
      <c r="AK684">
        <f t="shared" si="53"/>
        <v>0</v>
      </c>
      <c r="AL684">
        <f t="shared" si="54"/>
        <v>0</v>
      </c>
    </row>
    <row r="685" spans="32:38">
      <c r="AF685">
        <f t="shared" si="50"/>
        <v>0</v>
      </c>
      <c r="AG685">
        <f t="shared" si="51"/>
        <v>0</v>
      </c>
      <c r="AH685">
        <f t="shared" si="52"/>
        <v>0</v>
      </c>
      <c r="AJ685">
        <f>IF(AND(OR(D685="S. acutus",D685="S. californicus",D685="S. tabernaemontani"),G685=0),E685*[1]Sheet1!$D$7+[1]Sheet1!$L$7,IF(AND(OR(D685="S. acutus",D685="S. tabernaemontani"),G685&gt;0),E685*[1]Sheet1!$D$8+AJ685*[1]Sheet1!$E$8,IF(AND(D685="S. californicus",G685&gt;0),E685*[1]Sheet1!$D$9+AJ685*[1]Sheet1!$E$9,IF(D685="S. maritimus",F685*[1]Sheet1!$C$10+E685*[1]Sheet1!$D$10+G685*[1]Sheet1!$F$10+[1]Sheet1!$L$10,IF(D685="S. americanus",F685*[1]Sheet1!$C$6+E685*[1]Sheet1!$D$6+[1]Sheet1!$L$6,IF(AND(OR(D685="T. domingensis",D685="T. latifolia"),E685&gt;0),F685*[1]Sheet1!$C$4+E685*[1]Sheet1!$D$4+AD685*[1]Sheet1!$J$4+AE685*[1]Sheet1!$K$4+[1]Sheet1!$L$4,IF(AND(OR(D685="T. domingensis",D685="T. latifolia"),AF685&gt;0),AF685*[1]Sheet1!$G$5+AG685*[1]Sheet1!$H$5+AH685*[1]Sheet1!$I$5+[1]Sheet1!$L$5,0)))))))</f>
        <v>0</v>
      </c>
      <c r="AK685">
        <f t="shared" si="53"/>
        <v>0</v>
      </c>
      <c r="AL685">
        <f t="shared" si="54"/>
        <v>0</v>
      </c>
    </row>
    <row r="686" spans="32:38">
      <c r="AF686">
        <f t="shared" si="50"/>
        <v>0</v>
      </c>
      <c r="AG686">
        <f t="shared" si="51"/>
        <v>0</v>
      </c>
      <c r="AH686">
        <f t="shared" si="52"/>
        <v>0</v>
      </c>
      <c r="AJ686">
        <f>IF(AND(OR(D686="S. acutus",D686="S. californicus",D686="S. tabernaemontani"),G686=0),E686*[1]Sheet1!$D$7+[1]Sheet1!$L$7,IF(AND(OR(D686="S. acutus",D686="S. tabernaemontani"),G686&gt;0),E686*[1]Sheet1!$D$8+AJ686*[1]Sheet1!$E$8,IF(AND(D686="S. californicus",G686&gt;0),E686*[1]Sheet1!$D$9+AJ686*[1]Sheet1!$E$9,IF(D686="S. maritimus",F686*[1]Sheet1!$C$10+E686*[1]Sheet1!$D$10+G686*[1]Sheet1!$F$10+[1]Sheet1!$L$10,IF(D686="S. americanus",F686*[1]Sheet1!$C$6+E686*[1]Sheet1!$D$6+[1]Sheet1!$L$6,IF(AND(OR(D686="T. domingensis",D686="T. latifolia"),E686&gt;0),F686*[1]Sheet1!$C$4+E686*[1]Sheet1!$D$4+AD686*[1]Sheet1!$J$4+AE686*[1]Sheet1!$K$4+[1]Sheet1!$L$4,IF(AND(OR(D686="T. domingensis",D686="T. latifolia"),AF686&gt;0),AF686*[1]Sheet1!$G$5+AG686*[1]Sheet1!$H$5+AH686*[1]Sheet1!$I$5+[1]Sheet1!$L$5,0)))))))</f>
        <v>0</v>
      </c>
      <c r="AK686">
        <f t="shared" si="53"/>
        <v>0</v>
      </c>
      <c r="AL686">
        <f t="shared" si="54"/>
        <v>0</v>
      </c>
    </row>
    <row r="687" spans="32:38">
      <c r="AF687">
        <f t="shared" si="50"/>
        <v>0</v>
      </c>
      <c r="AG687">
        <f t="shared" si="51"/>
        <v>0</v>
      </c>
      <c r="AH687">
        <f t="shared" si="52"/>
        <v>0</v>
      </c>
      <c r="AJ687">
        <f>IF(AND(OR(D687="S. acutus",D687="S. californicus",D687="S. tabernaemontani"),G687=0),E687*[1]Sheet1!$D$7+[1]Sheet1!$L$7,IF(AND(OR(D687="S. acutus",D687="S. tabernaemontani"),G687&gt;0),E687*[1]Sheet1!$D$8+AJ687*[1]Sheet1!$E$8,IF(AND(D687="S. californicus",G687&gt;0),E687*[1]Sheet1!$D$9+AJ687*[1]Sheet1!$E$9,IF(D687="S. maritimus",F687*[1]Sheet1!$C$10+E687*[1]Sheet1!$D$10+G687*[1]Sheet1!$F$10+[1]Sheet1!$L$10,IF(D687="S. americanus",F687*[1]Sheet1!$C$6+E687*[1]Sheet1!$D$6+[1]Sheet1!$L$6,IF(AND(OR(D687="T. domingensis",D687="T. latifolia"),E687&gt;0),F687*[1]Sheet1!$C$4+E687*[1]Sheet1!$D$4+AD687*[1]Sheet1!$J$4+AE687*[1]Sheet1!$K$4+[1]Sheet1!$L$4,IF(AND(OR(D687="T. domingensis",D687="T. latifolia"),AF687&gt;0),AF687*[1]Sheet1!$G$5+AG687*[1]Sheet1!$H$5+AH687*[1]Sheet1!$I$5+[1]Sheet1!$L$5,0)))))))</f>
        <v>0</v>
      </c>
      <c r="AK687">
        <f t="shared" si="53"/>
        <v>0</v>
      </c>
      <c r="AL687">
        <f t="shared" si="54"/>
        <v>0</v>
      </c>
    </row>
    <row r="688" spans="32:38">
      <c r="AF688">
        <f t="shared" si="50"/>
        <v>0</v>
      </c>
      <c r="AG688">
        <f t="shared" si="51"/>
        <v>0</v>
      </c>
      <c r="AH688">
        <f t="shared" si="52"/>
        <v>0</v>
      </c>
      <c r="AJ688">
        <f>IF(AND(OR(D688="S. acutus",D688="S. californicus",D688="S. tabernaemontani"),G688=0),E688*[1]Sheet1!$D$7+[1]Sheet1!$L$7,IF(AND(OR(D688="S. acutus",D688="S. tabernaemontani"),G688&gt;0),E688*[1]Sheet1!$D$8+AJ688*[1]Sheet1!$E$8,IF(AND(D688="S. californicus",G688&gt;0),E688*[1]Sheet1!$D$9+AJ688*[1]Sheet1!$E$9,IF(D688="S. maritimus",F688*[1]Sheet1!$C$10+E688*[1]Sheet1!$D$10+G688*[1]Sheet1!$F$10+[1]Sheet1!$L$10,IF(D688="S. americanus",F688*[1]Sheet1!$C$6+E688*[1]Sheet1!$D$6+[1]Sheet1!$L$6,IF(AND(OR(D688="T. domingensis",D688="T. latifolia"),E688&gt;0),F688*[1]Sheet1!$C$4+E688*[1]Sheet1!$D$4+AD688*[1]Sheet1!$J$4+AE688*[1]Sheet1!$K$4+[1]Sheet1!$L$4,IF(AND(OR(D688="T. domingensis",D688="T. latifolia"),AF688&gt;0),AF688*[1]Sheet1!$G$5+AG688*[1]Sheet1!$H$5+AH688*[1]Sheet1!$I$5+[1]Sheet1!$L$5,0)))))))</f>
        <v>0</v>
      </c>
      <c r="AK688">
        <f t="shared" si="53"/>
        <v>0</v>
      </c>
      <c r="AL688">
        <f t="shared" si="54"/>
        <v>0</v>
      </c>
    </row>
    <row r="689" spans="32:38">
      <c r="AF689">
        <f t="shared" si="50"/>
        <v>0</v>
      </c>
      <c r="AG689">
        <f t="shared" si="51"/>
        <v>0</v>
      </c>
      <c r="AH689">
        <f t="shared" si="52"/>
        <v>0</v>
      </c>
      <c r="AJ689">
        <f>IF(AND(OR(D689="S. acutus",D689="S. californicus",D689="S. tabernaemontani"),G689=0),E689*[1]Sheet1!$D$7+[1]Sheet1!$L$7,IF(AND(OR(D689="S. acutus",D689="S. tabernaemontani"),G689&gt;0),E689*[1]Sheet1!$D$8+AJ689*[1]Sheet1!$E$8,IF(AND(D689="S. californicus",G689&gt;0),E689*[1]Sheet1!$D$9+AJ689*[1]Sheet1!$E$9,IF(D689="S. maritimus",F689*[1]Sheet1!$C$10+E689*[1]Sheet1!$D$10+G689*[1]Sheet1!$F$10+[1]Sheet1!$L$10,IF(D689="S. americanus",F689*[1]Sheet1!$C$6+E689*[1]Sheet1!$D$6+[1]Sheet1!$L$6,IF(AND(OR(D689="T. domingensis",D689="T. latifolia"),E689&gt;0),F689*[1]Sheet1!$C$4+E689*[1]Sheet1!$D$4+AD689*[1]Sheet1!$J$4+AE689*[1]Sheet1!$K$4+[1]Sheet1!$L$4,IF(AND(OR(D689="T. domingensis",D689="T. latifolia"),AF689&gt;0),AF689*[1]Sheet1!$G$5+AG689*[1]Sheet1!$H$5+AH689*[1]Sheet1!$I$5+[1]Sheet1!$L$5,0)))))))</f>
        <v>0</v>
      </c>
      <c r="AK689">
        <f t="shared" si="53"/>
        <v>0</v>
      </c>
      <c r="AL689">
        <f t="shared" si="54"/>
        <v>0</v>
      </c>
    </row>
    <row r="690" spans="32:38">
      <c r="AF690">
        <f t="shared" si="50"/>
        <v>0</v>
      </c>
      <c r="AG690">
        <f t="shared" si="51"/>
        <v>0</v>
      </c>
      <c r="AH690">
        <f t="shared" si="52"/>
        <v>0</v>
      </c>
      <c r="AJ690">
        <f>IF(AND(OR(D690="S. acutus",D690="S. californicus",D690="S. tabernaemontani"),G690=0),E690*[1]Sheet1!$D$7+[1]Sheet1!$L$7,IF(AND(OR(D690="S. acutus",D690="S. tabernaemontani"),G690&gt;0),E690*[1]Sheet1!$D$8+AJ690*[1]Sheet1!$E$8,IF(AND(D690="S. californicus",G690&gt;0),E690*[1]Sheet1!$D$9+AJ690*[1]Sheet1!$E$9,IF(D690="S. maritimus",F690*[1]Sheet1!$C$10+E690*[1]Sheet1!$D$10+G690*[1]Sheet1!$F$10+[1]Sheet1!$L$10,IF(D690="S. americanus",F690*[1]Sheet1!$C$6+E690*[1]Sheet1!$D$6+[1]Sheet1!$L$6,IF(AND(OR(D690="T. domingensis",D690="T. latifolia"),E690&gt;0),F690*[1]Sheet1!$C$4+E690*[1]Sheet1!$D$4+AD690*[1]Sheet1!$J$4+AE690*[1]Sheet1!$K$4+[1]Sheet1!$L$4,IF(AND(OR(D690="T. domingensis",D690="T. latifolia"),AF690&gt;0),AF690*[1]Sheet1!$G$5+AG690*[1]Sheet1!$H$5+AH690*[1]Sheet1!$I$5+[1]Sheet1!$L$5,0)))))))</f>
        <v>0</v>
      </c>
      <c r="AK690">
        <f t="shared" si="53"/>
        <v>0</v>
      </c>
      <c r="AL690">
        <f t="shared" si="54"/>
        <v>0</v>
      </c>
    </row>
    <row r="691" spans="32:38">
      <c r="AF691">
        <f t="shared" si="50"/>
        <v>0</v>
      </c>
      <c r="AG691">
        <f t="shared" si="51"/>
        <v>0</v>
      </c>
      <c r="AH691">
        <f t="shared" si="52"/>
        <v>0</v>
      </c>
      <c r="AJ691">
        <f>IF(AND(OR(D691="S. acutus",D691="S. californicus",D691="S. tabernaemontani"),G691=0),E691*[1]Sheet1!$D$7+[1]Sheet1!$L$7,IF(AND(OR(D691="S. acutus",D691="S. tabernaemontani"),G691&gt;0),E691*[1]Sheet1!$D$8+AJ691*[1]Sheet1!$E$8,IF(AND(D691="S. californicus",G691&gt;0),E691*[1]Sheet1!$D$9+AJ691*[1]Sheet1!$E$9,IF(D691="S. maritimus",F691*[1]Sheet1!$C$10+E691*[1]Sheet1!$D$10+G691*[1]Sheet1!$F$10+[1]Sheet1!$L$10,IF(D691="S. americanus",F691*[1]Sheet1!$C$6+E691*[1]Sheet1!$D$6+[1]Sheet1!$L$6,IF(AND(OR(D691="T. domingensis",D691="T. latifolia"),E691&gt;0),F691*[1]Sheet1!$C$4+E691*[1]Sheet1!$D$4+AD691*[1]Sheet1!$J$4+AE691*[1]Sheet1!$K$4+[1]Sheet1!$L$4,IF(AND(OR(D691="T. domingensis",D691="T. latifolia"),AF691&gt;0),AF691*[1]Sheet1!$G$5+AG691*[1]Sheet1!$H$5+AH691*[1]Sheet1!$I$5+[1]Sheet1!$L$5,0)))))))</f>
        <v>0</v>
      </c>
      <c r="AK691">
        <f t="shared" si="53"/>
        <v>0</v>
      </c>
      <c r="AL691">
        <f t="shared" si="54"/>
        <v>0</v>
      </c>
    </row>
    <row r="692" spans="32:38">
      <c r="AF692">
        <f t="shared" si="50"/>
        <v>0</v>
      </c>
      <c r="AG692">
        <f t="shared" si="51"/>
        <v>0</v>
      </c>
      <c r="AH692">
        <f t="shared" si="52"/>
        <v>0</v>
      </c>
      <c r="AJ692">
        <f>IF(AND(OR(D692="S. acutus",D692="S. californicus",D692="S. tabernaemontani"),G692=0),E692*[1]Sheet1!$D$7+[1]Sheet1!$L$7,IF(AND(OR(D692="S. acutus",D692="S. tabernaemontani"),G692&gt;0),E692*[1]Sheet1!$D$8+AJ692*[1]Sheet1!$E$8,IF(AND(D692="S. californicus",G692&gt;0),E692*[1]Sheet1!$D$9+AJ692*[1]Sheet1!$E$9,IF(D692="S. maritimus",F692*[1]Sheet1!$C$10+E692*[1]Sheet1!$D$10+G692*[1]Sheet1!$F$10+[1]Sheet1!$L$10,IF(D692="S. americanus",F692*[1]Sheet1!$C$6+E692*[1]Sheet1!$D$6+[1]Sheet1!$L$6,IF(AND(OR(D692="T. domingensis",D692="T. latifolia"),E692&gt;0),F692*[1]Sheet1!$C$4+E692*[1]Sheet1!$D$4+AD692*[1]Sheet1!$J$4+AE692*[1]Sheet1!$K$4+[1]Sheet1!$L$4,IF(AND(OR(D692="T. domingensis",D692="T. latifolia"),AF692&gt;0),AF692*[1]Sheet1!$G$5+AG692*[1]Sheet1!$H$5+AH692*[1]Sheet1!$I$5+[1]Sheet1!$L$5,0)))))))</f>
        <v>0</v>
      </c>
      <c r="AK692">
        <f t="shared" si="53"/>
        <v>0</v>
      </c>
      <c r="AL692">
        <f t="shared" si="54"/>
        <v>0</v>
      </c>
    </row>
    <row r="693" spans="32:38">
      <c r="AF693">
        <f t="shared" ref="AF693:AF756" si="55">SUM(H693:AC693)</f>
        <v>0</v>
      </c>
      <c r="AG693">
        <f t="shared" ref="AG693:AG756" si="56">COUNT(H693:AC693)</f>
        <v>0</v>
      </c>
      <c r="AH693">
        <f t="shared" ref="AH693:AH756" si="57">MAX(H693:AC693)</f>
        <v>0</v>
      </c>
      <c r="AJ693">
        <f>IF(AND(OR(D693="S. acutus",D693="S. californicus",D693="S. tabernaemontani"),G693=0),E693*[1]Sheet1!$D$7+[1]Sheet1!$L$7,IF(AND(OR(D693="S. acutus",D693="S. tabernaemontani"),G693&gt;0),E693*[1]Sheet1!$D$8+AJ693*[1]Sheet1!$E$8,IF(AND(D693="S. californicus",G693&gt;0),E693*[1]Sheet1!$D$9+AJ693*[1]Sheet1!$E$9,IF(D693="S. maritimus",F693*[1]Sheet1!$C$10+E693*[1]Sheet1!$D$10+G693*[1]Sheet1!$F$10+[1]Sheet1!$L$10,IF(D693="S. americanus",F693*[1]Sheet1!$C$6+E693*[1]Sheet1!$D$6+[1]Sheet1!$L$6,IF(AND(OR(D693="T. domingensis",D693="T. latifolia"),E693&gt;0),F693*[1]Sheet1!$C$4+E693*[1]Sheet1!$D$4+AD693*[1]Sheet1!$J$4+AE693*[1]Sheet1!$K$4+[1]Sheet1!$L$4,IF(AND(OR(D693="T. domingensis",D693="T. latifolia"),AF693&gt;0),AF693*[1]Sheet1!$G$5+AG693*[1]Sheet1!$H$5+AH693*[1]Sheet1!$I$5+[1]Sheet1!$L$5,0)))))))</f>
        <v>0</v>
      </c>
      <c r="AK693">
        <f t="shared" ref="AK693:AK756" si="58">IF(AJ693&lt;0," ",AJ693)</f>
        <v>0</v>
      </c>
      <c r="AL693">
        <f t="shared" ref="AL693:AL756" si="59">3.14159*((F693/2)^2)</f>
        <v>0</v>
      </c>
    </row>
    <row r="694" spans="32:38">
      <c r="AF694">
        <f t="shared" si="55"/>
        <v>0</v>
      </c>
      <c r="AG694">
        <f t="shared" si="56"/>
        <v>0</v>
      </c>
      <c r="AH694">
        <f t="shared" si="57"/>
        <v>0</v>
      </c>
      <c r="AJ694">
        <f>IF(AND(OR(D694="S. acutus",D694="S. californicus",D694="S. tabernaemontani"),G694=0),E694*[1]Sheet1!$D$7+[1]Sheet1!$L$7,IF(AND(OR(D694="S. acutus",D694="S. tabernaemontani"),G694&gt;0),E694*[1]Sheet1!$D$8+AJ694*[1]Sheet1!$E$8,IF(AND(D694="S. californicus",G694&gt;0),E694*[1]Sheet1!$D$9+AJ694*[1]Sheet1!$E$9,IF(D694="S. maritimus",F694*[1]Sheet1!$C$10+E694*[1]Sheet1!$D$10+G694*[1]Sheet1!$F$10+[1]Sheet1!$L$10,IF(D694="S. americanus",F694*[1]Sheet1!$C$6+E694*[1]Sheet1!$D$6+[1]Sheet1!$L$6,IF(AND(OR(D694="T. domingensis",D694="T. latifolia"),E694&gt;0),F694*[1]Sheet1!$C$4+E694*[1]Sheet1!$D$4+AD694*[1]Sheet1!$J$4+AE694*[1]Sheet1!$K$4+[1]Sheet1!$L$4,IF(AND(OR(D694="T. domingensis",D694="T. latifolia"),AF694&gt;0),AF694*[1]Sheet1!$G$5+AG694*[1]Sheet1!$H$5+AH694*[1]Sheet1!$I$5+[1]Sheet1!$L$5,0)))))))</f>
        <v>0</v>
      </c>
      <c r="AK694">
        <f t="shared" si="58"/>
        <v>0</v>
      </c>
      <c r="AL694">
        <f t="shared" si="59"/>
        <v>0</v>
      </c>
    </row>
    <row r="695" spans="32:38">
      <c r="AF695">
        <f t="shared" si="55"/>
        <v>0</v>
      </c>
      <c r="AG695">
        <f t="shared" si="56"/>
        <v>0</v>
      </c>
      <c r="AH695">
        <f t="shared" si="57"/>
        <v>0</v>
      </c>
      <c r="AJ695">
        <f>IF(AND(OR(D695="S. acutus",D695="S. californicus",D695="S. tabernaemontani"),G695=0),E695*[1]Sheet1!$D$7+[1]Sheet1!$L$7,IF(AND(OR(D695="S. acutus",D695="S. tabernaemontani"),G695&gt;0),E695*[1]Sheet1!$D$8+AJ695*[1]Sheet1!$E$8,IF(AND(D695="S. californicus",G695&gt;0),E695*[1]Sheet1!$D$9+AJ695*[1]Sheet1!$E$9,IF(D695="S. maritimus",F695*[1]Sheet1!$C$10+E695*[1]Sheet1!$D$10+G695*[1]Sheet1!$F$10+[1]Sheet1!$L$10,IF(D695="S. americanus",F695*[1]Sheet1!$C$6+E695*[1]Sheet1!$D$6+[1]Sheet1!$L$6,IF(AND(OR(D695="T. domingensis",D695="T. latifolia"),E695&gt;0),F695*[1]Sheet1!$C$4+E695*[1]Sheet1!$D$4+AD695*[1]Sheet1!$J$4+AE695*[1]Sheet1!$K$4+[1]Sheet1!$L$4,IF(AND(OR(D695="T. domingensis",D695="T. latifolia"),AF695&gt;0),AF695*[1]Sheet1!$G$5+AG695*[1]Sheet1!$H$5+AH695*[1]Sheet1!$I$5+[1]Sheet1!$L$5,0)))))))</f>
        <v>0</v>
      </c>
      <c r="AK695">
        <f t="shared" si="58"/>
        <v>0</v>
      </c>
      <c r="AL695">
        <f t="shared" si="59"/>
        <v>0</v>
      </c>
    </row>
    <row r="696" spans="32:38">
      <c r="AF696">
        <f t="shared" si="55"/>
        <v>0</v>
      </c>
      <c r="AG696">
        <f t="shared" si="56"/>
        <v>0</v>
      </c>
      <c r="AH696">
        <f t="shared" si="57"/>
        <v>0</v>
      </c>
      <c r="AJ696">
        <f>IF(AND(OR(D696="S. acutus",D696="S. californicus",D696="S. tabernaemontani"),G696=0),E696*[1]Sheet1!$D$7+[1]Sheet1!$L$7,IF(AND(OR(D696="S. acutus",D696="S. tabernaemontani"),G696&gt;0),E696*[1]Sheet1!$D$8+AJ696*[1]Sheet1!$E$8,IF(AND(D696="S. californicus",G696&gt;0),E696*[1]Sheet1!$D$9+AJ696*[1]Sheet1!$E$9,IF(D696="S. maritimus",F696*[1]Sheet1!$C$10+E696*[1]Sheet1!$D$10+G696*[1]Sheet1!$F$10+[1]Sheet1!$L$10,IF(D696="S. americanus",F696*[1]Sheet1!$C$6+E696*[1]Sheet1!$D$6+[1]Sheet1!$L$6,IF(AND(OR(D696="T. domingensis",D696="T. latifolia"),E696&gt;0),F696*[1]Sheet1!$C$4+E696*[1]Sheet1!$D$4+AD696*[1]Sheet1!$J$4+AE696*[1]Sheet1!$K$4+[1]Sheet1!$L$4,IF(AND(OR(D696="T. domingensis",D696="T. latifolia"),AF696&gt;0),AF696*[1]Sheet1!$G$5+AG696*[1]Sheet1!$H$5+AH696*[1]Sheet1!$I$5+[1]Sheet1!$L$5,0)))))))</f>
        <v>0</v>
      </c>
      <c r="AK696">
        <f t="shared" si="58"/>
        <v>0</v>
      </c>
      <c r="AL696">
        <f t="shared" si="59"/>
        <v>0</v>
      </c>
    </row>
    <row r="697" spans="32:38">
      <c r="AF697">
        <f t="shared" si="55"/>
        <v>0</v>
      </c>
      <c r="AG697">
        <f t="shared" si="56"/>
        <v>0</v>
      </c>
      <c r="AH697">
        <f t="shared" si="57"/>
        <v>0</v>
      </c>
      <c r="AJ697">
        <f>IF(AND(OR(D697="S. acutus",D697="S. californicus",D697="S. tabernaemontani"),G697=0),E697*[1]Sheet1!$D$7+[1]Sheet1!$L$7,IF(AND(OR(D697="S. acutus",D697="S. tabernaemontani"),G697&gt;0),E697*[1]Sheet1!$D$8+AJ697*[1]Sheet1!$E$8,IF(AND(D697="S. californicus",G697&gt;0),E697*[1]Sheet1!$D$9+AJ697*[1]Sheet1!$E$9,IF(D697="S. maritimus",F697*[1]Sheet1!$C$10+E697*[1]Sheet1!$D$10+G697*[1]Sheet1!$F$10+[1]Sheet1!$L$10,IF(D697="S. americanus",F697*[1]Sheet1!$C$6+E697*[1]Sheet1!$D$6+[1]Sheet1!$L$6,IF(AND(OR(D697="T. domingensis",D697="T. latifolia"),E697&gt;0),F697*[1]Sheet1!$C$4+E697*[1]Sheet1!$D$4+AD697*[1]Sheet1!$J$4+AE697*[1]Sheet1!$K$4+[1]Sheet1!$L$4,IF(AND(OR(D697="T. domingensis",D697="T. latifolia"),AF697&gt;0),AF697*[1]Sheet1!$G$5+AG697*[1]Sheet1!$H$5+AH697*[1]Sheet1!$I$5+[1]Sheet1!$L$5,0)))))))</f>
        <v>0</v>
      </c>
      <c r="AK697">
        <f t="shared" si="58"/>
        <v>0</v>
      </c>
      <c r="AL697">
        <f t="shared" si="59"/>
        <v>0</v>
      </c>
    </row>
    <row r="698" spans="32:38">
      <c r="AF698">
        <f t="shared" si="55"/>
        <v>0</v>
      </c>
      <c r="AG698">
        <f t="shared" si="56"/>
        <v>0</v>
      </c>
      <c r="AH698">
        <f t="shared" si="57"/>
        <v>0</v>
      </c>
      <c r="AJ698">
        <f>IF(AND(OR(D698="S. acutus",D698="S. californicus",D698="S. tabernaemontani"),G698=0),E698*[1]Sheet1!$D$7+[1]Sheet1!$L$7,IF(AND(OR(D698="S. acutus",D698="S. tabernaemontani"),G698&gt;0),E698*[1]Sheet1!$D$8+AJ698*[1]Sheet1!$E$8,IF(AND(D698="S. californicus",G698&gt;0),E698*[1]Sheet1!$D$9+AJ698*[1]Sheet1!$E$9,IF(D698="S. maritimus",F698*[1]Sheet1!$C$10+E698*[1]Sheet1!$D$10+G698*[1]Sheet1!$F$10+[1]Sheet1!$L$10,IF(D698="S. americanus",F698*[1]Sheet1!$C$6+E698*[1]Sheet1!$D$6+[1]Sheet1!$L$6,IF(AND(OR(D698="T. domingensis",D698="T. latifolia"),E698&gt;0),F698*[1]Sheet1!$C$4+E698*[1]Sheet1!$D$4+AD698*[1]Sheet1!$J$4+AE698*[1]Sheet1!$K$4+[1]Sheet1!$L$4,IF(AND(OR(D698="T. domingensis",D698="T. latifolia"),AF698&gt;0),AF698*[1]Sheet1!$G$5+AG698*[1]Sheet1!$H$5+AH698*[1]Sheet1!$I$5+[1]Sheet1!$L$5,0)))))))</f>
        <v>0</v>
      </c>
      <c r="AK698">
        <f t="shared" si="58"/>
        <v>0</v>
      </c>
      <c r="AL698">
        <f t="shared" si="59"/>
        <v>0</v>
      </c>
    </row>
    <row r="699" spans="32:38">
      <c r="AF699">
        <f t="shared" si="55"/>
        <v>0</v>
      </c>
      <c r="AG699">
        <f t="shared" si="56"/>
        <v>0</v>
      </c>
      <c r="AH699">
        <f t="shared" si="57"/>
        <v>0</v>
      </c>
      <c r="AJ699">
        <f>IF(AND(OR(D699="S. acutus",D699="S. californicus",D699="S. tabernaemontani"),G699=0),E699*[1]Sheet1!$D$7+[1]Sheet1!$L$7,IF(AND(OR(D699="S. acutus",D699="S. tabernaemontani"),G699&gt;0),E699*[1]Sheet1!$D$8+AJ699*[1]Sheet1!$E$8,IF(AND(D699="S. californicus",G699&gt;0),E699*[1]Sheet1!$D$9+AJ699*[1]Sheet1!$E$9,IF(D699="S. maritimus",F699*[1]Sheet1!$C$10+E699*[1]Sheet1!$D$10+G699*[1]Sheet1!$F$10+[1]Sheet1!$L$10,IF(D699="S. americanus",F699*[1]Sheet1!$C$6+E699*[1]Sheet1!$D$6+[1]Sheet1!$L$6,IF(AND(OR(D699="T. domingensis",D699="T. latifolia"),E699&gt;0),F699*[1]Sheet1!$C$4+E699*[1]Sheet1!$D$4+AD699*[1]Sheet1!$J$4+AE699*[1]Sheet1!$K$4+[1]Sheet1!$L$4,IF(AND(OR(D699="T. domingensis",D699="T. latifolia"),AF699&gt;0),AF699*[1]Sheet1!$G$5+AG699*[1]Sheet1!$H$5+AH699*[1]Sheet1!$I$5+[1]Sheet1!$L$5,0)))))))</f>
        <v>0</v>
      </c>
      <c r="AK699">
        <f t="shared" si="58"/>
        <v>0</v>
      </c>
      <c r="AL699">
        <f t="shared" si="59"/>
        <v>0</v>
      </c>
    </row>
    <row r="700" spans="32:38">
      <c r="AF700">
        <f t="shared" si="55"/>
        <v>0</v>
      </c>
      <c r="AG700">
        <f t="shared" si="56"/>
        <v>0</v>
      </c>
      <c r="AH700">
        <f t="shared" si="57"/>
        <v>0</v>
      </c>
      <c r="AJ700">
        <f>IF(AND(OR(D700="S. acutus",D700="S. californicus",D700="S. tabernaemontani"),G700=0),E700*[1]Sheet1!$D$7+[1]Sheet1!$L$7,IF(AND(OR(D700="S. acutus",D700="S. tabernaemontani"),G700&gt;0),E700*[1]Sheet1!$D$8+AJ700*[1]Sheet1!$E$8,IF(AND(D700="S. californicus",G700&gt;0),E700*[1]Sheet1!$D$9+AJ700*[1]Sheet1!$E$9,IF(D700="S. maritimus",F700*[1]Sheet1!$C$10+E700*[1]Sheet1!$D$10+G700*[1]Sheet1!$F$10+[1]Sheet1!$L$10,IF(D700="S. americanus",F700*[1]Sheet1!$C$6+E700*[1]Sheet1!$D$6+[1]Sheet1!$L$6,IF(AND(OR(D700="T. domingensis",D700="T. latifolia"),E700&gt;0),F700*[1]Sheet1!$C$4+E700*[1]Sheet1!$D$4+AD700*[1]Sheet1!$J$4+AE700*[1]Sheet1!$K$4+[1]Sheet1!$L$4,IF(AND(OR(D700="T. domingensis",D700="T. latifolia"),AF700&gt;0),AF700*[1]Sheet1!$G$5+AG700*[1]Sheet1!$H$5+AH700*[1]Sheet1!$I$5+[1]Sheet1!$L$5,0)))))))</f>
        <v>0</v>
      </c>
      <c r="AK700">
        <f t="shared" si="58"/>
        <v>0</v>
      </c>
      <c r="AL700">
        <f t="shared" si="59"/>
        <v>0</v>
      </c>
    </row>
    <row r="701" spans="32:38">
      <c r="AF701">
        <f t="shared" si="55"/>
        <v>0</v>
      </c>
      <c r="AG701">
        <f t="shared" si="56"/>
        <v>0</v>
      </c>
      <c r="AH701">
        <f t="shared" si="57"/>
        <v>0</v>
      </c>
      <c r="AJ701">
        <f>IF(AND(OR(D701="S. acutus",D701="S. californicus",D701="S. tabernaemontani"),G701=0),E701*[1]Sheet1!$D$7+[1]Sheet1!$L$7,IF(AND(OR(D701="S. acutus",D701="S. tabernaemontani"),G701&gt;0),E701*[1]Sheet1!$D$8+AJ701*[1]Sheet1!$E$8,IF(AND(D701="S. californicus",G701&gt;0),E701*[1]Sheet1!$D$9+AJ701*[1]Sheet1!$E$9,IF(D701="S. maritimus",F701*[1]Sheet1!$C$10+E701*[1]Sheet1!$D$10+G701*[1]Sheet1!$F$10+[1]Sheet1!$L$10,IF(D701="S. americanus",F701*[1]Sheet1!$C$6+E701*[1]Sheet1!$D$6+[1]Sheet1!$L$6,IF(AND(OR(D701="T. domingensis",D701="T. latifolia"),E701&gt;0),F701*[1]Sheet1!$C$4+E701*[1]Sheet1!$D$4+AD701*[1]Sheet1!$J$4+AE701*[1]Sheet1!$K$4+[1]Sheet1!$L$4,IF(AND(OR(D701="T. domingensis",D701="T. latifolia"),AF701&gt;0),AF701*[1]Sheet1!$G$5+AG701*[1]Sheet1!$H$5+AH701*[1]Sheet1!$I$5+[1]Sheet1!$L$5,0)))))))</f>
        <v>0</v>
      </c>
      <c r="AK701">
        <f t="shared" si="58"/>
        <v>0</v>
      </c>
      <c r="AL701">
        <f t="shared" si="59"/>
        <v>0</v>
      </c>
    </row>
    <row r="702" spans="32:38">
      <c r="AF702">
        <f t="shared" si="55"/>
        <v>0</v>
      </c>
      <c r="AG702">
        <f t="shared" si="56"/>
        <v>0</v>
      </c>
      <c r="AH702">
        <f t="shared" si="57"/>
        <v>0</v>
      </c>
      <c r="AJ702">
        <f>IF(AND(OR(D702="S. acutus",D702="S. californicus",D702="S. tabernaemontani"),G702=0),E702*[1]Sheet1!$D$7+[1]Sheet1!$L$7,IF(AND(OR(D702="S. acutus",D702="S. tabernaemontani"),G702&gt;0),E702*[1]Sheet1!$D$8+AJ702*[1]Sheet1!$E$8,IF(AND(D702="S. californicus",G702&gt;0),E702*[1]Sheet1!$D$9+AJ702*[1]Sheet1!$E$9,IF(D702="S. maritimus",F702*[1]Sheet1!$C$10+E702*[1]Sheet1!$D$10+G702*[1]Sheet1!$F$10+[1]Sheet1!$L$10,IF(D702="S. americanus",F702*[1]Sheet1!$C$6+E702*[1]Sheet1!$D$6+[1]Sheet1!$L$6,IF(AND(OR(D702="T. domingensis",D702="T. latifolia"),E702&gt;0),F702*[1]Sheet1!$C$4+E702*[1]Sheet1!$D$4+AD702*[1]Sheet1!$J$4+AE702*[1]Sheet1!$K$4+[1]Sheet1!$L$4,IF(AND(OR(D702="T. domingensis",D702="T. latifolia"),AF702&gt;0),AF702*[1]Sheet1!$G$5+AG702*[1]Sheet1!$H$5+AH702*[1]Sheet1!$I$5+[1]Sheet1!$L$5,0)))))))</f>
        <v>0</v>
      </c>
      <c r="AK702">
        <f t="shared" si="58"/>
        <v>0</v>
      </c>
      <c r="AL702">
        <f t="shared" si="59"/>
        <v>0</v>
      </c>
    </row>
    <row r="703" spans="32:38">
      <c r="AF703">
        <f t="shared" si="55"/>
        <v>0</v>
      </c>
      <c r="AG703">
        <f t="shared" si="56"/>
        <v>0</v>
      </c>
      <c r="AH703">
        <f t="shared" si="57"/>
        <v>0</v>
      </c>
      <c r="AJ703">
        <f>IF(AND(OR(D703="S. acutus",D703="S. californicus",D703="S. tabernaemontani"),G703=0),E703*[1]Sheet1!$D$7+[1]Sheet1!$L$7,IF(AND(OR(D703="S. acutus",D703="S. tabernaemontani"),G703&gt;0),E703*[1]Sheet1!$D$8+AJ703*[1]Sheet1!$E$8,IF(AND(D703="S. californicus",G703&gt;0),E703*[1]Sheet1!$D$9+AJ703*[1]Sheet1!$E$9,IF(D703="S. maritimus",F703*[1]Sheet1!$C$10+E703*[1]Sheet1!$D$10+G703*[1]Sheet1!$F$10+[1]Sheet1!$L$10,IF(D703="S. americanus",F703*[1]Sheet1!$C$6+E703*[1]Sheet1!$D$6+[1]Sheet1!$L$6,IF(AND(OR(D703="T. domingensis",D703="T. latifolia"),E703&gt;0),F703*[1]Sheet1!$C$4+E703*[1]Sheet1!$D$4+AD703*[1]Sheet1!$J$4+AE703*[1]Sheet1!$K$4+[1]Sheet1!$L$4,IF(AND(OR(D703="T. domingensis",D703="T. latifolia"),AF703&gt;0),AF703*[1]Sheet1!$G$5+AG703*[1]Sheet1!$H$5+AH703*[1]Sheet1!$I$5+[1]Sheet1!$L$5,0)))))))</f>
        <v>0</v>
      </c>
      <c r="AK703">
        <f t="shared" si="58"/>
        <v>0</v>
      </c>
      <c r="AL703">
        <f t="shared" si="59"/>
        <v>0</v>
      </c>
    </row>
    <row r="704" spans="32:38">
      <c r="AF704">
        <f t="shared" si="55"/>
        <v>0</v>
      </c>
      <c r="AG704">
        <f t="shared" si="56"/>
        <v>0</v>
      </c>
      <c r="AH704">
        <f t="shared" si="57"/>
        <v>0</v>
      </c>
      <c r="AJ704">
        <f>IF(AND(OR(D704="S. acutus",D704="S. californicus",D704="S. tabernaemontani"),G704=0),E704*[1]Sheet1!$D$7+[1]Sheet1!$L$7,IF(AND(OR(D704="S. acutus",D704="S. tabernaemontani"),G704&gt;0),E704*[1]Sheet1!$D$8+AJ704*[1]Sheet1!$E$8,IF(AND(D704="S. californicus",G704&gt;0),E704*[1]Sheet1!$D$9+AJ704*[1]Sheet1!$E$9,IF(D704="S. maritimus",F704*[1]Sheet1!$C$10+E704*[1]Sheet1!$D$10+G704*[1]Sheet1!$F$10+[1]Sheet1!$L$10,IF(D704="S. americanus",F704*[1]Sheet1!$C$6+E704*[1]Sheet1!$D$6+[1]Sheet1!$L$6,IF(AND(OR(D704="T. domingensis",D704="T. latifolia"),E704&gt;0),F704*[1]Sheet1!$C$4+E704*[1]Sheet1!$D$4+AD704*[1]Sheet1!$J$4+AE704*[1]Sheet1!$K$4+[1]Sheet1!$L$4,IF(AND(OR(D704="T. domingensis",D704="T. latifolia"),AF704&gt;0),AF704*[1]Sheet1!$G$5+AG704*[1]Sheet1!$H$5+AH704*[1]Sheet1!$I$5+[1]Sheet1!$L$5,0)))))))</f>
        <v>0</v>
      </c>
      <c r="AK704">
        <f t="shared" si="58"/>
        <v>0</v>
      </c>
      <c r="AL704">
        <f t="shared" si="59"/>
        <v>0</v>
      </c>
    </row>
    <row r="705" spans="32:38">
      <c r="AF705">
        <f t="shared" si="55"/>
        <v>0</v>
      </c>
      <c r="AG705">
        <f t="shared" si="56"/>
        <v>0</v>
      </c>
      <c r="AH705">
        <f t="shared" si="57"/>
        <v>0</v>
      </c>
      <c r="AJ705">
        <f>IF(AND(OR(D705="S. acutus",D705="S. californicus",D705="S. tabernaemontani"),G705=0),E705*[1]Sheet1!$D$7+[1]Sheet1!$L$7,IF(AND(OR(D705="S. acutus",D705="S. tabernaemontani"),G705&gt;0),E705*[1]Sheet1!$D$8+AJ705*[1]Sheet1!$E$8,IF(AND(D705="S. californicus",G705&gt;0),E705*[1]Sheet1!$D$9+AJ705*[1]Sheet1!$E$9,IF(D705="S. maritimus",F705*[1]Sheet1!$C$10+E705*[1]Sheet1!$D$10+G705*[1]Sheet1!$F$10+[1]Sheet1!$L$10,IF(D705="S. americanus",F705*[1]Sheet1!$C$6+E705*[1]Sheet1!$D$6+[1]Sheet1!$L$6,IF(AND(OR(D705="T. domingensis",D705="T. latifolia"),E705&gt;0),F705*[1]Sheet1!$C$4+E705*[1]Sheet1!$D$4+AD705*[1]Sheet1!$J$4+AE705*[1]Sheet1!$K$4+[1]Sheet1!$L$4,IF(AND(OR(D705="T. domingensis",D705="T. latifolia"),AF705&gt;0),AF705*[1]Sheet1!$G$5+AG705*[1]Sheet1!$H$5+AH705*[1]Sheet1!$I$5+[1]Sheet1!$L$5,0)))))))</f>
        <v>0</v>
      </c>
      <c r="AK705">
        <f t="shared" si="58"/>
        <v>0</v>
      </c>
      <c r="AL705">
        <f t="shared" si="59"/>
        <v>0</v>
      </c>
    </row>
    <row r="706" spans="32:38">
      <c r="AF706">
        <f t="shared" si="55"/>
        <v>0</v>
      </c>
      <c r="AG706">
        <f t="shared" si="56"/>
        <v>0</v>
      </c>
      <c r="AH706">
        <f t="shared" si="57"/>
        <v>0</v>
      </c>
      <c r="AJ706">
        <f>IF(AND(OR(D706="S. acutus",D706="S. californicus",D706="S. tabernaemontani"),G706=0),E706*[1]Sheet1!$D$7+[1]Sheet1!$L$7,IF(AND(OR(D706="S. acutus",D706="S. tabernaemontani"),G706&gt;0),E706*[1]Sheet1!$D$8+AJ706*[1]Sheet1!$E$8,IF(AND(D706="S. californicus",G706&gt;0),E706*[1]Sheet1!$D$9+AJ706*[1]Sheet1!$E$9,IF(D706="S. maritimus",F706*[1]Sheet1!$C$10+E706*[1]Sheet1!$D$10+G706*[1]Sheet1!$F$10+[1]Sheet1!$L$10,IF(D706="S. americanus",F706*[1]Sheet1!$C$6+E706*[1]Sheet1!$D$6+[1]Sheet1!$L$6,IF(AND(OR(D706="T. domingensis",D706="T. latifolia"),E706&gt;0),F706*[1]Sheet1!$C$4+E706*[1]Sheet1!$D$4+AD706*[1]Sheet1!$J$4+AE706*[1]Sheet1!$K$4+[1]Sheet1!$L$4,IF(AND(OR(D706="T. domingensis",D706="T. latifolia"),AF706&gt;0),AF706*[1]Sheet1!$G$5+AG706*[1]Sheet1!$H$5+AH706*[1]Sheet1!$I$5+[1]Sheet1!$L$5,0)))))))</f>
        <v>0</v>
      </c>
      <c r="AK706">
        <f t="shared" si="58"/>
        <v>0</v>
      </c>
      <c r="AL706">
        <f t="shared" si="59"/>
        <v>0</v>
      </c>
    </row>
    <row r="707" spans="32:38">
      <c r="AF707">
        <f t="shared" si="55"/>
        <v>0</v>
      </c>
      <c r="AG707">
        <f t="shared" si="56"/>
        <v>0</v>
      </c>
      <c r="AH707">
        <f t="shared" si="57"/>
        <v>0</v>
      </c>
      <c r="AJ707">
        <f>IF(AND(OR(D707="S. acutus",D707="S. californicus",D707="S. tabernaemontani"),G707=0),E707*[1]Sheet1!$D$7+[1]Sheet1!$L$7,IF(AND(OR(D707="S. acutus",D707="S. tabernaemontani"),G707&gt;0),E707*[1]Sheet1!$D$8+AJ707*[1]Sheet1!$E$8,IF(AND(D707="S. californicus",G707&gt;0),E707*[1]Sheet1!$D$9+AJ707*[1]Sheet1!$E$9,IF(D707="S. maritimus",F707*[1]Sheet1!$C$10+E707*[1]Sheet1!$D$10+G707*[1]Sheet1!$F$10+[1]Sheet1!$L$10,IF(D707="S. americanus",F707*[1]Sheet1!$C$6+E707*[1]Sheet1!$D$6+[1]Sheet1!$L$6,IF(AND(OR(D707="T. domingensis",D707="T. latifolia"),E707&gt;0),F707*[1]Sheet1!$C$4+E707*[1]Sheet1!$D$4+AD707*[1]Sheet1!$J$4+AE707*[1]Sheet1!$K$4+[1]Sheet1!$L$4,IF(AND(OR(D707="T. domingensis",D707="T. latifolia"),AF707&gt;0),AF707*[1]Sheet1!$G$5+AG707*[1]Sheet1!$H$5+AH707*[1]Sheet1!$I$5+[1]Sheet1!$L$5,0)))))))</f>
        <v>0</v>
      </c>
      <c r="AK707">
        <f t="shared" si="58"/>
        <v>0</v>
      </c>
      <c r="AL707">
        <f t="shared" si="59"/>
        <v>0</v>
      </c>
    </row>
    <row r="708" spans="32:38">
      <c r="AF708">
        <f t="shared" si="55"/>
        <v>0</v>
      </c>
      <c r="AG708">
        <f t="shared" si="56"/>
        <v>0</v>
      </c>
      <c r="AH708">
        <f t="shared" si="57"/>
        <v>0</v>
      </c>
      <c r="AJ708">
        <f>IF(AND(OR(D708="S. acutus",D708="S. californicus",D708="S. tabernaemontani"),G708=0),E708*[1]Sheet1!$D$7+[1]Sheet1!$L$7,IF(AND(OR(D708="S. acutus",D708="S. tabernaemontani"),G708&gt;0),E708*[1]Sheet1!$D$8+AJ708*[1]Sheet1!$E$8,IF(AND(D708="S. californicus",G708&gt;0),E708*[1]Sheet1!$D$9+AJ708*[1]Sheet1!$E$9,IF(D708="S. maritimus",F708*[1]Sheet1!$C$10+E708*[1]Sheet1!$D$10+G708*[1]Sheet1!$F$10+[1]Sheet1!$L$10,IF(D708="S. americanus",F708*[1]Sheet1!$C$6+E708*[1]Sheet1!$D$6+[1]Sheet1!$L$6,IF(AND(OR(D708="T. domingensis",D708="T. latifolia"),E708&gt;0),F708*[1]Sheet1!$C$4+E708*[1]Sheet1!$D$4+AD708*[1]Sheet1!$J$4+AE708*[1]Sheet1!$K$4+[1]Sheet1!$L$4,IF(AND(OR(D708="T. domingensis",D708="T. latifolia"),AF708&gt;0),AF708*[1]Sheet1!$G$5+AG708*[1]Sheet1!$H$5+AH708*[1]Sheet1!$I$5+[1]Sheet1!$L$5,0)))))))</f>
        <v>0</v>
      </c>
      <c r="AK708">
        <f t="shared" si="58"/>
        <v>0</v>
      </c>
      <c r="AL708">
        <f t="shared" si="59"/>
        <v>0</v>
      </c>
    </row>
    <row r="709" spans="32:38">
      <c r="AF709">
        <f t="shared" si="55"/>
        <v>0</v>
      </c>
      <c r="AG709">
        <f t="shared" si="56"/>
        <v>0</v>
      </c>
      <c r="AH709">
        <f t="shared" si="57"/>
        <v>0</v>
      </c>
      <c r="AJ709">
        <f>IF(AND(OR(D709="S. acutus",D709="S. californicus",D709="S. tabernaemontani"),G709=0),E709*[1]Sheet1!$D$7+[1]Sheet1!$L$7,IF(AND(OR(D709="S. acutus",D709="S. tabernaemontani"),G709&gt;0),E709*[1]Sheet1!$D$8+AJ709*[1]Sheet1!$E$8,IF(AND(D709="S. californicus",G709&gt;0),E709*[1]Sheet1!$D$9+AJ709*[1]Sheet1!$E$9,IF(D709="S. maritimus",F709*[1]Sheet1!$C$10+E709*[1]Sheet1!$D$10+G709*[1]Sheet1!$F$10+[1]Sheet1!$L$10,IF(D709="S. americanus",F709*[1]Sheet1!$C$6+E709*[1]Sheet1!$D$6+[1]Sheet1!$L$6,IF(AND(OR(D709="T. domingensis",D709="T. latifolia"),E709&gt;0),F709*[1]Sheet1!$C$4+E709*[1]Sheet1!$D$4+AD709*[1]Sheet1!$J$4+AE709*[1]Sheet1!$K$4+[1]Sheet1!$L$4,IF(AND(OR(D709="T. domingensis",D709="T. latifolia"),AF709&gt;0),AF709*[1]Sheet1!$G$5+AG709*[1]Sheet1!$H$5+AH709*[1]Sheet1!$I$5+[1]Sheet1!$L$5,0)))))))</f>
        <v>0</v>
      </c>
      <c r="AK709">
        <f t="shared" si="58"/>
        <v>0</v>
      </c>
      <c r="AL709">
        <f t="shared" si="59"/>
        <v>0</v>
      </c>
    </row>
    <row r="710" spans="32:38">
      <c r="AF710">
        <f t="shared" si="55"/>
        <v>0</v>
      </c>
      <c r="AG710">
        <f t="shared" si="56"/>
        <v>0</v>
      </c>
      <c r="AH710">
        <f t="shared" si="57"/>
        <v>0</v>
      </c>
      <c r="AJ710">
        <f>IF(AND(OR(D710="S. acutus",D710="S. californicus",D710="S. tabernaemontani"),G710=0),E710*[1]Sheet1!$D$7+[1]Sheet1!$L$7,IF(AND(OR(D710="S. acutus",D710="S. tabernaemontani"),G710&gt;0),E710*[1]Sheet1!$D$8+AJ710*[1]Sheet1!$E$8,IF(AND(D710="S. californicus",G710&gt;0),E710*[1]Sheet1!$D$9+AJ710*[1]Sheet1!$E$9,IF(D710="S. maritimus",F710*[1]Sheet1!$C$10+E710*[1]Sheet1!$D$10+G710*[1]Sheet1!$F$10+[1]Sheet1!$L$10,IF(D710="S. americanus",F710*[1]Sheet1!$C$6+E710*[1]Sheet1!$D$6+[1]Sheet1!$L$6,IF(AND(OR(D710="T. domingensis",D710="T. latifolia"),E710&gt;0),F710*[1]Sheet1!$C$4+E710*[1]Sheet1!$D$4+AD710*[1]Sheet1!$J$4+AE710*[1]Sheet1!$K$4+[1]Sheet1!$L$4,IF(AND(OR(D710="T. domingensis",D710="T. latifolia"),AF710&gt;0),AF710*[1]Sheet1!$G$5+AG710*[1]Sheet1!$H$5+AH710*[1]Sheet1!$I$5+[1]Sheet1!$L$5,0)))))))</f>
        <v>0</v>
      </c>
      <c r="AK710">
        <f t="shared" si="58"/>
        <v>0</v>
      </c>
      <c r="AL710">
        <f t="shared" si="59"/>
        <v>0</v>
      </c>
    </row>
    <row r="711" spans="32:38">
      <c r="AF711">
        <f t="shared" si="55"/>
        <v>0</v>
      </c>
      <c r="AG711">
        <f t="shared" si="56"/>
        <v>0</v>
      </c>
      <c r="AH711">
        <f t="shared" si="57"/>
        <v>0</v>
      </c>
      <c r="AJ711">
        <f>IF(AND(OR(D711="S. acutus",D711="S. californicus",D711="S. tabernaemontani"),G711=0),E711*[1]Sheet1!$D$7+[1]Sheet1!$L$7,IF(AND(OR(D711="S. acutus",D711="S. tabernaemontani"),G711&gt;0),E711*[1]Sheet1!$D$8+AJ711*[1]Sheet1!$E$8,IF(AND(D711="S. californicus",G711&gt;0),E711*[1]Sheet1!$D$9+AJ711*[1]Sheet1!$E$9,IF(D711="S. maritimus",F711*[1]Sheet1!$C$10+E711*[1]Sheet1!$D$10+G711*[1]Sheet1!$F$10+[1]Sheet1!$L$10,IF(D711="S. americanus",F711*[1]Sheet1!$C$6+E711*[1]Sheet1!$D$6+[1]Sheet1!$L$6,IF(AND(OR(D711="T. domingensis",D711="T. latifolia"),E711&gt;0),F711*[1]Sheet1!$C$4+E711*[1]Sheet1!$D$4+AD711*[1]Sheet1!$J$4+AE711*[1]Sheet1!$K$4+[1]Sheet1!$L$4,IF(AND(OR(D711="T. domingensis",D711="T. latifolia"),AF711&gt;0),AF711*[1]Sheet1!$G$5+AG711*[1]Sheet1!$H$5+AH711*[1]Sheet1!$I$5+[1]Sheet1!$L$5,0)))))))</f>
        <v>0</v>
      </c>
      <c r="AK711">
        <f t="shared" si="58"/>
        <v>0</v>
      </c>
      <c r="AL711">
        <f t="shared" si="59"/>
        <v>0</v>
      </c>
    </row>
    <row r="712" spans="32:38">
      <c r="AF712">
        <f t="shared" si="55"/>
        <v>0</v>
      </c>
      <c r="AG712">
        <f t="shared" si="56"/>
        <v>0</v>
      </c>
      <c r="AH712">
        <f t="shared" si="57"/>
        <v>0</v>
      </c>
      <c r="AJ712">
        <f>IF(AND(OR(D712="S. acutus",D712="S. californicus",D712="S. tabernaemontani"),G712=0),E712*[1]Sheet1!$D$7+[1]Sheet1!$L$7,IF(AND(OR(D712="S. acutus",D712="S. tabernaemontani"),G712&gt;0),E712*[1]Sheet1!$D$8+AJ712*[1]Sheet1!$E$8,IF(AND(D712="S. californicus",G712&gt;0),E712*[1]Sheet1!$D$9+AJ712*[1]Sheet1!$E$9,IF(D712="S. maritimus",F712*[1]Sheet1!$C$10+E712*[1]Sheet1!$D$10+G712*[1]Sheet1!$F$10+[1]Sheet1!$L$10,IF(D712="S. americanus",F712*[1]Sheet1!$C$6+E712*[1]Sheet1!$D$6+[1]Sheet1!$L$6,IF(AND(OR(D712="T. domingensis",D712="T. latifolia"),E712&gt;0),F712*[1]Sheet1!$C$4+E712*[1]Sheet1!$D$4+AD712*[1]Sheet1!$J$4+AE712*[1]Sheet1!$K$4+[1]Sheet1!$L$4,IF(AND(OR(D712="T. domingensis",D712="T. latifolia"),AF712&gt;0),AF712*[1]Sheet1!$G$5+AG712*[1]Sheet1!$H$5+AH712*[1]Sheet1!$I$5+[1]Sheet1!$L$5,0)))))))</f>
        <v>0</v>
      </c>
      <c r="AK712">
        <f t="shared" si="58"/>
        <v>0</v>
      </c>
      <c r="AL712">
        <f t="shared" si="59"/>
        <v>0</v>
      </c>
    </row>
    <row r="713" spans="32:38">
      <c r="AF713">
        <f t="shared" si="55"/>
        <v>0</v>
      </c>
      <c r="AG713">
        <f t="shared" si="56"/>
        <v>0</v>
      </c>
      <c r="AH713">
        <f t="shared" si="57"/>
        <v>0</v>
      </c>
      <c r="AJ713">
        <f>IF(AND(OR(D713="S. acutus",D713="S. californicus",D713="S. tabernaemontani"),G713=0),E713*[1]Sheet1!$D$7+[1]Sheet1!$L$7,IF(AND(OR(D713="S. acutus",D713="S. tabernaemontani"),G713&gt;0),E713*[1]Sheet1!$D$8+AJ713*[1]Sheet1!$E$8,IF(AND(D713="S. californicus",G713&gt;0),E713*[1]Sheet1!$D$9+AJ713*[1]Sheet1!$E$9,IF(D713="S. maritimus",F713*[1]Sheet1!$C$10+E713*[1]Sheet1!$D$10+G713*[1]Sheet1!$F$10+[1]Sheet1!$L$10,IF(D713="S. americanus",F713*[1]Sheet1!$C$6+E713*[1]Sheet1!$D$6+[1]Sheet1!$L$6,IF(AND(OR(D713="T. domingensis",D713="T. latifolia"),E713&gt;0),F713*[1]Sheet1!$C$4+E713*[1]Sheet1!$D$4+AD713*[1]Sheet1!$J$4+AE713*[1]Sheet1!$K$4+[1]Sheet1!$L$4,IF(AND(OR(D713="T. domingensis",D713="T. latifolia"),AF713&gt;0),AF713*[1]Sheet1!$G$5+AG713*[1]Sheet1!$H$5+AH713*[1]Sheet1!$I$5+[1]Sheet1!$L$5,0)))))))</f>
        <v>0</v>
      </c>
      <c r="AK713">
        <f t="shared" si="58"/>
        <v>0</v>
      </c>
      <c r="AL713">
        <f t="shared" si="59"/>
        <v>0</v>
      </c>
    </row>
    <row r="714" spans="32:38">
      <c r="AF714">
        <f t="shared" si="55"/>
        <v>0</v>
      </c>
      <c r="AG714">
        <f t="shared" si="56"/>
        <v>0</v>
      </c>
      <c r="AH714">
        <f t="shared" si="57"/>
        <v>0</v>
      </c>
      <c r="AJ714">
        <f>IF(AND(OR(D714="S. acutus",D714="S. californicus",D714="S. tabernaemontani"),G714=0),E714*[1]Sheet1!$D$7+[1]Sheet1!$L$7,IF(AND(OR(D714="S. acutus",D714="S. tabernaemontani"),G714&gt;0),E714*[1]Sheet1!$D$8+AJ714*[1]Sheet1!$E$8,IF(AND(D714="S. californicus",G714&gt;0),E714*[1]Sheet1!$D$9+AJ714*[1]Sheet1!$E$9,IF(D714="S. maritimus",F714*[1]Sheet1!$C$10+E714*[1]Sheet1!$D$10+G714*[1]Sheet1!$F$10+[1]Sheet1!$L$10,IF(D714="S. americanus",F714*[1]Sheet1!$C$6+E714*[1]Sheet1!$D$6+[1]Sheet1!$L$6,IF(AND(OR(D714="T. domingensis",D714="T. latifolia"),E714&gt;0),F714*[1]Sheet1!$C$4+E714*[1]Sheet1!$D$4+AD714*[1]Sheet1!$J$4+AE714*[1]Sheet1!$K$4+[1]Sheet1!$L$4,IF(AND(OR(D714="T. domingensis",D714="T. latifolia"),AF714&gt;0),AF714*[1]Sheet1!$G$5+AG714*[1]Sheet1!$H$5+AH714*[1]Sheet1!$I$5+[1]Sheet1!$L$5,0)))))))</f>
        <v>0</v>
      </c>
      <c r="AK714">
        <f t="shared" si="58"/>
        <v>0</v>
      </c>
      <c r="AL714">
        <f t="shared" si="59"/>
        <v>0</v>
      </c>
    </row>
    <row r="715" spans="32:38">
      <c r="AF715">
        <f t="shared" si="55"/>
        <v>0</v>
      </c>
      <c r="AG715">
        <f t="shared" si="56"/>
        <v>0</v>
      </c>
      <c r="AH715">
        <f t="shared" si="57"/>
        <v>0</v>
      </c>
      <c r="AJ715">
        <f>IF(AND(OR(D715="S. acutus",D715="S. californicus",D715="S. tabernaemontani"),G715=0),E715*[1]Sheet1!$D$7+[1]Sheet1!$L$7,IF(AND(OR(D715="S. acutus",D715="S. tabernaemontani"),G715&gt;0),E715*[1]Sheet1!$D$8+AJ715*[1]Sheet1!$E$8,IF(AND(D715="S. californicus",G715&gt;0),E715*[1]Sheet1!$D$9+AJ715*[1]Sheet1!$E$9,IF(D715="S. maritimus",F715*[1]Sheet1!$C$10+E715*[1]Sheet1!$D$10+G715*[1]Sheet1!$F$10+[1]Sheet1!$L$10,IF(D715="S. americanus",F715*[1]Sheet1!$C$6+E715*[1]Sheet1!$D$6+[1]Sheet1!$L$6,IF(AND(OR(D715="T. domingensis",D715="T. latifolia"),E715&gt;0),F715*[1]Sheet1!$C$4+E715*[1]Sheet1!$D$4+AD715*[1]Sheet1!$J$4+AE715*[1]Sheet1!$K$4+[1]Sheet1!$L$4,IF(AND(OR(D715="T. domingensis",D715="T. latifolia"),AF715&gt;0),AF715*[1]Sheet1!$G$5+AG715*[1]Sheet1!$H$5+AH715*[1]Sheet1!$I$5+[1]Sheet1!$L$5,0)))))))</f>
        <v>0</v>
      </c>
      <c r="AK715">
        <f t="shared" si="58"/>
        <v>0</v>
      </c>
      <c r="AL715">
        <f t="shared" si="59"/>
        <v>0</v>
      </c>
    </row>
    <row r="716" spans="32:38">
      <c r="AF716">
        <f t="shared" si="55"/>
        <v>0</v>
      </c>
      <c r="AG716">
        <f t="shared" si="56"/>
        <v>0</v>
      </c>
      <c r="AH716">
        <f t="shared" si="57"/>
        <v>0</v>
      </c>
      <c r="AJ716">
        <f>IF(AND(OR(D716="S. acutus",D716="S. californicus",D716="S. tabernaemontani"),G716=0),E716*[1]Sheet1!$D$7+[1]Sheet1!$L$7,IF(AND(OR(D716="S. acutus",D716="S. tabernaemontani"),G716&gt;0),E716*[1]Sheet1!$D$8+AJ716*[1]Sheet1!$E$8,IF(AND(D716="S. californicus",G716&gt;0),E716*[1]Sheet1!$D$9+AJ716*[1]Sheet1!$E$9,IF(D716="S. maritimus",F716*[1]Sheet1!$C$10+E716*[1]Sheet1!$D$10+G716*[1]Sheet1!$F$10+[1]Sheet1!$L$10,IF(D716="S. americanus",F716*[1]Sheet1!$C$6+E716*[1]Sheet1!$D$6+[1]Sheet1!$L$6,IF(AND(OR(D716="T. domingensis",D716="T. latifolia"),E716&gt;0),F716*[1]Sheet1!$C$4+E716*[1]Sheet1!$D$4+AD716*[1]Sheet1!$J$4+AE716*[1]Sheet1!$K$4+[1]Sheet1!$L$4,IF(AND(OR(D716="T. domingensis",D716="T. latifolia"),AF716&gt;0),AF716*[1]Sheet1!$G$5+AG716*[1]Sheet1!$H$5+AH716*[1]Sheet1!$I$5+[1]Sheet1!$L$5,0)))))))</f>
        <v>0</v>
      </c>
      <c r="AK716">
        <f t="shared" si="58"/>
        <v>0</v>
      </c>
      <c r="AL716">
        <f t="shared" si="59"/>
        <v>0</v>
      </c>
    </row>
    <row r="717" spans="32:38">
      <c r="AF717">
        <f t="shared" si="55"/>
        <v>0</v>
      </c>
      <c r="AG717">
        <f t="shared" si="56"/>
        <v>0</v>
      </c>
      <c r="AH717">
        <f t="shared" si="57"/>
        <v>0</v>
      </c>
      <c r="AJ717">
        <f>IF(AND(OR(D717="S. acutus",D717="S. californicus",D717="S. tabernaemontani"),G717=0),E717*[1]Sheet1!$D$7+[1]Sheet1!$L$7,IF(AND(OR(D717="S. acutus",D717="S. tabernaemontani"),G717&gt;0),E717*[1]Sheet1!$D$8+AJ717*[1]Sheet1!$E$8,IF(AND(D717="S. californicus",G717&gt;0),E717*[1]Sheet1!$D$9+AJ717*[1]Sheet1!$E$9,IF(D717="S. maritimus",F717*[1]Sheet1!$C$10+E717*[1]Sheet1!$D$10+G717*[1]Sheet1!$F$10+[1]Sheet1!$L$10,IF(D717="S. americanus",F717*[1]Sheet1!$C$6+E717*[1]Sheet1!$D$6+[1]Sheet1!$L$6,IF(AND(OR(D717="T. domingensis",D717="T. latifolia"),E717&gt;0),F717*[1]Sheet1!$C$4+E717*[1]Sheet1!$D$4+AD717*[1]Sheet1!$J$4+AE717*[1]Sheet1!$K$4+[1]Sheet1!$L$4,IF(AND(OR(D717="T. domingensis",D717="T. latifolia"),AF717&gt;0),AF717*[1]Sheet1!$G$5+AG717*[1]Sheet1!$H$5+AH717*[1]Sheet1!$I$5+[1]Sheet1!$L$5,0)))))))</f>
        <v>0</v>
      </c>
      <c r="AK717">
        <f t="shared" si="58"/>
        <v>0</v>
      </c>
      <c r="AL717">
        <f t="shared" si="59"/>
        <v>0</v>
      </c>
    </row>
    <row r="718" spans="32:38">
      <c r="AF718">
        <f t="shared" si="55"/>
        <v>0</v>
      </c>
      <c r="AG718">
        <f t="shared" si="56"/>
        <v>0</v>
      </c>
      <c r="AH718">
        <f t="shared" si="57"/>
        <v>0</v>
      </c>
      <c r="AJ718">
        <f>IF(AND(OR(D718="S. acutus",D718="S. californicus",D718="S. tabernaemontani"),G718=0),E718*[1]Sheet1!$D$7+[1]Sheet1!$L$7,IF(AND(OR(D718="S. acutus",D718="S. tabernaemontani"),G718&gt;0),E718*[1]Sheet1!$D$8+AJ718*[1]Sheet1!$E$8,IF(AND(D718="S. californicus",G718&gt;0),E718*[1]Sheet1!$D$9+AJ718*[1]Sheet1!$E$9,IF(D718="S. maritimus",F718*[1]Sheet1!$C$10+E718*[1]Sheet1!$D$10+G718*[1]Sheet1!$F$10+[1]Sheet1!$L$10,IF(D718="S. americanus",F718*[1]Sheet1!$C$6+E718*[1]Sheet1!$D$6+[1]Sheet1!$L$6,IF(AND(OR(D718="T. domingensis",D718="T. latifolia"),E718&gt;0),F718*[1]Sheet1!$C$4+E718*[1]Sheet1!$D$4+AD718*[1]Sheet1!$J$4+AE718*[1]Sheet1!$K$4+[1]Sheet1!$L$4,IF(AND(OR(D718="T. domingensis",D718="T. latifolia"),AF718&gt;0),AF718*[1]Sheet1!$G$5+AG718*[1]Sheet1!$H$5+AH718*[1]Sheet1!$I$5+[1]Sheet1!$L$5,0)))))))</f>
        <v>0</v>
      </c>
      <c r="AK718">
        <f t="shared" si="58"/>
        <v>0</v>
      </c>
      <c r="AL718">
        <f t="shared" si="59"/>
        <v>0</v>
      </c>
    </row>
    <row r="719" spans="32:38">
      <c r="AF719">
        <f t="shared" si="55"/>
        <v>0</v>
      </c>
      <c r="AG719">
        <f t="shared" si="56"/>
        <v>0</v>
      </c>
      <c r="AH719">
        <f t="shared" si="57"/>
        <v>0</v>
      </c>
      <c r="AJ719">
        <f>IF(AND(OR(D719="S. acutus",D719="S. californicus",D719="S. tabernaemontani"),G719=0),E719*[1]Sheet1!$D$7+[1]Sheet1!$L$7,IF(AND(OR(D719="S. acutus",D719="S. tabernaemontani"),G719&gt;0),E719*[1]Sheet1!$D$8+AJ719*[1]Sheet1!$E$8,IF(AND(D719="S. californicus",G719&gt;0),E719*[1]Sheet1!$D$9+AJ719*[1]Sheet1!$E$9,IF(D719="S. maritimus",F719*[1]Sheet1!$C$10+E719*[1]Sheet1!$D$10+G719*[1]Sheet1!$F$10+[1]Sheet1!$L$10,IF(D719="S. americanus",F719*[1]Sheet1!$C$6+E719*[1]Sheet1!$D$6+[1]Sheet1!$L$6,IF(AND(OR(D719="T. domingensis",D719="T. latifolia"),E719&gt;0),F719*[1]Sheet1!$C$4+E719*[1]Sheet1!$D$4+AD719*[1]Sheet1!$J$4+AE719*[1]Sheet1!$K$4+[1]Sheet1!$L$4,IF(AND(OR(D719="T. domingensis",D719="T. latifolia"),AF719&gt;0),AF719*[1]Sheet1!$G$5+AG719*[1]Sheet1!$H$5+AH719*[1]Sheet1!$I$5+[1]Sheet1!$L$5,0)))))))</f>
        <v>0</v>
      </c>
      <c r="AK719">
        <f t="shared" si="58"/>
        <v>0</v>
      </c>
      <c r="AL719">
        <f t="shared" si="59"/>
        <v>0</v>
      </c>
    </row>
    <row r="720" spans="32:38">
      <c r="AF720">
        <f t="shared" si="55"/>
        <v>0</v>
      </c>
      <c r="AG720">
        <f t="shared" si="56"/>
        <v>0</v>
      </c>
      <c r="AH720">
        <f t="shared" si="57"/>
        <v>0</v>
      </c>
      <c r="AJ720">
        <f>IF(AND(OR(D720="S. acutus",D720="S. californicus",D720="S. tabernaemontani"),G720=0),E720*[1]Sheet1!$D$7+[1]Sheet1!$L$7,IF(AND(OR(D720="S. acutus",D720="S. tabernaemontani"),G720&gt;0),E720*[1]Sheet1!$D$8+AJ720*[1]Sheet1!$E$8,IF(AND(D720="S. californicus",G720&gt;0),E720*[1]Sheet1!$D$9+AJ720*[1]Sheet1!$E$9,IF(D720="S. maritimus",F720*[1]Sheet1!$C$10+E720*[1]Sheet1!$D$10+G720*[1]Sheet1!$F$10+[1]Sheet1!$L$10,IF(D720="S. americanus",F720*[1]Sheet1!$C$6+E720*[1]Sheet1!$D$6+[1]Sheet1!$L$6,IF(AND(OR(D720="T. domingensis",D720="T. latifolia"),E720&gt;0),F720*[1]Sheet1!$C$4+E720*[1]Sheet1!$D$4+AD720*[1]Sheet1!$J$4+AE720*[1]Sheet1!$K$4+[1]Sheet1!$L$4,IF(AND(OR(D720="T. domingensis",D720="T. latifolia"),AF720&gt;0),AF720*[1]Sheet1!$G$5+AG720*[1]Sheet1!$H$5+AH720*[1]Sheet1!$I$5+[1]Sheet1!$L$5,0)))))))</f>
        <v>0</v>
      </c>
      <c r="AK720">
        <f t="shared" si="58"/>
        <v>0</v>
      </c>
      <c r="AL720">
        <f t="shared" si="59"/>
        <v>0</v>
      </c>
    </row>
    <row r="721" spans="32:38">
      <c r="AF721">
        <f t="shared" si="55"/>
        <v>0</v>
      </c>
      <c r="AG721">
        <f t="shared" si="56"/>
        <v>0</v>
      </c>
      <c r="AH721">
        <f t="shared" si="57"/>
        <v>0</v>
      </c>
      <c r="AJ721">
        <f>IF(AND(OR(D721="S. acutus",D721="S. californicus",D721="S. tabernaemontani"),G721=0),E721*[1]Sheet1!$D$7+[1]Sheet1!$L$7,IF(AND(OR(D721="S. acutus",D721="S. tabernaemontani"),G721&gt;0),E721*[1]Sheet1!$D$8+AJ721*[1]Sheet1!$E$8,IF(AND(D721="S. californicus",G721&gt;0),E721*[1]Sheet1!$D$9+AJ721*[1]Sheet1!$E$9,IF(D721="S. maritimus",F721*[1]Sheet1!$C$10+E721*[1]Sheet1!$D$10+G721*[1]Sheet1!$F$10+[1]Sheet1!$L$10,IF(D721="S. americanus",F721*[1]Sheet1!$C$6+E721*[1]Sheet1!$D$6+[1]Sheet1!$L$6,IF(AND(OR(D721="T. domingensis",D721="T. latifolia"),E721&gt;0),F721*[1]Sheet1!$C$4+E721*[1]Sheet1!$D$4+AD721*[1]Sheet1!$J$4+AE721*[1]Sheet1!$K$4+[1]Sheet1!$L$4,IF(AND(OR(D721="T. domingensis",D721="T. latifolia"),AF721&gt;0),AF721*[1]Sheet1!$G$5+AG721*[1]Sheet1!$H$5+AH721*[1]Sheet1!$I$5+[1]Sheet1!$L$5,0)))))))</f>
        <v>0</v>
      </c>
      <c r="AK721">
        <f t="shared" si="58"/>
        <v>0</v>
      </c>
      <c r="AL721">
        <f t="shared" si="59"/>
        <v>0</v>
      </c>
    </row>
    <row r="722" spans="32:38">
      <c r="AF722">
        <f t="shared" si="55"/>
        <v>0</v>
      </c>
      <c r="AG722">
        <f t="shared" si="56"/>
        <v>0</v>
      </c>
      <c r="AH722">
        <f t="shared" si="57"/>
        <v>0</v>
      </c>
      <c r="AJ722">
        <f>IF(AND(OR(D722="S. acutus",D722="S. californicus",D722="S. tabernaemontani"),G722=0),E722*[1]Sheet1!$D$7+[1]Sheet1!$L$7,IF(AND(OR(D722="S. acutus",D722="S. tabernaemontani"),G722&gt;0),E722*[1]Sheet1!$D$8+AJ722*[1]Sheet1!$E$8,IF(AND(D722="S. californicus",G722&gt;0),E722*[1]Sheet1!$D$9+AJ722*[1]Sheet1!$E$9,IF(D722="S. maritimus",F722*[1]Sheet1!$C$10+E722*[1]Sheet1!$D$10+G722*[1]Sheet1!$F$10+[1]Sheet1!$L$10,IF(D722="S. americanus",F722*[1]Sheet1!$C$6+E722*[1]Sheet1!$D$6+[1]Sheet1!$L$6,IF(AND(OR(D722="T. domingensis",D722="T. latifolia"),E722&gt;0),F722*[1]Sheet1!$C$4+E722*[1]Sheet1!$D$4+AD722*[1]Sheet1!$J$4+AE722*[1]Sheet1!$K$4+[1]Sheet1!$L$4,IF(AND(OR(D722="T. domingensis",D722="T. latifolia"),AF722&gt;0),AF722*[1]Sheet1!$G$5+AG722*[1]Sheet1!$H$5+AH722*[1]Sheet1!$I$5+[1]Sheet1!$L$5,0)))))))</f>
        <v>0</v>
      </c>
      <c r="AK722">
        <f t="shared" si="58"/>
        <v>0</v>
      </c>
      <c r="AL722">
        <f t="shared" si="59"/>
        <v>0</v>
      </c>
    </row>
    <row r="723" spans="32:38">
      <c r="AF723">
        <f t="shared" si="55"/>
        <v>0</v>
      </c>
      <c r="AG723">
        <f t="shared" si="56"/>
        <v>0</v>
      </c>
      <c r="AH723">
        <f t="shared" si="57"/>
        <v>0</v>
      </c>
      <c r="AJ723">
        <f>IF(AND(OR(D723="S. acutus",D723="S. californicus",D723="S. tabernaemontani"),G723=0),E723*[1]Sheet1!$D$7+[1]Sheet1!$L$7,IF(AND(OR(D723="S. acutus",D723="S. tabernaemontani"),G723&gt;0),E723*[1]Sheet1!$D$8+AJ723*[1]Sheet1!$E$8,IF(AND(D723="S. californicus",G723&gt;0),E723*[1]Sheet1!$D$9+AJ723*[1]Sheet1!$E$9,IF(D723="S. maritimus",F723*[1]Sheet1!$C$10+E723*[1]Sheet1!$D$10+G723*[1]Sheet1!$F$10+[1]Sheet1!$L$10,IF(D723="S. americanus",F723*[1]Sheet1!$C$6+E723*[1]Sheet1!$D$6+[1]Sheet1!$L$6,IF(AND(OR(D723="T. domingensis",D723="T. latifolia"),E723&gt;0),F723*[1]Sheet1!$C$4+E723*[1]Sheet1!$D$4+AD723*[1]Sheet1!$J$4+AE723*[1]Sheet1!$K$4+[1]Sheet1!$L$4,IF(AND(OR(D723="T. domingensis",D723="T. latifolia"),AF723&gt;0),AF723*[1]Sheet1!$G$5+AG723*[1]Sheet1!$H$5+AH723*[1]Sheet1!$I$5+[1]Sheet1!$L$5,0)))))))</f>
        <v>0</v>
      </c>
      <c r="AK723">
        <f t="shared" si="58"/>
        <v>0</v>
      </c>
      <c r="AL723">
        <f t="shared" si="59"/>
        <v>0</v>
      </c>
    </row>
    <row r="724" spans="32:38">
      <c r="AF724">
        <f t="shared" si="55"/>
        <v>0</v>
      </c>
      <c r="AG724">
        <f t="shared" si="56"/>
        <v>0</v>
      </c>
      <c r="AH724">
        <f t="shared" si="57"/>
        <v>0</v>
      </c>
      <c r="AJ724">
        <f>IF(AND(OR(D724="S. acutus",D724="S. californicus",D724="S. tabernaemontani"),G724=0),E724*[1]Sheet1!$D$7+[1]Sheet1!$L$7,IF(AND(OR(D724="S. acutus",D724="S. tabernaemontani"),G724&gt;0),E724*[1]Sheet1!$D$8+AJ724*[1]Sheet1!$E$8,IF(AND(D724="S. californicus",G724&gt;0),E724*[1]Sheet1!$D$9+AJ724*[1]Sheet1!$E$9,IF(D724="S. maritimus",F724*[1]Sheet1!$C$10+E724*[1]Sheet1!$D$10+G724*[1]Sheet1!$F$10+[1]Sheet1!$L$10,IF(D724="S. americanus",F724*[1]Sheet1!$C$6+E724*[1]Sheet1!$D$6+[1]Sheet1!$L$6,IF(AND(OR(D724="T. domingensis",D724="T. latifolia"),E724&gt;0),F724*[1]Sheet1!$C$4+E724*[1]Sheet1!$D$4+AD724*[1]Sheet1!$J$4+AE724*[1]Sheet1!$K$4+[1]Sheet1!$L$4,IF(AND(OR(D724="T. domingensis",D724="T. latifolia"),AF724&gt;0),AF724*[1]Sheet1!$G$5+AG724*[1]Sheet1!$H$5+AH724*[1]Sheet1!$I$5+[1]Sheet1!$L$5,0)))))))</f>
        <v>0</v>
      </c>
      <c r="AK724">
        <f t="shared" si="58"/>
        <v>0</v>
      </c>
      <c r="AL724">
        <f t="shared" si="59"/>
        <v>0</v>
      </c>
    </row>
    <row r="725" spans="32:38">
      <c r="AF725">
        <f t="shared" si="55"/>
        <v>0</v>
      </c>
      <c r="AG725">
        <f t="shared" si="56"/>
        <v>0</v>
      </c>
      <c r="AH725">
        <f t="shared" si="57"/>
        <v>0</v>
      </c>
      <c r="AJ725">
        <f>IF(AND(OR(D725="S. acutus",D725="S. californicus",D725="S. tabernaemontani"),G725=0),E725*[1]Sheet1!$D$7+[1]Sheet1!$L$7,IF(AND(OR(D725="S. acutus",D725="S. tabernaemontani"),G725&gt;0),E725*[1]Sheet1!$D$8+AJ725*[1]Sheet1!$E$8,IF(AND(D725="S. californicus",G725&gt;0),E725*[1]Sheet1!$D$9+AJ725*[1]Sheet1!$E$9,IF(D725="S. maritimus",F725*[1]Sheet1!$C$10+E725*[1]Sheet1!$D$10+G725*[1]Sheet1!$F$10+[1]Sheet1!$L$10,IF(D725="S. americanus",F725*[1]Sheet1!$C$6+E725*[1]Sheet1!$D$6+[1]Sheet1!$L$6,IF(AND(OR(D725="T. domingensis",D725="T. latifolia"),E725&gt;0),F725*[1]Sheet1!$C$4+E725*[1]Sheet1!$D$4+AD725*[1]Sheet1!$J$4+AE725*[1]Sheet1!$K$4+[1]Sheet1!$L$4,IF(AND(OR(D725="T. domingensis",D725="T. latifolia"),AF725&gt;0),AF725*[1]Sheet1!$G$5+AG725*[1]Sheet1!$H$5+AH725*[1]Sheet1!$I$5+[1]Sheet1!$L$5,0)))))))</f>
        <v>0</v>
      </c>
      <c r="AK725">
        <f t="shared" si="58"/>
        <v>0</v>
      </c>
      <c r="AL725">
        <f t="shared" si="59"/>
        <v>0</v>
      </c>
    </row>
    <row r="726" spans="32:38">
      <c r="AF726">
        <f t="shared" si="55"/>
        <v>0</v>
      </c>
      <c r="AG726">
        <f t="shared" si="56"/>
        <v>0</v>
      </c>
      <c r="AH726">
        <f t="shared" si="57"/>
        <v>0</v>
      </c>
      <c r="AJ726">
        <f>IF(AND(OR(D726="S. acutus",D726="S. californicus",D726="S. tabernaemontani"),G726=0),E726*[1]Sheet1!$D$7+[1]Sheet1!$L$7,IF(AND(OR(D726="S. acutus",D726="S. tabernaemontani"),G726&gt;0),E726*[1]Sheet1!$D$8+AJ726*[1]Sheet1!$E$8,IF(AND(D726="S. californicus",G726&gt;0),E726*[1]Sheet1!$D$9+AJ726*[1]Sheet1!$E$9,IF(D726="S. maritimus",F726*[1]Sheet1!$C$10+E726*[1]Sheet1!$D$10+G726*[1]Sheet1!$F$10+[1]Sheet1!$L$10,IF(D726="S. americanus",F726*[1]Sheet1!$C$6+E726*[1]Sheet1!$D$6+[1]Sheet1!$L$6,IF(AND(OR(D726="T. domingensis",D726="T. latifolia"),E726&gt;0),F726*[1]Sheet1!$C$4+E726*[1]Sheet1!$D$4+AD726*[1]Sheet1!$J$4+AE726*[1]Sheet1!$K$4+[1]Sheet1!$L$4,IF(AND(OR(D726="T. domingensis",D726="T. latifolia"),AF726&gt;0),AF726*[1]Sheet1!$G$5+AG726*[1]Sheet1!$H$5+AH726*[1]Sheet1!$I$5+[1]Sheet1!$L$5,0)))))))</f>
        <v>0</v>
      </c>
      <c r="AK726">
        <f t="shared" si="58"/>
        <v>0</v>
      </c>
      <c r="AL726">
        <f t="shared" si="59"/>
        <v>0</v>
      </c>
    </row>
    <row r="727" spans="32:38">
      <c r="AF727">
        <f t="shared" si="55"/>
        <v>0</v>
      </c>
      <c r="AG727">
        <f t="shared" si="56"/>
        <v>0</v>
      </c>
      <c r="AH727">
        <f t="shared" si="57"/>
        <v>0</v>
      </c>
      <c r="AJ727">
        <f>IF(AND(OR(D727="S. acutus",D727="S. californicus",D727="S. tabernaemontani"),G727=0),E727*[1]Sheet1!$D$7+[1]Sheet1!$L$7,IF(AND(OR(D727="S. acutus",D727="S. tabernaemontani"),G727&gt;0),E727*[1]Sheet1!$D$8+AJ727*[1]Sheet1!$E$8,IF(AND(D727="S. californicus",G727&gt;0),E727*[1]Sheet1!$D$9+AJ727*[1]Sheet1!$E$9,IF(D727="S. maritimus",F727*[1]Sheet1!$C$10+E727*[1]Sheet1!$D$10+G727*[1]Sheet1!$F$10+[1]Sheet1!$L$10,IF(D727="S. americanus",F727*[1]Sheet1!$C$6+E727*[1]Sheet1!$D$6+[1]Sheet1!$L$6,IF(AND(OR(D727="T. domingensis",D727="T. latifolia"),E727&gt;0),F727*[1]Sheet1!$C$4+E727*[1]Sheet1!$D$4+AD727*[1]Sheet1!$J$4+AE727*[1]Sheet1!$K$4+[1]Sheet1!$L$4,IF(AND(OR(D727="T. domingensis",D727="T. latifolia"),AF727&gt;0),AF727*[1]Sheet1!$G$5+AG727*[1]Sheet1!$H$5+AH727*[1]Sheet1!$I$5+[1]Sheet1!$L$5,0)))))))</f>
        <v>0</v>
      </c>
      <c r="AK727">
        <f t="shared" si="58"/>
        <v>0</v>
      </c>
      <c r="AL727">
        <f t="shared" si="59"/>
        <v>0</v>
      </c>
    </row>
    <row r="728" spans="32:38">
      <c r="AF728">
        <f t="shared" si="55"/>
        <v>0</v>
      </c>
      <c r="AG728">
        <f t="shared" si="56"/>
        <v>0</v>
      </c>
      <c r="AH728">
        <f t="shared" si="57"/>
        <v>0</v>
      </c>
      <c r="AJ728">
        <f>IF(AND(OR(D728="S. acutus",D728="S. californicus",D728="S. tabernaemontani"),G728=0),E728*[1]Sheet1!$D$7+[1]Sheet1!$L$7,IF(AND(OR(D728="S. acutus",D728="S. tabernaemontani"),G728&gt;0),E728*[1]Sheet1!$D$8+AJ728*[1]Sheet1!$E$8,IF(AND(D728="S. californicus",G728&gt;0),E728*[1]Sheet1!$D$9+AJ728*[1]Sheet1!$E$9,IF(D728="S. maritimus",F728*[1]Sheet1!$C$10+E728*[1]Sheet1!$D$10+G728*[1]Sheet1!$F$10+[1]Sheet1!$L$10,IF(D728="S. americanus",F728*[1]Sheet1!$C$6+E728*[1]Sheet1!$D$6+[1]Sheet1!$L$6,IF(AND(OR(D728="T. domingensis",D728="T. latifolia"),E728&gt;0),F728*[1]Sheet1!$C$4+E728*[1]Sheet1!$D$4+AD728*[1]Sheet1!$J$4+AE728*[1]Sheet1!$K$4+[1]Sheet1!$L$4,IF(AND(OR(D728="T. domingensis",D728="T. latifolia"),AF728&gt;0),AF728*[1]Sheet1!$G$5+AG728*[1]Sheet1!$H$5+AH728*[1]Sheet1!$I$5+[1]Sheet1!$L$5,0)))))))</f>
        <v>0</v>
      </c>
      <c r="AK728">
        <f t="shared" si="58"/>
        <v>0</v>
      </c>
      <c r="AL728">
        <f t="shared" si="59"/>
        <v>0</v>
      </c>
    </row>
    <row r="729" spans="32:38">
      <c r="AF729">
        <f t="shared" si="55"/>
        <v>0</v>
      </c>
      <c r="AG729">
        <f t="shared" si="56"/>
        <v>0</v>
      </c>
      <c r="AH729">
        <f t="shared" si="57"/>
        <v>0</v>
      </c>
      <c r="AJ729">
        <f>IF(AND(OR(D729="S. acutus",D729="S. californicus",D729="S. tabernaemontani"),G729=0),E729*[1]Sheet1!$D$7+[1]Sheet1!$L$7,IF(AND(OR(D729="S. acutus",D729="S. tabernaemontani"),G729&gt;0),E729*[1]Sheet1!$D$8+AJ729*[1]Sheet1!$E$8,IF(AND(D729="S. californicus",G729&gt;0),E729*[1]Sheet1!$D$9+AJ729*[1]Sheet1!$E$9,IF(D729="S. maritimus",F729*[1]Sheet1!$C$10+E729*[1]Sheet1!$D$10+G729*[1]Sheet1!$F$10+[1]Sheet1!$L$10,IF(D729="S. americanus",F729*[1]Sheet1!$C$6+E729*[1]Sheet1!$D$6+[1]Sheet1!$L$6,IF(AND(OR(D729="T. domingensis",D729="T. latifolia"),E729&gt;0),F729*[1]Sheet1!$C$4+E729*[1]Sheet1!$D$4+AD729*[1]Sheet1!$J$4+AE729*[1]Sheet1!$K$4+[1]Sheet1!$L$4,IF(AND(OR(D729="T. domingensis",D729="T. latifolia"),AF729&gt;0),AF729*[1]Sheet1!$G$5+AG729*[1]Sheet1!$H$5+AH729*[1]Sheet1!$I$5+[1]Sheet1!$L$5,0)))))))</f>
        <v>0</v>
      </c>
      <c r="AK729">
        <f t="shared" si="58"/>
        <v>0</v>
      </c>
      <c r="AL729">
        <f t="shared" si="59"/>
        <v>0</v>
      </c>
    </row>
    <row r="730" spans="32:38">
      <c r="AF730">
        <f t="shared" si="55"/>
        <v>0</v>
      </c>
      <c r="AG730">
        <f t="shared" si="56"/>
        <v>0</v>
      </c>
      <c r="AH730">
        <f t="shared" si="57"/>
        <v>0</v>
      </c>
      <c r="AJ730">
        <f>IF(AND(OR(D730="S. acutus",D730="S. californicus",D730="S. tabernaemontani"),G730=0),E730*[1]Sheet1!$D$7+[1]Sheet1!$L$7,IF(AND(OR(D730="S. acutus",D730="S. tabernaemontani"),G730&gt;0),E730*[1]Sheet1!$D$8+AJ730*[1]Sheet1!$E$8,IF(AND(D730="S. californicus",G730&gt;0),E730*[1]Sheet1!$D$9+AJ730*[1]Sheet1!$E$9,IF(D730="S. maritimus",F730*[1]Sheet1!$C$10+E730*[1]Sheet1!$D$10+G730*[1]Sheet1!$F$10+[1]Sheet1!$L$10,IF(D730="S. americanus",F730*[1]Sheet1!$C$6+E730*[1]Sheet1!$D$6+[1]Sheet1!$L$6,IF(AND(OR(D730="T. domingensis",D730="T. latifolia"),E730&gt;0),F730*[1]Sheet1!$C$4+E730*[1]Sheet1!$D$4+AD730*[1]Sheet1!$J$4+AE730*[1]Sheet1!$K$4+[1]Sheet1!$L$4,IF(AND(OR(D730="T. domingensis",D730="T. latifolia"),AF730&gt;0),AF730*[1]Sheet1!$G$5+AG730*[1]Sheet1!$H$5+AH730*[1]Sheet1!$I$5+[1]Sheet1!$L$5,0)))))))</f>
        <v>0</v>
      </c>
      <c r="AK730">
        <f t="shared" si="58"/>
        <v>0</v>
      </c>
      <c r="AL730">
        <f t="shared" si="59"/>
        <v>0</v>
      </c>
    </row>
    <row r="731" spans="32:38">
      <c r="AF731">
        <f t="shared" si="55"/>
        <v>0</v>
      </c>
      <c r="AG731">
        <f t="shared" si="56"/>
        <v>0</v>
      </c>
      <c r="AH731">
        <f t="shared" si="57"/>
        <v>0</v>
      </c>
      <c r="AJ731">
        <f>IF(AND(OR(D731="S. acutus",D731="S. californicus",D731="S. tabernaemontani"),G731=0),E731*[1]Sheet1!$D$7+[1]Sheet1!$L$7,IF(AND(OR(D731="S. acutus",D731="S. tabernaemontani"),G731&gt;0),E731*[1]Sheet1!$D$8+AJ731*[1]Sheet1!$E$8,IF(AND(D731="S. californicus",G731&gt;0),E731*[1]Sheet1!$D$9+AJ731*[1]Sheet1!$E$9,IF(D731="S. maritimus",F731*[1]Sheet1!$C$10+E731*[1]Sheet1!$D$10+G731*[1]Sheet1!$F$10+[1]Sheet1!$L$10,IF(D731="S. americanus",F731*[1]Sheet1!$C$6+E731*[1]Sheet1!$D$6+[1]Sheet1!$L$6,IF(AND(OR(D731="T. domingensis",D731="T. latifolia"),E731&gt;0),F731*[1]Sheet1!$C$4+E731*[1]Sheet1!$D$4+AD731*[1]Sheet1!$J$4+AE731*[1]Sheet1!$K$4+[1]Sheet1!$L$4,IF(AND(OR(D731="T. domingensis",D731="T. latifolia"),AF731&gt;0),AF731*[1]Sheet1!$G$5+AG731*[1]Sheet1!$H$5+AH731*[1]Sheet1!$I$5+[1]Sheet1!$L$5,0)))))))</f>
        <v>0</v>
      </c>
      <c r="AK731">
        <f t="shared" si="58"/>
        <v>0</v>
      </c>
      <c r="AL731">
        <f t="shared" si="59"/>
        <v>0</v>
      </c>
    </row>
    <row r="732" spans="32:38">
      <c r="AF732">
        <f t="shared" si="55"/>
        <v>0</v>
      </c>
      <c r="AG732">
        <f t="shared" si="56"/>
        <v>0</v>
      </c>
      <c r="AH732">
        <f t="shared" si="57"/>
        <v>0</v>
      </c>
      <c r="AJ732">
        <f>IF(AND(OR(D732="S. acutus",D732="S. californicus",D732="S. tabernaemontani"),G732=0),E732*[1]Sheet1!$D$7+[1]Sheet1!$L$7,IF(AND(OR(D732="S. acutus",D732="S. tabernaemontani"),G732&gt;0),E732*[1]Sheet1!$D$8+AJ732*[1]Sheet1!$E$8,IF(AND(D732="S. californicus",G732&gt;0),E732*[1]Sheet1!$D$9+AJ732*[1]Sheet1!$E$9,IF(D732="S. maritimus",F732*[1]Sheet1!$C$10+E732*[1]Sheet1!$D$10+G732*[1]Sheet1!$F$10+[1]Sheet1!$L$10,IF(D732="S. americanus",F732*[1]Sheet1!$C$6+E732*[1]Sheet1!$D$6+[1]Sheet1!$L$6,IF(AND(OR(D732="T. domingensis",D732="T. latifolia"),E732&gt;0),F732*[1]Sheet1!$C$4+E732*[1]Sheet1!$D$4+AD732*[1]Sheet1!$J$4+AE732*[1]Sheet1!$K$4+[1]Sheet1!$L$4,IF(AND(OR(D732="T. domingensis",D732="T. latifolia"),AF732&gt;0),AF732*[1]Sheet1!$G$5+AG732*[1]Sheet1!$H$5+AH732*[1]Sheet1!$I$5+[1]Sheet1!$L$5,0)))))))</f>
        <v>0</v>
      </c>
      <c r="AK732">
        <f t="shared" si="58"/>
        <v>0</v>
      </c>
      <c r="AL732">
        <f t="shared" si="59"/>
        <v>0</v>
      </c>
    </row>
    <row r="733" spans="32:38">
      <c r="AF733">
        <f t="shared" si="55"/>
        <v>0</v>
      </c>
      <c r="AG733">
        <f t="shared" si="56"/>
        <v>0</v>
      </c>
      <c r="AH733">
        <f t="shared" si="57"/>
        <v>0</v>
      </c>
      <c r="AJ733">
        <f>IF(AND(OR(D733="S. acutus",D733="S. californicus",D733="S. tabernaemontani"),G733=0),E733*[1]Sheet1!$D$7+[1]Sheet1!$L$7,IF(AND(OR(D733="S. acutus",D733="S. tabernaemontani"),G733&gt;0),E733*[1]Sheet1!$D$8+AJ733*[1]Sheet1!$E$8,IF(AND(D733="S. californicus",G733&gt;0),E733*[1]Sheet1!$D$9+AJ733*[1]Sheet1!$E$9,IF(D733="S. maritimus",F733*[1]Sheet1!$C$10+E733*[1]Sheet1!$D$10+G733*[1]Sheet1!$F$10+[1]Sheet1!$L$10,IF(D733="S. americanus",F733*[1]Sheet1!$C$6+E733*[1]Sheet1!$D$6+[1]Sheet1!$L$6,IF(AND(OR(D733="T. domingensis",D733="T. latifolia"),E733&gt;0),F733*[1]Sheet1!$C$4+E733*[1]Sheet1!$D$4+AD733*[1]Sheet1!$J$4+AE733*[1]Sheet1!$K$4+[1]Sheet1!$L$4,IF(AND(OR(D733="T. domingensis",D733="T. latifolia"),AF733&gt;0),AF733*[1]Sheet1!$G$5+AG733*[1]Sheet1!$H$5+AH733*[1]Sheet1!$I$5+[1]Sheet1!$L$5,0)))))))</f>
        <v>0</v>
      </c>
      <c r="AK733">
        <f t="shared" si="58"/>
        <v>0</v>
      </c>
      <c r="AL733">
        <f t="shared" si="59"/>
        <v>0</v>
      </c>
    </row>
    <row r="734" spans="32:38">
      <c r="AF734">
        <f t="shared" si="55"/>
        <v>0</v>
      </c>
      <c r="AG734">
        <f t="shared" si="56"/>
        <v>0</v>
      </c>
      <c r="AH734">
        <f t="shared" si="57"/>
        <v>0</v>
      </c>
      <c r="AJ734">
        <f>IF(AND(OR(D734="S. acutus",D734="S. californicus",D734="S. tabernaemontani"),G734=0),E734*[1]Sheet1!$D$7+[1]Sheet1!$L$7,IF(AND(OR(D734="S. acutus",D734="S. tabernaemontani"),G734&gt;0),E734*[1]Sheet1!$D$8+AJ734*[1]Sheet1!$E$8,IF(AND(D734="S. californicus",G734&gt;0),E734*[1]Sheet1!$D$9+AJ734*[1]Sheet1!$E$9,IF(D734="S. maritimus",F734*[1]Sheet1!$C$10+E734*[1]Sheet1!$D$10+G734*[1]Sheet1!$F$10+[1]Sheet1!$L$10,IF(D734="S. americanus",F734*[1]Sheet1!$C$6+E734*[1]Sheet1!$D$6+[1]Sheet1!$L$6,IF(AND(OR(D734="T. domingensis",D734="T. latifolia"),E734&gt;0),F734*[1]Sheet1!$C$4+E734*[1]Sheet1!$D$4+AD734*[1]Sheet1!$J$4+AE734*[1]Sheet1!$K$4+[1]Sheet1!$L$4,IF(AND(OR(D734="T. domingensis",D734="T. latifolia"),AF734&gt;0),AF734*[1]Sheet1!$G$5+AG734*[1]Sheet1!$H$5+AH734*[1]Sheet1!$I$5+[1]Sheet1!$L$5,0)))))))</f>
        <v>0</v>
      </c>
      <c r="AK734">
        <f t="shared" si="58"/>
        <v>0</v>
      </c>
      <c r="AL734">
        <f t="shared" si="59"/>
        <v>0</v>
      </c>
    </row>
    <row r="735" spans="32:38">
      <c r="AF735">
        <f t="shared" si="55"/>
        <v>0</v>
      </c>
      <c r="AG735">
        <f t="shared" si="56"/>
        <v>0</v>
      </c>
      <c r="AH735">
        <f t="shared" si="57"/>
        <v>0</v>
      </c>
      <c r="AJ735">
        <f>IF(AND(OR(D735="S. acutus",D735="S. californicus",D735="S. tabernaemontani"),G735=0),E735*[1]Sheet1!$D$7+[1]Sheet1!$L$7,IF(AND(OR(D735="S. acutus",D735="S. tabernaemontani"),G735&gt;0),E735*[1]Sheet1!$D$8+AJ735*[1]Sheet1!$E$8,IF(AND(D735="S. californicus",G735&gt;0),E735*[1]Sheet1!$D$9+AJ735*[1]Sheet1!$E$9,IF(D735="S. maritimus",F735*[1]Sheet1!$C$10+E735*[1]Sheet1!$D$10+G735*[1]Sheet1!$F$10+[1]Sheet1!$L$10,IF(D735="S. americanus",F735*[1]Sheet1!$C$6+E735*[1]Sheet1!$D$6+[1]Sheet1!$L$6,IF(AND(OR(D735="T. domingensis",D735="T. latifolia"),E735&gt;0),F735*[1]Sheet1!$C$4+E735*[1]Sheet1!$D$4+AD735*[1]Sheet1!$J$4+AE735*[1]Sheet1!$K$4+[1]Sheet1!$L$4,IF(AND(OR(D735="T. domingensis",D735="T. latifolia"),AF735&gt;0),AF735*[1]Sheet1!$G$5+AG735*[1]Sheet1!$H$5+AH735*[1]Sheet1!$I$5+[1]Sheet1!$L$5,0)))))))</f>
        <v>0</v>
      </c>
      <c r="AK735">
        <f t="shared" si="58"/>
        <v>0</v>
      </c>
      <c r="AL735">
        <f t="shared" si="59"/>
        <v>0</v>
      </c>
    </row>
    <row r="736" spans="32:38">
      <c r="AF736">
        <f t="shared" si="55"/>
        <v>0</v>
      </c>
      <c r="AG736">
        <f t="shared" si="56"/>
        <v>0</v>
      </c>
      <c r="AH736">
        <f t="shared" si="57"/>
        <v>0</v>
      </c>
      <c r="AJ736">
        <f>IF(AND(OR(D736="S. acutus",D736="S. californicus",D736="S. tabernaemontani"),G736=0),E736*[1]Sheet1!$D$7+[1]Sheet1!$L$7,IF(AND(OR(D736="S. acutus",D736="S. tabernaemontani"),G736&gt;0),E736*[1]Sheet1!$D$8+AJ736*[1]Sheet1!$E$8,IF(AND(D736="S. californicus",G736&gt;0),E736*[1]Sheet1!$D$9+AJ736*[1]Sheet1!$E$9,IF(D736="S. maritimus",F736*[1]Sheet1!$C$10+E736*[1]Sheet1!$D$10+G736*[1]Sheet1!$F$10+[1]Sheet1!$L$10,IF(D736="S. americanus",F736*[1]Sheet1!$C$6+E736*[1]Sheet1!$D$6+[1]Sheet1!$L$6,IF(AND(OR(D736="T. domingensis",D736="T. latifolia"),E736&gt;0),F736*[1]Sheet1!$C$4+E736*[1]Sheet1!$D$4+AD736*[1]Sheet1!$J$4+AE736*[1]Sheet1!$K$4+[1]Sheet1!$L$4,IF(AND(OR(D736="T. domingensis",D736="T. latifolia"),AF736&gt;0),AF736*[1]Sheet1!$G$5+AG736*[1]Sheet1!$H$5+AH736*[1]Sheet1!$I$5+[1]Sheet1!$L$5,0)))))))</f>
        <v>0</v>
      </c>
      <c r="AK736">
        <f t="shared" si="58"/>
        <v>0</v>
      </c>
      <c r="AL736">
        <f t="shared" si="59"/>
        <v>0</v>
      </c>
    </row>
    <row r="737" spans="32:38">
      <c r="AF737">
        <f t="shared" si="55"/>
        <v>0</v>
      </c>
      <c r="AG737">
        <f t="shared" si="56"/>
        <v>0</v>
      </c>
      <c r="AH737">
        <f t="shared" si="57"/>
        <v>0</v>
      </c>
      <c r="AJ737">
        <f>IF(AND(OR(D737="S. acutus",D737="S. californicus",D737="S. tabernaemontani"),G737=0),E737*[1]Sheet1!$D$7+[1]Sheet1!$L$7,IF(AND(OR(D737="S. acutus",D737="S. tabernaemontani"),G737&gt;0),E737*[1]Sheet1!$D$8+AJ737*[1]Sheet1!$E$8,IF(AND(D737="S. californicus",G737&gt;0),E737*[1]Sheet1!$D$9+AJ737*[1]Sheet1!$E$9,IF(D737="S. maritimus",F737*[1]Sheet1!$C$10+E737*[1]Sheet1!$D$10+G737*[1]Sheet1!$F$10+[1]Sheet1!$L$10,IF(D737="S. americanus",F737*[1]Sheet1!$C$6+E737*[1]Sheet1!$D$6+[1]Sheet1!$L$6,IF(AND(OR(D737="T. domingensis",D737="T. latifolia"),E737&gt;0),F737*[1]Sheet1!$C$4+E737*[1]Sheet1!$D$4+AD737*[1]Sheet1!$J$4+AE737*[1]Sheet1!$K$4+[1]Sheet1!$L$4,IF(AND(OR(D737="T. domingensis",D737="T. latifolia"),AF737&gt;0),AF737*[1]Sheet1!$G$5+AG737*[1]Sheet1!$H$5+AH737*[1]Sheet1!$I$5+[1]Sheet1!$L$5,0)))))))</f>
        <v>0</v>
      </c>
      <c r="AK737">
        <f t="shared" si="58"/>
        <v>0</v>
      </c>
      <c r="AL737">
        <f t="shared" si="59"/>
        <v>0</v>
      </c>
    </row>
    <row r="738" spans="32:38">
      <c r="AF738">
        <f t="shared" si="55"/>
        <v>0</v>
      </c>
      <c r="AG738">
        <f t="shared" si="56"/>
        <v>0</v>
      </c>
      <c r="AH738">
        <f t="shared" si="57"/>
        <v>0</v>
      </c>
      <c r="AJ738">
        <f>IF(AND(OR(D738="S. acutus",D738="S. californicus",D738="S. tabernaemontani"),G738=0),E738*[1]Sheet1!$D$7+[1]Sheet1!$L$7,IF(AND(OR(D738="S. acutus",D738="S. tabernaemontani"),G738&gt;0),E738*[1]Sheet1!$D$8+AJ738*[1]Sheet1!$E$8,IF(AND(D738="S. californicus",G738&gt;0),E738*[1]Sheet1!$D$9+AJ738*[1]Sheet1!$E$9,IF(D738="S. maritimus",F738*[1]Sheet1!$C$10+E738*[1]Sheet1!$D$10+G738*[1]Sheet1!$F$10+[1]Sheet1!$L$10,IF(D738="S. americanus",F738*[1]Sheet1!$C$6+E738*[1]Sheet1!$D$6+[1]Sheet1!$L$6,IF(AND(OR(D738="T. domingensis",D738="T. latifolia"),E738&gt;0),F738*[1]Sheet1!$C$4+E738*[1]Sheet1!$D$4+AD738*[1]Sheet1!$J$4+AE738*[1]Sheet1!$K$4+[1]Sheet1!$L$4,IF(AND(OR(D738="T. domingensis",D738="T. latifolia"),AF738&gt;0),AF738*[1]Sheet1!$G$5+AG738*[1]Sheet1!$H$5+AH738*[1]Sheet1!$I$5+[1]Sheet1!$L$5,0)))))))</f>
        <v>0</v>
      </c>
      <c r="AK738">
        <f t="shared" si="58"/>
        <v>0</v>
      </c>
      <c r="AL738">
        <f t="shared" si="59"/>
        <v>0</v>
      </c>
    </row>
    <row r="739" spans="32:38">
      <c r="AF739">
        <f t="shared" si="55"/>
        <v>0</v>
      </c>
      <c r="AG739">
        <f t="shared" si="56"/>
        <v>0</v>
      </c>
      <c r="AH739">
        <f t="shared" si="57"/>
        <v>0</v>
      </c>
      <c r="AJ739">
        <f>IF(AND(OR(D739="S. acutus",D739="S. californicus",D739="S. tabernaemontani"),G739=0),E739*[1]Sheet1!$D$7+[1]Sheet1!$L$7,IF(AND(OR(D739="S. acutus",D739="S. tabernaemontani"),G739&gt;0),E739*[1]Sheet1!$D$8+AJ739*[1]Sheet1!$E$8,IF(AND(D739="S. californicus",G739&gt;0),E739*[1]Sheet1!$D$9+AJ739*[1]Sheet1!$E$9,IF(D739="S. maritimus",F739*[1]Sheet1!$C$10+E739*[1]Sheet1!$D$10+G739*[1]Sheet1!$F$10+[1]Sheet1!$L$10,IF(D739="S. americanus",F739*[1]Sheet1!$C$6+E739*[1]Sheet1!$D$6+[1]Sheet1!$L$6,IF(AND(OR(D739="T. domingensis",D739="T. latifolia"),E739&gt;0),F739*[1]Sheet1!$C$4+E739*[1]Sheet1!$D$4+AD739*[1]Sheet1!$J$4+AE739*[1]Sheet1!$K$4+[1]Sheet1!$L$4,IF(AND(OR(D739="T. domingensis",D739="T. latifolia"),AF739&gt;0),AF739*[1]Sheet1!$G$5+AG739*[1]Sheet1!$H$5+AH739*[1]Sheet1!$I$5+[1]Sheet1!$L$5,0)))))))</f>
        <v>0</v>
      </c>
      <c r="AK739">
        <f t="shared" si="58"/>
        <v>0</v>
      </c>
      <c r="AL739">
        <f t="shared" si="59"/>
        <v>0</v>
      </c>
    </row>
    <row r="740" spans="32:38">
      <c r="AF740">
        <f t="shared" si="55"/>
        <v>0</v>
      </c>
      <c r="AG740">
        <f t="shared" si="56"/>
        <v>0</v>
      </c>
      <c r="AH740">
        <f t="shared" si="57"/>
        <v>0</v>
      </c>
      <c r="AJ740">
        <f>IF(AND(OR(D740="S. acutus",D740="S. californicus",D740="S. tabernaemontani"),G740=0),E740*[1]Sheet1!$D$7+[1]Sheet1!$L$7,IF(AND(OR(D740="S. acutus",D740="S. tabernaemontani"),G740&gt;0),E740*[1]Sheet1!$D$8+AJ740*[1]Sheet1!$E$8,IF(AND(D740="S. californicus",G740&gt;0),E740*[1]Sheet1!$D$9+AJ740*[1]Sheet1!$E$9,IF(D740="S. maritimus",F740*[1]Sheet1!$C$10+E740*[1]Sheet1!$D$10+G740*[1]Sheet1!$F$10+[1]Sheet1!$L$10,IF(D740="S. americanus",F740*[1]Sheet1!$C$6+E740*[1]Sheet1!$D$6+[1]Sheet1!$L$6,IF(AND(OR(D740="T. domingensis",D740="T. latifolia"),E740&gt;0),F740*[1]Sheet1!$C$4+E740*[1]Sheet1!$D$4+AD740*[1]Sheet1!$J$4+AE740*[1]Sheet1!$K$4+[1]Sheet1!$L$4,IF(AND(OR(D740="T. domingensis",D740="T. latifolia"),AF740&gt;0),AF740*[1]Sheet1!$G$5+AG740*[1]Sheet1!$H$5+AH740*[1]Sheet1!$I$5+[1]Sheet1!$L$5,0)))))))</f>
        <v>0</v>
      </c>
      <c r="AK740">
        <f t="shared" si="58"/>
        <v>0</v>
      </c>
      <c r="AL740">
        <f t="shared" si="59"/>
        <v>0</v>
      </c>
    </row>
    <row r="741" spans="32:38">
      <c r="AF741">
        <f t="shared" si="55"/>
        <v>0</v>
      </c>
      <c r="AG741">
        <f t="shared" si="56"/>
        <v>0</v>
      </c>
      <c r="AH741">
        <f t="shared" si="57"/>
        <v>0</v>
      </c>
      <c r="AJ741">
        <f>IF(AND(OR(D741="S. acutus",D741="S. californicus",D741="S. tabernaemontani"),G741=0),E741*[1]Sheet1!$D$7+[1]Sheet1!$L$7,IF(AND(OR(D741="S. acutus",D741="S. tabernaemontani"),G741&gt;0),E741*[1]Sheet1!$D$8+AJ741*[1]Sheet1!$E$8,IF(AND(D741="S. californicus",G741&gt;0),E741*[1]Sheet1!$D$9+AJ741*[1]Sheet1!$E$9,IF(D741="S. maritimus",F741*[1]Sheet1!$C$10+E741*[1]Sheet1!$D$10+G741*[1]Sheet1!$F$10+[1]Sheet1!$L$10,IF(D741="S. americanus",F741*[1]Sheet1!$C$6+E741*[1]Sheet1!$D$6+[1]Sheet1!$L$6,IF(AND(OR(D741="T. domingensis",D741="T. latifolia"),E741&gt;0),F741*[1]Sheet1!$C$4+E741*[1]Sheet1!$D$4+AD741*[1]Sheet1!$J$4+AE741*[1]Sheet1!$K$4+[1]Sheet1!$L$4,IF(AND(OR(D741="T. domingensis",D741="T. latifolia"),AF741&gt;0),AF741*[1]Sheet1!$G$5+AG741*[1]Sheet1!$H$5+AH741*[1]Sheet1!$I$5+[1]Sheet1!$L$5,0)))))))</f>
        <v>0</v>
      </c>
      <c r="AK741">
        <f t="shared" si="58"/>
        <v>0</v>
      </c>
      <c r="AL741">
        <f t="shared" si="59"/>
        <v>0</v>
      </c>
    </row>
    <row r="742" spans="32:38">
      <c r="AF742">
        <f t="shared" si="55"/>
        <v>0</v>
      </c>
      <c r="AG742">
        <f t="shared" si="56"/>
        <v>0</v>
      </c>
      <c r="AH742">
        <f t="shared" si="57"/>
        <v>0</v>
      </c>
      <c r="AJ742">
        <f>IF(AND(OR(D742="S. acutus",D742="S. californicus",D742="S. tabernaemontani"),G742=0),E742*[1]Sheet1!$D$7+[1]Sheet1!$L$7,IF(AND(OR(D742="S. acutus",D742="S. tabernaemontani"),G742&gt;0),E742*[1]Sheet1!$D$8+AJ742*[1]Sheet1!$E$8,IF(AND(D742="S. californicus",G742&gt;0),E742*[1]Sheet1!$D$9+AJ742*[1]Sheet1!$E$9,IF(D742="S. maritimus",F742*[1]Sheet1!$C$10+E742*[1]Sheet1!$D$10+G742*[1]Sheet1!$F$10+[1]Sheet1!$L$10,IF(D742="S. americanus",F742*[1]Sheet1!$C$6+E742*[1]Sheet1!$D$6+[1]Sheet1!$L$6,IF(AND(OR(D742="T. domingensis",D742="T. latifolia"),E742&gt;0),F742*[1]Sheet1!$C$4+E742*[1]Sheet1!$D$4+AD742*[1]Sheet1!$J$4+AE742*[1]Sheet1!$K$4+[1]Sheet1!$L$4,IF(AND(OR(D742="T. domingensis",D742="T. latifolia"),AF742&gt;0),AF742*[1]Sheet1!$G$5+AG742*[1]Sheet1!$H$5+AH742*[1]Sheet1!$I$5+[1]Sheet1!$L$5,0)))))))</f>
        <v>0</v>
      </c>
      <c r="AK742">
        <f t="shared" si="58"/>
        <v>0</v>
      </c>
      <c r="AL742">
        <f t="shared" si="59"/>
        <v>0</v>
      </c>
    </row>
    <row r="743" spans="32:38">
      <c r="AF743">
        <f t="shared" si="55"/>
        <v>0</v>
      </c>
      <c r="AG743">
        <f t="shared" si="56"/>
        <v>0</v>
      </c>
      <c r="AH743">
        <f t="shared" si="57"/>
        <v>0</v>
      </c>
      <c r="AJ743">
        <f>IF(AND(OR(D743="S. acutus",D743="S. californicus",D743="S. tabernaemontani"),G743=0),E743*[1]Sheet1!$D$7+[1]Sheet1!$L$7,IF(AND(OR(D743="S. acutus",D743="S. tabernaemontani"),G743&gt;0),E743*[1]Sheet1!$D$8+AJ743*[1]Sheet1!$E$8,IF(AND(D743="S. californicus",G743&gt;0),E743*[1]Sheet1!$D$9+AJ743*[1]Sheet1!$E$9,IF(D743="S. maritimus",F743*[1]Sheet1!$C$10+E743*[1]Sheet1!$D$10+G743*[1]Sheet1!$F$10+[1]Sheet1!$L$10,IF(D743="S. americanus",F743*[1]Sheet1!$C$6+E743*[1]Sheet1!$D$6+[1]Sheet1!$L$6,IF(AND(OR(D743="T. domingensis",D743="T. latifolia"),E743&gt;0),F743*[1]Sheet1!$C$4+E743*[1]Sheet1!$D$4+AD743*[1]Sheet1!$J$4+AE743*[1]Sheet1!$K$4+[1]Sheet1!$L$4,IF(AND(OR(D743="T. domingensis",D743="T. latifolia"),AF743&gt;0),AF743*[1]Sheet1!$G$5+AG743*[1]Sheet1!$H$5+AH743*[1]Sheet1!$I$5+[1]Sheet1!$L$5,0)))))))</f>
        <v>0</v>
      </c>
      <c r="AK743">
        <f t="shared" si="58"/>
        <v>0</v>
      </c>
      <c r="AL743">
        <f t="shared" si="59"/>
        <v>0</v>
      </c>
    </row>
    <row r="744" spans="32:38">
      <c r="AF744">
        <f t="shared" si="55"/>
        <v>0</v>
      </c>
      <c r="AG744">
        <f t="shared" si="56"/>
        <v>0</v>
      </c>
      <c r="AH744">
        <f t="shared" si="57"/>
        <v>0</v>
      </c>
      <c r="AJ744">
        <f>IF(AND(OR(D744="S. acutus",D744="S. californicus",D744="S. tabernaemontani"),G744=0),E744*[1]Sheet1!$D$7+[1]Sheet1!$L$7,IF(AND(OR(D744="S. acutus",D744="S. tabernaemontani"),G744&gt;0),E744*[1]Sheet1!$D$8+AJ744*[1]Sheet1!$E$8,IF(AND(D744="S. californicus",G744&gt;0),E744*[1]Sheet1!$D$9+AJ744*[1]Sheet1!$E$9,IF(D744="S. maritimus",F744*[1]Sheet1!$C$10+E744*[1]Sheet1!$D$10+G744*[1]Sheet1!$F$10+[1]Sheet1!$L$10,IF(D744="S. americanus",F744*[1]Sheet1!$C$6+E744*[1]Sheet1!$D$6+[1]Sheet1!$L$6,IF(AND(OR(D744="T. domingensis",D744="T. latifolia"),E744&gt;0),F744*[1]Sheet1!$C$4+E744*[1]Sheet1!$D$4+AD744*[1]Sheet1!$J$4+AE744*[1]Sheet1!$K$4+[1]Sheet1!$L$4,IF(AND(OR(D744="T. domingensis",D744="T. latifolia"),AF744&gt;0),AF744*[1]Sheet1!$G$5+AG744*[1]Sheet1!$H$5+AH744*[1]Sheet1!$I$5+[1]Sheet1!$L$5,0)))))))</f>
        <v>0</v>
      </c>
      <c r="AK744">
        <f t="shared" si="58"/>
        <v>0</v>
      </c>
      <c r="AL744">
        <f t="shared" si="59"/>
        <v>0</v>
      </c>
    </row>
    <row r="745" spans="32:38">
      <c r="AF745">
        <f t="shared" si="55"/>
        <v>0</v>
      </c>
      <c r="AG745">
        <f t="shared" si="56"/>
        <v>0</v>
      </c>
      <c r="AH745">
        <f t="shared" si="57"/>
        <v>0</v>
      </c>
      <c r="AJ745">
        <f>IF(AND(OR(D745="S. acutus",D745="S. californicus",D745="S. tabernaemontani"),G745=0),E745*[1]Sheet1!$D$7+[1]Sheet1!$L$7,IF(AND(OR(D745="S. acutus",D745="S. tabernaemontani"),G745&gt;0),E745*[1]Sheet1!$D$8+AJ745*[1]Sheet1!$E$8,IF(AND(D745="S. californicus",G745&gt;0),E745*[1]Sheet1!$D$9+AJ745*[1]Sheet1!$E$9,IF(D745="S. maritimus",F745*[1]Sheet1!$C$10+E745*[1]Sheet1!$D$10+G745*[1]Sheet1!$F$10+[1]Sheet1!$L$10,IF(D745="S. americanus",F745*[1]Sheet1!$C$6+E745*[1]Sheet1!$D$6+[1]Sheet1!$L$6,IF(AND(OR(D745="T. domingensis",D745="T. latifolia"),E745&gt;0),F745*[1]Sheet1!$C$4+E745*[1]Sheet1!$D$4+AD745*[1]Sheet1!$J$4+AE745*[1]Sheet1!$K$4+[1]Sheet1!$L$4,IF(AND(OR(D745="T. domingensis",D745="T. latifolia"),AF745&gt;0),AF745*[1]Sheet1!$G$5+AG745*[1]Sheet1!$H$5+AH745*[1]Sheet1!$I$5+[1]Sheet1!$L$5,0)))))))</f>
        <v>0</v>
      </c>
      <c r="AK745">
        <f t="shared" si="58"/>
        <v>0</v>
      </c>
      <c r="AL745">
        <f t="shared" si="59"/>
        <v>0</v>
      </c>
    </row>
    <row r="746" spans="32:38">
      <c r="AF746">
        <f t="shared" si="55"/>
        <v>0</v>
      </c>
      <c r="AG746">
        <f t="shared" si="56"/>
        <v>0</v>
      </c>
      <c r="AH746">
        <f t="shared" si="57"/>
        <v>0</v>
      </c>
      <c r="AJ746">
        <f>IF(AND(OR(D746="S. acutus",D746="S. californicus",D746="S. tabernaemontani"),G746=0),E746*[1]Sheet1!$D$7+[1]Sheet1!$L$7,IF(AND(OR(D746="S. acutus",D746="S. tabernaemontani"),G746&gt;0),E746*[1]Sheet1!$D$8+AJ746*[1]Sheet1!$E$8,IF(AND(D746="S. californicus",G746&gt;0),E746*[1]Sheet1!$D$9+AJ746*[1]Sheet1!$E$9,IF(D746="S. maritimus",F746*[1]Sheet1!$C$10+E746*[1]Sheet1!$D$10+G746*[1]Sheet1!$F$10+[1]Sheet1!$L$10,IF(D746="S. americanus",F746*[1]Sheet1!$C$6+E746*[1]Sheet1!$D$6+[1]Sheet1!$L$6,IF(AND(OR(D746="T. domingensis",D746="T. latifolia"),E746&gt;0),F746*[1]Sheet1!$C$4+E746*[1]Sheet1!$D$4+AD746*[1]Sheet1!$J$4+AE746*[1]Sheet1!$K$4+[1]Sheet1!$L$4,IF(AND(OR(D746="T. domingensis",D746="T. latifolia"),AF746&gt;0),AF746*[1]Sheet1!$G$5+AG746*[1]Sheet1!$H$5+AH746*[1]Sheet1!$I$5+[1]Sheet1!$L$5,0)))))))</f>
        <v>0</v>
      </c>
      <c r="AK746">
        <f t="shared" si="58"/>
        <v>0</v>
      </c>
      <c r="AL746">
        <f t="shared" si="59"/>
        <v>0</v>
      </c>
    </row>
    <row r="747" spans="32:38">
      <c r="AF747">
        <f t="shared" si="55"/>
        <v>0</v>
      </c>
      <c r="AG747">
        <f t="shared" si="56"/>
        <v>0</v>
      </c>
      <c r="AH747">
        <f t="shared" si="57"/>
        <v>0</v>
      </c>
      <c r="AJ747">
        <f>IF(AND(OR(D747="S. acutus",D747="S. californicus",D747="S. tabernaemontani"),G747=0),E747*[1]Sheet1!$D$7+[1]Sheet1!$L$7,IF(AND(OR(D747="S. acutus",D747="S. tabernaemontani"),G747&gt;0),E747*[1]Sheet1!$D$8+AJ747*[1]Sheet1!$E$8,IF(AND(D747="S. californicus",G747&gt;0),E747*[1]Sheet1!$D$9+AJ747*[1]Sheet1!$E$9,IF(D747="S. maritimus",F747*[1]Sheet1!$C$10+E747*[1]Sheet1!$D$10+G747*[1]Sheet1!$F$10+[1]Sheet1!$L$10,IF(D747="S. americanus",F747*[1]Sheet1!$C$6+E747*[1]Sheet1!$D$6+[1]Sheet1!$L$6,IF(AND(OR(D747="T. domingensis",D747="T. latifolia"),E747&gt;0),F747*[1]Sheet1!$C$4+E747*[1]Sheet1!$D$4+AD747*[1]Sheet1!$J$4+AE747*[1]Sheet1!$K$4+[1]Sheet1!$L$4,IF(AND(OR(D747="T. domingensis",D747="T. latifolia"),AF747&gt;0),AF747*[1]Sheet1!$G$5+AG747*[1]Sheet1!$H$5+AH747*[1]Sheet1!$I$5+[1]Sheet1!$L$5,0)))))))</f>
        <v>0</v>
      </c>
      <c r="AK747">
        <f t="shared" si="58"/>
        <v>0</v>
      </c>
      <c r="AL747">
        <f t="shared" si="59"/>
        <v>0</v>
      </c>
    </row>
    <row r="748" spans="32:38">
      <c r="AF748">
        <f t="shared" si="55"/>
        <v>0</v>
      </c>
      <c r="AG748">
        <f t="shared" si="56"/>
        <v>0</v>
      </c>
      <c r="AH748">
        <f t="shared" si="57"/>
        <v>0</v>
      </c>
      <c r="AJ748">
        <f>IF(AND(OR(D748="S. acutus",D748="S. californicus",D748="S. tabernaemontani"),G748=0),E748*[1]Sheet1!$D$7+[1]Sheet1!$L$7,IF(AND(OR(D748="S. acutus",D748="S. tabernaemontani"),G748&gt;0),E748*[1]Sheet1!$D$8+AJ748*[1]Sheet1!$E$8,IF(AND(D748="S. californicus",G748&gt;0),E748*[1]Sheet1!$D$9+AJ748*[1]Sheet1!$E$9,IF(D748="S. maritimus",F748*[1]Sheet1!$C$10+E748*[1]Sheet1!$D$10+G748*[1]Sheet1!$F$10+[1]Sheet1!$L$10,IF(D748="S. americanus",F748*[1]Sheet1!$C$6+E748*[1]Sheet1!$D$6+[1]Sheet1!$L$6,IF(AND(OR(D748="T. domingensis",D748="T. latifolia"),E748&gt;0),F748*[1]Sheet1!$C$4+E748*[1]Sheet1!$D$4+AD748*[1]Sheet1!$J$4+AE748*[1]Sheet1!$K$4+[1]Sheet1!$L$4,IF(AND(OR(D748="T. domingensis",D748="T. latifolia"),AF748&gt;0),AF748*[1]Sheet1!$G$5+AG748*[1]Sheet1!$H$5+AH748*[1]Sheet1!$I$5+[1]Sheet1!$L$5,0)))))))</f>
        <v>0</v>
      </c>
      <c r="AK748">
        <f t="shared" si="58"/>
        <v>0</v>
      </c>
      <c r="AL748">
        <f t="shared" si="59"/>
        <v>0</v>
      </c>
    </row>
    <row r="749" spans="32:38">
      <c r="AF749">
        <f t="shared" si="55"/>
        <v>0</v>
      </c>
      <c r="AG749">
        <f t="shared" si="56"/>
        <v>0</v>
      </c>
      <c r="AH749">
        <f t="shared" si="57"/>
        <v>0</v>
      </c>
      <c r="AJ749">
        <f>IF(AND(OR(D749="S. acutus",D749="S. californicus",D749="S. tabernaemontani"),G749=0),E749*[1]Sheet1!$D$7+[1]Sheet1!$L$7,IF(AND(OR(D749="S. acutus",D749="S. tabernaemontani"),G749&gt;0),E749*[1]Sheet1!$D$8+AJ749*[1]Sheet1!$E$8,IF(AND(D749="S. californicus",G749&gt;0),E749*[1]Sheet1!$D$9+AJ749*[1]Sheet1!$E$9,IF(D749="S. maritimus",F749*[1]Sheet1!$C$10+E749*[1]Sheet1!$D$10+G749*[1]Sheet1!$F$10+[1]Sheet1!$L$10,IF(D749="S. americanus",F749*[1]Sheet1!$C$6+E749*[1]Sheet1!$D$6+[1]Sheet1!$L$6,IF(AND(OR(D749="T. domingensis",D749="T. latifolia"),E749&gt;0),F749*[1]Sheet1!$C$4+E749*[1]Sheet1!$D$4+AD749*[1]Sheet1!$J$4+AE749*[1]Sheet1!$K$4+[1]Sheet1!$L$4,IF(AND(OR(D749="T. domingensis",D749="T. latifolia"),AF749&gt;0),AF749*[1]Sheet1!$G$5+AG749*[1]Sheet1!$H$5+AH749*[1]Sheet1!$I$5+[1]Sheet1!$L$5,0)))))))</f>
        <v>0</v>
      </c>
      <c r="AK749">
        <f t="shared" si="58"/>
        <v>0</v>
      </c>
      <c r="AL749">
        <f t="shared" si="59"/>
        <v>0</v>
      </c>
    </row>
    <row r="750" spans="32:38">
      <c r="AF750">
        <f t="shared" si="55"/>
        <v>0</v>
      </c>
      <c r="AG750">
        <f t="shared" si="56"/>
        <v>0</v>
      </c>
      <c r="AH750">
        <f t="shared" si="57"/>
        <v>0</v>
      </c>
      <c r="AJ750">
        <f>IF(AND(OR(D750="S. acutus",D750="S. californicus",D750="S. tabernaemontani"),G750=0),E750*[1]Sheet1!$D$7+[1]Sheet1!$L$7,IF(AND(OR(D750="S. acutus",D750="S. tabernaemontani"),G750&gt;0),E750*[1]Sheet1!$D$8+AJ750*[1]Sheet1!$E$8,IF(AND(D750="S. californicus",G750&gt;0),E750*[1]Sheet1!$D$9+AJ750*[1]Sheet1!$E$9,IF(D750="S. maritimus",F750*[1]Sheet1!$C$10+E750*[1]Sheet1!$D$10+G750*[1]Sheet1!$F$10+[1]Sheet1!$L$10,IF(D750="S. americanus",F750*[1]Sheet1!$C$6+E750*[1]Sheet1!$D$6+[1]Sheet1!$L$6,IF(AND(OR(D750="T. domingensis",D750="T. latifolia"),E750&gt;0),F750*[1]Sheet1!$C$4+E750*[1]Sheet1!$D$4+AD750*[1]Sheet1!$J$4+AE750*[1]Sheet1!$K$4+[1]Sheet1!$L$4,IF(AND(OR(D750="T. domingensis",D750="T. latifolia"),AF750&gt;0),AF750*[1]Sheet1!$G$5+AG750*[1]Sheet1!$H$5+AH750*[1]Sheet1!$I$5+[1]Sheet1!$L$5,0)))))))</f>
        <v>0</v>
      </c>
      <c r="AK750">
        <f t="shared" si="58"/>
        <v>0</v>
      </c>
      <c r="AL750">
        <f t="shared" si="59"/>
        <v>0</v>
      </c>
    </row>
    <row r="751" spans="32:38">
      <c r="AF751">
        <f t="shared" si="55"/>
        <v>0</v>
      </c>
      <c r="AG751">
        <f t="shared" si="56"/>
        <v>0</v>
      </c>
      <c r="AH751">
        <f t="shared" si="57"/>
        <v>0</v>
      </c>
      <c r="AJ751">
        <f>IF(AND(OR(D751="S. acutus",D751="S. californicus",D751="S. tabernaemontani"),G751=0),E751*[1]Sheet1!$D$7+[1]Sheet1!$L$7,IF(AND(OR(D751="S. acutus",D751="S. tabernaemontani"),G751&gt;0),E751*[1]Sheet1!$D$8+AJ751*[1]Sheet1!$E$8,IF(AND(D751="S. californicus",G751&gt;0),E751*[1]Sheet1!$D$9+AJ751*[1]Sheet1!$E$9,IF(D751="S. maritimus",F751*[1]Sheet1!$C$10+E751*[1]Sheet1!$D$10+G751*[1]Sheet1!$F$10+[1]Sheet1!$L$10,IF(D751="S. americanus",F751*[1]Sheet1!$C$6+E751*[1]Sheet1!$D$6+[1]Sheet1!$L$6,IF(AND(OR(D751="T. domingensis",D751="T. latifolia"),E751&gt;0),F751*[1]Sheet1!$C$4+E751*[1]Sheet1!$D$4+AD751*[1]Sheet1!$J$4+AE751*[1]Sheet1!$K$4+[1]Sheet1!$L$4,IF(AND(OR(D751="T. domingensis",D751="T. latifolia"),AF751&gt;0),AF751*[1]Sheet1!$G$5+AG751*[1]Sheet1!$H$5+AH751*[1]Sheet1!$I$5+[1]Sheet1!$L$5,0)))))))</f>
        <v>0</v>
      </c>
      <c r="AK751">
        <f t="shared" si="58"/>
        <v>0</v>
      </c>
      <c r="AL751">
        <f t="shared" si="59"/>
        <v>0</v>
      </c>
    </row>
    <row r="752" spans="32:38">
      <c r="AF752">
        <f t="shared" si="55"/>
        <v>0</v>
      </c>
      <c r="AG752">
        <f t="shared" si="56"/>
        <v>0</v>
      </c>
      <c r="AH752">
        <f t="shared" si="57"/>
        <v>0</v>
      </c>
      <c r="AJ752">
        <f>IF(AND(OR(D752="S. acutus",D752="S. californicus",D752="S. tabernaemontani"),G752=0),E752*[1]Sheet1!$D$7+[1]Sheet1!$L$7,IF(AND(OR(D752="S. acutus",D752="S. tabernaemontani"),G752&gt;0),E752*[1]Sheet1!$D$8+AJ752*[1]Sheet1!$E$8,IF(AND(D752="S. californicus",G752&gt;0),E752*[1]Sheet1!$D$9+AJ752*[1]Sheet1!$E$9,IF(D752="S. maritimus",F752*[1]Sheet1!$C$10+E752*[1]Sheet1!$D$10+G752*[1]Sheet1!$F$10+[1]Sheet1!$L$10,IF(D752="S. americanus",F752*[1]Sheet1!$C$6+E752*[1]Sheet1!$D$6+[1]Sheet1!$L$6,IF(AND(OR(D752="T. domingensis",D752="T. latifolia"),E752&gt;0),F752*[1]Sheet1!$C$4+E752*[1]Sheet1!$D$4+AD752*[1]Sheet1!$J$4+AE752*[1]Sheet1!$K$4+[1]Sheet1!$L$4,IF(AND(OR(D752="T. domingensis",D752="T. latifolia"),AF752&gt;0),AF752*[1]Sheet1!$G$5+AG752*[1]Sheet1!$H$5+AH752*[1]Sheet1!$I$5+[1]Sheet1!$L$5,0)))))))</f>
        <v>0</v>
      </c>
      <c r="AK752">
        <f t="shared" si="58"/>
        <v>0</v>
      </c>
      <c r="AL752">
        <f t="shared" si="59"/>
        <v>0</v>
      </c>
    </row>
    <row r="753" spans="32:38">
      <c r="AF753">
        <f t="shared" si="55"/>
        <v>0</v>
      </c>
      <c r="AG753">
        <f t="shared" si="56"/>
        <v>0</v>
      </c>
      <c r="AH753">
        <f t="shared" si="57"/>
        <v>0</v>
      </c>
      <c r="AJ753">
        <f>IF(AND(OR(D753="S. acutus",D753="S. californicus",D753="S. tabernaemontani"),G753=0),E753*[1]Sheet1!$D$7+[1]Sheet1!$L$7,IF(AND(OR(D753="S. acutus",D753="S. tabernaemontani"),G753&gt;0),E753*[1]Sheet1!$D$8+AJ753*[1]Sheet1!$E$8,IF(AND(D753="S. californicus",G753&gt;0),E753*[1]Sheet1!$D$9+AJ753*[1]Sheet1!$E$9,IF(D753="S. maritimus",F753*[1]Sheet1!$C$10+E753*[1]Sheet1!$D$10+G753*[1]Sheet1!$F$10+[1]Sheet1!$L$10,IF(D753="S. americanus",F753*[1]Sheet1!$C$6+E753*[1]Sheet1!$D$6+[1]Sheet1!$L$6,IF(AND(OR(D753="T. domingensis",D753="T. latifolia"),E753&gt;0),F753*[1]Sheet1!$C$4+E753*[1]Sheet1!$D$4+AD753*[1]Sheet1!$J$4+AE753*[1]Sheet1!$K$4+[1]Sheet1!$L$4,IF(AND(OR(D753="T. domingensis",D753="T. latifolia"),AF753&gt;0),AF753*[1]Sheet1!$G$5+AG753*[1]Sheet1!$H$5+AH753*[1]Sheet1!$I$5+[1]Sheet1!$L$5,0)))))))</f>
        <v>0</v>
      </c>
      <c r="AK753">
        <f t="shared" si="58"/>
        <v>0</v>
      </c>
      <c r="AL753">
        <f t="shared" si="59"/>
        <v>0</v>
      </c>
    </row>
    <row r="754" spans="32:38">
      <c r="AF754">
        <f t="shared" si="55"/>
        <v>0</v>
      </c>
      <c r="AG754">
        <f t="shared" si="56"/>
        <v>0</v>
      </c>
      <c r="AH754">
        <f t="shared" si="57"/>
        <v>0</v>
      </c>
      <c r="AJ754">
        <f>IF(AND(OR(D754="S. acutus",D754="S. californicus",D754="S. tabernaemontani"),G754=0),E754*[1]Sheet1!$D$7+[1]Sheet1!$L$7,IF(AND(OR(D754="S. acutus",D754="S. tabernaemontani"),G754&gt;0),E754*[1]Sheet1!$D$8+AJ754*[1]Sheet1!$E$8,IF(AND(D754="S. californicus",G754&gt;0),E754*[1]Sheet1!$D$9+AJ754*[1]Sheet1!$E$9,IF(D754="S. maritimus",F754*[1]Sheet1!$C$10+E754*[1]Sheet1!$D$10+G754*[1]Sheet1!$F$10+[1]Sheet1!$L$10,IF(D754="S. americanus",F754*[1]Sheet1!$C$6+E754*[1]Sheet1!$D$6+[1]Sheet1!$L$6,IF(AND(OR(D754="T. domingensis",D754="T. latifolia"),E754&gt;0),F754*[1]Sheet1!$C$4+E754*[1]Sheet1!$D$4+AD754*[1]Sheet1!$J$4+AE754*[1]Sheet1!$K$4+[1]Sheet1!$L$4,IF(AND(OR(D754="T. domingensis",D754="T. latifolia"),AF754&gt;0),AF754*[1]Sheet1!$G$5+AG754*[1]Sheet1!$H$5+AH754*[1]Sheet1!$I$5+[1]Sheet1!$L$5,0)))))))</f>
        <v>0</v>
      </c>
      <c r="AK754">
        <f t="shared" si="58"/>
        <v>0</v>
      </c>
      <c r="AL754">
        <f t="shared" si="59"/>
        <v>0</v>
      </c>
    </row>
    <row r="755" spans="32:38">
      <c r="AF755">
        <f t="shared" si="55"/>
        <v>0</v>
      </c>
      <c r="AG755">
        <f t="shared" si="56"/>
        <v>0</v>
      </c>
      <c r="AH755">
        <f t="shared" si="57"/>
        <v>0</v>
      </c>
      <c r="AJ755">
        <f>IF(AND(OR(D755="S. acutus",D755="S. californicus",D755="S. tabernaemontani"),G755=0),E755*[1]Sheet1!$D$7+[1]Sheet1!$L$7,IF(AND(OR(D755="S. acutus",D755="S. tabernaemontani"),G755&gt;0),E755*[1]Sheet1!$D$8+AJ755*[1]Sheet1!$E$8,IF(AND(D755="S. californicus",G755&gt;0),E755*[1]Sheet1!$D$9+AJ755*[1]Sheet1!$E$9,IF(D755="S. maritimus",F755*[1]Sheet1!$C$10+E755*[1]Sheet1!$D$10+G755*[1]Sheet1!$F$10+[1]Sheet1!$L$10,IF(D755="S. americanus",F755*[1]Sheet1!$C$6+E755*[1]Sheet1!$D$6+[1]Sheet1!$L$6,IF(AND(OR(D755="T. domingensis",D755="T. latifolia"),E755&gt;0),F755*[1]Sheet1!$C$4+E755*[1]Sheet1!$D$4+AD755*[1]Sheet1!$J$4+AE755*[1]Sheet1!$K$4+[1]Sheet1!$L$4,IF(AND(OR(D755="T. domingensis",D755="T. latifolia"),AF755&gt;0),AF755*[1]Sheet1!$G$5+AG755*[1]Sheet1!$H$5+AH755*[1]Sheet1!$I$5+[1]Sheet1!$L$5,0)))))))</f>
        <v>0</v>
      </c>
      <c r="AK755">
        <f t="shared" si="58"/>
        <v>0</v>
      </c>
      <c r="AL755">
        <f t="shared" si="59"/>
        <v>0</v>
      </c>
    </row>
    <row r="756" spans="32:38">
      <c r="AF756">
        <f t="shared" si="55"/>
        <v>0</v>
      </c>
      <c r="AG756">
        <f t="shared" si="56"/>
        <v>0</v>
      </c>
      <c r="AH756">
        <f t="shared" si="57"/>
        <v>0</v>
      </c>
      <c r="AJ756">
        <f>IF(AND(OR(D756="S. acutus",D756="S. californicus",D756="S. tabernaemontani"),G756=0),E756*[1]Sheet1!$D$7+[1]Sheet1!$L$7,IF(AND(OR(D756="S. acutus",D756="S. tabernaemontani"),G756&gt;0),E756*[1]Sheet1!$D$8+AJ756*[1]Sheet1!$E$8,IF(AND(D756="S. californicus",G756&gt;0),E756*[1]Sheet1!$D$9+AJ756*[1]Sheet1!$E$9,IF(D756="S. maritimus",F756*[1]Sheet1!$C$10+E756*[1]Sheet1!$D$10+G756*[1]Sheet1!$F$10+[1]Sheet1!$L$10,IF(D756="S. americanus",F756*[1]Sheet1!$C$6+E756*[1]Sheet1!$D$6+[1]Sheet1!$L$6,IF(AND(OR(D756="T. domingensis",D756="T. latifolia"),E756&gt;0),F756*[1]Sheet1!$C$4+E756*[1]Sheet1!$D$4+AD756*[1]Sheet1!$J$4+AE756*[1]Sheet1!$K$4+[1]Sheet1!$L$4,IF(AND(OR(D756="T. domingensis",D756="T. latifolia"),AF756&gt;0),AF756*[1]Sheet1!$G$5+AG756*[1]Sheet1!$H$5+AH756*[1]Sheet1!$I$5+[1]Sheet1!$L$5,0)))))))</f>
        <v>0</v>
      </c>
      <c r="AK756">
        <f t="shared" si="58"/>
        <v>0</v>
      </c>
      <c r="AL756">
        <f t="shared" si="59"/>
        <v>0</v>
      </c>
    </row>
    <row r="757" spans="32:38">
      <c r="AF757">
        <f t="shared" ref="AF757:AF820" si="60">SUM(H757:AC757)</f>
        <v>0</v>
      </c>
      <c r="AG757">
        <f t="shared" ref="AG757:AG820" si="61">COUNT(H757:AC757)</f>
        <v>0</v>
      </c>
      <c r="AH757">
        <f t="shared" ref="AH757:AH820" si="62">MAX(H757:AC757)</f>
        <v>0</v>
      </c>
      <c r="AJ757">
        <f>IF(AND(OR(D757="S. acutus",D757="S. californicus",D757="S. tabernaemontani"),G757=0),E757*[1]Sheet1!$D$7+[1]Sheet1!$L$7,IF(AND(OR(D757="S. acutus",D757="S. tabernaemontani"),G757&gt;0),E757*[1]Sheet1!$D$8+AJ757*[1]Sheet1!$E$8,IF(AND(D757="S. californicus",G757&gt;0),E757*[1]Sheet1!$D$9+AJ757*[1]Sheet1!$E$9,IF(D757="S. maritimus",F757*[1]Sheet1!$C$10+E757*[1]Sheet1!$D$10+G757*[1]Sheet1!$F$10+[1]Sheet1!$L$10,IF(D757="S. americanus",F757*[1]Sheet1!$C$6+E757*[1]Sheet1!$D$6+[1]Sheet1!$L$6,IF(AND(OR(D757="T. domingensis",D757="T. latifolia"),E757&gt;0),F757*[1]Sheet1!$C$4+E757*[1]Sheet1!$D$4+AD757*[1]Sheet1!$J$4+AE757*[1]Sheet1!$K$4+[1]Sheet1!$L$4,IF(AND(OR(D757="T. domingensis",D757="T. latifolia"),AF757&gt;0),AF757*[1]Sheet1!$G$5+AG757*[1]Sheet1!$H$5+AH757*[1]Sheet1!$I$5+[1]Sheet1!$L$5,0)))))))</f>
        <v>0</v>
      </c>
      <c r="AK757">
        <f t="shared" ref="AK757:AK820" si="63">IF(AJ757&lt;0," ",AJ757)</f>
        <v>0</v>
      </c>
      <c r="AL757">
        <f t="shared" ref="AL757:AL820" si="64">3.14159*((F757/2)^2)</f>
        <v>0</v>
      </c>
    </row>
    <row r="758" spans="32:38">
      <c r="AF758">
        <f t="shared" si="60"/>
        <v>0</v>
      </c>
      <c r="AG758">
        <f t="shared" si="61"/>
        <v>0</v>
      </c>
      <c r="AH758">
        <f t="shared" si="62"/>
        <v>0</v>
      </c>
      <c r="AJ758">
        <f>IF(AND(OR(D758="S. acutus",D758="S. californicus",D758="S. tabernaemontani"),G758=0),E758*[1]Sheet1!$D$7+[1]Sheet1!$L$7,IF(AND(OR(D758="S. acutus",D758="S. tabernaemontani"),G758&gt;0),E758*[1]Sheet1!$D$8+AJ758*[1]Sheet1!$E$8,IF(AND(D758="S. californicus",G758&gt;0),E758*[1]Sheet1!$D$9+AJ758*[1]Sheet1!$E$9,IF(D758="S. maritimus",F758*[1]Sheet1!$C$10+E758*[1]Sheet1!$D$10+G758*[1]Sheet1!$F$10+[1]Sheet1!$L$10,IF(D758="S. americanus",F758*[1]Sheet1!$C$6+E758*[1]Sheet1!$D$6+[1]Sheet1!$L$6,IF(AND(OR(D758="T. domingensis",D758="T. latifolia"),E758&gt;0),F758*[1]Sheet1!$C$4+E758*[1]Sheet1!$D$4+AD758*[1]Sheet1!$J$4+AE758*[1]Sheet1!$K$4+[1]Sheet1!$L$4,IF(AND(OR(D758="T. domingensis",D758="T. latifolia"),AF758&gt;0),AF758*[1]Sheet1!$G$5+AG758*[1]Sheet1!$H$5+AH758*[1]Sheet1!$I$5+[1]Sheet1!$L$5,0)))))))</f>
        <v>0</v>
      </c>
      <c r="AK758">
        <f t="shared" si="63"/>
        <v>0</v>
      </c>
      <c r="AL758">
        <f t="shared" si="64"/>
        <v>0</v>
      </c>
    </row>
    <row r="759" spans="32:38">
      <c r="AF759">
        <f t="shared" si="60"/>
        <v>0</v>
      </c>
      <c r="AG759">
        <f t="shared" si="61"/>
        <v>0</v>
      </c>
      <c r="AH759">
        <f t="shared" si="62"/>
        <v>0</v>
      </c>
      <c r="AJ759">
        <f>IF(AND(OR(D759="S. acutus",D759="S. californicus",D759="S. tabernaemontani"),G759=0),E759*[1]Sheet1!$D$7+[1]Sheet1!$L$7,IF(AND(OR(D759="S. acutus",D759="S. tabernaemontani"),G759&gt;0),E759*[1]Sheet1!$D$8+AJ759*[1]Sheet1!$E$8,IF(AND(D759="S. californicus",G759&gt;0),E759*[1]Sheet1!$D$9+AJ759*[1]Sheet1!$E$9,IF(D759="S. maritimus",F759*[1]Sheet1!$C$10+E759*[1]Sheet1!$D$10+G759*[1]Sheet1!$F$10+[1]Sheet1!$L$10,IF(D759="S. americanus",F759*[1]Sheet1!$C$6+E759*[1]Sheet1!$D$6+[1]Sheet1!$L$6,IF(AND(OR(D759="T. domingensis",D759="T. latifolia"),E759&gt;0),F759*[1]Sheet1!$C$4+E759*[1]Sheet1!$D$4+AD759*[1]Sheet1!$J$4+AE759*[1]Sheet1!$K$4+[1]Sheet1!$L$4,IF(AND(OR(D759="T. domingensis",D759="T. latifolia"),AF759&gt;0),AF759*[1]Sheet1!$G$5+AG759*[1]Sheet1!$H$5+AH759*[1]Sheet1!$I$5+[1]Sheet1!$L$5,0)))))))</f>
        <v>0</v>
      </c>
      <c r="AK759">
        <f t="shared" si="63"/>
        <v>0</v>
      </c>
      <c r="AL759">
        <f t="shared" si="64"/>
        <v>0</v>
      </c>
    </row>
    <row r="760" spans="32:38">
      <c r="AF760">
        <f t="shared" si="60"/>
        <v>0</v>
      </c>
      <c r="AG760">
        <f t="shared" si="61"/>
        <v>0</v>
      </c>
      <c r="AH760">
        <f t="shared" si="62"/>
        <v>0</v>
      </c>
      <c r="AJ760">
        <f>IF(AND(OR(D760="S. acutus",D760="S. californicus",D760="S. tabernaemontani"),G760=0),E760*[1]Sheet1!$D$7+[1]Sheet1!$L$7,IF(AND(OR(D760="S. acutus",D760="S. tabernaemontani"),G760&gt;0),E760*[1]Sheet1!$D$8+AJ760*[1]Sheet1!$E$8,IF(AND(D760="S. californicus",G760&gt;0),E760*[1]Sheet1!$D$9+AJ760*[1]Sheet1!$E$9,IF(D760="S. maritimus",F760*[1]Sheet1!$C$10+E760*[1]Sheet1!$D$10+G760*[1]Sheet1!$F$10+[1]Sheet1!$L$10,IF(D760="S. americanus",F760*[1]Sheet1!$C$6+E760*[1]Sheet1!$D$6+[1]Sheet1!$L$6,IF(AND(OR(D760="T. domingensis",D760="T. latifolia"),E760&gt;0),F760*[1]Sheet1!$C$4+E760*[1]Sheet1!$D$4+AD760*[1]Sheet1!$J$4+AE760*[1]Sheet1!$K$4+[1]Sheet1!$L$4,IF(AND(OR(D760="T. domingensis",D760="T. latifolia"),AF760&gt;0),AF760*[1]Sheet1!$G$5+AG760*[1]Sheet1!$H$5+AH760*[1]Sheet1!$I$5+[1]Sheet1!$L$5,0)))))))</f>
        <v>0</v>
      </c>
      <c r="AK760">
        <f t="shared" si="63"/>
        <v>0</v>
      </c>
      <c r="AL760">
        <f t="shared" si="64"/>
        <v>0</v>
      </c>
    </row>
    <row r="761" spans="32:38">
      <c r="AF761">
        <f t="shared" si="60"/>
        <v>0</v>
      </c>
      <c r="AG761">
        <f t="shared" si="61"/>
        <v>0</v>
      </c>
      <c r="AH761">
        <f t="shared" si="62"/>
        <v>0</v>
      </c>
      <c r="AJ761">
        <f>IF(AND(OR(D761="S. acutus",D761="S. californicus",D761="S. tabernaemontani"),G761=0),E761*[1]Sheet1!$D$7+[1]Sheet1!$L$7,IF(AND(OR(D761="S. acutus",D761="S. tabernaemontani"),G761&gt;0),E761*[1]Sheet1!$D$8+AJ761*[1]Sheet1!$E$8,IF(AND(D761="S. californicus",G761&gt;0),E761*[1]Sheet1!$D$9+AJ761*[1]Sheet1!$E$9,IF(D761="S. maritimus",F761*[1]Sheet1!$C$10+E761*[1]Sheet1!$D$10+G761*[1]Sheet1!$F$10+[1]Sheet1!$L$10,IF(D761="S. americanus",F761*[1]Sheet1!$C$6+E761*[1]Sheet1!$D$6+[1]Sheet1!$L$6,IF(AND(OR(D761="T. domingensis",D761="T. latifolia"),E761&gt;0),F761*[1]Sheet1!$C$4+E761*[1]Sheet1!$D$4+AD761*[1]Sheet1!$J$4+AE761*[1]Sheet1!$K$4+[1]Sheet1!$L$4,IF(AND(OR(D761="T. domingensis",D761="T. latifolia"),AF761&gt;0),AF761*[1]Sheet1!$G$5+AG761*[1]Sheet1!$H$5+AH761*[1]Sheet1!$I$5+[1]Sheet1!$L$5,0)))))))</f>
        <v>0</v>
      </c>
      <c r="AK761">
        <f t="shared" si="63"/>
        <v>0</v>
      </c>
      <c r="AL761">
        <f t="shared" si="64"/>
        <v>0</v>
      </c>
    </row>
    <row r="762" spans="32:38">
      <c r="AF762">
        <f t="shared" si="60"/>
        <v>0</v>
      </c>
      <c r="AG762">
        <f t="shared" si="61"/>
        <v>0</v>
      </c>
      <c r="AH762">
        <f t="shared" si="62"/>
        <v>0</v>
      </c>
      <c r="AJ762">
        <f>IF(AND(OR(D762="S. acutus",D762="S. californicus",D762="S. tabernaemontani"),G762=0),E762*[1]Sheet1!$D$7+[1]Sheet1!$L$7,IF(AND(OR(D762="S. acutus",D762="S. tabernaemontani"),G762&gt;0),E762*[1]Sheet1!$D$8+AJ762*[1]Sheet1!$E$8,IF(AND(D762="S. californicus",G762&gt;0),E762*[1]Sheet1!$D$9+AJ762*[1]Sheet1!$E$9,IF(D762="S. maritimus",F762*[1]Sheet1!$C$10+E762*[1]Sheet1!$D$10+G762*[1]Sheet1!$F$10+[1]Sheet1!$L$10,IF(D762="S. americanus",F762*[1]Sheet1!$C$6+E762*[1]Sheet1!$D$6+[1]Sheet1!$L$6,IF(AND(OR(D762="T. domingensis",D762="T. latifolia"),E762&gt;0),F762*[1]Sheet1!$C$4+E762*[1]Sheet1!$D$4+AD762*[1]Sheet1!$J$4+AE762*[1]Sheet1!$K$4+[1]Sheet1!$L$4,IF(AND(OR(D762="T. domingensis",D762="T. latifolia"),AF762&gt;0),AF762*[1]Sheet1!$G$5+AG762*[1]Sheet1!$H$5+AH762*[1]Sheet1!$I$5+[1]Sheet1!$L$5,0)))))))</f>
        <v>0</v>
      </c>
      <c r="AK762">
        <f t="shared" si="63"/>
        <v>0</v>
      </c>
      <c r="AL762">
        <f t="shared" si="64"/>
        <v>0</v>
      </c>
    </row>
    <row r="763" spans="32:38">
      <c r="AF763">
        <f t="shared" si="60"/>
        <v>0</v>
      </c>
      <c r="AG763">
        <f t="shared" si="61"/>
        <v>0</v>
      </c>
      <c r="AH763">
        <f t="shared" si="62"/>
        <v>0</v>
      </c>
      <c r="AJ763">
        <f>IF(AND(OR(D763="S. acutus",D763="S. californicus",D763="S. tabernaemontani"),G763=0),E763*[1]Sheet1!$D$7+[1]Sheet1!$L$7,IF(AND(OR(D763="S. acutus",D763="S. tabernaemontani"),G763&gt;0),E763*[1]Sheet1!$D$8+AJ763*[1]Sheet1!$E$8,IF(AND(D763="S. californicus",G763&gt;0),E763*[1]Sheet1!$D$9+AJ763*[1]Sheet1!$E$9,IF(D763="S. maritimus",F763*[1]Sheet1!$C$10+E763*[1]Sheet1!$D$10+G763*[1]Sheet1!$F$10+[1]Sheet1!$L$10,IF(D763="S. americanus",F763*[1]Sheet1!$C$6+E763*[1]Sheet1!$D$6+[1]Sheet1!$L$6,IF(AND(OR(D763="T. domingensis",D763="T. latifolia"),E763&gt;0),F763*[1]Sheet1!$C$4+E763*[1]Sheet1!$D$4+AD763*[1]Sheet1!$J$4+AE763*[1]Sheet1!$K$4+[1]Sheet1!$L$4,IF(AND(OR(D763="T. domingensis",D763="T. latifolia"),AF763&gt;0),AF763*[1]Sheet1!$G$5+AG763*[1]Sheet1!$H$5+AH763*[1]Sheet1!$I$5+[1]Sheet1!$L$5,0)))))))</f>
        <v>0</v>
      </c>
      <c r="AK763">
        <f t="shared" si="63"/>
        <v>0</v>
      </c>
      <c r="AL763">
        <f t="shared" si="64"/>
        <v>0</v>
      </c>
    </row>
    <row r="764" spans="32:38">
      <c r="AF764">
        <f t="shared" si="60"/>
        <v>0</v>
      </c>
      <c r="AG764">
        <f t="shared" si="61"/>
        <v>0</v>
      </c>
      <c r="AH764">
        <f t="shared" si="62"/>
        <v>0</v>
      </c>
      <c r="AJ764">
        <f>IF(AND(OR(D764="S. acutus",D764="S. californicus",D764="S. tabernaemontani"),G764=0),E764*[1]Sheet1!$D$7+[1]Sheet1!$L$7,IF(AND(OR(D764="S. acutus",D764="S. tabernaemontani"),G764&gt;0),E764*[1]Sheet1!$D$8+AJ764*[1]Sheet1!$E$8,IF(AND(D764="S. californicus",G764&gt;0),E764*[1]Sheet1!$D$9+AJ764*[1]Sheet1!$E$9,IF(D764="S. maritimus",F764*[1]Sheet1!$C$10+E764*[1]Sheet1!$D$10+G764*[1]Sheet1!$F$10+[1]Sheet1!$L$10,IF(D764="S. americanus",F764*[1]Sheet1!$C$6+E764*[1]Sheet1!$D$6+[1]Sheet1!$L$6,IF(AND(OR(D764="T. domingensis",D764="T. latifolia"),E764&gt;0),F764*[1]Sheet1!$C$4+E764*[1]Sheet1!$D$4+AD764*[1]Sheet1!$J$4+AE764*[1]Sheet1!$K$4+[1]Sheet1!$L$4,IF(AND(OR(D764="T. domingensis",D764="T. latifolia"),AF764&gt;0),AF764*[1]Sheet1!$G$5+AG764*[1]Sheet1!$H$5+AH764*[1]Sheet1!$I$5+[1]Sheet1!$L$5,0)))))))</f>
        <v>0</v>
      </c>
      <c r="AK764">
        <f t="shared" si="63"/>
        <v>0</v>
      </c>
      <c r="AL764">
        <f t="shared" si="64"/>
        <v>0</v>
      </c>
    </row>
    <row r="765" spans="32:38">
      <c r="AF765">
        <f t="shared" si="60"/>
        <v>0</v>
      </c>
      <c r="AG765">
        <f t="shared" si="61"/>
        <v>0</v>
      </c>
      <c r="AH765">
        <f t="shared" si="62"/>
        <v>0</v>
      </c>
      <c r="AJ765">
        <f>IF(AND(OR(D765="S. acutus",D765="S. californicus",D765="S. tabernaemontani"),G765=0),E765*[1]Sheet1!$D$7+[1]Sheet1!$L$7,IF(AND(OR(D765="S. acutus",D765="S. tabernaemontani"),G765&gt;0),E765*[1]Sheet1!$D$8+AJ765*[1]Sheet1!$E$8,IF(AND(D765="S. californicus",G765&gt;0),E765*[1]Sheet1!$D$9+AJ765*[1]Sheet1!$E$9,IF(D765="S. maritimus",F765*[1]Sheet1!$C$10+E765*[1]Sheet1!$D$10+G765*[1]Sheet1!$F$10+[1]Sheet1!$L$10,IF(D765="S. americanus",F765*[1]Sheet1!$C$6+E765*[1]Sheet1!$D$6+[1]Sheet1!$L$6,IF(AND(OR(D765="T. domingensis",D765="T. latifolia"),E765&gt;0),F765*[1]Sheet1!$C$4+E765*[1]Sheet1!$D$4+AD765*[1]Sheet1!$J$4+AE765*[1]Sheet1!$K$4+[1]Sheet1!$L$4,IF(AND(OR(D765="T. domingensis",D765="T. latifolia"),AF765&gt;0),AF765*[1]Sheet1!$G$5+AG765*[1]Sheet1!$H$5+AH765*[1]Sheet1!$I$5+[1]Sheet1!$L$5,0)))))))</f>
        <v>0</v>
      </c>
      <c r="AK765">
        <f t="shared" si="63"/>
        <v>0</v>
      </c>
      <c r="AL765">
        <f t="shared" si="64"/>
        <v>0</v>
      </c>
    </row>
    <row r="766" spans="32:38">
      <c r="AF766">
        <f t="shared" si="60"/>
        <v>0</v>
      </c>
      <c r="AG766">
        <f t="shared" si="61"/>
        <v>0</v>
      </c>
      <c r="AH766">
        <f t="shared" si="62"/>
        <v>0</v>
      </c>
      <c r="AJ766">
        <f>IF(AND(OR(D766="S. acutus",D766="S. californicus",D766="S. tabernaemontani"),G766=0),E766*[1]Sheet1!$D$7+[1]Sheet1!$L$7,IF(AND(OR(D766="S. acutus",D766="S. tabernaemontani"),G766&gt;0),E766*[1]Sheet1!$D$8+AJ766*[1]Sheet1!$E$8,IF(AND(D766="S. californicus",G766&gt;0),E766*[1]Sheet1!$D$9+AJ766*[1]Sheet1!$E$9,IF(D766="S. maritimus",F766*[1]Sheet1!$C$10+E766*[1]Sheet1!$D$10+G766*[1]Sheet1!$F$10+[1]Sheet1!$L$10,IF(D766="S. americanus",F766*[1]Sheet1!$C$6+E766*[1]Sheet1!$D$6+[1]Sheet1!$L$6,IF(AND(OR(D766="T. domingensis",D766="T. latifolia"),E766&gt;0),F766*[1]Sheet1!$C$4+E766*[1]Sheet1!$D$4+AD766*[1]Sheet1!$J$4+AE766*[1]Sheet1!$K$4+[1]Sheet1!$L$4,IF(AND(OR(D766="T. domingensis",D766="T. latifolia"),AF766&gt;0),AF766*[1]Sheet1!$G$5+AG766*[1]Sheet1!$H$5+AH766*[1]Sheet1!$I$5+[1]Sheet1!$L$5,0)))))))</f>
        <v>0</v>
      </c>
      <c r="AK766">
        <f t="shared" si="63"/>
        <v>0</v>
      </c>
      <c r="AL766">
        <f t="shared" si="64"/>
        <v>0</v>
      </c>
    </row>
    <row r="767" spans="32:38">
      <c r="AF767">
        <f t="shared" si="60"/>
        <v>0</v>
      </c>
      <c r="AG767">
        <f t="shared" si="61"/>
        <v>0</v>
      </c>
      <c r="AH767">
        <f t="shared" si="62"/>
        <v>0</v>
      </c>
      <c r="AJ767">
        <f>IF(AND(OR(D767="S. acutus",D767="S. californicus",D767="S. tabernaemontani"),G767=0),E767*[1]Sheet1!$D$7+[1]Sheet1!$L$7,IF(AND(OR(D767="S. acutus",D767="S. tabernaemontani"),G767&gt;0),E767*[1]Sheet1!$D$8+AJ767*[1]Sheet1!$E$8,IF(AND(D767="S. californicus",G767&gt;0),E767*[1]Sheet1!$D$9+AJ767*[1]Sheet1!$E$9,IF(D767="S. maritimus",F767*[1]Sheet1!$C$10+E767*[1]Sheet1!$D$10+G767*[1]Sheet1!$F$10+[1]Sheet1!$L$10,IF(D767="S. americanus",F767*[1]Sheet1!$C$6+E767*[1]Sheet1!$D$6+[1]Sheet1!$L$6,IF(AND(OR(D767="T. domingensis",D767="T. latifolia"),E767&gt;0),F767*[1]Sheet1!$C$4+E767*[1]Sheet1!$D$4+AD767*[1]Sheet1!$J$4+AE767*[1]Sheet1!$K$4+[1]Sheet1!$L$4,IF(AND(OR(D767="T. domingensis",D767="T. latifolia"),AF767&gt;0),AF767*[1]Sheet1!$G$5+AG767*[1]Sheet1!$H$5+AH767*[1]Sheet1!$I$5+[1]Sheet1!$L$5,0)))))))</f>
        <v>0</v>
      </c>
      <c r="AK767">
        <f t="shared" si="63"/>
        <v>0</v>
      </c>
      <c r="AL767">
        <f t="shared" si="64"/>
        <v>0</v>
      </c>
    </row>
    <row r="768" spans="32:38">
      <c r="AF768">
        <f t="shared" si="60"/>
        <v>0</v>
      </c>
      <c r="AG768">
        <f t="shared" si="61"/>
        <v>0</v>
      </c>
      <c r="AH768">
        <f t="shared" si="62"/>
        <v>0</v>
      </c>
      <c r="AJ768">
        <f>IF(AND(OR(D768="S. acutus",D768="S. californicus",D768="S. tabernaemontani"),G768=0),E768*[1]Sheet1!$D$7+[1]Sheet1!$L$7,IF(AND(OR(D768="S. acutus",D768="S. tabernaemontani"),G768&gt;0),E768*[1]Sheet1!$D$8+AJ768*[1]Sheet1!$E$8,IF(AND(D768="S. californicus",G768&gt;0),E768*[1]Sheet1!$D$9+AJ768*[1]Sheet1!$E$9,IF(D768="S. maritimus",F768*[1]Sheet1!$C$10+E768*[1]Sheet1!$D$10+G768*[1]Sheet1!$F$10+[1]Sheet1!$L$10,IF(D768="S. americanus",F768*[1]Sheet1!$C$6+E768*[1]Sheet1!$D$6+[1]Sheet1!$L$6,IF(AND(OR(D768="T. domingensis",D768="T. latifolia"),E768&gt;0),F768*[1]Sheet1!$C$4+E768*[1]Sheet1!$D$4+AD768*[1]Sheet1!$J$4+AE768*[1]Sheet1!$K$4+[1]Sheet1!$L$4,IF(AND(OR(D768="T. domingensis",D768="T. latifolia"),AF768&gt;0),AF768*[1]Sheet1!$G$5+AG768*[1]Sheet1!$H$5+AH768*[1]Sheet1!$I$5+[1]Sheet1!$L$5,0)))))))</f>
        <v>0</v>
      </c>
      <c r="AK768">
        <f t="shared" si="63"/>
        <v>0</v>
      </c>
      <c r="AL768">
        <f t="shared" si="64"/>
        <v>0</v>
      </c>
    </row>
    <row r="769" spans="32:38">
      <c r="AF769">
        <f t="shared" si="60"/>
        <v>0</v>
      </c>
      <c r="AG769">
        <f t="shared" si="61"/>
        <v>0</v>
      </c>
      <c r="AH769">
        <f t="shared" si="62"/>
        <v>0</v>
      </c>
      <c r="AJ769">
        <f>IF(AND(OR(D769="S. acutus",D769="S. californicus",D769="S. tabernaemontani"),G769=0),E769*[1]Sheet1!$D$7+[1]Sheet1!$L$7,IF(AND(OR(D769="S. acutus",D769="S. tabernaemontani"),G769&gt;0),E769*[1]Sheet1!$D$8+AJ769*[1]Sheet1!$E$8,IF(AND(D769="S. californicus",G769&gt;0),E769*[1]Sheet1!$D$9+AJ769*[1]Sheet1!$E$9,IF(D769="S. maritimus",F769*[1]Sheet1!$C$10+E769*[1]Sheet1!$D$10+G769*[1]Sheet1!$F$10+[1]Sheet1!$L$10,IF(D769="S. americanus",F769*[1]Sheet1!$C$6+E769*[1]Sheet1!$D$6+[1]Sheet1!$L$6,IF(AND(OR(D769="T. domingensis",D769="T. latifolia"),E769&gt;0),F769*[1]Sheet1!$C$4+E769*[1]Sheet1!$D$4+AD769*[1]Sheet1!$J$4+AE769*[1]Sheet1!$K$4+[1]Sheet1!$L$4,IF(AND(OR(D769="T. domingensis",D769="T. latifolia"),AF769&gt;0),AF769*[1]Sheet1!$G$5+AG769*[1]Sheet1!$H$5+AH769*[1]Sheet1!$I$5+[1]Sheet1!$L$5,0)))))))</f>
        <v>0</v>
      </c>
      <c r="AK769">
        <f t="shared" si="63"/>
        <v>0</v>
      </c>
      <c r="AL769">
        <f t="shared" si="64"/>
        <v>0</v>
      </c>
    </row>
    <row r="770" spans="32:38">
      <c r="AF770">
        <f t="shared" si="60"/>
        <v>0</v>
      </c>
      <c r="AG770">
        <f t="shared" si="61"/>
        <v>0</v>
      </c>
      <c r="AH770">
        <f t="shared" si="62"/>
        <v>0</v>
      </c>
      <c r="AJ770">
        <f>IF(AND(OR(D770="S. acutus",D770="S. californicus",D770="S. tabernaemontani"),G770=0),E770*[1]Sheet1!$D$7+[1]Sheet1!$L$7,IF(AND(OR(D770="S. acutus",D770="S. tabernaemontani"),G770&gt;0),E770*[1]Sheet1!$D$8+AJ770*[1]Sheet1!$E$8,IF(AND(D770="S. californicus",G770&gt;0),E770*[1]Sheet1!$D$9+AJ770*[1]Sheet1!$E$9,IF(D770="S. maritimus",F770*[1]Sheet1!$C$10+E770*[1]Sheet1!$D$10+G770*[1]Sheet1!$F$10+[1]Sheet1!$L$10,IF(D770="S. americanus",F770*[1]Sheet1!$C$6+E770*[1]Sheet1!$D$6+[1]Sheet1!$L$6,IF(AND(OR(D770="T. domingensis",D770="T. latifolia"),E770&gt;0),F770*[1]Sheet1!$C$4+E770*[1]Sheet1!$D$4+AD770*[1]Sheet1!$J$4+AE770*[1]Sheet1!$K$4+[1]Sheet1!$L$4,IF(AND(OR(D770="T. domingensis",D770="T. latifolia"),AF770&gt;0),AF770*[1]Sheet1!$G$5+AG770*[1]Sheet1!$H$5+AH770*[1]Sheet1!$I$5+[1]Sheet1!$L$5,0)))))))</f>
        <v>0</v>
      </c>
      <c r="AK770">
        <f t="shared" si="63"/>
        <v>0</v>
      </c>
      <c r="AL770">
        <f t="shared" si="64"/>
        <v>0</v>
      </c>
    </row>
    <row r="771" spans="32:38">
      <c r="AF771">
        <f t="shared" si="60"/>
        <v>0</v>
      </c>
      <c r="AG771">
        <f t="shared" si="61"/>
        <v>0</v>
      </c>
      <c r="AH771">
        <f t="shared" si="62"/>
        <v>0</v>
      </c>
      <c r="AJ771">
        <f>IF(AND(OR(D771="S. acutus",D771="S. californicus",D771="S. tabernaemontani"),G771=0),E771*[1]Sheet1!$D$7+[1]Sheet1!$L$7,IF(AND(OR(D771="S. acutus",D771="S. tabernaemontani"),G771&gt;0),E771*[1]Sheet1!$D$8+AJ771*[1]Sheet1!$E$8,IF(AND(D771="S. californicus",G771&gt;0),E771*[1]Sheet1!$D$9+AJ771*[1]Sheet1!$E$9,IF(D771="S. maritimus",F771*[1]Sheet1!$C$10+E771*[1]Sheet1!$D$10+G771*[1]Sheet1!$F$10+[1]Sheet1!$L$10,IF(D771="S. americanus",F771*[1]Sheet1!$C$6+E771*[1]Sheet1!$D$6+[1]Sheet1!$L$6,IF(AND(OR(D771="T. domingensis",D771="T. latifolia"),E771&gt;0),F771*[1]Sheet1!$C$4+E771*[1]Sheet1!$D$4+AD771*[1]Sheet1!$J$4+AE771*[1]Sheet1!$K$4+[1]Sheet1!$L$4,IF(AND(OR(D771="T. domingensis",D771="T. latifolia"),AF771&gt;0),AF771*[1]Sheet1!$G$5+AG771*[1]Sheet1!$H$5+AH771*[1]Sheet1!$I$5+[1]Sheet1!$L$5,0)))))))</f>
        <v>0</v>
      </c>
      <c r="AK771">
        <f t="shared" si="63"/>
        <v>0</v>
      </c>
      <c r="AL771">
        <f t="shared" si="64"/>
        <v>0</v>
      </c>
    </row>
    <row r="772" spans="32:38">
      <c r="AF772">
        <f t="shared" si="60"/>
        <v>0</v>
      </c>
      <c r="AG772">
        <f t="shared" si="61"/>
        <v>0</v>
      </c>
      <c r="AH772">
        <f t="shared" si="62"/>
        <v>0</v>
      </c>
      <c r="AJ772">
        <f>IF(AND(OR(D772="S. acutus",D772="S. californicus",D772="S. tabernaemontani"),G772=0),E772*[1]Sheet1!$D$7+[1]Sheet1!$L$7,IF(AND(OR(D772="S. acutus",D772="S. tabernaemontani"),G772&gt;0),E772*[1]Sheet1!$D$8+AJ772*[1]Sheet1!$E$8,IF(AND(D772="S. californicus",G772&gt;0),E772*[1]Sheet1!$D$9+AJ772*[1]Sheet1!$E$9,IF(D772="S. maritimus",F772*[1]Sheet1!$C$10+E772*[1]Sheet1!$D$10+G772*[1]Sheet1!$F$10+[1]Sheet1!$L$10,IF(D772="S. americanus",F772*[1]Sheet1!$C$6+E772*[1]Sheet1!$D$6+[1]Sheet1!$L$6,IF(AND(OR(D772="T. domingensis",D772="T. latifolia"),E772&gt;0),F772*[1]Sheet1!$C$4+E772*[1]Sheet1!$D$4+AD772*[1]Sheet1!$J$4+AE772*[1]Sheet1!$K$4+[1]Sheet1!$L$4,IF(AND(OR(D772="T. domingensis",D772="T. latifolia"),AF772&gt;0),AF772*[1]Sheet1!$G$5+AG772*[1]Sheet1!$H$5+AH772*[1]Sheet1!$I$5+[1]Sheet1!$L$5,0)))))))</f>
        <v>0</v>
      </c>
      <c r="AK772">
        <f t="shared" si="63"/>
        <v>0</v>
      </c>
      <c r="AL772">
        <f t="shared" si="64"/>
        <v>0</v>
      </c>
    </row>
    <row r="773" spans="32:38">
      <c r="AF773">
        <f t="shared" si="60"/>
        <v>0</v>
      </c>
      <c r="AG773">
        <f t="shared" si="61"/>
        <v>0</v>
      </c>
      <c r="AH773">
        <f t="shared" si="62"/>
        <v>0</v>
      </c>
      <c r="AJ773">
        <f>IF(AND(OR(D773="S. acutus",D773="S. californicus",D773="S. tabernaemontani"),G773=0),E773*[1]Sheet1!$D$7+[1]Sheet1!$L$7,IF(AND(OR(D773="S. acutus",D773="S. tabernaemontani"),G773&gt;0),E773*[1]Sheet1!$D$8+AJ773*[1]Sheet1!$E$8,IF(AND(D773="S. californicus",G773&gt;0),E773*[1]Sheet1!$D$9+AJ773*[1]Sheet1!$E$9,IF(D773="S. maritimus",F773*[1]Sheet1!$C$10+E773*[1]Sheet1!$D$10+G773*[1]Sheet1!$F$10+[1]Sheet1!$L$10,IF(D773="S. americanus",F773*[1]Sheet1!$C$6+E773*[1]Sheet1!$D$6+[1]Sheet1!$L$6,IF(AND(OR(D773="T. domingensis",D773="T. latifolia"),E773&gt;0),F773*[1]Sheet1!$C$4+E773*[1]Sheet1!$D$4+AD773*[1]Sheet1!$J$4+AE773*[1]Sheet1!$K$4+[1]Sheet1!$L$4,IF(AND(OR(D773="T. domingensis",D773="T. latifolia"),AF773&gt;0),AF773*[1]Sheet1!$G$5+AG773*[1]Sheet1!$H$5+AH773*[1]Sheet1!$I$5+[1]Sheet1!$L$5,0)))))))</f>
        <v>0</v>
      </c>
      <c r="AK773">
        <f t="shared" si="63"/>
        <v>0</v>
      </c>
      <c r="AL773">
        <f t="shared" si="64"/>
        <v>0</v>
      </c>
    </row>
    <row r="774" spans="32:38">
      <c r="AF774">
        <f t="shared" si="60"/>
        <v>0</v>
      </c>
      <c r="AG774">
        <f t="shared" si="61"/>
        <v>0</v>
      </c>
      <c r="AH774">
        <f t="shared" si="62"/>
        <v>0</v>
      </c>
      <c r="AJ774">
        <f>IF(AND(OR(D774="S. acutus",D774="S. californicus",D774="S. tabernaemontani"),G774=0),E774*[1]Sheet1!$D$7+[1]Sheet1!$L$7,IF(AND(OR(D774="S. acutus",D774="S. tabernaemontani"),G774&gt;0),E774*[1]Sheet1!$D$8+AJ774*[1]Sheet1!$E$8,IF(AND(D774="S. californicus",G774&gt;0),E774*[1]Sheet1!$D$9+AJ774*[1]Sheet1!$E$9,IF(D774="S. maritimus",F774*[1]Sheet1!$C$10+E774*[1]Sheet1!$D$10+G774*[1]Sheet1!$F$10+[1]Sheet1!$L$10,IF(D774="S. americanus",F774*[1]Sheet1!$C$6+E774*[1]Sheet1!$D$6+[1]Sheet1!$L$6,IF(AND(OR(D774="T. domingensis",D774="T. latifolia"),E774&gt;0),F774*[1]Sheet1!$C$4+E774*[1]Sheet1!$D$4+AD774*[1]Sheet1!$J$4+AE774*[1]Sheet1!$K$4+[1]Sheet1!$L$4,IF(AND(OR(D774="T. domingensis",D774="T. latifolia"),AF774&gt;0),AF774*[1]Sheet1!$G$5+AG774*[1]Sheet1!$H$5+AH774*[1]Sheet1!$I$5+[1]Sheet1!$L$5,0)))))))</f>
        <v>0</v>
      </c>
      <c r="AK774">
        <f t="shared" si="63"/>
        <v>0</v>
      </c>
      <c r="AL774">
        <f t="shared" si="64"/>
        <v>0</v>
      </c>
    </row>
    <row r="775" spans="32:38">
      <c r="AF775">
        <f t="shared" si="60"/>
        <v>0</v>
      </c>
      <c r="AG775">
        <f t="shared" si="61"/>
        <v>0</v>
      </c>
      <c r="AH775">
        <f t="shared" si="62"/>
        <v>0</v>
      </c>
      <c r="AJ775">
        <f>IF(AND(OR(D775="S. acutus",D775="S. californicus",D775="S. tabernaemontani"),G775=0),E775*[1]Sheet1!$D$7+[1]Sheet1!$L$7,IF(AND(OR(D775="S. acutus",D775="S. tabernaemontani"),G775&gt;0),E775*[1]Sheet1!$D$8+AJ775*[1]Sheet1!$E$8,IF(AND(D775="S. californicus",G775&gt;0),E775*[1]Sheet1!$D$9+AJ775*[1]Sheet1!$E$9,IF(D775="S. maritimus",F775*[1]Sheet1!$C$10+E775*[1]Sheet1!$D$10+G775*[1]Sheet1!$F$10+[1]Sheet1!$L$10,IF(D775="S. americanus",F775*[1]Sheet1!$C$6+E775*[1]Sheet1!$D$6+[1]Sheet1!$L$6,IF(AND(OR(D775="T. domingensis",D775="T. latifolia"),E775&gt;0),F775*[1]Sheet1!$C$4+E775*[1]Sheet1!$D$4+AD775*[1]Sheet1!$J$4+AE775*[1]Sheet1!$K$4+[1]Sheet1!$L$4,IF(AND(OR(D775="T. domingensis",D775="T. latifolia"),AF775&gt;0),AF775*[1]Sheet1!$G$5+AG775*[1]Sheet1!$H$5+AH775*[1]Sheet1!$I$5+[1]Sheet1!$L$5,0)))))))</f>
        <v>0</v>
      </c>
      <c r="AK775">
        <f t="shared" si="63"/>
        <v>0</v>
      </c>
      <c r="AL775">
        <f t="shared" si="64"/>
        <v>0</v>
      </c>
    </row>
    <row r="776" spans="32:38">
      <c r="AF776">
        <f t="shared" si="60"/>
        <v>0</v>
      </c>
      <c r="AG776">
        <f t="shared" si="61"/>
        <v>0</v>
      </c>
      <c r="AH776">
        <f t="shared" si="62"/>
        <v>0</v>
      </c>
      <c r="AJ776">
        <f>IF(AND(OR(D776="S. acutus",D776="S. californicus",D776="S. tabernaemontani"),G776=0),E776*[1]Sheet1!$D$7+[1]Sheet1!$L$7,IF(AND(OR(D776="S. acutus",D776="S. tabernaemontani"),G776&gt;0),E776*[1]Sheet1!$D$8+AJ776*[1]Sheet1!$E$8,IF(AND(D776="S. californicus",G776&gt;0),E776*[1]Sheet1!$D$9+AJ776*[1]Sheet1!$E$9,IF(D776="S. maritimus",F776*[1]Sheet1!$C$10+E776*[1]Sheet1!$D$10+G776*[1]Sheet1!$F$10+[1]Sheet1!$L$10,IF(D776="S. americanus",F776*[1]Sheet1!$C$6+E776*[1]Sheet1!$D$6+[1]Sheet1!$L$6,IF(AND(OR(D776="T. domingensis",D776="T. latifolia"),E776&gt;0),F776*[1]Sheet1!$C$4+E776*[1]Sheet1!$D$4+AD776*[1]Sheet1!$J$4+AE776*[1]Sheet1!$K$4+[1]Sheet1!$L$4,IF(AND(OR(D776="T. domingensis",D776="T. latifolia"),AF776&gt;0),AF776*[1]Sheet1!$G$5+AG776*[1]Sheet1!$H$5+AH776*[1]Sheet1!$I$5+[1]Sheet1!$L$5,0)))))))</f>
        <v>0</v>
      </c>
      <c r="AK776">
        <f t="shared" si="63"/>
        <v>0</v>
      </c>
      <c r="AL776">
        <f t="shared" si="64"/>
        <v>0</v>
      </c>
    </row>
    <row r="777" spans="32:38">
      <c r="AF777">
        <f t="shared" si="60"/>
        <v>0</v>
      </c>
      <c r="AG777">
        <f t="shared" si="61"/>
        <v>0</v>
      </c>
      <c r="AH777">
        <f t="shared" si="62"/>
        <v>0</v>
      </c>
      <c r="AJ777">
        <f>IF(AND(OR(D777="S. acutus",D777="S. californicus",D777="S. tabernaemontani"),G777=0),E777*[1]Sheet1!$D$7+[1]Sheet1!$L$7,IF(AND(OR(D777="S. acutus",D777="S. tabernaemontani"),G777&gt;0),E777*[1]Sheet1!$D$8+AJ777*[1]Sheet1!$E$8,IF(AND(D777="S. californicus",G777&gt;0),E777*[1]Sheet1!$D$9+AJ777*[1]Sheet1!$E$9,IF(D777="S. maritimus",F777*[1]Sheet1!$C$10+E777*[1]Sheet1!$D$10+G777*[1]Sheet1!$F$10+[1]Sheet1!$L$10,IF(D777="S. americanus",F777*[1]Sheet1!$C$6+E777*[1]Sheet1!$D$6+[1]Sheet1!$L$6,IF(AND(OR(D777="T. domingensis",D777="T. latifolia"),E777&gt;0),F777*[1]Sheet1!$C$4+E777*[1]Sheet1!$D$4+AD777*[1]Sheet1!$J$4+AE777*[1]Sheet1!$K$4+[1]Sheet1!$L$4,IF(AND(OR(D777="T. domingensis",D777="T. latifolia"),AF777&gt;0),AF777*[1]Sheet1!$G$5+AG777*[1]Sheet1!$H$5+AH777*[1]Sheet1!$I$5+[1]Sheet1!$L$5,0)))))))</f>
        <v>0</v>
      </c>
      <c r="AK777">
        <f t="shared" si="63"/>
        <v>0</v>
      </c>
      <c r="AL777">
        <f t="shared" si="64"/>
        <v>0</v>
      </c>
    </row>
    <row r="778" spans="32:38">
      <c r="AF778">
        <f t="shared" si="60"/>
        <v>0</v>
      </c>
      <c r="AG778">
        <f t="shared" si="61"/>
        <v>0</v>
      </c>
      <c r="AH778">
        <f t="shared" si="62"/>
        <v>0</v>
      </c>
      <c r="AJ778">
        <f>IF(AND(OR(D778="S. acutus",D778="S. californicus",D778="S. tabernaemontani"),G778=0),E778*[1]Sheet1!$D$7+[1]Sheet1!$L$7,IF(AND(OR(D778="S. acutus",D778="S. tabernaemontani"),G778&gt;0),E778*[1]Sheet1!$D$8+AJ778*[1]Sheet1!$E$8,IF(AND(D778="S. californicus",G778&gt;0),E778*[1]Sheet1!$D$9+AJ778*[1]Sheet1!$E$9,IF(D778="S. maritimus",F778*[1]Sheet1!$C$10+E778*[1]Sheet1!$D$10+G778*[1]Sheet1!$F$10+[1]Sheet1!$L$10,IF(D778="S. americanus",F778*[1]Sheet1!$C$6+E778*[1]Sheet1!$D$6+[1]Sheet1!$L$6,IF(AND(OR(D778="T. domingensis",D778="T. latifolia"),E778&gt;0),F778*[1]Sheet1!$C$4+E778*[1]Sheet1!$D$4+AD778*[1]Sheet1!$J$4+AE778*[1]Sheet1!$K$4+[1]Sheet1!$L$4,IF(AND(OR(D778="T. domingensis",D778="T. latifolia"),AF778&gt;0),AF778*[1]Sheet1!$G$5+AG778*[1]Sheet1!$H$5+AH778*[1]Sheet1!$I$5+[1]Sheet1!$L$5,0)))))))</f>
        <v>0</v>
      </c>
      <c r="AK778">
        <f t="shared" si="63"/>
        <v>0</v>
      </c>
      <c r="AL778">
        <f t="shared" si="64"/>
        <v>0</v>
      </c>
    </row>
    <row r="779" spans="32:38">
      <c r="AF779">
        <f t="shared" si="60"/>
        <v>0</v>
      </c>
      <c r="AG779">
        <f t="shared" si="61"/>
        <v>0</v>
      </c>
      <c r="AH779">
        <f t="shared" si="62"/>
        <v>0</v>
      </c>
      <c r="AJ779">
        <f>IF(AND(OR(D779="S. acutus",D779="S. californicus",D779="S. tabernaemontani"),G779=0),E779*[1]Sheet1!$D$7+[1]Sheet1!$L$7,IF(AND(OR(D779="S. acutus",D779="S. tabernaemontani"),G779&gt;0),E779*[1]Sheet1!$D$8+AJ779*[1]Sheet1!$E$8,IF(AND(D779="S. californicus",G779&gt;0),E779*[1]Sheet1!$D$9+AJ779*[1]Sheet1!$E$9,IF(D779="S. maritimus",F779*[1]Sheet1!$C$10+E779*[1]Sheet1!$D$10+G779*[1]Sheet1!$F$10+[1]Sheet1!$L$10,IF(D779="S. americanus",F779*[1]Sheet1!$C$6+E779*[1]Sheet1!$D$6+[1]Sheet1!$L$6,IF(AND(OR(D779="T. domingensis",D779="T. latifolia"),E779&gt;0),F779*[1]Sheet1!$C$4+E779*[1]Sheet1!$D$4+AD779*[1]Sheet1!$J$4+AE779*[1]Sheet1!$K$4+[1]Sheet1!$L$4,IF(AND(OR(D779="T. domingensis",D779="T. latifolia"),AF779&gt;0),AF779*[1]Sheet1!$G$5+AG779*[1]Sheet1!$H$5+AH779*[1]Sheet1!$I$5+[1]Sheet1!$L$5,0)))))))</f>
        <v>0</v>
      </c>
      <c r="AK779">
        <f t="shared" si="63"/>
        <v>0</v>
      </c>
      <c r="AL779">
        <f t="shared" si="64"/>
        <v>0</v>
      </c>
    </row>
    <row r="780" spans="32:38">
      <c r="AF780">
        <f t="shared" si="60"/>
        <v>0</v>
      </c>
      <c r="AG780">
        <f t="shared" si="61"/>
        <v>0</v>
      </c>
      <c r="AH780">
        <f t="shared" si="62"/>
        <v>0</v>
      </c>
      <c r="AJ780">
        <f>IF(AND(OR(D780="S. acutus",D780="S. californicus",D780="S. tabernaemontani"),G780=0),E780*[1]Sheet1!$D$7+[1]Sheet1!$L$7,IF(AND(OR(D780="S. acutus",D780="S. tabernaemontani"),G780&gt;0),E780*[1]Sheet1!$D$8+AJ780*[1]Sheet1!$E$8,IF(AND(D780="S. californicus",G780&gt;0),E780*[1]Sheet1!$D$9+AJ780*[1]Sheet1!$E$9,IF(D780="S. maritimus",F780*[1]Sheet1!$C$10+E780*[1]Sheet1!$D$10+G780*[1]Sheet1!$F$10+[1]Sheet1!$L$10,IF(D780="S. americanus",F780*[1]Sheet1!$C$6+E780*[1]Sheet1!$D$6+[1]Sheet1!$L$6,IF(AND(OR(D780="T. domingensis",D780="T. latifolia"),E780&gt;0),F780*[1]Sheet1!$C$4+E780*[1]Sheet1!$D$4+AD780*[1]Sheet1!$J$4+AE780*[1]Sheet1!$K$4+[1]Sheet1!$L$4,IF(AND(OR(D780="T. domingensis",D780="T. latifolia"),AF780&gt;0),AF780*[1]Sheet1!$G$5+AG780*[1]Sheet1!$H$5+AH780*[1]Sheet1!$I$5+[1]Sheet1!$L$5,0)))))))</f>
        <v>0</v>
      </c>
      <c r="AK780">
        <f t="shared" si="63"/>
        <v>0</v>
      </c>
      <c r="AL780">
        <f t="shared" si="64"/>
        <v>0</v>
      </c>
    </row>
    <row r="781" spans="32:38">
      <c r="AF781">
        <f t="shared" si="60"/>
        <v>0</v>
      </c>
      <c r="AG781">
        <f t="shared" si="61"/>
        <v>0</v>
      </c>
      <c r="AH781">
        <f t="shared" si="62"/>
        <v>0</v>
      </c>
      <c r="AJ781">
        <f>IF(AND(OR(D781="S. acutus",D781="S. californicus",D781="S. tabernaemontani"),G781=0),E781*[1]Sheet1!$D$7+[1]Sheet1!$L$7,IF(AND(OR(D781="S. acutus",D781="S. tabernaemontani"),G781&gt;0),E781*[1]Sheet1!$D$8+AJ781*[1]Sheet1!$E$8,IF(AND(D781="S. californicus",G781&gt;0),E781*[1]Sheet1!$D$9+AJ781*[1]Sheet1!$E$9,IF(D781="S. maritimus",F781*[1]Sheet1!$C$10+E781*[1]Sheet1!$D$10+G781*[1]Sheet1!$F$10+[1]Sheet1!$L$10,IF(D781="S. americanus",F781*[1]Sheet1!$C$6+E781*[1]Sheet1!$D$6+[1]Sheet1!$L$6,IF(AND(OR(D781="T. domingensis",D781="T. latifolia"),E781&gt;0),F781*[1]Sheet1!$C$4+E781*[1]Sheet1!$D$4+AD781*[1]Sheet1!$J$4+AE781*[1]Sheet1!$K$4+[1]Sheet1!$L$4,IF(AND(OR(D781="T. domingensis",D781="T. latifolia"),AF781&gt;0),AF781*[1]Sheet1!$G$5+AG781*[1]Sheet1!$H$5+AH781*[1]Sheet1!$I$5+[1]Sheet1!$L$5,0)))))))</f>
        <v>0</v>
      </c>
      <c r="AK781">
        <f t="shared" si="63"/>
        <v>0</v>
      </c>
      <c r="AL781">
        <f t="shared" si="64"/>
        <v>0</v>
      </c>
    </row>
    <row r="782" spans="32:38">
      <c r="AF782">
        <f t="shared" si="60"/>
        <v>0</v>
      </c>
      <c r="AG782">
        <f t="shared" si="61"/>
        <v>0</v>
      </c>
      <c r="AH782">
        <f t="shared" si="62"/>
        <v>0</v>
      </c>
      <c r="AJ782">
        <f>IF(AND(OR(D782="S. acutus",D782="S. californicus",D782="S. tabernaemontani"),G782=0),E782*[1]Sheet1!$D$7+[1]Sheet1!$L$7,IF(AND(OR(D782="S. acutus",D782="S. tabernaemontani"),G782&gt;0),E782*[1]Sheet1!$D$8+AJ782*[1]Sheet1!$E$8,IF(AND(D782="S. californicus",G782&gt;0),E782*[1]Sheet1!$D$9+AJ782*[1]Sheet1!$E$9,IF(D782="S. maritimus",F782*[1]Sheet1!$C$10+E782*[1]Sheet1!$D$10+G782*[1]Sheet1!$F$10+[1]Sheet1!$L$10,IF(D782="S. americanus",F782*[1]Sheet1!$C$6+E782*[1]Sheet1!$D$6+[1]Sheet1!$L$6,IF(AND(OR(D782="T. domingensis",D782="T. latifolia"),E782&gt;0),F782*[1]Sheet1!$C$4+E782*[1]Sheet1!$D$4+AD782*[1]Sheet1!$J$4+AE782*[1]Sheet1!$K$4+[1]Sheet1!$L$4,IF(AND(OR(D782="T. domingensis",D782="T. latifolia"),AF782&gt;0),AF782*[1]Sheet1!$G$5+AG782*[1]Sheet1!$H$5+AH782*[1]Sheet1!$I$5+[1]Sheet1!$L$5,0)))))))</f>
        <v>0</v>
      </c>
      <c r="AK782">
        <f t="shared" si="63"/>
        <v>0</v>
      </c>
      <c r="AL782">
        <f t="shared" si="64"/>
        <v>0</v>
      </c>
    </row>
    <row r="783" spans="32:38">
      <c r="AF783">
        <f t="shared" si="60"/>
        <v>0</v>
      </c>
      <c r="AG783">
        <f t="shared" si="61"/>
        <v>0</v>
      </c>
      <c r="AH783">
        <f t="shared" si="62"/>
        <v>0</v>
      </c>
      <c r="AJ783">
        <f>IF(AND(OR(D783="S. acutus",D783="S. californicus",D783="S. tabernaemontani"),G783=0),E783*[1]Sheet1!$D$7+[1]Sheet1!$L$7,IF(AND(OR(D783="S. acutus",D783="S. tabernaemontani"),G783&gt;0),E783*[1]Sheet1!$D$8+AJ783*[1]Sheet1!$E$8,IF(AND(D783="S. californicus",G783&gt;0),E783*[1]Sheet1!$D$9+AJ783*[1]Sheet1!$E$9,IF(D783="S. maritimus",F783*[1]Sheet1!$C$10+E783*[1]Sheet1!$D$10+G783*[1]Sheet1!$F$10+[1]Sheet1!$L$10,IF(D783="S. americanus",F783*[1]Sheet1!$C$6+E783*[1]Sheet1!$D$6+[1]Sheet1!$L$6,IF(AND(OR(D783="T. domingensis",D783="T. latifolia"),E783&gt;0),F783*[1]Sheet1!$C$4+E783*[1]Sheet1!$D$4+AD783*[1]Sheet1!$J$4+AE783*[1]Sheet1!$K$4+[1]Sheet1!$L$4,IF(AND(OR(D783="T. domingensis",D783="T. latifolia"),AF783&gt;0),AF783*[1]Sheet1!$G$5+AG783*[1]Sheet1!$H$5+AH783*[1]Sheet1!$I$5+[1]Sheet1!$L$5,0)))))))</f>
        <v>0</v>
      </c>
      <c r="AK783">
        <f t="shared" si="63"/>
        <v>0</v>
      </c>
      <c r="AL783">
        <f t="shared" si="64"/>
        <v>0</v>
      </c>
    </row>
    <row r="784" spans="32:38">
      <c r="AF784">
        <f t="shared" si="60"/>
        <v>0</v>
      </c>
      <c r="AG784">
        <f t="shared" si="61"/>
        <v>0</v>
      </c>
      <c r="AH784">
        <f t="shared" si="62"/>
        <v>0</v>
      </c>
      <c r="AJ784">
        <f>IF(AND(OR(D784="S. acutus",D784="S. californicus",D784="S. tabernaemontani"),G784=0),E784*[1]Sheet1!$D$7+[1]Sheet1!$L$7,IF(AND(OR(D784="S. acutus",D784="S. tabernaemontani"),G784&gt;0),E784*[1]Sheet1!$D$8+AJ784*[1]Sheet1!$E$8,IF(AND(D784="S. californicus",G784&gt;0),E784*[1]Sheet1!$D$9+AJ784*[1]Sheet1!$E$9,IF(D784="S. maritimus",F784*[1]Sheet1!$C$10+E784*[1]Sheet1!$D$10+G784*[1]Sheet1!$F$10+[1]Sheet1!$L$10,IF(D784="S. americanus",F784*[1]Sheet1!$C$6+E784*[1]Sheet1!$D$6+[1]Sheet1!$L$6,IF(AND(OR(D784="T. domingensis",D784="T. latifolia"),E784&gt;0),F784*[1]Sheet1!$C$4+E784*[1]Sheet1!$D$4+AD784*[1]Sheet1!$J$4+AE784*[1]Sheet1!$K$4+[1]Sheet1!$L$4,IF(AND(OR(D784="T. domingensis",D784="T. latifolia"),AF784&gt;0),AF784*[1]Sheet1!$G$5+AG784*[1]Sheet1!$H$5+AH784*[1]Sheet1!$I$5+[1]Sheet1!$L$5,0)))))))</f>
        <v>0</v>
      </c>
      <c r="AK784">
        <f t="shared" si="63"/>
        <v>0</v>
      </c>
      <c r="AL784">
        <f t="shared" si="64"/>
        <v>0</v>
      </c>
    </row>
    <row r="785" spans="32:38">
      <c r="AF785">
        <f t="shared" si="60"/>
        <v>0</v>
      </c>
      <c r="AG785">
        <f t="shared" si="61"/>
        <v>0</v>
      </c>
      <c r="AH785">
        <f t="shared" si="62"/>
        <v>0</v>
      </c>
      <c r="AJ785">
        <f>IF(AND(OR(D785="S. acutus",D785="S. californicus",D785="S. tabernaemontani"),G785=0),E785*[1]Sheet1!$D$7+[1]Sheet1!$L$7,IF(AND(OR(D785="S. acutus",D785="S. tabernaemontani"),G785&gt;0),E785*[1]Sheet1!$D$8+AJ785*[1]Sheet1!$E$8,IF(AND(D785="S. californicus",G785&gt;0),E785*[1]Sheet1!$D$9+AJ785*[1]Sheet1!$E$9,IF(D785="S. maritimus",F785*[1]Sheet1!$C$10+E785*[1]Sheet1!$D$10+G785*[1]Sheet1!$F$10+[1]Sheet1!$L$10,IF(D785="S. americanus",F785*[1]Sheet1!$C$6+E785*[1]Sheet1!$D$6+[1]Sheet1!$L$6,IF(AND(OR(D785="T. domingensis",D785="T. latifolia"),E785&gt;0),F785*[1]Sheet1!$C$4+E785*[1]Sheet1!$D$4+AD785*[1]Sheet1!$J$4+AE785*[1]Sheet1!$K$4+[1]Sheet1!$L$4,IF(AND(OR(D785="T. domingensis",D785="T. latifolia"),AF785&gt;0),AF785*[1]Sheet1!$G$5+AG785*[1]Sheet1!$H$5+AH785*[1]Sheet1!$I$5+[1]Sheet1!$L$5,0)))))))</f>
        <v>0</v>
      </c>
      <c r="AK785">
        <f t="shared" si="63"/>
        <v>0</v>
      </c>
      <c r="AL785">
        <f t="shared" si="64"/>
        <v>0</v>
      </c>
    </row>
    <row r="786" spans="32:38">
      <c r="AF786">
        <f t="shared" si="60"/>
        <v>0</v>
      </c>
      <c r="AG786">
        <f t="shared" si="61"/>
        <v>0</v>
      </c>
      <c r="AH786">
        <f t="shared" si="62"/>
        <v>0</v>
      </c>
      <c r="AJ786">
        <f>IF(AND(OR(D786="S. acutus",D786="S. californicus",D786="S. tabernaemontani"),G786=0),E786*[1]Sheet1!$D$7+[1]Sheet1!$L$7,IF(AND(OR(D786="S. acutus",D786="S. tabernaemontani"),G786&gt;0),E786*[1]Sheet1!$D$8+AJ786*[1]Sheet1!$E$8,IF(AND(D786="S. californicus",G786&gt;0),E786*[1]Sheet1!$D$9+AJ786*[1]Sheet1!$E$9,IF(D786="S. maritimus",F786*[1]Sheet1!$C$10+E786*[1]Sheet1!$D$10+G786*[1]Sheet1!$F$10+[1]Sheet1!$L$10,IF(D786="S. americanus",F786*[1]Sheet1!$C$6+E786*[1]Sheet1!$D$6+[1]Sheet1!$L$6,IF(AND(OR(D786="T. domingensis",D786="T. latifolia"),E786&gt;0),F786*[1]Sheet1!$C$4+E786*[1]Sheet1!$D$4+AD786*[1]Sheet1!$J$4+AE786*[1]Sheet1!$K$4+[1]Sheet1!$L$4,IF(AND(OR(D786="T. domingensis",D786="T. latifolia"),AF786&gt;0),AF786*[1]Sheet1!$G$5+AG786*[1]Sheet1!$H$5+AH786*[1]Sheet1!$I$5+[1]Sheet1!$L$5,0)))))))</f>
        <v>0</v>
      </c>
      <c r="AK786">
        <f t="shared" si="63"/>
        <v>0</v>
      </c>
      <c r="AL786">
        <f t="shared" si="64"/>
        <v>0</v>
      </c>
    </row>
    <row r="787" spans="32:38">
      <c r="AF787">
        <f t="shared" si="60"/>
        <v>0</v>
      </c>
      <c r="AG787">
        <f t="shared" si="61"/>
        <v>0</v>
      </c>
      <c r="AH787">
        <f t="shared" si="62"/>
        <v>0</v>
      </c>
      <c r="AJ787">
        <f>IF(AND(OR(D787="S. acutus",D787="S. californicus",D787="S. tabernaemontani"),G787=0),E787*[1]Sheet1!$D$7+[1]Sheet1!$L$7,IF(AND(OR(D787="S. acutus",D787="S. tabernaemontani"),G787&gt;0),E787*[1]Sheet1!$D$8+AJ787*[1]Sheet1!$E$8,IF(AND(D787="S. californicus",G787&gt;0),E787*[1]Sheet1!$D$9+AJ787*[1]Sheet1!$E$9,IF(D787="S. maritimus",F787*[1]Sheet1!$C$10+E787*[1]Sheet1!$D$10+G787*[1]Sheet1!$F$10+[1]Sheet1!$L$10,IF(D787="S. americanus",F787*[1]Sheet1!$C$6+E787*[1]Sheet1!$D$6+[1]Sheet1!$L$6,IF(AND(OR(D787="T. domingensis",D787="T. latifolia"),E787&gt;0),F787*[1]Sheet1!$C$4+E787*[1]Sheet1!$D$4+AD787*[1]Sheet1!$J$4+AE787*[1]Sheet1!$K$4+[1]Sheet1!$L$4,IF(AND(OR(D787="T. domingensis",D787="T. latifolia"),AF787&gt;0),AF787*[1]Sheet1!$G$5+AG787*[1]Sheet1!$H$5+AH787*[1]Sheet1!$I$5+[1]Sheet1!$L$5,0)))))))</f>
        <v>0</v>
      </c>
      <c r="AK787">
        <f t="shared" si="63"/>
        <v>0</v>
      </c>
      <c r="AL787">
        <f t="shared" si="64"/>
        <v>0</v>
      </c>
    </row>
    <row r="788" spans="32:38">
      <c r="AF788">
        <f t="shared" si="60"/>
        <v>0</v>
      </c>
      <c r="AG788">
        <f t="shared" si="61"/>
        <v>0</v>
      </c>
      <c r="AH788">
        <f t="shared" si="62"/>
        <v>0</v>
      </c>
      <c r="AJ788">
        <f>IF(AND(OR(D788="S. acutus",D788="S. californicus",D788="S. tabernaemontani"),G788=0),E788*[1]Sheet1!$D$7+[1]Sheet1!$L$7,IF(AND(OR(D788="S. acutus",D788="S. tabernaemontani"),G788&gt;0),E788*[1]Sheet1!$D$8+AJ788*[1]Sheet1!$E$8,IF(AND(D788="S. californicus",G788&gt;0),E788*[1]Sheet1!$D$9+AJ788*[1]Sheet1!$E$9,IF(D788="S. maritimus",F788*[1]Sheet1!$C$10+E788*[1]Sheet1!$D$10+G788*[1]Sheet1!$F$10+[1]Sheet1!$L$10,IF(D788="S. americanus",F788*[1]Sheet1!$C$6+E788*[1]Sheet1!$D$6+[1]Sheet1!$L$6,IF(AND(OR(D788="T. domingensis",D788="T. latifolia"),E788&gt;0),F788*[1]Sheet1!$C$4+E788*[1]Sheet1!$D$4+AD788*[1]Sheet1!$J$4+AE788*[1]Sheet1!$K$4+[1]Sheet1!$L$4,IF(AND(OR(D788="T. domingensis",D788="T. latifolia"),AF788&gt;0),AF788*[1]Sheet1!$G$5+AG788*[1]Sheet1!$H$5+AH788*[1]Sheet1!$I$5+[1]Sheet1!$L$5,0)))))))</f>
        <v>0</v>
      </c>
      <c r="AK788">
        <f t="shared" si="63"/>
        <v>0</v>
      </c>
      <c r="AL788">
        <f t="shared" si="64"/>
        <v>0</v>
      </c>
    </row>
    <row r="789" spans="32:38">
      <c r="AF789">
        <f t="shared" si="60"/>
        <v>0</v>
      </c>
      <c r="AG789">
        <f t="shared" si="61"/>
        <v>0</v>
      </c>
      <c r="AH789">
        <f t="shared" si="62"/>
        <v>0</v>
      </c>
      <c r="AJ789">
        <f>IF(AND(OR(D789="S. acutus",D789="S. californicus",D789="S. tabernaemontani"),G789=0),E789*[1]Sheet1!$D$7+[1]Sheet1!$L$7,IF(AND(OR(D789="S. acutus",D789="S. tabernaemontani"),G789&gt;0),E789*[1]Sheet1!$D$8+AJ789*[1]Sheet1!$E$8,IF(AND(D789="S. californicus",G789&gt;0),E789*[1]Sheet1!$D$9+AJ789*[1]Sheet1!$E$9,IF(D789="S. maritimus",F789*[1]Sheet1!$C$10+E789*[1]Sheet1!$D$10+G789*[1]Sheet1!$F$10+[1]Sheet1!$L$10,IF(D789="S. americanus",F789*[1]Sheet1!$C$6+E789*[1]Sheet1!$D$6+[1]Sheet1!$L$6,IF(AND(OR(D789="T. domingensis",D789="T. latifolia"),E789&gt;0),F789*[1]Sheet1!$C$4+E789*[1]Sheet1!$D$4+AD789*[1]Sheet1!$J$4+AE789*[1]Sheet1!$K$4+[1]Sheet1!$L$4,IF(AND(OR(D789="T. domingensis",D789="T. latifolia"),AF789&gt;0),AF789*[1]Sheet1!$G$5+AG789*[1]Sheet1!$H$5+AH789*[1]Sheet1!$I$5+[1]Sheet1!$L$5,0)))))))</f>
        <v>0</v>
      </c>
      <c r="AK789">
        <f t="shared" si="63"/>
        <v>0</v>
      </c>
      <c r="AL789">
        <f t="shared" si="64"/>
        <v>0</v>
      </c>
    </row>
    <row r="790" spans="32:38">
      <c r="AF790">
        <f t="shared" si="60"/>
        <v>0</v>
      </c>
      <c r="AG790">
        <f t="shared" si="61"/>
        <v>0</v>
      </c>
      <c r="AH790">
        <f t="shared" si="62"/>
        <v>0</v>
      </c>
      <c r="AJ790">
        <f>IF(AND(OR(D790="S. acutus",D790="S. californicus",D790="S. tabernaemontani"),G790=0),E790*[1]Sheet1!$D$7+[1]Sheet1!$L$7,IF(AND(OR(D790="S. acutus",D790="S. tabernaemontani"),G790&gt;0),E790*[1]Sheet1!$D$8+AJ790*[1]Sheet1!$E$8,IF(AND(D790="S. californicus",G790&gt;0),E790*[1]Sheet1!$D$9+AJ790*[1]Sheet1!$E$9,IF(D790="S. maritimus",F790*[1]Sheet1!$C$10+E790*[1]Sheet1!$D$10+G790*[1]Sheet1!$F$10+[1]Sheet1!$L$10,IF(D790="S. americanus",F790*[1]Sheet1!$C$6+E790*[1]Sheet1!$D$6+[1]Sheet1!$L$6,IF(AND(OR(D790="T. domingensis",D790="T. latifolia"),E790&gt;0),F790*[1]Sheet1!$C$4+E790*[1]Sheet1!$D$4+AD790*[1]Sheet1!$J$4+AE790*[1]Sheet1!$K$4+[1]Sheet1!$L$4,IF(AND(OR(D790="T. domingensis",D790="T. latifolia"),AF790&gt;0),AF790*[1]Sheet1!$G$5+AG790*[1]Sheet1!$H$5+AH790*[1]Sheet1!$I$5+[1]Sheet1!$L$5,0)))))))</f>
        <v>0</v>
      </c>
      <c r="AK790">
        <f t="shared" si="63"/>
        <v>0</v>
      </c>
      <c r="AL790">
        <f t="shared" si="64"/>
        <v>0</v>
      </c>
    </row>
    <row r="791" spans="32:38">
      <c r="AF791">
        <f t="shared" si="60"/>
        <v>0</v>
      </c>
      <c r="AG791">
        <f t="shared" si="61"/>
        <v>0</v>
      </c>
      <c r="AH791">
        <f t="shared" si="62"/>
        <v>0</v>
      </c>
      <c r="AJ791">
        <f>IF(AND(OR(D791="S. acutus",D791="S. californicus",D791="S. tabernaemontani"),G791=0),E791*[1]Sheet1!$D$7+[1]Sheet1!$L$7,IF(AND(OR(D791="S. acutus",D791="S. tabernaemontani"),G791&gt;0),E791*[1]Sheet1!$D$8+AJ791*[1]Sheet1!$E$8,IF(AND(D791="S. californicus",G791&gt;0),E791*[1]Sheet1!$D$9+AJ791*[1]Sheet1!$E$9,IF(D791="S. maritimus",F791*[1]Sheet1!$C$10+E791*[1]Sheet1!$D$10+G791*[1]Sheet1!$F$10+[1]Sheet1!$L$10,IF(D791="S. americanus",F791*[1]Sheet1!$C$6+E791*[1]Sheet1!$D$6+[1]Sheet1!$L$6,IF(AND(OR(D791="T. domingensis",D791="T. latifolia"),E791&gt;0),F791*[1]Sheet1!$C$4+E791*[1]Sheet1!$D$4+AD791*[1]Sheet1!$J$4+AE791*[1]Sheet1!$K$4+[1]Sheet1!$L$4,IF(AND(OR(D791="T. domingensis",D791="T. latifolia"),AF791&gt;0),AF791*[1]Sheet1!$G$5+AG791*[1]Sheet1!$H$5+AH791*[1]Sheet1!$I$5+[1]Sheet1!$L$5,0)))))))</f>
        <v>0</v>
      </c>
      <c r="AK791">
        <f t="shared" si="63"/>
        <v>0</v>
      </c>
      <c r="AL791">
        <f t="shared" si="64"/>
        <v>0</v>
      </c>
    </row>
    <row r="792" spans="32:38">
      <c r="AF792">
        <f t="shared" si="60"/>
        <v>0</v>
      </c>
      <c r="AG792">
        <f t="shared" si="61"/>
        <v>0</v>
      </c>
      <c r="AH792">
        <f t="shared" si="62"/>
        <v>0</v>
      </c>
      <c r="AJ792">
        <f>IF(AND(OR(D792="S. acutus",D792="S. californicus",D792="S. tabernaemontani"),G792=0),E792*[1]Sheet1!$D$7+[1]Sheet1!$L$7,IF(AND(OR(D792="S. acutus",D792="S. tabernaemontani"),G792&gt;0),E792*[1]Sheet1!$D$8+AJ792*[1]Sheet1!$E$8,IF(AND(D792="S. californicus",G792&gt;0),E792*[1]Sheet1!$D$9+AJ792*[1]Sheet1!$E$9,IF(D792="S. maritimus",F792*[1]Sheet1!$C$10+E792*[1]Sheet1!$D$10+G792*[1]Sheet1!$F$10+[1]Sheet1!$L$10,IF(D792="S. americanus",F792*[1]Sheet1!$C$6+E792*[1]Sheet1!$D$6+[1]Sheet1!$L$6,IF(AND(OR(D792="T. domingensis",D792="T. latifolia"),E792&gt;0),F792*[1]Sheet1!$C$4+E792*[1]Sheet1!$D$4+AD792*[1]Sheet1!$J$4+AE792*[1]Sheet1!$K$4+[1]Sheet1!$L$4,IF(AND(OR(D792="T. domingensis",D792="T. latifolia"),AF792&gt;0),AF792*[1]Sheet1!$G$5+AG792*[1]Sheet1!$H$5+AH792*[1]Sheet1!$I$5+[1]Sheet1!$L$5,0)))))))</f>
        <v>0</v>
      </c>
      <c r="AK792">
        <f t="shared" si="63"/>
        <v>0</v>
      </c>
      <c r="AL792">
        <f t="shared" si="64"/>
        <v>0</v>
      </c>
    </row>
    <row r="793" spans="32:38">
      <c r="AF793">
        <f t="shared" si="60"/>
        <v>0</v>
      </c>
      <c r="AG793">
        <f t="shared" si="61"/>
        <v>0</v>
      </c>
      <c r="AH793">
        <f t="shared" si="62"/>
        <v>0</v>
      </c>
      <c r="AJ793">
        <f>IF(AND(OR(D793="S. acutus",D793="S. californicus",D793="S. tabernaemontani"),G793=0),E793*[1]Sheet1!$D$7+[1]Sheet1!$L$7,IF(AND(OR(D793="S. acutus",D793="S. tabernaemontani"),G793&gt;0),E793*[1]Sheet1!$D$8+AJ793*[1]Sheet1!$E$8,IF(AND(D793="S. californicus",G793&gt;0),E793*[1]Sheet1!$D$9+AJ793*[1]Sheet1!$E$9,IF(D793="S. maritimus",F793*[1]Sheet1!$C$10+E793*[1]Sheet1!$D$10+G793*[1]Sheet1!$F$10+[1]Sheet1!$L$10,IF(D793="S. americanus",F793*[1]Sheet1!$C$6+E793*[1]Sheet1!$D$6+[1]Sheet1!$L$6,IF(AND(OR(D793="T. domingensis",D793="T. latifolia"),E793&gt;0),F793*[1]Sheet1!$C$4+E793*[1]Sheet1!$D$4+AD793*[1]Sheet1!$J$4+AE793*[1]Sheet1!$K$4+[1]Sheet1!$L$4,IF(AND(OR(D793="T. domingensis",D793="T. latifolia"),AF793&gt;0),AF793*[1]Sheet1!$G$5+AG793*[1]Sheet1!$H$5+AH793*[1]Sheet1!$I$5+[1]Sheet1!$L$5,0)))))))</f>
        <v>0</v>
      </c>
      <c r="AK793">
        <f t="shared" si="63"/>
        <v>0</v>
      </c>
      <c r="AL793">
        <f t="shared" si="64"/>
        <v>0</v>
      </c>
    </row>
    <row r="794" spans="32:38">
      <c r="AF794">
        <f t="shared" si="60"/>
        <v>0</v>
      </c>
      <c r="AG794">
        <f t="shared" si="61"/>
        <v>0</v>
      </c>
      <c r="AH794">
        <f t="shared" si="62"/>
        <v>0</v>
      </c>
      <c r="AJ794">
        <f>IF(AND(OR(D794="S. acutus",D794="S. californicus",D794="S. tabernaemontani"),G794=0),E794*[1]Sheet1!$D$7+[1]Sheet1!$L$7,IF(AND(OR(D794="S. acutus",D794="S. tabernaemontani"),G794&gt;0),E794*[1]Sheet1!$D$8+AJ794*[1]Sheet1!$E$8,IF(AND(D794="S. californicus",G794&gt;0),E794*[1]Sheet1!$D$9+AJ794*[1]Sheet1!$E$9,IF(D794="S. maritimus",F794*[1]Sheet1!$C$10+E794*[1]Sheet1!$D$10+G794*[1]Sheet1!$F$10+[1]Sheet1!$L$10,IF(D794="S. americanus",F794*[1]Sheet1!$C$6+E794*[1]Sheet1!$D$6+[1]Sheet1!$L$6,IF(AND(OR(D794="T. domingensis",D794="T. latifolia"),E794&gt;0),F794*[1]Sheet1!$C$4+E794*[1]Sheet1!$D$4+AD794*[1]Sheet1!$J$4+AE794*[1]Sheet1!$K$4+[1]Sheet1!$L$4,IF(AND(OR(D794="T. domingensis",D794="T. latifolia"),AF794&gt;0),AF794*[1]Sheet1!$G$5+AG794*[1]Sheet1!$H$5+AH794*[1]Sheet1!$I$5+[1]Sheet1!$L$5,0)))))))</f>
        <v>0</v>
      </c>
      <c r="AK794">
        <f t="shared" si="63"/>
        <v>0</v>
      </c>
      <c r="AL794">
        <f t="shared" si="64"/>
        <v>0</v>
      </c>
    </row>
    <row r="795" spans="32:38">
      <c r="AF795">
        <f t="shared" si="60"/>
        <v>0</v>
      </c>
      <c r="AG795">
        <f t="shared" si="61"/>
        <v>0</v>
      </c>
      <c r="AH795">
        <f t="shared" si="62"/>
        <v>0</v>
      </c>
      <c r="AJ795">
        <f>IF(AND(OR(D795="S. acutus",D795="S. californicus",D795="S. tabernaemontani"),G795=0),E795*[1]Sheet1!$D$7+[1]Sheet1!$L$7,IF(AND(OR(D795="S. acutus",D795="S. tabernaemontani"),G795&gt;0),E795*[1]Sheet1!$D$8+AJ795*[1]Sheet1!$E$8,IF(AND(D795="S. californicus",G795&gt;0),E795*[1]Sheet1!$D$9+AJ795*[1]Sheet1!$E$9,IF(D795="S. maritimus",F795*[1]Sheet1!$C$10+E795*[1]Sheet1!$D$10+G795*[1]Sheet1!$F$10+[1]Sheet1!$L$10,IF(D795="S. americanus",F795*[1]Sheet1!$C$6+E795*[1]Sheet1!$D$6+[1]Sheet1!$L$6,IF(AND(OR(D795="T. domingensis",D795="T. latifolia"),E795&gt;0),F795*[1]Sheet1!$C$4+E795*[1]Sheet1!$D$4+AD795*[1]Sheet1!$J$4+AE795*[1]Sheet1!$K$4+[1]Sheet1!$L$4,IF(AND(OR(D795="T. domingensis",D795="T. latifolia"),AF795&gt;0),AF795*[1]Sheet1!$G$5+AG795*[1]Sheet1!$H$5+AH795*[1]Sheet1!$I$5+[1]Sheet1!$L$5,0)))))))</f>
        <v>0</v>
      </c>
      <c r="AK795">
        <f t="shared" si="63"/>
        <v>0</v>
      </c>
      <c r="AL795">
        <f t="shared" si="64"/>
        <v>0</v>
      </c>
    </row>
    <row r="796" spans="32:38">
      <c r="AF796">
        <f t="shared" si="60"/>
        <v>0</v>
      </c>
      <c r="AG796">
        <f t="shared" si="61"/>
        <v>0</v>
      </c>
      <c r="AH796">
        <f t="shared" si="62"/>
        <v>0</v>
      </c>
      <c r="AJ796">
        <f>IF(AND(OR(D796="S. acutus",D796="S. californicus",D796="S. tabernaemontani"),G796=0),E796*[1]Sheet1!$D$7+[1]Sheet1!$L$7,IF(AND(OR(D796="S. acutus",D796="S. tabernaemontani"),G796&gt;0),E796*[1]Sheet1!$D$8+AJ796*[1]Sheet1!$E$8,IF(AND(D796="S. californicus",G796&gt;0),E796*[1]Sheet1!$D$9+AJ796*[1]Sheet1!$E$9,IF(D796="S. maritimus",F796*[1]Sheet1!$C$10+E796*[1]Sheet1!$D$10+G796*[1]Sheet1!$F$10+[1]Sheet1!$L$10,IF(D796="S. americanus",F796*[1]Sheet1!$C$6+E796*[1]Sheet1!$D$6+[1]Sheet1!$L$6,IF(AND(OR(D796="T. domingensis",D796="T. latifolia"),E796&gt;0),F796*[1]Sheet1!$C$4+E796*[1]Sheet1!$D$4+AD796*[1]Sheet1!$J$4+AE796*[1]Sheet1!$K$4+[1]Sheet1!$L$4,IF(AND(OR(D796="T. domingensis",D796="T. latifolia"),AF796&gt;0),AF796*[1]Sheet1!$G$5+AG796*[1]Sheet1!$H$5+AH796*[1]Sheet1!$I$5+[1]Sheet1!$L$5,0)))))))</f>
        <v>0</v>
      </c>
      <c r="AK796">
        <f t="shared" si="63"/>
        <v>0</v>
      </c>
      <c r="AL796">
        <f t="shared" si="64"/>
        <v>0</v>
      </c>
    </row>
    <row r="797" spans="32:38">
      <c r="AF797">
        <f t="shared" si="60"/>
        <v>0</v>
      </c>
      <c r="AG797">
        <f t="shared" si="61"/>
        <v>0</v>
      </c>
      <c r="AH797">
        <f t="shared" si="62"/>
        <v>0</v>
      </c>
      <c r="AJ797">
        <f>IF(AND(OR(D797="S. acutus",D797="S. californicus",D797="S. tabernaemontani"),G797=0),E797*[1]Sheet1!$D$7+[1]Sheet1!$L$7,IF(AND(OR(D797="S. acutus",D797="S. tabernaemontani"),G797&gt;0),E797*[1]Sheet1!$D$8+AJ797*[1]Sheet1!$E$8,IF(AND(D797="S. californicus",G797&gt;0),E797*[1]Sheet1!$D$9+AJ797*[1]Sheet1!$E$9,IF(D797="S. maritimus",F797*[1]Sheet1!$C$10+E797*[1]Sheet1!$D$10+G797*[1]Sheet1!$F$10+[1]Sheet1!$L$10,IF(D797="S. americanus",F797*[1]Sheet1!$C$6+E797*[1]Sheet1!$D$6+[1]Sheet1!$L$6,IF(AND(OR(D797="T. domingensis",D797="T. latifolia"),E797&gt;0),F797*[1]Sheet1!$C$4+E797*[1]Sheet1!$D$4+AD797*[1]Sheet1!$J$4+AE797*[1]Sheet1!$K$4+[1]Sheet1!$L$4,IF(AND(OR(D797="T. domingensis",D797="T. latifolia"),AF797&gt;0),AF797*[1]Sheet1!$G$5+AG797*[1]Sheet1!$H$5+AH797*[1]Sheet1!$I$5+[1]Sheet1!$L$5,0)))))))</f>
        <v>0</v>
      </c>
      <c r="AK797">
        <f t="shared" si="63"/>
        <v>0</v>
      </c>
      <c r="AL797">
        <f t="shared" si="64"/>
        <v>0</v>
      </c>
    </row>
    <row r="798" spans="32:38">
      <c r="AF798">
        <f t="shared" si="60"/>
        <v>0</v>
      </c>
      <c r="AG798">
        <f t="shared" si="61"/>
        <v>0</v>
      </c>
      <c r="AH798">
        <f t="shared" si="62"/>
        <v>0</v>
      </c>
      <c r="AJ798">
        <f>IF(AND(OR(D798="S. acutus",D798="S. californicus",D798="S. tabernaemontani"),G798=0),E798*[1]Sheet1!$D$7+[1]Sheet1!$L$7,IF(AND(OR(D798="S. acutus",D798="S. tabernaemontani"),G798&gt;0),E798*[1]Sheet1!$D$8+AJ798*[1]Sheet1!$E$8,IF(AND(D798="S. californicus",G798&gt;0),E798*[1]Sheet1!$D$9+AJ798*[1]Sheet1!$E$9,IF(D798="S. maritimus",F798*[1]Sheet1!$C$10+E798*[1]Sheet1!$D$10+G798*[1]Sheet1!$F$10+[1]Sheet1!$L$10,IF(D798="S. americanus",F798*[1]Sheet1!$C$6+E798*[1]Sheet1!$D$6+[1]Sheet1!$L$6,IF(AND(OR(D798="T. domingensis",D798="T. latifolia"),E798&gt;0),F798*[1]Sheet1!$C$4+E798*[1]Sheet1!$D$4+AD798*[1]Sheet1!$J$4+AE798*[1]Sheet1!$K$4+[1]Sheet1!$L$4,IF(AND(OR(D798="T. domingensis",D798="T. latifolia"),AF798&gt;0),AF798*[1]Sheet1!$G$5+AG798*[1]Sheet1!$H$5+AH798*[1]Sheet1!$I$5+[1]Sheet1!$L$5,0)))))))</f>
        <v>0</v>
      </c>
      <c r="AK798">
        <f t="shared" si="63"/>
        <v>0</v>
      </c>
      <c r="AL798">
        <f t="shared" si="64"/>
        <v>0</v>
      </c>
    </row>
    <row r="799" spans="32:38">
      <c r="AF799">
        <f t="shared" si="60"/>
        <v>0</v>
      </c>
      <c r="AG799">
        <f t="shared" si="61"/>
        <v>0</v>
      </c>
      <c r="AH799">
        <f t="shared" si="62"/>
        <v>0</v>
      </c>
      <c r="AJ799">
        <f>IF(AND(OR(D799="S. acutus",D799="S. californicus",D799="S. tabernaemontani"),G799=0),E799*[1]Sheet1!$D$7+[1]Sheet1!$L$7,IF(AND(OR(D799="S. acutus",D799="S. tabernaemontani"),G799&gt;0),E799*[1]Sheet1!$D$8+AJ799*[1]Sheet1!$E$8,IF(AND(D799="S. californicus",G799&gt;0),E799*[1]Sheet1!$D$9+AJ799*[1]Sheet1!$E$9,IF(D799="S. maritimus",F799*[1]Sheet1!$C$10+E799*[1]Sheet1!$D$10+G799*[1]Sheet1!$F$10+[1]Sheet1!$L$10,IF(D799="S. americanus",F799*[1]Sheet1!$C$6+E799*[1]Sheet1!$D$6+[1]Sheet1!$L$6,IF(AND(OR(D799="T. domingensis",D799="T. latifolia"),E799&gt;0),F799*[1]Sheet1!$C$4+E799*[1]Sheet1!$D$4+AD799*[1]Sheet1!$J$4+AE799*[1]Sheet1!$K$4+[1]Sheet1!$L$4,IF(AND(OR(D799="T. domingensis",D799="T. latifolia"),AF799&gt;0),AF799*[1]Sheet1!$G$5+AG799*[1]Sheet1!$H$5+AH799*[1]Sheet1!$I$5+[1]Sheet1!$L$5,0)))))))</f>
        <v>0</v>
      </c>
      <c r="AK799">
        <f t="shared" si="63"/>
        <v>0</v>
      </c>
      <c r="AL799">
        <f t="shared" si="64"/>
        <v>0</v>
      </c>
    </row>
    <row r="800" spans="32:38">
      <c r="AF800">
        <f t="shared" si="60"/>
        <v>0</v>
      </c>
      <c r="AG800">
        <f t="shared" si="61"/>
        <v>0</v>
      </c>
      <c r="AH800">
        <f t="shared" si="62"/>
        <v>0</v>
      </c>
      <c r="AJ800">
        <f>IF(AND(OR(D800="S. acutus",D800="S. californicus",D800="S. tabernaemontani"),G800=0),E800*[1]Sheet1!$D$7+[1]Sheet1!$L$7,IF(AND(OR(D800="S. acutus",D800="S. tabernaemontani"),G800&gt;0),E800*[1]Sheet1!$D$8+AJ800*[1]Sheet1!$E$8,IF(AND(D800="S. californicus",G800&gt;0),E800*[1]Sheet1!$D$9+AJ800*[1]Sheet1!$E$9,IF(D800="S. maritimus",F800*[1]Sheet1!$C$10+E800*[1]Sheet1!$D$10+G800*[1]Sheet1!$F$10+[1]Sheet1!$L$10,IF(D800="S. americanus",F800*[1]Sheet1!$C$6+E800*[1]Sheet1!$D$6+[1]Sheet1!$L$6,IF(AND(OR(D800="T. domingensis",D800="T. latifolia"),E800&gt;0),F800*[1]Sheet1!$C$4+E800*[1]Sheet1!$D$4+AD800*[1]Sheet1!$J$4+AE800*[1]Sheet1!$K$4+[1]Sheet1!$L$4,IF(AND(OR(D800="T. domingensis",D800="T. latifolia"),AF800&gt;0),AF800*[1]Sheet1!$G$5+AG800*[1]Sheet1!$H$5+AH800*[1]Sheet1!$I$5+[1]Sheet1!$L$5,0)))))))</f>
        <v>0</v>
      </c>
      <c r="AK800">
        <f t="shared" si="63"/>
        <v>0</v>
      </c>
      <c r="AL800">
        <f t="shared" si="64"/>
        <v>0</v>
      </c>
    </row>
    <row r="801" spans="32:38">
      <c r="AF801">
        <f t="shared" si="60"/>
        <v>0</v>
      </c>
      <c r="AG801">
        <f t="shared" si="61"/>
        <v>0</v>
      </c>
      <c r="AH801">
        <f t="shared" si="62"/>
        <v>0</v>
      </c>
      <c r="AJ801">
        <f>IF(AND(OR(D801="S. acutus",D801="S. californicus",D801="S. tabernaemontani"),G801=0),E801*[1]Sheet1!$D$7+[1]Sheet1!$L$7,IF(AND(OR(D801="S. acutus",D801="S. tabernaemontani"),G801&gt;0),E801*[1]Sheet1!$D$8+AJ801*[1]Sheet1!$E$8,IF(AND(D801="S. californicus",G801&gt;0),E801*[1]Sheet1!$D$9+AJ801*[1]Sheet1!$E$9,IF(D801="S. maritimus",F801*[1]Sheet1!$C$10+E801*[1]Sheet1!$D$10+G801*[1]Sheet1!$F$10+[1]Sheet1!$L$10,IF(D801="S. americanus",F801*[1]Sheet1!$C$6+E801*[1]Sheet1!$D$6+[1]Sheet1!$L$6,IF(AND(OR(D801="T. domingensis",D801="T. latifolia"),E801&gt;0),F801*[1]Sheet1!$C$4+E801*[1]Sheet1!$D$4+AD801*[1]Sheet1!$J$4+AE801*[1]Sheet1!$K$4+[1]Sheet1!$L$4,IF(AND(OR(D801="T. domingensis",D801="T. latifolia"),AF801&gt;0),AF801*[1]Sheet1!$G$5+AG801*[1]Sheet1!$H$5+AH801*[1]Sheet1!$I$5+[1]Sheet1!$L$5,0)))))))</f>
        <v>0</v>
      </c>
      <c r="AK801">
        <f t="shared" si="63"/>
        <v>0</v>
      </c>
      <c r="AL801">
        <f t="shared" si="64"/>
        <v>0</v>
      </c>
    </row>
    <row r="802" spans="32:38">
      <c r="AF802">
        <f t="shared" si="60"/>
        <v>0</v>
      </c>
      <c r="AG802">
        <f t="shared" si="61"/>
        <v>0</v>
      </c>
      <c r="AH802">
        <f t="shared" si="62"/>
        <v>0</v>
      </c>
      <c r="AJ802">
        <f>IF(AND(OR(D802="S. acutus",D802="S. californicus",D802="S. tabernaemontani"),G802=0),E802*[1]Sheet1!$D$7+[1]Sheet1!$L$7,IF(AND(OR(D802="S. acutus",D802="S. tabernaemontani"),G802&gt;0),E802*[1]Sheet1!$D$8+AJ802*[1]Sheet1!$E$8,IF(AND(D802="S. californicus",G802&gt;0),E802*[1]Sheet1!$D$9+AJ802*[1]Sheet1!$E$9,IF(D802="S. maritimus",F802*[1]Sheet1!$C$10+E802*[1]Sheet1!$D$10+G802*[1]Sheet1!$F$10+[1]Sheet1!$L$10,IF(D802="S. americanus",F802*[1]Sheet1!$C$6+E802*[1]Sheet1!$D$6+[1]Sheet1!$L$6,IF(AND(OR(D802="T. domingensis",D802="T. latifolia"),E802&gt;0),F802*[1]Sheet1!$C$4+E802*[1]Sheet1!$D$4+AD802*[1]Sheet1!$J$4+AE802*[1]Sheet1!$K$4+[1]Sheet1!$L$4,IF(AND(OR(D802="T. domingensis",D802="T. latifolia"),AF802&gt;0),AF802*[1]Sheet1!$G$5+AG802*[1]Sheet1!$H$5+AH802*[1]Sheet1!$I$5+[1]Sheet1!$L$5,0)))))))</f>
        <v>0</v>
      </c>
      <c r="AK802">
        <f t="shared" si="63"/>
        <v>0</v>
      </c>
      <c r="AL802">
        <f t="shared" si="64"/>
        <v>0</v>
      </c>
    </row>
    <row r="803" spans="32:38">
      <c r="AF803">
        <f t="shared" si="60"/>
        <v>0</v>
      </c>
      <c r="AG803">
        <f t="shared" si="61"/>
        <v>0</v>
      </c>
      <c r="AH803">
        <f t="shared" si="62"/>
        <v>0</v>
      </c>
      <c r="AJ803">
        <f>IF(AND(OR(D803="S. acutus",D803="S. californicus",D803="S. tabernaemontani"),G803=0),E803*[1]Sheet1!$D$7+[1]Sheet1!$L$7,IF(AND(OR(D803="S. acutus",D803="S. tabernaemontani"),G803&gt;0),E803*[1]Sheet1!$D$8+AJ803*[1]Sheet1!$E$8,IF(AND(D803="S. californicus",G803&gt;0),E803*[1]Sheet1!$D$9+AJ803*[1]Sheet1!$E$9,IF(D803="S. maritimus",F803*[1]Sheet1!$C$10+E803*[1]Sheet1!$D$10+G803*[1]Sheet1!$F$10+[1]Sheet1!$L$10,IF(D803="S. americanus",F803*[1]Sheet1!$C$6+E803*[1]Sheet1!$D$6+[1]Sheet1!$L$6,IF(AND(OR(D803="T. domingensis",D803="T. latifolia"),E803&gt;0),F803*[1]Sheet1!$C$4+E803*[1]Sheet1!$D$4+AD803*[1]Sheet1!$J$4+AE803*[1]Sheet1!$K$4+[1]Sheet1!$L$4,IF(AND(OR(D803="T. domingensis",D803="T. latifolia"),AF803&gt;0),AF803*[1]Sheet1!$G$5+AG803*[1]Sheet1!$H$5+AH803*[1]Sheet1!$I$5+[1]Sheet1!$L$5,0)))))))</f>
        <v>0</v>
      </c>
      <c r="AK803">
        <f t="shared" si="63"/>
        <v>0</v>
      </c>
      <c r="AL803">
        <f t="shared" si="64"/>
        <v>0</v>
      </c>
    </row>
    <row r="804" spans="32:38">
      <c r="AF804">
        <f t="shared" si="60"/>
        <v>0</v>
      </c>
      <c r="AG804">
        <f t="shared" si="61"/>
        <v>0</v>
      </c>
      <c r="AH804">
        <f t="shared" si="62"/>
        <v>0</v>
      </c>
      <c r="AJ804">
        <f>IF(AND(OR(D804="S. acutus",D804="S. californicus",D804="S. tabernaemontani"),G804=0),E804*[1]Sheet1!$D$7+[1]Sheet1!$L$7,IF(AND(OR(D804="S. acutus",D804="S. tabernaemontani"),G804&gt;0),E804*[1]Sheet1!$D$8+AJ804*[1]Sheet1!$E$8,IF(AND(D804="S. californicus",G804&gt;0),E804*[1]Sheet1!$D$9+AJ804*[1]Sheet1!$E$9,IF(D804="S. maritimus",F804*[1]Sheet1!$C$10+E804*[1]Sheet1!$D$10+G804*[1]Sheet1!$F$10+[1]Sheet1!$L$10,IF(D804="S. americanus",F804*[1]Sheet1!$C$6+E804*[1]Sheet1!$D$6+[1]Sheet1!$L$6,IF(AND(OR(D804="T. domingensis",D804="T. latifolia"),E804&gt;0),F804*[1]Sheet1!$C$4+E804*[1]Sheet1!$D$4+AD804*[1]Sheet1!$J$4+AE804*[1]Sheet1!$K$4+[1]Sheet1!$L$4,IF(AND(OR(D804="T. domingensis",D804="T. latifolia"),AF804&gt;0),AF804*[1]Sheet1!$G$5+AG804*[1]Sheet1!$H$5+AH804*[1]Sheet1!$I$5+[1]Sheet1!$L$5,0)))))))</f>
        <v>0</v>
      </c>
      <c r="AK804">
        <f t="shared" si="63"/>
        <v>0</v>
      </c>
      <c r="AL804">
        <f t="shared" si="64"/>
        <v>0</v>
      </c>
    </row>
    <row r="805" spans="32:38">
      <c r="AF805">
        <f t="shared" si="60"/>
        <v>0</v>
      </c>
      <c r="AG805">
        <f t="shared" si="61"/>
        <v>0</v>
      </c>
      <c r="AH805">
        <f t="shared" si="62"/>
        <v>0</v>
      </c>
      <c r="AJ805">
        <f>IF(AND(OR(D805="S. acutus",D805="S. californicus",D805="S. tabernaemontani"),G805=0),E805*[1]Sheet1!$D$7+[1]Sheet1!$L$7,IF(AND(OR(D805="S. acutus",D805="S. tabernaemontani"),G805&gt;0),E805*[1]Sheet1!$D$8+AJ805*[1]Sheet1!$E$8,IF(AND(D805="S. californicus",G805&gt;0),E805*[1]Sheet1!$D$9+AJ805*[1]Sheet1!$E$9,IF(D805="S. maritimus",F805*[1]Sheet1!$C$10+E805*[1]Sheet1!$D$10+G805*[1]Sheet1!$F$10+[1]Sheet1!$L$10,IF(D805="S. americanus",F805*[1]Sheet1!$C$6+E805*[1]Sheet1!$D$6+[1]Sheet1!$L$6,IF(AND(OR(D805="T. domingensis",D805="T. latifolia"),E805&gt;0),F805*[1]Sheet1!$C$4+E805*[1]Sheet1!$D$4+AD805*[1]Sheet1!$J$4+AE805*[1]Sheet1!$K$4+[1]Sheet1!$L$4,IF(AND(OR(D805="T. domingensis",D805="T. latifolia"),AF805&gt;0),AF805*[1]Sheet1!$G$5+AG805*[1]Sheet1!$H$5+AH805*[1]Sheet1!$I$5+[1]Sheet1!$L$5,0)))))))</f>
        <v>0</v>
      </c>
      <c r="AK805">
        <f t="shared" si="63"/>
        <v>0</v>
      </c>
      <c r="AL805">
        <f t="shared" si="64"/>
        <v>0</v>
      </c>
    </row>
    <row r="806" spans="32:38">
      <c r="AF806">
        <f t="shared" si="60"/>
        <v>0</v>
      </c>
      <c r="AG806">
        <f t="shared" si="61"/>
        <v>0</v>
      </c>
      <c r="AH806">
        <f t="shared" si="62"/>
        <v>0</v>
      </c>
      <c r="AJ806">
        <f>IF(AND(OR(D806="S. acutus",D806="S. californicus",D806="S. tabernaemontani"),G806=0),E806*[1]Sheet1!$D$7+[1]Sheet1!$L$7,IF(AND(OR(D806="S. acutus",D806="S. tabernaemontani"),G806&gt;0),E806*[1]Sheet1!$D$8+AJ806*[1]Sheet1!$E$8,IF(AND(D806="S. californicus",G806&gt;0),E806*[1]Sheet1!$D$9+AJ806*[1]Sheet1!$E$9,IF(D806="S. maritimus",F806*[1]Sheet1!$C$10+E806*[1]Sheet1!$D$10+G806*[1]Sheet1!$F$10+[1]Sheet1!$L$10,IF(D806="S. americanus",F806*[1]Sheet1!$C$6+E806*[1]Sheet1!$D$6+[1]Sheet1!$L$6,IF(AND(OR(D806="T. domingensis",D806="T. latifolia"),E806&gt;0),F806*[1]Sheet1!$C$4+E806*[1]Sheet1!$D$4+AD806*[1]Sheet1!$J$4+AE806*[1]Sheet1!$K$4+[1]Sheet1!$L$4,IF(AND(OR(D806="T. domingensis",D806="T. latifolia"),AF806&gt;0),AF806*[1]Sheet1!$G$5+AG806*[1]Sheet1!$H$5+AH806*[1]Sheet1!$I$5+[1]Sheet1!$L$5,0)))))))</f>
        <v>0</v>
      </c>
      <c r="AK806">
        <f t="shared" si="63"/>
        <v>0</v>
      </c>
      <c r="AL806">
        <f t="shared" si="64"/>
        <v>0</v>
      </c>
    </row>
    <row r="807" spans="32:38">
      <c r="AF807">
        <f t="shared" si="60"/>
        <v>0</v>
      </c>
      <c r="AG807">
        <f t="shared" si="61"/>
        <v>0</v>
      </c>
      <c r="AH807">
        <f t="shared" si="62"/>
        <v>0</v>
      </c>
      <c r="AJ807">
        <f>IF(AND(OR(D807="S. acutus",D807="S. californicus",D807="S. tabernaemontani"),G807=0),E807*[1]Sheet1!$D$7+[1]Sheet1!$L$7,IF(AND(OR(D807="S. acutus",D807="S. tabernaemontani"),G807&gt;0),E807*[1]Sheet1!$D$8+AJ807*[1]Sheet1!$E$8,IF(AND(D807="S. californicus",G807&gt;0),E807*[1]Sheet1!$D$9+AJ807*[1]Sheet1!$E$9,IF(D807="S. maritimus",F807*[1]Sheet1!$C$10+E807*[1]Sheet1!$D$10+G807*[1]Sheet1!$F$10+[1]Sheet1!$L$10,IF(D807="S. americanus",F807*[1]Sheet1!$C$6+E807*[1]Sheet1!$D$6+[1]Sheet1!$L$6,IF(AND(OR(D807="T. domingensis",D807="T. latifolia"),E807&gt;0),F807*[1]Sheet1!$C$4+E807*[1]Sheet1!$D$4+AD807*[1]Sheet1!$J$4+AE807*[1]Sheet1!$K$4+[1]Sheet1!$L$4,IF(AND(OR(D807="T. domingensis",D807="T. latifolia"),AF807&gt;0),AF807*[1]Sheet1!$G$5+AG807*[1]Sheet1!$H$5+AH807*[1]Sheet1!$I$5+[1]Sheet1!$L$5,0)))))))</f>
        <v>0</v>
      </c>
      <c r="AK807">
        <f t="shared" si="63"/>
        <v>0</v>
      </c>
      <c r="AL807">
        <f t="shared" si="64"/>
        <v>0</v>
      </c>
    </row>
    <row r="808" spans="32:38">
      <c r="AF808">
        <f t="shared" si="60"/>
        <v>0</v>
      </c>
      <c r="AG808">
        <f t="shared" si="61"/>
        <v>0</v>
      </c>
      <c r="AH808">
        <f t="shared" si="62"/>
        <v>0</v>
      </c>
      <c r="AJ808">
        <f>IF(AND(OR(D808="S. acutus",D808="S. californicus",D808="S. tabernaemontani"),G808=0),E808*[1]Sheet1!$D$7+[1]Sheet1!$L$7,IF(AND(OR(D808="S. acutus",D808="S. tabernaemontani"),G808&gt;0),E808*[1]Sheet1!$D$8+AJ808*[1]Sheet1!$E$8,IF(AND(D808="S. californicus",G808&gt;0),E808*[1]Sheet1!$D$9+AJ808*[1]Sheet1!$E$9,IF(D808="S. maritimus",F808*[1]Sheet1!$C$10+E808*[1]Sheet1!$D$10+G808*[1]Sheet1!$F$10+[1]Sheet1!$L$10,IF(D808="S. americanus",F808*[1]Sheet1!$C$6+E808*[1]Sheet1!$D$6+[1]Sheet1!$L$6,IF(AND(OR(D808="T. domingensis",D808="T. latifolia"),E808&gt;0),F808*[1]Sheet1!$C$4+E808*[1]Sheet1!$D$4+AD808*[1]Sheet1!$J$4+AE808*[1]Sheet1!$K$4+[1]Sheet1!$L$4,IF(AND(OR(D808="T. domingensis",D808="T. latifolia"),AF808&gt;0),AF808*[1]Sheet1!$G$5+AG808*[1]Sheet1!$H$5+AH808*[1]Sheet1!$I$5+[1]Sheet1!$L$5,0)))))))</f>
        <v>0</v>
      </c>
      <c r="AK808">
        <f t="shared" si="63"/>
        <v>0</v>
      </c>
      <c r="AL808">
        <f t="shared" si="64"/>
        <v>0</v>
      </c>
    </row>
    <row r="809" spans="32:38">
      <c r="AF809">
        <f t="shared" si="60"/>
        <v>0</v>
      </c>
      <c r="AG809">
        <f t="shared" si="61"/>
        <v>0</v>
      </c>
      <c r="AH809">
        <f t="shared" si="62"/>
        <v>0</v>
      </c>
      <c r="AJ809">
        <f>IF(AND(OR(D809="S. acutus",D809="S. californicus",D809="S. tabernaemontani"),G809=0),E809*[1]Sheet1!$D$7+[1]Sheet1!$L$7,IF(AND(OR(D809="S. acutus",D809="S. tabernaemontani"),G809&gt;0),E809*[1]Sheet1!$D$8+AJ809*[1]Sheet1!$E$8,IF(AND(D809="S. californicus",G809&gt;0),E809*[1]Sheet1!$D$9+AJ809*[1]Sheet1!$E$9,IF(D809="S. maritimus",F809*[1]Sheet1!$C$10+E809*[1]Sheet1!$D$10+G809*[1]Sheet1!$F$10+[1]Sheet1!$L$10,IF(D809="S. americanus",F809*[1]Sheet1!$C$6+E809*[1]Sheet1!$D$6+[1]Sheet1!$L$6,IF(AND(OR(D809="T. domingensis",D809="T. latifolia"),E809&gt;0),F809*[1]Sheet1!$C$4+E809*[1]Sheet1!$D$4+AD809*[1]Sheet1!$J$4+AE809*[1]Sheet1!$K$4+[1]Sheet1!$L$4,IF(AND(OR(D809="T. domingensis",D809="T. latifolia"),AF809&gt;0),AF809*[1]Sheet1!$G$5+AG809*[1]Sheet1!$H$5+AH809*[1]Sheet1!$I$5+[1]Sheet1!$L$5,0)))))))</f>
        <v>0</v>
      </c>
      <c r="AK809">
        <f t="shared" si="63"/>
        <v>0</v>
      </c>
      <c r="AL809">
        <f t="shared" si="64"/>
        <v>0</v>
      </c>
    </row>
    <row r="810" spans="32:38">
      <c r="AF810">
        <f t="shared" si="60"/>
        <v>0</v>
      </c>
      <c r="AG810">
        <f t="shared" si="61"/>
        <v>0</v>
      </c>
      <c r="AH810">
        <f t="shared" si="62"/>
        <v>0</v>
      </c>
      <c r="AJ810">
        <f>IF(AND(OR(D810="S. acutus",D810="S. californicus",D810="S. tabernaemontani"),G810=0),E810*[1]Sheet1!$D$7+[1]Sheet1!$L$7,IF(AND(OR(D810="S. acutus",D810="S. tabernaemontani"),G810&gt;0),E810*[1]Sheet1!$D$8+AJ810*[1]Sheet1!$E$8,IF(AND(D810="S. californicus",G810&gt;0),E810*[1]Sheet1!$D$9+AJ810*[1]Sheet1!$E$9,IF(D810="S. maritimus",F810*[1]Sheet1!$C$10+E810*[1]Sheet1!$D$10+G810*[1]Sheet1!$F$10+[1]Sheet1!$L$10,IF(D810="S. americanus",F810*[1]Sheet1!$C$6+E810*[1]Sheet1!$D$6+[1]Sheet1!$L$6,IF(AND(OR(D810="T. domingensis",D810="T. latifolia"),E810&gt;0),F810*[1]Sheet1!$C$4+E810*[1]Sheet1!$D$4+AD810*[1]Sheet1!$J$4+AE810*[1]Sheet1!$K$4+[1]Sheet1!$L$4,IF(AND(OR(D810="T. domingensis",D810="T. latifolia"),AF810&gt;0),AF810*[1]Sheet1!$G$5+AG810*[1]Sheet1!$H$5+AH810*[1]Sheet1!$I$5+[1]Sheet1!$L$5,0)))))))</f>
        <v>0</v>
      </c>
      <c r="AK810">
        <f t="shared" si="63"/>
        <v>0</v>
      </c>
      <c r="AL810">
        <f t="shared" si="64"/>
        <v>0</v>
      </c>
    </row>
    <row r="811" spans="32:38">
      <c r="AF811">
        <f t="shared" si="60"/>
        <v>0</v>
      </c>
      <c r="AG811">
        <f t="shared" si="61"/>
        <v>0</v>
      </c>
      <c r="AH811">
        <f t="shared" si="62"/>
        <v>0</v>
      </c>
      <c r="AJ811">
        <f>IF(AND(OR(D811="S. acutus",D811="S. californicus",D811="S. tabernaemontani"),G811=0),E811*[1]Sheet1!$D$7+[1]Sheet1!$L$7,IF(AND(OR(D811="S. acutus",D811="S. tabernaemontani"),G811&gt;0),E811*[1]Sheet1!$D$8+AJ811*[1]Sheet1!$E$8,IF(AND(D811="S. californicus",G811&gt;0),E811*[1]Sheet1!$D$9+AJ811*[1]Sheet1!$E$9,IF(D811="S. maritimus",F811*[1]Sheet1!$C$10+E811*[1]Sheet1!$D$10+G811*[1]Sheet1!$F$10+[1]Sheet1!$L$10,IF(D811="S. americanus",F811*[1]Sheet1!$C$6+E811*[1]Sheet1!$D$6+[1]Sheet1!$L$6,IF(AND(OR(D811="T. domingensis",D811="T. latifolia"),E811&gt;0),F811*[1]Sheet1!$C$4+E811*[1]Sheet1!$D$4+AD811*[1]Sheet1!$J$4+AE811*[1]Sheet1!$K$4+[1]Sheet1!$L$4,IF(AND(OR(D811="T. domingensis",D811="T. latifolia"),AF811&gt;0),AF811*[1]Sheet1!$G$5+AG811*[1]Sheet1!$H$5+AH811*[1]Sheet1!$I$5+[1]Sheet1!$L$5,0)))))))</f>
        <v>0</v>
      </c>
      <c r="AK811">
        <f t="shared" si="63"/>
        <v>0</v>
      </c>
      <c r="AL811">
        <f t="shared" si="64"/>
        <v>0</v>
      </c>
    </row>
    <row r="812" spans="32:38">
      <c r="AF812">
        <f t="shared" si="60"/>
        <v>0</v>
      </c>
      <c r="AG812">
        <f t="shared" si="61"/>
        <v>0</v>
      </c>
      <c r="AH812">
        <f t="shared" si="62"/>
        <v>0</v>
      </c>
      <c r="AJ812">
        <f>IF(AND(OR(D812="S. acutus",D812="S. californicus",D812="S. tabernaemontani"),G812=0),E812*[1]Sheet1!$D$7+[1]Sheet1!$L$7,IF(AND(OR(D812="S. acutus",D812="S. tabernaemontani"),G812&gt;0),E812*[1]Sheet1!$D$8+AJ812*[1]Sheet1!$E$8,IF(AND(D812="S. californicus",G812&gt;0),E812*[1]Sheet1!$D$9+AJ812*[1]Sheet1!$E$9,IF(D812="S. maritimus",F812*[1]Sheet1!$C$10+E812*[1]Sheet1!$D$10+G812*[1]Sheet1!$F$10+[1]Sheet1!$L$10,IF(D812="S. americanus",F812*[1]Sheet1!$C$6+E812*[1]Sheet1!$D$6+[1]Sheet1!$L$6,IF(AND(OR(D812="T. domingensis",D812="T. latifolia"),E812&gt;0),F812*[1]Sheet1!$C$4+E812*[1]Sheet1!$D$4+AD812*[1]Sheet1!$J$4+AE812*[1]Sheet1!$K$4+[1]Sheet1!$L$4,IF(AND(OR(D812="T. domingensis",D812="T. latifolia"),AF812&gt;0),AF812*[1]Sheet1!$G$5+AG812*[1]Sheet1!$H$5+AH812*[1]Sheet1!$I$5+[1]Sheet1!$L$5,0)))))))</f>
        <v>0</v>
      </c>
      <c r="AK812">
        <f t="shared" si="63"/>
        <v>0</v>
      </c>
      <c r="AL812">
        <f t="shared" si="64"/>
        <v>0</v>
      </c>
    </row>
    <row r="813" spans="32:38">
      <c r="AF813">
        <f t="shared" si="60"/>
        <v>0</v>
      </c>
      <c r="AG813">
        <f t="shared" si="61"/>
        <v>0</v>
      </c>
      <c r="AH813">
        <f t="shared" si="62"/>
        <v>0</v>
      </c>
      <c r="AJ813">
        <f>IF(AND(OR(D813="S. acutus",D813="S. californicus",D813="S. tabernaemontani"),G813=0),E813*[1]Sheet1!$D$7+[1]Sheet1!$L$7,IF(AND(OR(D813="S. acutus",D813="S. tabernaemontani"),G813&gt;0),E813*[1]Sheet1!$D$8+AJ813*[1]Sheet1!$E$8,IF(AND(D813="S. californicus",G813&gt;0),E813*[1]Sheet1!$D$9+AJ813*[1]Sheet1!$E$9,IF(D813="S. maritimus",F813*[1]Sheet1!$C$10+E813*[1]Sheet1!$D$10+G813*[1]Sheet1!$F$10+[1]Sheet1!$L$10,IF(D813="S. americanus",F813*[1]Sheet1!$C$6+E813*[1]Sheet1!$D$6+[1]Sheet1!$L$6,IF(AND(OR(D813="T. domingensis",D813="T. latifolia"),E813&gt;0),F813*[1]Sheet1!$C$4+E813*[1]Sheet1!$D$4+AD813*[1]Sheet1!$J$4+AE813*[1]Sheet1!$K$4+[1]Sheet1!$L$4,IF(AND(OR(D813="T. domingensis",D813="T. latifolia"),AF813&gt;0),AF813*[1]Sheet1!$G$5+AG813*[1]Sheet1!$H$5+AH813*[1]Sheet1!$I$5+[1]Sheet1!$L$5,0)))))))</f>
        <v>0</v>
      </c>
      <c r="AK813">
        <f t="shared" si="63"/>
        <v>0</v>
      </c>
      <c r="AL813">
        <f t="shared" si="64"/>
        <v>0</v>
      </c>
    </row>
    <row r="814" spans="32:38">
      <c r="AF814">
        <f t="shared" si="60"/>
        <v>0</v>
      </c>
      <c r="AG814">
        <f t="shared" si="61"/>
        <v>0</v>
      </c>
      <c r="AH814">
        <f t="shared" si="62"/>
        <v>0</v>
      </c>
      <c r="AJ814">
        <f>IF(AND(OR(D814="S. acutus",D814="S. californicus",D814="S. tabernaemontani"),G814=0),E814*[1]Sheet1!$D$7+[1]Sheet1!$L$7,IF(AND(OR(D814="S. acutus",D814="S. tabernaemontani"),G814&gt;0),E814*[1]Sheet1!$D$8+AJ814*[1]Sheet1!$E$8,IF(AND(D814="S. californicus",G814&gt;0),E814*[1]Sheet1!$D$9+AJ814*[1]Sheet1!$E$9,IF(D814="S. maritimus",F814*[1]Sheet1!$C$10+E814*[1]Sheet1!$D$10+G814*[1]Sheet1!$F$10+[1]Sheet1!$L$10,IF(D814="S. americanus",F814*[1]Sheet1!$C$6+E814*[1]Sheet1!$D$6+[1]Sheet1!$L$6,IF(AND(OR(D814="T. domingensis",D814="T. latifolia"),E814&gt;0),F814*[1]Sheet1!$C$4+E814*[1]Sheet1!$D$4+AD814*[1]Sheet1!$J$4+AE814*[1]Sheet1!$K$4+[1]Sheet1!$L$4,IF(AND(OR(D814="T. domingensis",D814="T. latifolia"),AF814&gt;0),AF814*[1]Sheet1!$G$5+AG814*[1]Sheet1!$H$5+AH814*[1]Sheet1!$I$5+[1]Sheet1!$L$5,0)))))))</f>
        <v>0</v>
      </c>
      <c r="AK814">
        <f t="shared" si="63"/>
        <v>0</v>
      </c>
      <c r="AL814">
        <f t="shared" si="64"/>
        <v>0</v>
      </c>
    </row>
    <row r="815" spans="32:38">
      <c r="AF815">
        <f t="shared" si="60"/>
        <v>0</v>
      </c>
      <c r="AG815">
        <f t="shared" si="61"/>
        <v>0</v>
      </c>
      <c r="AH815">
        <f t="shared" si="62"/>
        <v>0</v>
      </c>
      <c r="AJ815">
        <f>IF(AND(OR(D815="S. acutus",D815="S. californicus",D815="S. tabernaemontani"),G815=0),E815*[1]Sheet1!$D$7+[1]Sheet1!$L$7,IF(AND(OR(D815="S. acutus",D815="S. tabernaemontani"),G815&gt;0),E815*[1]Sheet1!$D$8+AJ815*[1]Sheet1!$E$8,IF(AND(D815="S. californicus",G815&gt;0),E815*[1]Sheet1!$D$9+AJ815*[1]Sheet1!$E$9,IF(D815="S. maritimus",F815*[1]Sheet1!$C$10+E815*[1]Sheet1!$D$10+G815*[1]Sheet1!$F$10+[1]Sheet1!$L$10,IF(D815="S. americanus",F815*[1]Sheet1!$C$6+E815*[1]Sheet1!$D$6+[1]Sheet1!$L$6,IF(AND(OR(D815="T. domingensis",D815="T. latifolia"),E815&gt;0),F815*[1]Sheet1!$C$4+E815*[1]Sheet1!$D$4+AD815*[1]Sheet1!$J$4+AE815*[1]Sheet1!$K$4+[1]Sheet1!$L$4,IF(AND(OR(D815="T. domingensis",D815="T. latifolia"),AF815&gt;0),AF815*[1]Sheet1!$G$5+AG815*[1]Sheet1!$H$5+AH815*[1]Sheet1!$I$5+[1]Sheet1!$L$5,0)))))))</f>
        <v>0</v>
      </c>
      <c r="AK815">
        <f t="shared" si="63"/>
        <v>0</v>
      </c>
      <c r="AL815">
        <f t="shared" si="64"/>
        <v>0</v>
      </c>
    </row>
    <row r="816" spans="32:38">
      <c r="AF816">
        <f t="shared" si="60"/>
        <v>0</v>
      </c>
      <c r="AG816">
        <f t="shared" si="61"/>
        <v>0</v>
      </c>
      <c r="AH816">
        <f t="shared" si="62"/>
        <v>0</v>
      </c>
      <c r="AJ816">
        <f>IF(AND(OR(D816="S. acutus",D816="S. californicus",D816="S. tabernaemontani"),G816=0),E816*[1]Sheet1!$D$7+[1]Sheet1!$L$7,IF(AND(OR(D816="S. acutus",D816="S. tabernaemontani"),G816&gt;0),E816*[1]Sheet1!$D$8+AJ816*[1]Sheet1!$E$8,IF(AND(D816="S. californicus",G816&gt;0),E816*[1]Sheet1!$D$9+AJ816*[1]Sheet1!$E$9,IF(D816="S. maritimus",F816*[1]Sheet1!$C$10+E816*[1]Sheet1!$D$10+G816*[1]Sheet1!$F$10+[1]Sheet1!$L$10,IF(D816="S. americanus",F816*[1]Sheet1!$C$6+E816*[1]Sheet1!$D$6+[1]Sheet1!$L$6,IF(AND(OR(D816="T. domingensis",D816="T. latifolia"),E816&gt;0),F816*[1]Sheet1!$C$4+E816*[1]Sheet1!$D$4+AD816*[1]Sheet1!$J$4+AE816*[1]Sheet1!$K$4+[1]Sheet1!$L$4,IF(AND(OR(D816="T. domingensis",D816="T. latifolia"),AF816&gt;0),AF816*[1]Sheet1!$G$5+AG816*[1]Sheet1!$H$5+AH816*[1]Sheet1!$I$5+[1]Sheet1!$L$5,0)))))))</f>
        <v>0</v>
      </c>
      <c r="AK816">
        <f t="shared" si="63"/>
        <v>0</v>
      </c>
      <c r="AL816">
        <f t="shared" si="64"/>
        <v>0</v>
      </c>
    </row>
    <row r="817" spans="32:38">
      <c r="AF817">
        <f t="shared" si="60"/>
        <v>0</v>
      </c>
      <c r="AG817">
        <f t="shared" si="61"/>
        <v>0</v>
      </c>
      <c r="AH817">
        <f t="shared" si="62"/>
        <v>0</v>
      </c>
      <c r="AJ817">
        <f>IF(AND(OR(D817="S. acutus",D817="S. californicus",D817="S. tabernaemontani"),G817=0),E817*[1]Sheet1!$D$7+[1]Sheet1!$L$7,IF(AND(OR(D817="S. acutus",D817="S. tabernaemontani"),G817&gt;0),E817*[1]Sheet1!$D$8+AJ817*[1]Sheet1!$E$8,IF(AND(D817="S. californicus",G817&gt;0),E817*[1]Sheet1!$D$9+AJ817*[1]Sheet1!$E$9,IF(D817="S. maritimus",F817*[1]Sheet1!$C$10+E817*[1]Sheet1!$D$10+G817*[1]Sheet1!$F$10+[1]Sheet1!$L$10,IF(D817="S. americanus",F817*[1]Sheet1!$C$6+E817*[1]Sheet1!$D$6+[1]Sheet1!$L$6,IF(AND(OR(D817="T. domingensis",D817="T. latifolia"),E817&gt;0),F817*[1]Sheet1!$C$4+E817*[1]Sheet1!$D$4+AD817*[1]Sheet1!$J$4+AE817*[1]Sheet1!$K$4+[1]Sheet1!$L$4,IF(AND(OR(D817="T. domingensis",D817="T. latifolia"),AF817&gt;0),AF817*[1]Sheet1!$G$5+AG817*[1]Sheet1!$H$5+AH817*[1]Sheet1!$I$5+[1]Sheet1!$L$5,0)))))))</f>
        <v>0</v>
      </c>
      <c r="AK817">
        <f t="shared" si="63"/>
        <v>0</v>
      </c>
      <c r="AL817">
        <f t="shared" si="64"/>
        <v>0</v>
      </c>
    </row>
    <row r="818" spans="32:38">
      <c r="AF818">
        <f t="shared" si="60"/>
        <v>0</v>
      </c>
      <c r="AG818">
        <f t="shared" si="61"/>
        <v>0</v>
      </c>
      <c r="AH818">
        <f t="shared" si="62"/>
        <v>0</v>
      </c>
      <c r="AJ818">
        <f>IF(AND(OR(D818="S. acutus",D818="S. californicus",D818="S. tabernaemontani"),G818=0),E818*[1]Sheet1!$D$7+[1]Sheet1!$L$7,IF(AND(OR(D818="S. acutus",D818="S. tabernaemontani"),G818&gt;0),E818*[1]Sheet1!$D$8+AJ818*[1]Sheet1!$E$8,IF(AND(D818="S. californicus",G818&gt;0),E818*[1]Sheet1!$D$9+AJ818*[1]Sheet1!$E$9,IF(D818="S. maritimus",F818*[1]Sheet1!$C$10+E818*[1]Sheet1!$D$10+G818*[1]Sheet1!$F$10+[1]Sheet1!$L$10,IF(D818="S. americanus",F818*[1]Sheet1!$C$6+E818*[1]Sheet1!$D$6+[1]Sheet1!$L$6,IF(AND(OR(D818="T. domingensis",D818="T. latifolia"),E818&gt;0),F818*[1]Sheet1!$C$4+E818*[1]Sheet1!$D$4+AD818*[1]Sheet1!$J$4+AE818*[1]Sheet1!$K$4+[1]Sheet1!$L$4,IF(AND(OR(D818="T. domingensis",D818="T. latifolia"),AF818&gt;0),AF818*[1]Sheet1!$G$5+AG818*[1]Sheet1!$H$5+AH818*[1]Sheet1!$I$5+[1]Sheet1!$L$5,0)))))))</f>
        <v>0</v>
      </c>
      <c r="AK818">
        <f t="shared" si="63"/>
        <v>0</v>
      </c>
      <c r="AL818">
        <f t="shared" si="64"/>
        <v>0</v>
      </c>
    </row>
    <row r="819" spans="32:38">
      <c r="AF819">
        <f t="shared" si="60"/>
        <v>0</v>
      </c>
      <c r="AG819">
        <f t="shared" si="61"/>
        <v>0</v>
      </c>
      <c r="AH819">
        <f t="shared" si="62"/>
        <v>0</v>
      </c>
      <c r="AJ819">
        <f>IF(AND(OR(D819="S. acutus",D819="S. californicus",D819="S. tabernaemontani"),G819=0),E819*[1]Sheet1!$D$7+[1]Sheet1!$L$7,IF(AND(OR(D819="S. acutus",D819="S. tabernaemontani"),G819&gt;0),E819*[1]Sheet1!$D$8+AJ819*[1]Sheet1!$E$8,IF(AND(D819="S. californicus",G819&gt;0),E819*[1]Sheet1!$D$9+AJ819*[1]Sheet1!$E$9,IF(D819="S. maritimus",F819*[1]Sheet1!$C$10+E819*[1]Sheet1!$D$10+G819*[1]Sheet1!$F$10+[1]Sheet1!$L$10,IF(D819="S. americanus",F819*[1]Sheet1!$C$6+E819*[1]Sheet1!$D$6+[1]Sheet1!$L$6,IF(AND(OR(D819="T. domingensis",D819="T. latifolia"),E819&gt;0),F819*[1]Sheet1!$C$4+E819*[1]Sheet1!$D$4+AD819*[1]Sheet1!$J$4+AE819*[1]Sheet1!$K$4+[1]Sheet1!$L$4,IF(AND(OR(D819="T. domingensis",D819="T. latifolia"),AF819&gt;0),AF819*[1]Sheet1!$G$5+AG819*[1]Sheet1!$H$5+AH819*[1]Sheet1!$I$5+[1]Sheet1!$L$5,0)))))))</f>
        <v>0</v>
      </c>
      <c r="AK819">
        <f t="shared" si="63"/>
        <v>0</v>
      </c>
      <c r="AL819">
        <f t="shared" si="64"/>
        <v>0</v>
      </c>
    </row>
    <row r="820" spans="32:38">
      <c r="AF820">
        <f t="shared" si="60"/>
        <v>0</v>
      </c>
      <c r="AG820">
        <f t="shared" si="61"/>
        <v>0</v>
      </c>
      <c r="AH820">
        <f t="shared" si="62"/>
        <v>0</v>
      </c>
      <c r="AJ820">
        <f>IF(AND(OR(D820="S. acutus",D820="S. californicus",D820="S. tabernaemontani"),G820=0),E820*[1]Sheet1!$D$7+[1]Sheet1!$L$7,IF(AND(OR(D820="S. acutus",D820="S. tabernaemontani"),G820&gt;0),E820*[1]Sheet1!$D$8+AJ820*[1]Sheet1!$E$8,IF(AND(D820="S. californicus",G820&gt;0),E820*[1]Sheet1!$D$9+AJ820*[1]Sheet1!$E$9,IF(D820="S. maritimus",F820*[1]Sheet1!$C$10+E820*[1]Sheet1!$D$10+G820*[1]Sheet1!$F$10+[1]Sheet1!$L$10,IF(D820="S. americanus",F820*[1]Sheet1!$C$6+E820*[1]Sheet1!$D$6+[1]Sheet1!$L$6,IF(AND(OR(D820="T. domingensis",D820="T. latifolia"),E820&gt;0),F820*[1]Sheet1!$C$4+E820*[1]Sheet1!$D$4+AD820*[1]Sheet1!$J$4+AE820*[1]Sheet1!$K$4+[1]Sheet1!$L$4,IF(AND(OR(D820="T. domingensis",D820="T. latifolia"),AF820&gt;0),AF820*[1]Sheet1!$G$5+AG820*[1]Sheet1!$H$5+AH820*[1]Sheet1!$I$5+[1]Sheet1!$L$5,0)))))))</f>
        <v>0</v>
      </c>
      <c r="AK820">
        <f t="shared" si="63"/>
        <v>0</v>
      </c>
      <c r="AL820">
        <f t="shared" si="64"/>
        <v>0</v>
      </c>
    </row>
    <row r="821" spans="32:38">
      <c r="AF821">
        <f t="shared" ref="AF821:AF884" si="65">SUM(H821:AC821)</f>
        <v>0</v>
      </c>
      <c r="AG821">
        <f t="shared" ref="AG821:AG884" si="66">COUNT(H821:AC821)</f>
        <v>0</v>
      </c>
      <c r="AH821">
        <f t="shared" ref="AH821:AH884" si="67">MAX(H821:AC821)</f>
        <v>0</v>
      </c>
      <c r="AJ821">
        <f>IF(AND(OR(D821="S. acutus",D821="S. californicus",D821="S. tabernaemontani"),G821=0),E821*[1]Sheet1!$D$7+[1]Sheet1!$L$7,IF(AND(OR(D821="S. acutus",D821="S. tabernaemontani"),G821&gt;0),E821*[1]Sheet1!$D$8+AJ821*[1]Sheet1!$E$8,IF(AND(D821="S. californicus",G821&gt;0),E821*[1]Sheet1!$D$9+AJ821*[1]Sheet1!$E$9,IF(D821="S. maritimus",F821*[1]Sheet1!$C$10+E821*[1]Sheet1!$D$10+G821*[1]Sheet1!$F$10+[1]Sheet1!$L$10,IF(D821="S. americanus",F821*[1]Sheet1!$C$6+E821*[1]Sheet1!$D$6+[1]Sheet1!$L$6,IF(AND(OR(D821="T. domingensis",D821="T. latifolia"),E821&gt;0),F821*[1]Sheet1!$C$4+E821*[1]Sheet1!$D$4+AD821*[1]Sheet1!$J$4+AE821*[1]Sheet1!$K$4+[1]Sheet1!$L$4,IF(AND(OR(D821="T. domingensis",D821="T. latifolia"),AF821&gt;0),AF821*[1]Sheet1!$G$5+AG821*[1]Sheet1!$H$5+AH821*[1]Sheet1!$I$5+[1]Sheet1!$L$5,0)))))))</f>
        <v>0</v>
      </c>
      <c r="AK821">
        <f t="shared" ref="AK821:AK884" si="68">IF(AJ821&lt;0," ",AJ821)</f>
        <v>0</v>
      </c>
      <c r="AL821">
        <f t="shared" ref="AL821:AL884" si="69">3.14159*((F821/2)^2)</f>
        <v>0</v>
      </c>
    </row>
    <row r="822" spans="32:38">
      <c r="AF822">
        <f t="shared" si="65"/>
        <v>0</v>
      </c>
      <c r="AG822">
        <f t="shared" si="66"/>
        <v>0</v>
      </c>
      <c r="AH822">
        <f t="shared" si="67"/>
        <v>0</v>
      </c>
      <c r="AJ822">
        <f>IF(AND(OR(D822="S. acutus",D822="S. californicus",D822="S. tabernaemontani"),G822=0),E822*[1]Sheet1!$D$7+[1]Sheet1!$L$7,IF(AND(OR(D822="S. acutus",D822="S. tabernaemontani"),G822&gt;0),E822*[1]Sheet1!$D$8+AJ822*[1]Sheet1!$E$8,IF(AND(D822="S. californicus",G822&gt;0),E822*[1]Sheet1!$D$9+AJ822*[1]Sheet1!$E$9,IF(D822="S. maritimus",F822*[1]Sheet1!$C$10+E822*[1]Sheet1!$D$10+G822*[1]Sheet1!$F$10+[1]Sheet1!$L$10,IF(D822="S. americanus",F822*[1]Sheet1!$C$6+E822*[1]Sheet1!$D$6+[1]Sheet1!$L$6,IF(AND(OR(D822="T. domingensis",D822="T. latifolia"),E822&gt;0),F822*[1]Sheet1!$C$4+E822*[1]Sheet1!$D$4+AD822*[1]Sheet1!$J$4+AE822*[1]Sheet1!$K$4+[1]Sheet1!$L$4,IF(AND(OR(D822="T. domingensis",D822="T. latifolia"),AF822&gt;0),AF822*[1]Sheet1!$G$5+AG822*[1]Sheet1!$H$5+AH822*[1]Sheet1!$I$5+[1]Sheet1!$L$5,0)))))))</f>
        <v>0</v>
      </c>
      <c r="AK822">
        <f t="shared" si="68"/>
        <v>0</v>
      </c>
      <c r="AL822">
        <f t="shared" si="69"/>
        <v>0</v>
      </c>
    </row>
    <row r="823" spans="32:38">
      <c r="AF823">
        <f t="shared" si="65"/>
        <v>0</v>
      </c>
      <c r="AG823">
        <f t="shared" si="66"/>
        <v>0</v>
      </c>
      <c r="AH823">
        <f t="shared" si="67"/>
        <v>0</v>
      </c>
      <c r="AJ823">
        <f>IF(AND(OR(D823="S. acutus",D823="S. californicus",D823="S. tabernaemontani"),G823=0),E823*[1]Sheet1!$D$7+[1]Sheet1!$L$7,IF(AND(OR(D823="S. acutus",D823="S. tabernaemontani"),G823&gt;0),E823*[1]Sheet1!$D$8+AJ823*[1]Sheet1!$E$8,IF(AND(D823="S. californicus",G823&gt;0),E823*[1]Sheet1!$D$9+AJ823*[1]Sheet1!$E$9,IF(D823="S. maritimus",F823*[1]Sheet1!$C$10+E823*[1]Sheet1!$D$10+G823*[1]Sheet1!$F$10+[1]Sheet1!$L$10,IF(D823="S. americanus",F823*[1]Sheet1!$C$6+E823*[1]Sheet1!$D$6+[1]Sheet1!$L$6,IF(AND(OR(D823="T. domingensis",D823="T. latifolia"),E823&gt;0),F823*[1]Sheet1!$C$4+E823*[1]Sheet1!$D$4+AD823*[1]Sheet1!$J$4+AE823*[1]Sheet1!$K$4+[1]Sheet1!$L$4,IF(AND(OR(D823="T. domingensis",D823="T. latifolia"),AF823&gt;0),AF823*[1]Sheet1!$G$5+AG823*[1]Sheet1!$H$5+AH823*[1]Sheet1!$I$5+[1]Sheet1!$L$5,0)))))))</f>
        <v>0</v>
      </c>
      <c r="AK823">
        <f t="shared" si="68"/>
        <v>0</v>
      </c>
      <c r="AL823">
        <f t="shared" si="69"/>
        <v>0</v>
      </c>
    </row>
    <row r="824" spans="32:38">
      <c r="AF824">
        <f t="shared" si="65"/>
        <v>0</v>
      </c>
      <c r="AG824">
        <f t="shared" si="66"/>
        <v>0</v>
      </c>
      <c r="AH824">
        <f t="shared" si="67"/>
        <v>0</v>
      </c>
      <c r="AJ824">
        <f>IF(AND(OR(D824="S. acutus",D824="S. californicus",D824="S. tabernaemontani"),G824=0),E824*[1]Sheet1!$D$7+[1]Sheet1!$L$7,IF(AND(OR(D824="S. acutus",D824="S. tabernaemontani"),G824&gt;0),E824*[1]Sheet1!$D$8+AJ824*[1]Sheet1!$E$8,IF(AND(D824="S. californicus",G824&gt;0),E824*[1]Sheet1!$D$9+AJ824*[1]Sheet1!$E$9,IF(D824="S. maritimus",F824*[1]Sheet1!$C$10+E824*[1]Sheet1!$D$10+G824*[1]Sheet1!$F$10+[1]Sheet1!$L$10,IF(D824="S. americanus",F824*[1]Sheet1!$C$6+E824*[1]Sheet1!$D$6+[1]Sheet1!$L$6,IF(AND(OR(D824="T. domingensis",D824="T. latifolia"),E824&gt;0),F824*[1]Sheet1!$C$4+E824*[1]Sheet1!$D$4+AD824*[1]Sheet1!$J$4+AE824*[1]Sheet1!$K$4+[1]Sheet1!$L$4,IF(AND(OR(D824="T. domingensis",D824="T. latifolia"),AF824&gt;0),AF824*[1]Sheet1!$G$5+AG824*[1]Sheet1!$H$5+AH824*[1]Sheet1!$I$5+[1]Sheet1!$L$5,0)))))))</f>
        <v>0</v>
      </c>
      <c r="AK824">
        <f t="shared" si="68"/>
        <v>0</v>
      </c>
      <c r="AL824">
        <f t="shared" si="69"/>
        <v>0</v>
      </c>
    </row>
    <row r="825" spans="32:38">
      <c r="AF825">
        <f t="shared" si="65"/>
        <v>0</v>
      </c>
      <c r="AG825">
        <f t="shared" si="66"/>
        <v>0</v>
      </c>
      <c r="AH825">
        <f t="shared" si="67"/>
        <v>0</v>
      </c>
      <c r="AJ825">
        <f>IF(AND(OR(D825="S. acutus",D825="S. californicus",D825="S. tabernaemontani"),G825=0),E825*[1]Sheet1!$D$7+[1]Sheet1!$L$7,IF(AND(OR(D825="S. acutus",D825="S. tabernaemontani"),G825&gt;0),E825*[1]Sheet1!$D$8+AJ825*[1]Sheet1!$E$8,IF(AND(D825="S. californicus",G825&gt;0),E825*[1]Sheet1!$D$9+AJ825*[1]Sheet1!$E$9,IF(D825="S. maritimus",F825*[1]Sheet1!$C$10+E825*[1]Sheet1!$D$10+G825*[1]Sheet1!$F$10+[1]Sheet1!$L$10,IF(D825="S. americanus",F825*[1]Sheet1!$C$6+E825*[1]Sheet1!$D$6+[1]Sheet1!$L$6,IF(AND(OR(D825="T. domingensis",D825="T. latifolia"),E825&gt;0),F825*[1]Sheet1!$C$4+E825*[1]Sheet1!$D$4+AD825*[1]Sheet1!$J$4+AE825*[1]Sheet1!$K$4+[1]Sheet1!$L$4,IF(AND(OR(D825="T. domingensis",D825="T. latifolia"),AF825&gt;0),AF825*[1]Sheet1!$G$5+AG825*[1]Sheet1!$H$5+AH825*[1]Sheet1!$I$5+[1]Sheet1!$L$5,0)))))))</f>
        <v>0</v>
      </c>
      <c r="AK825">
        <f t="shared" si="68"/>
        <v>0</v>
      </c>
      <c r="AL825">
        <f t="shared" si="69"/>
        <v>0</v>
      </c>
    </row>
    <row r="826" spans="32:38">
      <c r="AF826">
        <f t="shared" si="65"/>
        <v>0</v>
      </c>
      <c r="AG826">
        <f t="shared" si="66"/>
        <v>0</v>
      </c>
      <c r="AH826">
        <f t="shared" si="67"/>
        <v>0</v>
      </c>
      <c r="AJ826">
        <f>IF(AND(OR(D826="S. acutus",D826="S. californicus",D826="S. tabernaemontani"),G826=0),E826*[1]Sheet1!$D$7+[1]Sheet1!$L$7,IF(AND(OR(D826="S. acutus",D826="S. tabernaemontani"),G826&gt;0),E826*[1]Sheet1!$D$8+AJ826*[1]Sheet1!$E$8,IF(AND(D826="S. californicus",G826&gt;0),E826*[1]Sheet1!$D$9+AJ826*[1]Sheet1!$E$9,IF(D826="S. maritimus",F826*[1]Sheet1!$C$10+E826*[1]Sheet1!$D$10+G826*[1]Sheet1!$F$10+[1]Sheet1!$L$10,IF(D826="S. americanus",F826*[1]Sheet1!$C$6+E826*[1]Sheet1!$D$6+[1]Sheet1!$L$6,IF(AND(OR(D826="T. domingensis",D826="T. latifolia"),E826&gt;0),F826*[1]Sheet1!$C$4+E826*[1]Sheet1!$D$4+AD826*[1]Sheet1!$J$4+AE826*[1]Sheet1!$K$4+[1]Sheet1!$L$4,IF(AND(OR(D826="T. domingensis",D826="T. latifolia"),AF826&gt;0),AF826*[1]Sheet1!$G$5+AG826*[1]Sheet1!$H$5+AH826*[1]Sheet1!$I$5+[1]Sheet1!$L$5,0)))))))</f>
        <v>0</v>
      </c>
      <c r="AK826">
        <f t="shared" si="68"/>
        <v>0</v>
      </c>
      <c r="AL826">
        <f t="shared" si="69"/>
        <v>0</v>
      </c>
    </row>
    <row r="827" spans="32:38">
      <c r="AF827">
        <f t="shared" si="65"/>
        <v>0</v>
      </c>
      <c r="AG827">
        <f t="shared" si="66"/>
        <v>0</v>
      </c>
      <c r="AH827">
        <f t="shared" si="67"/>
        <v>0</v>
      </c>
      <c r="AJ827">
        <f>IF(AND(OR(D827="S. acutus",D827="S. californicus",D827="S. tabernaemontani"),G827=0),E827*[1]Sheet1!$D$7+[1]Sheet1!$L$7,IF(AND(OR(D827="S. acutus",D827="S. tabernaemontani"),G827&gt;0),E827*[1]Sheet1!$D$8+AJ827*[1]Sheet1!$E$8,IF(AND(D827="S. californicus",G827&gt;0),E827*[1]Sheet1!$D$9+AJ827*[1]Sheet1!$E$9,IF(D827="S. maritimus",F827*[1]Sheet1!$C$10+E827*[1]Sheet1!$D$10+G827*[1]Sheet1!$F$10+[1]Sheet1!$L$10,IF(D827="S. americanus",F827*[1]Sheet1!$C$6+E827*[1]Sheet1!$D$6+[1]Sheet1!$L$6,IF(AND(OR(D827="T. domingensis",D827="T. latifolia"),E827&gt;0),F827*[1]Sheet1!$C$4+E827*[1]Sheet1!$D$4+AD827*[1]Sheet1!$J$4+AE827*[1]Sheet1!$K$4+[1]Sheet1!$L$4,IF(AND(OR(D827="T. domingensis",D827="T. latifolia"),AF827&gt;0),AF827*[1]Sheet1!$G$5+AG827*[1]Sheet1!$H$5+AH827*[1]Sheet1!$I$5+[1]Sheet1!$L$5,0)))))))</f>
        <v>0</v>
      </c>
      <c r="AK827">
        <f t="shared" si="68"/>
        <v>0</v>
      </c>
      <c r="AL827">
        <f t="shared" si="69"/>
        <v>0</v>
      </c>
    </row>
    <row r="828" spans="32:38">
      <c r="AF828">
        <f t="shared" si="65"/>
        <v>0</v>
      </c>
      <c r="AG828">
        <f t="shared" si="66"/>
        <v>0</v>
      </c>
      <c r="AH828">
        <f t="shared" si="67"/>
        <v>0</v>
      </c>
      <c r="AJ828">
        <f>IF(AND(OR(D828="S. acutus",D828="S. californicus",D828="S. tabernaemontani"),G828=0),E828*[1]Sheet1!$D$7+[1]Sheet1!$L$7,IF(AND(OR(D828="S. acutus",D828="S. tabernaemontani"),G828&gt;0),E828*[1]Sheet1!$D$8+AJ828*[1]Sheet1!$E$8,IF(AND(D828="S. californicus",G828&gt;0),E828*[1]Sheet1!$D$9+AJ828*[1]Sheet1!$E$9,IF(D828="S. maritimus",F828*[1]Sheet1!$C$10+E828*[1]Sheet1!$D$10+G828*[1]Sheet1!$F$10+[1]Sheet1!$L$10,IF(D828="S. americanus",F828*[1]Sheet1!$C$6+E828*[1]Sheet1!$D$6+[1]Sheet1!$L$6,IF(AND(OR(D828="T. domingensis",D828="T. latifolia"),E828&gt;0),F828*[1]Sheet1!$C$4+E828*[1]Sheet1!$D$4+AD828*[1]Sheet1!$J$4+AE828*[1]Sheet1!$K$4+[1]Sheet1!$L$4,IF(AND(OR(D828="T. domingensis",D828="T. latifolia"),AF828&gt;0),AF828*[1]Sheet1!$G$5+AG828*[1]Sheet1!$H$5+AH828*[1]Sheet1!$I$5+[1]Sheet1!$L$5,0)))))))</f>
        <v>0</v>
      </c>
      <c r="AK828">
        <f t="shared" si="68"/>
        <v>0</v>
      </c>
      <c r="AL828">
        <f t="shared" si="69"/>
        <v>0</v>
      </c>
    </row>
    <row r="829" spans="32:38">
      <c r="AF829">
        <f t="shared" si="65"/>
        <v>0</v>
      </c>
      <c r="AG829">
        <f t="shared" si="66"/>
        <v>0</v>
      </c>
      <c r="AH829">
        <f t="shared" si="67"/>
        <v>0</v>
      </c>
      <c r="AJ829">
        <f>IF(AND(OR(D829="S. acutus",D829="S. californicus",D829="S. tabernaemontani"),G829=0),E829*[1]Sheet1!$D$7+[1]Sheet1!$L$7,IF(AND(OR(D829="S. acutus",D829="S. tabernaemontani"),G829&gt;0),E829*[1]Sheet1!$D$8+AJ829*[1]Sheet1!$E$8,IF(AND(D829="S. californicus",G829&gt;0),E829*[1]Sheet1!$D$9+AJ829*[1]Sheet1!$E$9,IF(D829="S. maritimus",F829*[1]Sheet1!$C$10+E829*[1]Sheet1!$D$10+G829*[1]Sheet1!$F$10+[1]Sheet1!$L$10,IF(D829="S. americanus",F829*[1]Sheet1!$C$6+E829*[1]Sheet1!$D$6+[1]Sheet1!$L$6,IF(AND(OR(D829="T. domingensis",D829="T. latifolia"),E829&gt;0),F829*[1]Sheet1!$C$4+E829*[1]Sheet1!$D$4+AD829*[1]Sheet1!$J$4+AE829*[1]Sheet1!$K$4+[1]Sheet1!$L$4,IF(AND(OR(D829="T. domingensis",D829="T. latifolia"),AF829&gt;0),AF829*[1]Sheet1!$G$5+AG829*[1]Sheet1!$H$5+AH829*[1]Sheet1!$I$5+[1]Sheet1!$L$5,0)))))))</f>
        <v>0</v>
      </c>
      <c r="AK829">
        <f t="shared" si="68"/>
        <v>0</v>
      </c>
      <c r="AL829">
        <f t="shared" si="69"/>
        <v>0</v>
      </c>
    </row>
    <row r="830" spans="32:38">
      <c r="AF830">
        <f t="shared" si="65"/>
        <v>0</v>
      </c>
      <c r="AG830">
        <f t="shared" si="66"/>
        <v>0</v>
      </c>
      <c r="AH830">
        <f t="shared" si="67"/>
        <v>0</v>
      </c>
      <c r="AJ830">
        <f>IF(AND(OR(D830="S. acutus",D830="S. californicus",D830="S. tabernaemontani"),G830=0),E830*[1]Sheet1!$D$7+[1]Sheet1!$L$7,IF(AND(OR(D830="S. acutus",D830="S. tabernaemontani"),G830&gt;0),E830*[1]Sheet1!$D$8+AJ830*[1]Sheet1!$E$8,IF(AND(D830="S. californicus",G830&gt;0),E830*[1]Sheet1!$D$9+AJ830*[1]Sheet1!$E$9,IF(D830="S. maritimus",F830*[1]Sheet1!$C$10+E830*[1]Sheet1!$D$10+G830*[1]Sheet1!$F$10+[1]Sheet1!$L$10,IF(D830="S. americanus",F830*[1]Sheet1!$C$6+E830*[1]Sheet1!$D$6+[1]Sheet1!$L$6,IF(AND(OR(D830="T. domingensis",D830="T. latifolia"),E830&gt;0),F830*[1]Sheet1!$C$4+E830*[1]Sheet1!$D$4+AD830*[1]Sheet1!$J$4+AE830*[1]Sheet1!$K$4+[1]Sheet1!$L$4,IF(AND(OR(D830="T. domingensis",D830="T. latifolia"),AF830&gt;0),AF830*[1]Sheet1!$G$5+AG830*[1]Sheet1!$H$5+AH830*[1]Sheet1!$I$5+[1]Sheet1!$L$5,0)))))))</f>
        <v>0</v>
      </c>
      <c r="AK830">
        <f t="shared" si="68"/>
        <v>0</v>
      </c>
      <c r="AL830">
        <f t="shared" si="69"/>
        <v>0</v>
      </c>
    </row>
    <row r="831" spans="32:38">
      <c r="AF831">
        <f t="shared" si="65"/>
        <v>0</v>
      </c>
      <c r="AG831">
        <f t="shared" si="66"/>
        <v>0</v>
      </c>
      <c r="AH831">
        <f t="shared" si="67"/>
        <v>0</v>
      </c>
      <c r="AJ831">
        <f>IF(AND(OR(D831="S. acutus",D831="S. californicus",D831="S. tabernaemontani"),G831=0),E831*[1]Sheet1!$D$7+[1]Sheet1!$L$7,IF(AND(OR(D831="S. acutus",D831="S. tabernaemontani"),G831&gt;0),E831*[1]Sheet1!$D$8+AJ831*[1]Sheet1!$E$8,IF(AND(D831="S. californicus",G831&gt;0),E831*[1]Sheet1!$D$9+AJ831*[1]Sheet1!$E$9,IF(D831="S. maritimus",F831*[1]Sheet1!$C$10+E831*[1]Sheet1!$D$10+G831*[1]Sheet1!$F$10+[1]Sheet1!$L$10,IF(D831="S. americanus",F831*[1]Sheet1!$C$6+E831*[1]Sheet1!$D$6+[1]Sheet1!$L$6,IF(AND(OR(D831="T. domingensis",D831="T. latifolia"),E831&gt;0),F831*[1]Sheet1!$C$4+E831*[1]Sheet1!$D$4+AD831*[1]Sheet1!$J$4+AE831*[1]Sheet1!$K$4+[1]Sheet1!$L$4,IF(AND(OR(D831="T. domingensis",D831="T. latifolia"),AF831&gt;0),AF831*[1]Sheet1!$G$5+AG831*[1]Sheet1!$H$5+AH831*[1]Sheet1!$I$5+[1]Sheet1!$L$5,0)))))))</f>
        <v>0</v>
      </c>
      <c r="AK831">
        <f t="shared" si="68"/>
        <v>0</v>
      </c>
      <c r="AL831">
        <f t="shared" si="69"/>
        <v>0</v>
      </c>
    </row>
    <row r="832" spans="32:38">
      <c r="AF832">
        <f t="shared" si="65"/>
        <v>0</v>
      </c>
      <c r="AG832">
        <f t="shared" si="66"/>
        <v>0</v>
      </c>
      <c r="AH832">
        <f t="shared" si="67"/>
        <v>0</v>
      </c>
      <c r="AJ832">
        <f>IF(AND(OR(D832="S. acutus",D832="S. californicus",D832="S. tabernaemontani"),G832=0),E832*[1]Sheet1!$D$7+[1]Sheet1!$L$7,IF(AND(OR(D832="S. acutus",D832="S. tabernaemontani"),G832&gt;0),E832*[1]Sheet1!$D$8+AJ832*[1]Sheet1!$E$8,IF(AND(D832="S. californicus",G832&gt;0),E832*[1]Sheet1!$D$9+AJ832*[1]Sheet1!$E$9,IF(D832="S. maritimus",F832*[1]Sheet1!$C$10+E832*[1]Sheet1!$D$10+G832*[1]Sheet1!$F$10+[1]Sheet1!$L$10,IF(D832="S. americanus",F832*[1]Sheet1!$C$6+E832*[1]Sheet1!$D$6+[1]Sheet1!$L$6,IF(AND(OR(D832="T. domingensis",D832="T. latifolia"),E832&gt;0),F832*[1]Sheet1!$C$4+E832*[1]Sheet1!$D$4+AD832*[1]Sheet1!$J$4+AE832*[1]Sheet1!$K$4+[1]Sheet1!$L$4,IF(AND(OR(D832="T. domingensis",D832="T. latifolia"),AF832&gt;0),AF832*[1]Sheet1!$G$5+AG832*[1]Sheet1!$H$5+AH832*[1]Sheet1!$I$5+[1]Sheet1!$L$5,0)))))))</f>
        <v>0</v>
      </c>
      <c r="AK832">
        <f t="shared" si="68"/>
        <v>0</v>
      </c>
      <c r="AL832">
        <f t="shared" si="69"/>
        <v>0</v>
      </c>
    </row>
    <row r="833" spans="32:38">
      <c r="AF833">
        <f t="shared" si="65"/>
        <v>0</v>
      </c>
      <c r="AG833">
        <f t="shared" si="66"/>
        <v>0</v>
      </c>
      <c r="AH833">
        <f t="shared" si="67"/>
        <v>0</v>
      </c>
      <c r="AJ833">
        <f>IF(AND(OR(D833="S. acutus",D833="S. californicus",D833="S. tabernaemontani"),G833=0),E833*[1]Sheet1!$D$7+[1]Sheet1!$L$7,IF(AND(OR(D833="S. acutus",D833="S. tabernaemontani"),G833&gt;0),E833*[1]Sheet1!$D$8+AJ833*[1]Sheet1!$E$8,IF(AND(D833="S. californicus",G833&gt;0),E833*[1]Sheet1!$D$9+AJ833*[1]Sheet1!$E$9,IF(D833="S. maritimus",F833*[1]Sheet1!$C$10+E833*[1]Sheet1!$D$10+G833*[1]Sheet1!$F$10+[1]Sheet1!$L$10,IF(D833="S. americanus",F833*[1]Sheet1!$C$6+E833*[1]Sheet1!$D$6+[1]Sheet1!$L$6,IF(AND(OR(D833="T. domingensis",D833="T. latifolia"),E833&gt;0),F833*[1]Sheet1!$C$4+E833*[1]Sheet1!$D$4+AD833*[1]Sheet1!$J$4+AE833*[1]Sheet1!$K$4+[1]Sheet1!$L$4,IF(AND(OR(D833="T. domingensis",D833="T. latifolia"),AF833&gt;0),AF833*[1]Sheet1!$G$5+AG833*[1]Sheet1!$H$5+AH833*[1]Sheet1!$I$5+[1]Sheet1!$L$5,0)))))))</f>
        <v>0</v>
      </c>
      <c r="AK833">
        <f t="shared" si="68"/>
        <v>0</v>
      </c>
      <c r="AL833">
        <f t="shared" si="69"/>
        <v>0</v>
      </c>
    </row>
    <row r="834" spans="32:38">
      <c r="AF834">
        <f t="shared" si="65"/>
        <v>0</v>
      </c>
      <c r="AG834">
        <f t="shared" si="66"/>
        <v>0</v>
      </c>
      <c r="AH834">
        <f t="shared" si="67"/>
        <v>0</v>
      </c>
      <c r="AJ834">
        <f>IF(AND(OR(D834="S. acutus",D834="S. californicus",D834="S. tabernaemontani"),G834=0),E834*[1]Sheet1!$D$7+[1]Sheet1!$L$7,IF(AND(OR(D834="S. acutus",D834="S. tabernaemontani"),G834&gt;0),E834*[1]Sheet1!$D$8+AJ834*[1]Sheet1!$E$8,IF(AND(D834="S. californicus",G834&gt;0),E834*[1]Sheet1!$D$9+AJ834*[1]Sheet1!$E$9,IF(D834="S. maritimus",F834*[1]Sheet1!$C$10+E834*[1]Sheet1!$D$10+G834*[1]Sheet1!$F$10+[1]Sheet1!$L$10,IF(D834="S. americanus",F834*[1]Sheet1!$C$6+E834*[1]Sheet1!$D$6+[1]Sheet1!$L$6,IF(AND(OR(D834="T. domingensis",D834="T. latifolia"),E834&gt;0),F834*[1]Sheet1!$C$4+E834*[1]Sheet1!$D$4+AD834*[1]Sheet1!$J$4+AE834*[1]Sheet1!$K$4+[1]Sheet1!$L$4,IF(AND(OR(D834="T. domingensis",D834="T. latifolia"),AF834&gt;0),AF834*[1]Sheet1!$G$5+AG834*[1]Sheet1!$H$5+AH834*[1]Sheet1!$I$5+[1]Sheet1!$L$5,0)))))))</f>
        <v>0</v>
      </c>
      <c r="AK834">
        <f t="shared" si="68"/>
        <v>0</v>
      </c>
      <c r="AL834">
        <f t="shared" si="69"/>
        <v>0</v>
      </c>
    </row>
    <row r="835" spans="32:38">
      <c r="AF835">
        <f t="shared" si="65"/>
        <v>0</v>
      </c>
      <c r="AG835">
        <f t="shared" si="66"/>
        <v>0</v>
      </c>
      <c r="AH835">
        <f t="shared" si="67"/>
        <v>0</v>
      </c>
      <c r="AJ835">
        <f>IF(AND(OR(D835="S. acutus",D835="S. californicus",D835="S. tabernaemontani"),G835=0),E835*[1]Sheet1!$D$7+[1]Sheet1!$L$7,IF(AND(OR(D835="S. acutus",D835="S. tabernaemontani"),G835&gt;0),E835*[1]Sheet1!$D$8+AJ835*[1]Sheet1!$E$8,IF(AND(D835="S. californicus",G835&gt;0),E835*[1]Sheet1!$D$9+AJ835*[1]Sheet1!$E$9,IF(D835="S. maritimus",F835*[1]Sheet1!$C$10+E835*[1]Sheet1!$D$10+G835*[1]Sheet1!$F$10+[1]Sheet1!$L$10,IF(D835="S. americanus",F835*[1]Sheet1!$C$6+E835*[1]Sheet1!$D$6+[1]Sheet1!$L$6,IF(AND(OR(D835="T. domingensis",D835="T. latifolia"),E835&gt;0),F835*[1]Sheet1!$C$4+E835*[1]Sheet1!$D$4+AD835*[1]Sheet1!$J$4+AE835*[1]Sheet1!$K$4+[1]Sheet1!$L$4,IF(AND(OR(D835="T. domingensis",D835="T. latifolia"),AF835&gt;0),AF835*[1]Sheet1!$G$5+AG835*[1]Sheet1!$H$5+AH835*[1]Sheet1!$I$5+[1]Sheet1!$L$5,0)))))))</f>
        <v>0</v>
      </c>
      <c r="AK835">
        <f t="shared" si="68"/>
        <v>0</v>
      </c>
      <c r="AL835">
        <f t="shared" si="69"/>
        <v>0</v>
      </c>
    </row>
    <row r="836" spans="32:38">
      <c r="AF836">
        <f t="shared" si="65"/>
        <v>0</v>
      </c>
      <c r="AG836">
        <f t="shared" si="66"/>
        <v>0</v>
      </c>
      <c r="AH836">
        <f t="shared" si="67"/>
        <v>0</v>
      </c>
      <c r="AJ836">
        <f>IF(AND(OR(D836="S. acutus",D836="S. californicus",D836="S. tabernaemontani"),G836=0),E836*[1]Sheet1!$D$7+[1]Sheet1!$L$7,IF(AND(OR(D836="S. acutus",D836="S. tabernaemontani"),G836&gt;0),E836*[1]Sheet1!$D$8+AJ836*[1]Sheet1!$E$8,IF(AND(D836="S. californicus",G836&gt;0),E836*[1]Sheet1!$D$9+AJ836*[1]Sheet1!$E$9,IF(D836="S. maritimus",F836*[1]Sheet1!$C$10+E836*[1]Sheet1!$D$10+G836*[1]Sheet1!$F$10+[1]Sheet1!$L$10,IF(D836="S. americanus",F836*[1]Sheet1!$C$6+E836*[1]Sheet1!$D$6+[1]Sheet1!$L$6,IF(AND(OR(D836="T. domingensis",D836="T. latifolia"),E836&gt;0),F836*[1]Sheet1!$C$4+E836*[1]Sheet1!$D$4+AD836*[1]Sheet1!$J$4+AE836*[1]Sheet1!$K$4+[1]Sheet1!$L$4,IF(AND(OR(D836="T. domingensis",D836="T. latifolia"),AF836&gt;0),AF836*[1]Sheet1!$G$5+AG836*[1]Sheet1!$H$5+AH836*[1]Sheet1!$I$5+[1]Sheet1!$L$5,0)))))))</f>
        <v>0</v>
      </c>
      <c r="AK836">
        <f t="shared" si="68"/>
        <v>0</v>
      </c>
      <c r="AL836">
        <f t="shared" si="69"/>
        <v>0</v>
      </c>
    </row>
    <row r="837" spans="32:38">
      <c r="AF837">
        <f t="shared" si="65"/>
        <v>0</v>
      </c>
      <c r="AG837">
        <f t="shared" si="66"/>
        <v>0</v>
      </c>
      <c r="AH837">
        <f t="shared" si="67"/>
        <v>0</v>
      </c>
      <c r="AJ837">
        <f>IF(AND(OR(D837="S. acutus",D837="S. californicus",D837="S. tabernaemontani"),G837=0),E837*[1]Sheet1!$D$7+[1]Sheet1!$L$7,IF(AND(OR(D837="S. acutus",D837="S. tabernaemontani"),G837&gt;0),E837*[1]Sheet1!$D$8+AJ837*[1]Sheet1!$E$8,IF(AND(D837="S. californicus",G837&gt;0),E837*[1]Sheet1!$D$9+AJ837*[1]Sheet1!$E$9,IF(D837="S. maritimus",F837*[1]Sheet1!$C$10+E837*[1]Sheet1!$D$10+G837*[1]Sheet1!$F$10+[1]Sheet1!$L$10,IF(D837="S. americanus",F837*[1]Sheet1!$C$6+E837*[1]Sheet1!$D$6+[1]Sheet1!$L$6,IF(AND(OR(D837="T. domingensis",D837="T. latifolia"),E837&gt;0),F837*[1]Sheet1!$C$4+E837*[1]Sheet1!$D$4+AD837*[1]Sheet1!$J$4+AE837*[1]Sheet1!$K$4+[1]Sheet1!$L$4,IF(AND(OR(D837="T. domingensis",D837="T. latifolia"),AF837&gt;0),AF837*[1]Sheet1!$G$5+AG837*[1]Sheet1!$H$5+AH837*[1]Sheet1!$I$5+[1]Sheet1!$L$5,0)))))))</f>
        <v>0</v>
      </c>
      <c r="AK837">
        <f t="shared" si="68"/>
        <v>0</v>
      </c>
      <c r="AL837">
        <f t="shared" si="69"/>
        <v>0</v>
      </c>
    </row>
    <row r="838" spans="32:38">
      <c r="AF838">
        <f t="shared" si="65"/>
        <v>0</v>
      </c>
      <c r="AG838">
        <f t="shared" si="66"/>
        <v>0</v>
      </c>
      <c r="AH838">
        <f t="shared" si="67"/>
        <v>0</v>
      </c>
      <c r="AJ838">
        <f>IF(AND(OR(D838="S. acutus",D838="S. californicus",D838="S. tabernaemontani"),G838=0),E838*[1]Sheet1!$D$7+[1]Sheet1!$L$7,IF(AND(OR(D838="S. acutus",D838="S. tabernaemontani"),G838&gt;0),E838*[1]Sheet1!$D$8+AJ838*[1]Sheet1!$E$8,IF(AND(D838="S. californicus",G838&gt;0),E838*[1]Sheet1!$D$9+AJ838*[1]Sheet1!$E$9,IF(D838="S. maritimus",F838*[1]Sheet1!$C$10+E838*[1]Sheet1!$D$10+G838*[1]Sheet1!$F$10+[1]Sheet1!$L$10,IF(D838="S. americanus",F838*[1]Sheet1!$C$6+E838*[1]Sheet1!$D$6+[1]Sheet1!$L$6,IF(AND(OR(D838="T. domingensis",D838="T. latifolia"),E838&gt;0),F838*[1]Sheet1!$C$4+E838*[1]Sheet1!$D$4+AD838*[1]Sheet1!$J$4+AE838*[1]Sheet1!$K$4+[1]Sheet1!$L$4,IF(AND(OR(D838="T. domingensis",D838="T. latifolia"),AF838&gt;0),AF838*[1]Sheet1!$G$5+AG838*[1]Sheet1!$H$5+AH838*[1]Sheet1!$I$5+[1]Sheet1!$L$5,0)))))))</f>
        <v>0</v>
      </c>
      <c r="AK838">
        <f t="shared" si="68"/>
        <v>0</v>
      </c>
      <c r="AL838">
        <f t="shared" si="69"/>
        <v>0</v>
      </c>
    </row>
    <row r="839" spans="32:38">
      <c r="AF839">
        <f t="shared" si="65"/>
        <v>0</v>
      </c>
      <c r="AG839">
        <f t="shared" si="66"/>
        <v>0</v>
      </c>
      <c r="AH839">
        <f t="shared" si="67"/>
        <v>0</v>
      </c>
      <c r="AJ839">
        <f>IF(AND(OR(D839="S. acutus",D839="S. californicus",D839="S. tabernaemontani"),G839=0),E839*[1]Sheet1!$D$7+[1]Sheet1!$L$7,IF(AND(OR(D839="S. acutus",D839="S. tabernaemontani"),G839&gt;0),E839*[1]Sheet1!$D$8+AJ839*[1]Sheet1!$E$8,IF(AND(D839="S. californicus",G839&gt;0),E839*[1]Sheet1!$D$9+AJ839*[1]Sheet1!$E$9,IF(D839="S. maritimus",F839*[1]Sheet1!$C$10+E839*[1]Sheet1!$D$10+G839*[1]Sheet1!$F$10+[1]Sheet1!$L$10,IF(D839="S. americanus",F839*[1]Sheet1!$C$6+E839*[1]Sheet1!$D$6+[1]Sheet1!$L$6,IF(AND(OR(D839="T. domingensis",D839="T. latifolia"),E839&gt;0),F839*[1]Sheet1!$C$4+E839*[1]Sheet1!$D$4+AD839*[1]Sheet1!$J$4+AE839*[1]Sheet1!$K$4+[1]Sheet1!$L$4,IF(AND(OR(D839="T. domingensis",D839="T. latifolia"),AF839&gt;0),AF839*[1]Sheet1!$G$5+AG839*[1]Sheet1!$H$5+AH839*[1]Sheet1!$I$5+[1]Sheet1!$L$5,0)))))))</f>
        <v>0</v>
      </c>
      <c r="AK839">
        <f t="shared" si="68"/>
        <v>0</v>
      </c>
      <c r="AL839">
        <f t="shared" si="69"/>
        <v>0</v>
      </c>
    </row>
    <row r="840" spans="32:38">
      <c r="AF840">
        <f t="shared" si="65"/>
        <v>0</v>
      </c>
      <c r="AG840">
        <f t="shared" si="66"/>
        <v>0</v>
      </c>
      <c r="AH840">
        <f t="shared" si="67"/>
        <v>0</v>
      </c>
      <c r="AJ840">
        <f>IF(AND(OR(D840="S. acutus",D840="S. californicus",D840="S. tabernaemontani"),G840=0),E840*[1]Sheet1!$D$7+[1]Sheet1!$L$7,IF(AND(OR(D840="S. acutus",D840="S. tabernaemontani"),G840&gt;0),E840*[1]Sheet1!$D$8+AJ840*[1]Sheet1!$E$8,IF(AND(D840="S. californicus",G840&gt;0),E840*[1]Sheet1!$D$9+AJ840*[1]Sheet1!$E$9,IF(D840="S. maritimus",F840*[1]Sheet1!$C$10+E840*[1]Sheet1!$D$10+G840*[1]Sheet1!$F$10+[1]Sheet1!$L$10,IF(D840="S. americanus",F840*[1]Sheet1!$C$6+E840*[1]Sheet1!$D$6+[1]Sheet1!$L$6,IF(AND(OR(D840="T. domingensis",D840="T. latifolia"),E840&gt;0),F840*[1]Sheet1!$C$4+E840*[1]Sheet1!$D$4+AD840*[1]Sheet1!$J$4+AE840*[1]Sheet1!$K$4+[1]Sheet1!$L$4,IF(AND(OR(D840="T. domingensis",D840="T. latifolia"),AF840&gt;0),AF840*[1]Sheet1!$G$5+AG840*[1]Sheet1!$H$5+AH840*[1]Sheet1!$I$5+[1]Sheet1!$L$5,0)))))))</f>
        <v>0</v>
      </c>
      <c r="AK840">
        <f t="shared" si="68"/>
        <v>0</v>
      </c>
      <c r="AL840">
        <f t="shared" si="69"/>
        <v>0</v>
      </c>
    </row>
    <row r="841" spans="32:38">
      <c r="AF841">
        <f t="shared" si="65"/>
        <v>0</v>
      </c>
      <c r="AG841">
        <f t="shared" si="66"/>
        <v>0</v>
      </c>
      <c r="AH841">
        <f t="shared" si="67"/>
        <v>0</v>
      </c>
      <c r="AJ841">
        <f>IF(AND(OR(D841="S. acutus",D841="S. californicus",D841="S. tabernaemontani"),G841=0),E841*[1]Sheet1!$D$7+[1]Sheet1!$L$7,IF(AND(OR(D841="S. acutus",D841="S. tabernaemontani"),G841&gt;0),E841*[1]Sheet1!$D$8+AJ841*[1]Sheet1!$E$8,IF(AND(D841="S. californicus",G841&gt;0),E841*[1]Sheet1!$D$9+AJ841*[1]Sheet1!$E$9,IF(D841="S. maritimus",F841*[1]Sheet1!$C$10+E841*[1]Sheet1!$D$10+G841*[1]Sheet1!$F$10+[1]Sheet1!$L$10,IF(D841="S. americanus",F841*[1]Sheet1!$C$6+E841*[1]Sheet1!$D$6+[1]Sheet1!$L$6,IF(AND(OR(D841="T. domingensis",D841="T. latifolia"),E841&gt;0),F841*[1]Sheet1!$C$4+E841*[1]Sheet1!$D$4+AD841*[1]Sheet1!$J$4+AE841*[1]Sheet1!$K$4+[1]Sheet1!$L$4,IF(AND(OR(D841="T. domingensis",D841="T. latifolia"),AF841&gt;0),AF841*[1]Sheet1!$G$5+AG841*[1]Sheet1!$H$5+AH841*[1]Sheet1!$I$5+[1]Sheet1!$L$5,0)))))))</f>
        <v>0</v>
      </c>
      <c r="AK841">
        <f t="shared" si="68"/>
        <v>0</v>
      </c>
      <c r="AL841">
        <f t="shared" si="69"/>
        <v>0</v>
      </c>
    </row>
    <row r="842" spans="32:38">
      <c r="AF842">
        <f t="shared" si="65"/>
        <v>0</v>
      </c>
      <c r="AG842">
        <f t="shared" si="66"/>
        <v>0</v>
      </c>
      <c r="AH842">
        <f t="shared" si="67"/>
        <v>0</v>
      </c>
      <c r="AJ842">
        <f>IF(AND(OR(D842="S. acutus",D842="S. californicus",D842="S. tabernaemontani"),G842=0),E842*[1]Sheet1!$D$7+[1]Sheet1!$L$7,IF(AND(OR(D842="S. acutus",D842="S. tabernaemontani"),G842&gt;0),E842*[1]Sheet1!$D$8+AJ842*[1]Sheet1!$E$8,IF(AND(D842="S. californicus",G842&gt;0),E842*[1]Sheet1!$D$9+AJ842*[1]Sheet1!$E$9,IF(D842="S. maritimus",F842*[1]Sheet1!$C$10+E842*[1]Sheet1!$D$10+G842*[1]Sheet1!$F$10+[1]Sheet1!$L$10,IF(D842="S. americanus",F842*[1]Sheet1!$C$6+E842*[1]Sheet1!$D$6+[1]Sheet1!$L$6,IF(AND(OR(D842="T. domingensis",D842="T. latifolia"),E842&gt;0),F842*[1]Sheet1!$C$4+E842*[1]Sheet1!$D$4+AD842*[1]Sheet1!$J$4+AE842*[1]Sheet1!$K$4+[1]Sheet1!$L$4,IF(AND(OR(D842="T. domingensis",D842="T. latifolia"),AF842&gt;0),AF842*[1]Sheet1!$G$5+AG842*[1]Sheet1!$H$5+AH842*[1]Sheet1!$I$5+[1]Sheet1!$L$5,0)))))))</f>
        <v>0</v>
      </c>
      <c r="AK842">
        <f t="shared" si="68"/>
        <v>0</v>
      </c>
      <c r="AL842">
        <f t="shared" si="69"/>
        <v>0</v>
      </c>
    </row>
    <row r="843" spans="32:38">
      <c r="AF843">
        <f t="shared" si="65"/>
        <v>0</v>
      </c>
      <c r="AG843">
        <f t="shared" si="66"/>
        <v>0</v>
      </c>
      <c r="AH843">
        <f t="shared" si="67"/>
        <v>0</v>
      </c>
      <c r="AJ843">
        <f>IF(AND(OR(D843="S. acutus",D843="S. californicus",D843="S. tabernaemontani"),G843=0),E843*[1]Sheet1!$D$7+[1]Sheet1!$L$7,IF(AND(OR(D843="S. acutus",D843="S. tabernaemontani"),G843&gt;0),E843*[1]Sheet1!$D$8+AJ843*[1]Sheet1!$E$8,IF(AND(D843="S. californicus",G843&gt;0),E843*[1]Sheet1!$D$9+AJ843*[1]Sheet1!$E$9,IF(D843="S. maritimus",F843*[1]Sheet1!$C$10+E843*[1]Sheet1!$D$10+G843*[1]Sheet1!$F$10+[1]Sheet1!$L$10,IF(D843="S. americanus",F843*[1]Sheet1!$C$6+E843*[1]Sheet1!$D$6+[1]Sheet1!$L$6,IF(AND(OR(D843="T. domingensis",D843="T. latifolia"),E843&gt;0),F843*[1]Sheet1!$C$4+E843*[1]Sheet1!$D$4+AD843*[1]Sheet1!$J$4+AE843*[1]Sheet1!$K$4+[1]Sheet1!$L$4,IF(AND(OR(D843="T. domingensis",D843="T. latifolia"),AF843&gt;0),AF843*[1]Sheet1!$G$5+AG843*[1]Sheet1!$H$5+AH843*[1]Sheet1!$I$5+[1]Sheet1!$L$5,0)))))))</f>
        <v>0</v>
      </c>
      <c r="AK843">
        <f t="shared" si="68"/>
        <v>0</v>
      </c>
      <c r="AL843">
        <f t="shared" si="69"/>
        <v>0</v>
      </c>
    </row>
    <row r="844" spans="32:38">
      <c r="AF844">
        <f t="shared" si="65"/>
        <v>0</v>
      </c>
      <c r="AG844">
        <f t="shared" si="66"/>
        <v>0</v>
      </c>
      <c r="AH844">
        <f t="shared" si="67"/>
        <v>0</v>
      </c>
      <c r="AJ844">
        <f>IF(AND(OR(D844="S. acutus",D844="S. californicus",D844="S. tabernaemontani"),G844=0),E844*[1]Sheet1!$D$7+[1]Sheet1!$L$7,IF(AND(OR(D844="S. acutus",D844="S. tabernaemontani"),G844&gt;0),E844*[1]Sheet1!$D$8+AJ844*[1]Sheet1!$E$8,IF(AND(D844="S. californicus",G844&gt;0),E844*[1]Sheet1!$D$9+AJ844*[1]Sheet1!$E$9,IF(D844="S. maritimus",F844*[1]Sheet1!$C$10+E844*[1]Sheet1!$D$10+G844*[1]Sheet1!$F$10+[1]Sheet1!$L$10,IF(D844="S. americanus",F844*[1]Sheet1!$C$6+E844*[1]Sheet1!$D$6+[1]Sheet1!$L$6,IF(AND(OR(D844="T. domingensis",D844="T. latifolia"),E844&gt;0),F844*[1]Sheet1!$C$4+E844*[1]Sheet1!$D$4+AD844*[1]Sheet1!$J$4+AE844*[1]Sheet1!$K$4+[1]Sheet1!$L$4,IF(AND(OR(D844="T. domingensis",D844="T. latifolia"),AF844&gt;0),AF844*[1]Sheet1!$G$5+AG844*[1]Sheet1!$H$5+AH844*[1]Sheet1!$I$5+[1]Sheet1!$L$5,0)))))))</f>
        <v>0</v>
      </c>
      <c r="AK844">
        <f t="shared" si="68"/>
        <v>0</v>
      </c>
      <c r="AL844">
        <f t="shared" si="69"/>
        <v>0</v>
      </c>
    </row>
    <row r="845" spans="32:38">
      <c r="AF845">
        <f t="shared" si="65"/>
        <v>0</v>
      </c>
      <c r="AG845">
        <f t="shared" si="66"/>
        <v>0</v>
      </c>
      <c r="AH845">
        <f t="shared" si="67"/>
        <v>0</v>
      </c>
      <c r="AJ845">
        <f>IF(AND(OR(D845="S. acutus",D845="S. californicus",D845="S. tabernaemontani"),G845=0),E845*[1]Sheet1!$D$7+[1]Sheet1!$L$7,IF(AND(OR(D845="S. acutus",D845="S. tabernaemontani"),G845&gt;0),E845*[1]Sheet1!$D$8+AJ845*[1]Sheet1!$E$8,IF(AND(D845="S. californicus",G845&gt;0),E845*[1]Sheet1!$D$9+AJ845*[1]Sheet1!$E$9,IF(D845="S. maritimus",F845*[1]Sheet1!$C$10+E845*[1]Sheet1!$D$10+G845*[1]Sheet1!$F$10+[1]Sheet1!$L$10,IF(D845="S. americanus",F845*[1]Sheet1!$C$6+E845*[1]Sheet1!$D$6+[1]Sheet1!$L$6,IF(AND(OR(D845="T. domingensis",D845="T. latifolia"),E845&gt;0),F845*[1]Sheet1!$C$4+E845*[1]Sheet1!$D$4+AD845*[1]Sheet1!$J$4+AE845*[1]Sheet1!$K$4+[1]Sheet1!$L$4,IF(AND(OR(D845="T. domingensis",D845="T. latifolia"),AF845&gt;0),AF845*[1]Sheet1!$G$5+AG845*[1]Sheet1!$H$5+AH845*[1]Sheet1!$I$5+[1]Sheet1!$L$5,0)))))))</f>
        <v>0</v>
      </c>
      <c r="AK845">
        <f t="shared" si="68"/>
        <v>0</v>
      </c>
      <c r="AL845">
        <f t="shared" si="69"/>
        <v>0</v>
      </c>
    </row>
    <row r="846" spans="32:38">
      <c r="AF846">
        <f t="shared" si="65"/>
        <v>0</v>
      </c>
      <c r="AG846">
        <f t="shared" si="66"/>
        <v>0</v>
      </c>
      <c r="AH846">
        <f t="shared" si="67"/>
        <v>0</v>
      </c>
      <c r="AJ846">
        <f>IF(AND(OR(D846="S. acutus",D846="S. californicus",D846="S. tabernaemontani"),G846=0),E846*[1]Sheet1!$D$7+[1]Sheet1!$L$7,IF(AND(OR(D846="S. acutus",D846="S. tabernaemontani"),G846&gt;0),E846*[1]Sheet1!$D$8+AJ846*[1]Sheet1!$E$8,IF(AND(D846="S. californicus",G846&gt;0),E846*[1]Sheet1!$D$9+AJ846*[1]Sheet1!$E$9,IF(D846="S. maritimus",F846*[1]Sheet1!$C$10+E846*[1]Sheet1!$D$10+G846*[1]Sheet1!$F$10+[1]Sheet1!$L$10,IF(D846="S. americanus",F846*[1]Sheet1!$C$6+E846*[1]Sheet1!$D$6+[1]Sheet1!$L$6,IF(AND(OR(D846="T. domingensis",D846="T. latifolia"),E846&gt;0),F846*[1]Sheet1!$C$4+E846*[1]Sheet1!$D$4+AD846*[1]Sheet1!$J$4+AE846*[1]Sheet1!$K$4+[1]Sheet1!$L$4,IF(AND(OR(D846="T. domingensis",D846="T. latifolia"),AF846&gt;0),AF846*[1]Sheet1!$G$5+AG846*[1]Sheet1!$H$5+AH846*[1]Sheet1!$I$5+[1]Sheet1!$L$5,0)))))))</f>
        <v>0</v>
      </c>
      <c r="AK846">
        <f t="shared" si="68"/>
        <v>0</v>
      </c>
      <c r="AL846">
        <f t="shared" si="69"/>
        <v>0</v>
      </c>
    </row>
    <row r="847" spans="32:38">
      <c r="AF847">
        <f t="shared" si="65"/>
        <v>0</v>
      </c>
      <c r="AG847">
        <f t="shared" si="66"/>
        <v>0</v>
      </c>
      <c r="AH847">
        <f t="shared" si="67"/>
        <v>0</v>
      </c>
      <c r="AJ847">
        <f>IF(AND(OR(D847="S. acutus",D847="S. californicus",D847="S. tabernaemontani"),G847=0),E847*[1]Sheet1!$D$7+[1]Sheet1!$L$7,IF(AND(OR(D847="S. acutus",D847="S. tabernaemontani"),G847&gt;0),E847*[1]Sheet1!$D$8+AJ847*[1]Sheet1!$E$8,IF(AND(D847="S. californicus",G847&gt;0),E847*[1]Sheet1!$D$9+AJ847*[1]Sheet1!$E$9,IF(D847="S. maritimus",F847*[1]Sheet1!$C$10+E847*[1]Sheet1!$D$10+G847*[1]Sheet1!$F$10+[1]Sheet1!$L$10,IF(D847="S. americanus",F847*[1]Sheet1!$C$6+E847*[1]Sheet1!$D$6+[1]Sheet1!$L$6,IF(AND(OR(D847="T. domingensis",D847="T. latifolia"),E847&gt;0),F847*[1]Sheet1!$C$4+E847*[1]Sheet1!$D$4+AD847*[1]Sheet1!$J$4+AE847*[1]Sheet1!$K$4+[1]Sheet1!$L$4,IF(AND(OR(D847="T. domingensis",D847="T. latifolia"),AF847&gt;0),AF847*[1]Sheet1!$G$5+AG847*[1]Sheet1!$H$5+AH847*[1]Sheet1!$I$5+[1]Sheet1!$L$5,0)))))))</f>
        <v>0</v>
      </c>
      <c r="AK847">
        <f t="shared" si="68"/>
        <v>0</v>
      </c>
      <c r="AL847">
        <f t="shared" si="69"/>
        <v>0</v>
      </c>
    </row>
    <row r="848" spans="32:38">
      <c r="AF848">
        <f t="shared" si="65"/>
        <v>0</v>
      </c>
      <c r="AG848">
        <f t="shared" si="66"/>
        <v>0</v>
      </c>
      <c r="AH848">
        <f t="shared" si="67"/>
        <v>0</v>
      </c>
      <c r="AJ848">
        <f>IF(AND(OR(D848="S. acutus",D848="S. californicus",D848="S. tabernaemontani"),G848=0),E848*[1]Sheet1!$D$7+[1]Sheet1!$L$7,IF(AND(OR(D848="S. acutus",D848="S. tabernaemontani"),G848&gt;0),E848*[1]Sheet1!$D$8+AJ848*[1]Sheet1!$E$8,IF(AND(D848="S. californicus",G848&gt;0),E848*[1]Sheet1!$D$9+AJ848*[1]Sheet1!$E$9,IF(D848="S. maritimus",F848*[1]Sheet1!$C$10+E848*[1]Sheet1!$D$10+G848*[1]Sheet1!$F$10+[1]Sheet1!$L$10,IF(D848="S. americanus",F848*[1]Sheet1!$C$6+E848*[1]Sheet1!$D$6+[1]Sheet1!$L$6,IF(AND(OR(D848="T. domingensis",D848="T. latifolia"),E848&gt;0),F848*[1]Sheet1!$C$4+E848*[1]Sheet1!$D$4+AD848*[1]Sheet1!$J$4+AE848*[1]Sheet1!$K$4+[1]Sheet1!$L$4,IF(AND(OR(D848="T. domingensis",D848="T. latifolia"),AF848&gt;0),AF848*[1]Sheet1!$G$5+AG848*[1]Sheet1!$H$5+AH848*[1]Sheet1!$I$5+[1]Sheet1!$L$5,0)))))))</f>
        <v>0</v>
      </c>
      <c r="AK848">
        <f t="shared" si="68"/>
        <v>0</v>
      </c>
      <c r="AL848">
        <f t="shared" si="69"/>
        <v>0</v>
      </c>
    </row>
    <row r="849" spans="32:38">
      <c r="AF849">
        <f t="shared" si="65"/>
        <v>0</v>
      </c>
      <c r="AG849">
        <f t="shared" si="66"/>
        <v>0</v>
      </c>
      <c r="AH849">
        <f t="shared" si="67"/>
        <v>0</v>
      </c>
      <c r="AJ849">
        <f>IF(AND(OR(D849="S. acutus",D849="S. californicus",D849="S. tabernaemontani"),G849=0),E849*[1]Sheet1!$D$7+[1]Sheet1!$L$7,IF(AND(OR(D849="S. acutus",D849="S. tabernaemontani"),G849&gt;0),E849*[1]Sheet1!$D$8+AJ849*[1]Sheet1!$E$8,IF(AND(D849="S. californicus",G849&gt;0),E849*[1]Sheet1!$D$9+AJ849*[1]Sheet1!$E$9,IF(D849="S. maritimus",F849*[1]Sheet1!$C$10+E849*[1]Sheet1!$D$10+G849*[1]Sheet1!$F$10+[1]Sheet1!$L$10,IF(D849="S. americanus",F849*[1]Sheet1!$C$6+E849*[1]Sheet1!$D$6+[1]Sheet1!$L$6,IF(AND(OR(D849="T. domingensis",D849="T. latifolia"),E849&gt;0),F849*[1]Sheet1!$C$4+E849*[1]Sheet1!$D$4+AD849*[1]Sheet1!$J$4+AE849*[1]Sheet1!$K$4+[1]Sheet1!$L$4,IF(AND(OR(D849="T. domingensis",D849="T. latifolia"),AF849&gt;0),AF849*[1]Sheet1!$G$5+AG849*[1]Sheet1!$H$5+AH849*[1]Sheet1!$I$5+[1]Sheet1!$L$5,0)))))))</f>
        <v>0</v>
      </c>
      <c r="AK849">
        <f t="shared" si="68"/>
        <v>0</v>
      </c>
      <c r="AL849">
        <f t="shared" si="69"/>
        <v>0</v>
      </c>
    </row>
    <row r="850" spans="32:38">
      <c r="AF850">
        <f t="shared" si="65"/>
        <v>0</v>
      </c>
      <c r="AG850">
        <f t="shared" si="66"/>
        <v>0</v>
      </c>
      <c r="AH850">
        <f t="shared" si="67"/>
        <v>0</v>
      </c>
      <c r="AJ850">
        <f>IF(AND(OR(D850="S. acutus",D850="S. californicus",D850="S. tabernaemontani"),G850=0),E850*[1]Sheet1!$D$7+[1]Sheet1!$L$7,IF(AND(OR(D850="S. acutus",D850="S. tabernaemontani"),G850&gt;0),E850*[1]Sheet1!$D$8+AJ850*[1]Sheet1!$E$8,IF(AND(D850="S. californicus",G850&gt;0),E850*[1]Sheet1!$D$9+AJ850*[1]Sheet1!$E$9,IF(D850="S. maritimus",F850*[1]Sheet1!$C$10+E850*[1]Sheet1!$D$10+G850*[1]Sheet1!$F$10+[1]Sheet1!$L$10,IF(D850="S. americanus",F850*[1]Sheet1!$C$6+E850*[1]Sheet1!$D$6+[1]Sheet1!$L$6,IF(AND(OR(D850="T. domingensis",D850="T. latifolia"),E850&gt;0),F850*[1]Sheet1!$C$4+E850*[1]Sheet1!$D$4+AD850*[1]Sheet1!$J$4+AE850*[1]Sheet1!$K$4+[1]Sheet1!$L$4,IF(AND(OR(D850="T. domingensis",D850="T. latifolia"),AF850&gt;0),AF850*[1]Sheet1!$G$5+AG850*[1]Sheet1!$H$5+AH850*[1]Sheet1!$I$5+[1]Sheet1!$L$5,0)))))))</f>
        <v>0</v>
      </c>
      <c r="AK850">
        <f t="shared" si="68"/>
        <v>0</v>
      </c>
      <c r="AL850">
        <f t="shared" si="69"/>
        <v>0</v>
      </c>
    </row>
    <row r="851" spans="32:38">
      <c r="AF851">
        <f t="shared" si="65"/>
        <v>0</v>
      </c>
      <c r="AG851">
        <f t="shared" si="66"/>
        <v>0</v>
      </c>
      <c r="AH851">
        <f t="shared" si="67"/>
        <v>0</v>
      </c>
      <c r="AJ851">
        <f>IF(AND(OR(D851="S. acutus",D851="S. californicus",D851="S. tabernaemontani"),G851=0),E851*[1]Sheet1!$D$7+[1]Sheet1!$L$7,IF(AND(OR(D851="S. acutus",D851="S. tabernaemontani"),G851&gt;0),E851*[1]Sheet1!$D$8+AJ851*[1]Sheet1!$E$8,IF(AND(D851="S. californicus",G851&gt;0),E851*[1]Sheet1!$D$9+AJ851*[1]Sheet1!$E$9,IF(D851="S. maritimus",F851*[1]Sheet1!$C$10+E851*[1]Sheet1!$D$10+G851*[1]Sheet1!$F$10+[1]Sheet1!$L$10,IF(D851="S. americanus",F851*[1]Sheet1!$C$6+E851*[1]Sheet1!$D$6+[1]Sheet1!$L$6,IF(AND(OR(D851="T. domingensis",D851="T. latifolia"),E851&gt;0),F851*[1]Sheet1!$C$4+E851*[1]Sheet1!$D$4+AD851*[1]Sheet1!$J$4+AE851*[1]Sheet1!$K$4+[1]Sheet1!$L$4,IF(AND(OR(D851="T. domingensis",D851="T. latifolia"),AF851&gt;0),AF851*[1]Sheet1!$G$5+AG851*[1]Sheet1!$H$5+AH851*[1]Sheet1!$I$5+[1]Sheet1!$L$5,0)))))))</f>
        <v>0</v>
      </c>
      <c r="AK851">
        <f t="shared" si="68"/>
        <v>0</v>
      </c>
      <c r="AL851">
        <f t="shared" si="69"/>
        <v>0</v>
      </c>
    </row>
    <row r="852" spans="32:38">
      <c r="AF852">
        <f t="shared" si="65"/>
        <v>0</v>
      </c>
      <c r="AG852">
        <f t="shared" si="66"/>
        <v>0</v>
      </c>
      <c r="AH852">
        <f t="shared" si="67"/>
        <v>0</v>
      </c>
      <c r="AJ852">
        <f>IF(AND(OR(D852="S. acutus",D852="S. californicus",D852="S. tabernaemontani"),G852=0),E852*[1]Sheet1!$D$7+[1]Sheet1!$L$7,IF(AND(OR(D852="S. acutus",D852="S. tabernaemontani"),G852&gt;0),E852*[1]Sheet1!$D$8+AJ852*[1]Sheet1!$E$8,IF(AND(D852="S. californicus",G852&gt;0),E852*[1]Sheet1!$D$9+AJ852*[1]Sheet1!$E$9,IF(D852="S. maritimus",F852*[1]Sheet1!$C$10+E852*[1]Sheet1!$D$10+G852*[1]Sheet1!$F$10+[1]Sheet1!$L$10,IF(D852="S. americanus",F852*[1]Sheet1!$C$6+E852*[1]Sheet1!$D$6+[1]Sheet1!$L$6,IF(AND(OR(D852="T. domingensis",D852="T. latifolia"),E852&gt;0),F852*[1]Sheet1!$C$4+E852*[1]Sheet1!$D$4+AD852*[1]Sheet1!$J$4+AE852*[1]Sheet1!$K$4+[1]Sheet1!$L$4,IF(AND(OR(D852="T. domingensis",D852="T. latifolia"),AF852&gt;0),AF852*[1]Sheet1!$G$5+AG852*[1]Sheet1!$H$5+AH852*[1]Sheet1!$I$5+[1]Sheet1!$L$5,0)))))))</f>
        <v>0</v>
      </c>
      <c r="AK852">
        <f t="shared" si="68"/>
        <v>0</v>
      </c>
      <c r="AL852">
        <f t="shared" si="69"/>
        <v>0</v>
      </c>
    </row>
    <row r="853" spans="32:38">
      <c r="AF853">
        <f t="shared" si="65"/>
        <v>0</v>
      </c>
      <c r="AG853">
        <f t="shared" si="66"/>
        <v>0</v>
      </c>
      <c r="AH853">
        <f t="shared" si="67"/>
        <v>0</v>
      </c>
      <c r="AJ853">
        <f>IF(AND(OR(D853="S. acutus",D853="S. californicus",D853="S. tabernaemontani"),G853=0),E853*[1]Sheet1!$D$7+[1]Sheet1!$L$7,IF(AND(OR(D853="S. acutus",D853="S. tabernaemontani"),G853&gt;0),E853*[1]Sheet1!$D$8+AJ853*[1]Sheet1!$E$8,IF(AND(D853="S. californicus",G853&gt;0),E853*[1]Sheet1!$D$9+AJ853*[1]Sheet1!$E$9,IF(D853="S. maritimus",F853*[1]Sheet1!$C$10+E853*[1]Sheet1!$D$10+G853*[1]Sheet1!$F$10+[1]Sheet1!$L$10,IF(D853="S. americanus",F853*[1]Sheet1!$C$6+E853*[1]Sheet1!$D$6+[1]Sheet1!$L$6,IF(AND(OR(D853="T. domingensis",D853="T. latifolia"),E853&gt;0),F853*[1]Sheet1!$C$4+E853*[1]Sheet1!$D$4+AD853*[1]Sheet1!$J$4+AE853*[1]Sheet1!$K$4+[1]Sheet1!$L$4,IF(AND(OR(D853="T. domingensis",D853="T. latifolia"),AF853&gt;0),AF853*[1]Sheet1!$G$5+AG853*[1]Sheet1!$H$5+AH853*[1]Sheet1!$I$5+[1]Sheet1!$L$5,0)))))))</f>
        <v>0</v>
      </c>
      <c r="AK853">
        <f t="shared" si="68"/>
        <v>0</v>
      </c>
      <c r="AL853">
        <f t="shared" si="69"/>
        <v>0</v>
      </c>
    </row>
    <row r="854" spans="32:38">
      <c r="AF854">
        <f t="shared" si="65"/>
        <v>0</v>
      </c>
      <c r="AG854">
        <f t="shared" si="66"/>
        <v>0</v>
      </c>
      <c r="AH854">
        <f t="shared" si="67"/>
        <v>0</v>
      </c>
      <c r="AJ854">
        <f>IF(AND(OR(D854="S. acutus",D854="S. californicus",D854="S. tabernaemontani"),G854=0),E854*[1]Sheet1!$D$7+[1]Sheet1!$L$7,IF(AND(OR(D854="S. acutus",D854="S. tabernaemontani"),G854&gt;0),E854*[1]Sheet1!$D$8+AJ854*[1]Sheet1!$E$8,IF(AND(D854="S. californicus",G854&gt;0),E854*[1]Sheet1!$D$9+AJ854*[1]Sheet1!$E$9,IF(D854="S. maritimus",F854*[1]Sheet1!$C$10+E854*[1]Sheet1!$D$10+G854*[1]Sheet1!$F$10+[1]Sheet1!$L$10,IF(D854="S. americanus",F854*[1]Sheet1!$C$6+E854*[1]Sheet1!$D$6+[1]Sheet1!$L$6,IF(AND(OR(D854="T. domingensis",D854="T. latifolia"),E854&gt;0),F854*[1]Sheet1!$C$4+E854*[1]Sheet1!$D$4+AD854*[1]Sheet1!$J$4+AE854*[1]Sheet1!$K$4+[1]Sheet1!$L$4,IF(AND(OR(D854="T. domingensis",D854="T. latifolia"),AF854&gt;0),AF854*[1]Sheet1!$G$5+AG854*[1]Sheet1!$H$5+AH854*[1]Sheet1!$I$5+[1]Sheet1!$L$5,0)))))))</f>
        <v>0</v>
      </c>
      <c r="AK854">
        <f t="shared" si="68"/>
        <v>0</v>
      </c>
      <c r="AL854">
        <f t="shared" si="69"/>
        <v>0</v>
      </c>
    </row>
    <row r="855" spans="32:38">
      <c r="AF855">
        <f t="shared" si="65"/>
        <v>0</v>
      </c>
      <c r="AG855">
        <f t="shared" si="66"/>
        <v>0</v>
      </c>
      <c r="AH855">
        <f t="shared" si="67"/>
        <v>0</v>
      </c>
      <c r="AJ855">
        <f>IF(AND(OR(D855="S. acutus",D855="S. californicus",D855="S. tabernaemontani"),G855=0),E855*[1]Sheet1!$D$7+[1]Sheet1!$L$7,IF(AND(OR(D855="S. acutus",D855="S. tabernaemontani"),G855&gt;0),E855*[1]Sheet1!$D$8+AJ855*[1]Sheet1!$E$8,IF(AND(D855="S. californicus",G855&gt;0),E855*[1]Sheet1!$D$9+AJ855*[1]Sheet1!$E$9,IF(D855="S. maritimus",F855*[1]Sheet1!$C$10+E855*[1]Sheet1!$D$10+G855*[1]Sheet1!$F$10+[1]Sheet1!$L$10,IF(D855="S. americanus",F855*[1]Sheet1!$C$6+E855*[1]Sheet1!$D$6+[1]Sheet1!$L$6,IF(AND(OR(D855="T. domingensis",D855="T. latifolia"),E855&gt;0),F855*[1]Sheet1!$C$4+E855*[1]Sheet1!$D$4+AD855*[1]Sheet1!$J$4+AE855*[1]Sheet1!$K$4+[1]Sheet1!$L$4,IF(AND(OR(D855="T. domingensis",D855="T. latifolia"),AF855&gt;0),AF855*[1]Sheet1!$G$5+AG855*[1]Sheet1!$H$5+AH855*[1]Sheet1!$I$5+[1]Sheet1!$L$5,0)))))))</f>
        <v>0</v>
      </c>
      <c r="AK855">
        <f t="shared" si="68"/>
        <v>0</v>
      </c>
      <c r="AL855">
        <f t="shared" si="69"/>
        <v>0</v>
      </c>
    </row>
    <row r="856" spans="32:38">
      <c r="AF856">
        <f t="shared" si="65"/>
        <v>0</v>
      </c>
      <c r="AG856">
        <f t="shared" si="66"/>
        <v>0</v>
      </c>
      <c r="AH856">
        <f t="shared" si="67"/>
        <v>0</v>
      </c>
      <c r="AJ856">
        <f>IF(AND(OR(D856="S. acutus",D856="S. californicus",D856="S. tabernaemontani"),G856=0),E856*[1]Sheet1!$D$7+[1]Sheet1!$L$7,IF(AND(OR(D856="S. acutus",D856="S. tabernaemontani"),G856&gt;0),E856*[1]Sheet1!$D$8+AJ856*[1]Sheet1!$E$8,IF(AND(D856="S. californicus",G856&gt;0),E856*[1]Sheet1!$D$9+AJ856*[1]Sheet1!$E$9,IF(D856="S. maritimus",F856*[1]Sheet1!$C$10+E856*[1]Sheet1!$D$10+G856*[1]Sheet1!$F$10+[1]Sheet1!$L$10,IF(D856="S. americanus",F856*[1]Sheet1!$C$6+E856*[1]Sheet1!$D$6+[1]Sheet1!$L$6,IF(AND(OR(D856="T. domingensis",D856="T. latifolia"),E856&gt;0),F856*[1]Sheet1!$C$4+E856*[1]Sheet1!$D$4+AD856*[1]Sheet1!$J$4+AE856*[1]Sheet1!$K$4+[1]Sheet1!$L$4,IF(AND(OR(D856="T. domingensis",D856="T. latifolia"),AF856&gt;0),AF856*[1]Sheet1!$G$5+AG856*[1]Sheet1!$H$5+AH856*[1]Sheet1!$I$5+[1]Sheet1!$L$5,0)))))))</f>
        <v>0</v>
      </c>
      <c r="AK856">
        <f t="shared" si="68"/>
        <v>0</v>
      </c>
      <c r="AL856">
        <f t="shared" si="69"/>
        <v>0</v>
      </c>
    </row>
    <row r="857" spans="32:38">
      <c r="AF857">
        <f t="shared" si="65"/>
        <v>0</v>
      </c>
      <c r="AG857">
        <f t="shared" si="66"/>
        <v>0</v>
      </c>
      <c r="AH857">
        <f t="shared" si="67"/>
        <v>0</v>
      </c>
      <c r="AJ857">
        <f>IF(AND(OR(D857="S. acutus",D857="S. californicus",D857="S. tabernaemontani"),G857=0),E857*[1]Sheet1!$D$7+[1]Sheet1!$L$7,IF(AND(OR(D857="S. acutus",D857="S. tabernaemontani"),G857&gt;0),E857*[1]Sheet1!$D$8+AJ857*[1]Sheet1!$E$8,IF(AND(D857="S. californicus",G857&gt;0),E857*[1]Sheet1!$D$9+AJ857*[1]Sheet1!$E$9,IF(D857="S. maritimus",F857*[1]Sheet1!$C$10+E857*[1]Sheet1!$D$10+G857*[1]Sheet1!$F$10+[1]Sheet1!$L$10,IF(D857="S. americanus",F857*[1]Sheet1!$C$6+E857*[1]Sheet1!$D$6+[1]Sheet1!$L$6,IF(AND(OR(D857="T. domingensis",D857="T. latifolia"),E857&gt;0),F857*[1]Sheet1!$C$4+E857*[1]Sheet1!$D$4+AD857*[1]Sheet1!$J$4+AE857*[1]Sheet1!$K$4+[1]Sheet1!$L$4,IF(AND(OR(D857="T. domingensis",D857="T. latifolia"),AF857&gt;0),AF857*[1]Sheet1!$G$5+AG857*[1]Sheet1!$H$5+AH857*[1]Sheet1!$I$5+[1]Sheet1!$L$5,0)))))))</f>
        <v>0</v>
      </c>
      <c r="AK857">
        <f t="shared" si="68"/>
        <v>0</v>
      </c>
      <c r="AL857">
        <f t="shared" si="69"/>
        <v>0</v>
      </c>
    </row>
    <row r="858" spans="32:38">
      <c r="AF858">
        <f t="shared" si="65"/>
        <v>0</v>
      </c>
      <c r="AG858">
        <f t="shared" si="66"/>
        <v>0</v>
      </c>
      <c r="AH858">
        <f t="shared" si="67"/>
        <v>0</v>
      </c>
      <c r="AJ858">
        <f>IF(AND(OR(D858="S. acutus",D858="S. californicus",D858="S. tabernaemontani"),G858=0),E858*[1]Sheet1!$D$7+[1]Sheet1!$L$7,IF(AND(OR(D858="S. acutus",D858="S. tabernaemontani"),G858&gt;0),E858*[1]Sheet1!$D$8+AJ858*[1]Sheet1!$E$8,IF(AND(D858="S. californicus",G858&gt;0),E858*[1]Sheet1!$D$9+AJ858*[1]Sheet1!$E$9,IF(D858="S. maritimus",F858*[1]Sheet1!$C$10+E858*[1]Sheet1!$D$10+G858*[1]Sheet1!$F$10+[1]Sheet1!$L$10,IF(D858="S. americanus",F858*[1]Sheet1!$C$6+E858*[1]Sheet1!$D$6+[1]Sheet1!$L$6,IF(AND(OR(D858="T. domingensis",D858="T. latifolia"),E858&gt;0),F858*[1]Sheet1!$C$4+E858*[1]Sheet1!$D$4+AD858*[1]Sheet1!$J$4+AE858*[1]Sheet1!$K$4+[1]Sheet1!$L$4,IF(AND(OR(D858="T. domingensis",D858="T. latifolia"),AF858&gt;0),AF858*[1]Sheet1!$G$5+AG858*[1]Sheet1!$H$5+AH858*[1]Sheet1!$I$5+[1]Sheet1!$L$5,0)))))))</f>
        <v>0</v>
      </c>
      <c r="AK858">
        <f t="shared" si="68"/>
        <v>0</v>
      </c>
      <c r="AL858">
        <f t="shared" si="69"/>
        <v>0</v>
      </c>
    </row>
    <row r="859" spans="32:38">
      <c r="AF859">
        <f t="shared" si="65"/>
        <v>0</v>
      </c>
      <c r="AG859">
        <f t="shared" si="66"/>
        <v>0</v>
      </c>
      <c r="AH859">
        <f t="shared" si="67"/>
        <v>0</v>
      </c>
      <c r="AJ859">
        <f>IF(AND(OR(D859="S. acutus",D859="S. californicus",D859="S. tabernaemontani"),G859=0),E859*[1]Sheet1!$D$7+[1]Sheet1!$L$7,IF(AND(OR(D859="S. acutus",D859="S. tabernaemontani"),G859&gt;0),E859*[1]Sheet1!$D$8+AJ859*[1]Sheet1!$E$8,IF(AND(D859="S. californicus",G859&gt;0),E859*[1]Sheet1!$D$9+AJ859*[1]Sheet1!$E$9,IF(D859="S. maritimus",F859*[1]Sheet1!$C$10+E859*[1]Sheet1!$D$10+G859*[1]Sheet1!$F$10+[1]Sheet1!$L$10,IF(D859="S. americanus",F859*[1]Sheet1!$C$6+E859*[1]Sheet1!$D$6+[1]Sheet1!$L$6,IF(AND(OR(D859="T. domingensis",D859="T. latifolia"),E859&gt;0),F859*[1]Sheet1!$C$4+E859*[1]Sheet1!$D$4+AD859*[1]Sheet1!$J$4+AE859*[1]Sheet1!$K$4+[1]Sheet1!$L$4,IF(AND(OR(D859="T. domingensis",D859="T. latifolia"),AF859&gt;0),AF859*[1]Sheet1!$G$5+AG859*[1]Sheet1!$H$5+AH859*[1]Sheet1!$I$5+[1]Sheet1!$L$5,0)))))))</f>
        <v>0</v>
      </c>
      <c r="AK859">
        <f t="shared" si="68"/>
        <v>0</v>
      </c>
      <c r="AL859">
        <f t="shared" si="69"/>
        <v>0</v>
      </c>
    </row>
    <row r="860" spans="32:38">
      <c r="AF860">
        <f t="shared" si="65"/>
        <v>0</v>
      </c>
      <c r="AG860">
        <f t="shared" si="66"/>
        <v>0</v>
      </c>
      <c r="AH860">
        <f t="shared" si="67"/>
        <v>0</v>
      </c>
      <c r="AJ860">
        <f>IF(AND(OR(D860="S. acutus",D860="S. californicus",D860="S. tabernaemontani"),G860=0),E860*[1]Sheet1!$D$7+[1]Sheet1!$L$7,IF(AND(OR(D860="S. acutus",D860="S. tabernaemontani"),G860&gt;0),E860*[1]Sheet1!$D$8+AJ860*[1]Sheet1!$E$8,IF(AND(D860="S. californicus",G860&gt;0),E860*[1]Sheet1!$D$9+AJ860*[1]Sheet1!$E$9,IF(D860="S. maritimus",F860*[1]Sheet1!$C$10+E860*[1]Sheet1!$D$10+G860*[1]Sheet1!$F$10+[1]Sheet1!$L$10,IF(D860="S. americanus",F860*[1]Sheet1!$C$6+E860*[1]Sheet1!$D$6+[1]Sheet1!$L$6,IF(AND(OR(D860="T. domingensis",D860="T. latifolia"),E860&gt;0),F860*[1]Sheet1!$C$4+E860*[1]Sheet1!$D$4+AD860*[1]Sheet1!$J$4+AE860*[1]Sheet1!$K$4+[1]Sheet1!$L$4,IF(AND(OR(D860="T. domingensis",D860="T. latifolia"),AF860&gt;0),AF860*[1]Sheet1!$G$5+AG860*[1]Sheet1!$H$5+AH860*[1]Sheet1!$I$5+[1]Sheet1!$L$5,0)))))))</f>
        <v>0</v>
      </c>
      <c r="AK860">
        <f t="shared" si="68"/>
        <v>0</v>
      </c>
      <c r="AL860">
        <f t="shared" si="69"/>
        <v>0</v>
      </c>
    </row>
    <row r="861" spans="32:38">
      <c r="AF861">
        <f t="shared" si="65"/>
        <v>0</v>
      </c>
      <c r="AG861">
        <f t="shared" si="66"/>
        <v>0</v>
      </c>
      <c r="AH861">
        <f t="shared" si="67"/>
        <v>0</v>
      </c>
      <c r="AJ861">
        <f>IF(AND(OR(D861="S. acutus",D861="S. californicus",D861="S. tabernaemontani"),G861=0),E861*[1]Sheet1!$D$7+[1]Sheet1!$L$7,IF(AND(OR(D861="S. acutus",D861="S. tabernaemontani"),G861&gt;0),E861*[1]Sheet1!$D$8+AJ861*[1]Sheet1!$E$8,IF(AND(D861="S. californicus",G861&gt;0),E861*[1]Sheet1!$D$9+AJ861*[1]Sheet1!$E$9,IF(D861="S. maritimus",F861*[1]Sheet1!$C$10+E861*[1]Sheet1!$D$10+G861*[1]Sheet1!$F$10+[1]Sheet1!$L$10,IF(D861="S. americanus",F861*[1]Sheet1!$C$6+E861*[1]Sheet1!$D$6+[1]Sheet1!$L$6,IF(AND(OR(D861="T. domingensis",D861="T. latifolia"),E861&gt;0),F861*[1]Sheet1!$C$4+E861*[1]Sheet1!$D$4+AD861*[1]Sheet1!$J$4+AE861*[1]Sheet1!$K$4+[1]Sheet1!$L$4,IF(AND(OR(D861="T. domingensis",D861="T. latifolia"),AF861&gt;0),AF861*[1]Sheet1!$G$5+AG861*[1]Sheet1!$H$5+AH861*[1]Sheet1!$I$5+[1]Sheet1!$L$5,0)))))))</f>
        <v>0</v>
      </c>
      <c r="AK861">
        <f t="shared" si="68"/>
        <v>0</v>
      </c>
      <c r="AL861">
        <f t="shared" si="69"/>
        <v>0</v>
      </c>
    </row>
    <row r="862" spans="32:38">
      <c r="AF862">
        <f t="shared" si="65"/>
        <v>0</v>
      </c>
      <c r="AG862">
        <f t="shared" si="66"/>
        <v>0</v>
      </c>
      <c r="AH862">
        <f t="shared" si="67"/>
        <v>0</v>
      </c>
      <c r="AJ862">
        <f>IF(AND(OR(D862="S. acutus",D862="S. californicus",D862="S. tabernaemontani"),G862=0),E862*[1]Sheet1!$D$7+[1]Sheet1!$L$7,IF(AND(OR(D862="S. acutus",D862="S. tabernaemontani"),G862&gt;0),E862*[1]Sheet1!$D$8+AJ862*[1]Sheet1!$E$8,IF(AND(D862="S. californicus",G862&gt;0),E862*[1]Sheet1!$D$9+AJ862*[1]Sheet1!$E$9,IF(D862="S. maritimus",F862*[1]Sheet1!$C$10+E862*[1]Sheet1!$D$10+G862*[1]Sheet1!$F$10+[1]Sheet1!$L$10,IF(D862="S. americanus",F862*[1]Sheet1!$C$6+E862*[1]Sheet1!$D$6+[1]Sheet1!$L$6,IF(AND(OR(D862="T. domingensis",D862="T. latifolia"),E862&gt;0),F862*[1]Sheet1!$C$4+E862*[1]Sheet1!$D$4+AD862*[1]Sheet1!$J$4+AE862*[1]Sheet1!$K$4+[1]Sheet1!$L$4,IF(AND(OR(D862="T. domingensis",D862="T. latifolia"),AF862&gt;0),AF862*[1]Sheet1!$G$5+AG862*[1]Sheet1!$H$5+AH862*[1]Sheet1!$I$5+[1]Sheet1!$L$5,0)))))))</f>
        <v>0</v>
      </c>
      <c r="AK862">
        <f t="shared" si="68"/>
        <v>0</v>
      </c>
      <c r="AL862">
        <f t="shared" si="69"/>
        <v>0</v>
      </c>
    </row>
    <row r="863" spans="32:38">
      <c r="AF863">
        <f t="shared" si="65"/>
        <v>0</v>
      </c>
      <c r="AG863">
        <f t="shared" si="66"/>
        <v>0</v>
      </c>
      <c r="AH863">
        <f t="shared" si="67"/>
        <v>0</v>
      </c>
      <c r="AJ863">
        <f>IF(AND(OR(D863="S. acutus",D863="S. californicus",D863="S. tabernaemontani"),G863=0),E863*[1]Sheet1!$D$7+[1]Sheet1!$L$7,IF(AND(OR(D863="S. acutus",D863="S. tabernaemontani"),G863&gt;0),E863*[1]Sheet1!$D$8+AJ863*[1]Sheet1!$E$8,IF(AND(D863="S. californicus",G863&gt;0),E863*[1]Sheet1!$D$9+AJ863*[1]Sheet1!$E$9,IF(D863="S. maritimus",F863*[1]Sheet1!$C$10+E863*[1]Sheet1!$D$10+G863*[1]Sheet1!$F$10+[1]Sheet1!$L$10,IF(D863="S. americanus",F863*[1]Sheet1!$C$6+E863*[1]Sheet1!$D$6+[1]Sheet1!$L$6,IF(AND(OR(D863="T. domingensis",D863="T. latifolia"),E863&gt;0),F863*[1]Sheet1!$C$4+E863*[1]Sheet1!$D$4+AD863*[1]Sheet1!$J$4+AE863*[1]Sheet1!$K$4+[1]Sheet1!$L$4,IF(AND(OR(D863="T. domingensis",D863="T. latifolia"),AF863&gt;0),AF863*[1]Sheet1!$G$5+AG863*[1]Sheet1!$H$5+AH863*[1]Sheet1!$I$5+[1]Sheet1!$L$5,0)))))))</f>
        <v>0</v>
      </c>
      <c r="AK863">
        <f t="shared" si="68"/>
        <v>0</v>
      </c>
      <c r="AL863">
        <f t="shared" si="69"/>
        <v>0</v>
      </c>
    </row>
    <row r="864" spans="32:38">
      <c r="AF864">
        <f t="shared" si="65"/>
        <v>0</v>
      </c>
      <c r="AG864">
        <f t="shared" si="66"/>
        <v>0</v>
      </c>
      <c r="AH864">
        <f t="shared" si="67"/>
        <v>0</v>
      </c>
      <c r="AJ864">
        <f>IF(AND(OR(D864="S. acutus",D864="S. californicus",D864="S. tabernaemontani"),G864=0),E864*[1]Sheet1!$D$7+[1]Sheet1!$L$7,IF(AND(OR(D864="S. acutus",D864="S. tabernaemontani"),G864&gt;0),E864*[1]Sheet1!$D$8+AJ864*[1]Sheet1!$E$8,IF(AND(D864="S. californicus",G864&gt;0),E864*[1]Sheet1!$D$9+AJ864*[1]Sheet1!$E$9,IF(D864="S. maritimus",F864*[1]Sheet1!$C$10+E864*[1]Sheet1!$D$10+G864*[1]Sheet1!$F$10+[1]Sheet1!$L$10,IF(D864="S. americanus",F864*[1]Sheet1!$C$6+E864*[1]Sheet1!$D$6+[1]Sheet1!$L$6,IF(AND(OR(D864="T. domingensis",D864="T. latifolia"),E864&gt;0),F864*[1]Sheet1!$C$4+E864*[1]Sheet1!$D$4+AD864*[1]Sheet1!$J$4+AE864*[1]Sheet1!$K$4+[1]Sheet1!$L$4,IF(AND(OR(D864="T. domingensis",D864="T. latifolia"),AF864&gt;0),AF864*[1]Sheet1!$G$5+AG864*[1]Sheet1!$H$5+AH864*[1]Sheet1!$I$5+[1]Sheet1!$L$5,0)))))))</f>
        <v>0</v>
      </c>
      <c r="AK864">
        <f t="shared" si="68"/>
        <v>0</v>
      </c>
      <c r="AL864">
        <f t="shared" si="69"/>
        <v>0</v>
      </c>
    </row>
    <row r="865" spans="32:38">
      <c r="AF865">
        <f t="shared" si="65"/>
        <v>0</v>
      </c>
      <c r="AG865">
        <f t="shared" si="66"/>
        <v>0</v>
      </c>
      <c r="AH865">
        <f t="shared" si="67"/>
        <v>0</v>
      </c>
      <c r="AJ865">
        <f>IF(AND(OR(D865="S. acutus",D865="S. californicus",D865="S. tabernaemontani"),G865=0),E865*[1]Sheet1!$D$7+[1]Sheet1!$L$7,IF(AND(OR(D865="S. acutus",D865="S. tabernaemontani"),G865&gt;0),E865*[1]Sheet1!$D$8+AJ865*[1]Sheet1!$E$8,IF(AND(D865="S. californicus",G865&gt;0),E865*[1]Sheet1!$D$9+AJ865*[1]Sheet1!$E$9,IF(D865="S. maritimus",F865*[1]Sheet1!$C$10+E865*[1]Sheet1!$D$10+G865*[1]Sheet1!$F$10+[1]Sheet1!$L$10,IF(D865="S. americanus",F865*[1]Sheet1!$C$6+E865*[1]Sheet1!$D$6+[1]Sheet1!$L$6,IF(AND(OR(D865="T. domingensis",D865="T. latifolia"),E865&gt;0),F865*[1]Sheet1!$C$4+E865*[1]Sheet1!$D$4+AD865*[1]Sheet1!$J$4+AE865*[1]Sheet1!$K$4+[1]Sheet1!$L$4,IF(AND(OR(D865="T. domingensis",D865="T. latifolia"),AF865&gt;0),AF865*[1]Sheet1!$G$5+AG865*[1]Sheet1!$H$5+AH865*[1]Sheet1!$I$5+[1]Sheet1!$L$5,0)))))))</f>
        <v>0</v>
      </c>
      <c r="AK865">
        <f t="shared" si="68"/>
        <v>0</v>
      </c>
      <c r="AL865">
        <f t="shared" si="69"/>
        <v>0</v>
      </c>
    </row>
    <row r="866" spans="32:38">
      <c r="AF866">
        <f t="shared" si="65"/>
        <v>0</v>
      </c>
      <c r="AG866">
        <f t="shared" si="66"/>
        <v>0</v>
      </c>
      <c r="AH866">
        <f t="shared" si="67"/>
        <v>0</v>
      </c>
      <c r="AJ866">
        <f>IF(AND(OR(D866="S. acutus",D866="S. californicus",D866="S. tabernaemontani"),G866=0),E866*[1]Sheet1!$D$7+[1]Sheet1!$L$7,IF(AND(OR(D866="S. acutus",D866="S. tabernaemontani"),G866&gt;0),E866*[1]Sheet1!$D$8+AJ866*[1]Sheet1!$E$8,IF(AND(D866="S. californicus",G866&gt;0),E866*[1]Sheet1!$D$9+AJ866*[1]Sheet1!$E$9,IF(D866="S. maritimus",F866*[1]Sheet1!$C$10+E866*[1]Sheet1!$D$10+G866*[1]Sheet1!$F$10+[1]Sheet1!$L$10,IF(D866="S. americanus",F866*[1]Sheet1!$C$6+E866*[1]Sheet1!$D$6+[1]Sheet1!$L$6,IF(AND(OR(D866="T. domingensis",D866="T. latifolia"),E866&gt;0),F866*[1]Sheet1!$C$4+E866*[1]Sheet1!$D$4+AD866*[1]Sheet1!$J$4+AE866*[1]Sheet1!$K$4+[1]Sheet1!$L$4,IF(AND(OR(D866="T. domingensis",D866="T. latifolia"),AF866&gt;0),AF866*[1]Sheet1!$G$5+AG866*[1]Sheet1!$H$5+AH866*[1]Sheet1!$I$5+[1]Sheet1!$L$5,0)))))))</f>
        <v>0</v>
      </c>
      <c r="AK866">
        <f t="shared" si="68"/>
        <v>0</v>
      </c>
      <c r="AL866">
        <f t="shared" si="69"/>
        <v>0</v>
      </c>
    </row>
    <row r="867" spans="32:38">
      <c r="AF867">
        <f t="shared" si="65"/>
        <v>0</v>
      </c>
      <c r="AG867">
        <f t="shared" si="66"/>
        <v>0</v>
      </c>
      <c r="AH867">
        <f t="shared" si="67"/>
        <v>0</v>
      </c>
      <c r="AJ867">
        <f>IF(AND(OR(D867="S. acutus",D867="S. californicus",D867="S. tabernaemontani"),G867=0),E867*[1]Sheet1!$D$7+[1]Sheet1!$L$7,IF(AND(OR(D867="S. acutus",D867="S. tabernaemontani"),G867&gt;0),E867*[1]Sheet1!$D$8+AJ867*[1]Sheet1!$E$8,IF(AND(D867="S. californicus",G867&gt;0),E867*[1]Sheet1!$D$9+AJ867*[1]Sheet1!$E$9,IF(D867="S. maritimus",F867*[1]Sheet1!$C$10+E867*[1]Sheet1!$D$10+G867*[1]Sheet1!$F$10+[1]Sheet1!$L$10,IF(D867="S. americanus",F867*[1]Sheet1!$C$6+E867*[1]Sheet1!$D$6+[1]Sheet1!$L$6,IF(AND(OR(D867="T. domingensis",D867="T. latifolia"),E867&gt;0),F867*[1]Sheet1!$C$4+E867*[1]Sheet1!$D$4+AD867*[1]Sheet1!$J$4+AE867*[1]Sheet1!$K$4+[1]Sheet1!$L$4,IF(AND(OR(D867="T. domingensis",D867="T. latifolia"),AF867&gt;0),AF867*[1]Sheet1!$G$5+AG867*[1]Sheet1!$H$5+AH867*[1]Sheet1!$I$5+[1]Sheet1!$L$5,0)))))))</f>
        <v>0</v>
      </c>
      <c r="AK867">
        <f t="shared" si="68"/>
        <v>0</v>
      </c>
      <c r="AL867">
        <f t="shared" si="69"/>
        <v>0</v>
      </c>
    </row>
    <row r="868" spans="32:38">
      <c r="AF868">
        <f t="shared" si="65"/>
        <v>0</v>
      </c>
      <c r="AG868">
        <f t="shared" si="66"/>
        <v>0</v>
      </c>
      <c r="AH868">
        <f t="shared" si="67"/>
        <v>0</v>
      </c>
      <c r="AJ868">
        <f>IF(AND(OR(D868="S. acutus",D868="S. californicus",D868="S. tabernaemontani"),G868=0),E868*[1]Sheet1!$D$7+[1]Sheet1!$L$7,IF(AND(OR(D868="S. acutus",D868="S. tabernaemontani"),G868&gt;0),E868*[1]Sheet1!$D$8+AJ868*[1]Sheet1!$E$8,IF(AND(D868="S. californicus",G868&gt;0),E868*[1]Sheet1!$D$9+AJ868*[1]Sheet1!$E$9,IF(D868="S. maritimus",F868*[1]Sheet1!$C$10+E868*[1]Sheet1!$D$10+G868*[1]Sheet1!$F$10+[1]Sheet1!$L$10,IF(D868="S. americanus",F868*[1]Sheet1!$C$6+E868*[1]Sheet1!$D$6+[1]Sheet1!$L$6,IF(AND(OR(D868="T. domingensis",D868="T. latifolia"),E868&gt;0),F868*[1]Sheet1!$C$4+E868*[1]Sheet1!$D$4+AD868*[1]Sheet1!$J$4+AE868*[1]Sheet1!$K$4+[1]Sheet1!$L$4,IF(AND(OR(D868="T. domingensis",D868="T. latifolia"),AF868&gt;0),AF868*[1]Sheet1!$G$5+AG868*[1]Sheet1!$H$5+AH868*[1]Sheet1!$I$5+[1]Sheet1!$L$5,0)))))))</f>
        <v>0</v>
      </c>
      <c r="AK868">
        <f t="shared" si="68"/>
        <v>0</v>
      </c>
      <c r="AL868">
        <f t="shared" si="69"/>
        <v>0</v>
      </c>
    </row>
    <row r="869" spans="32:38">
      <c r="AF869">
        <f t="shared" si="65"/>
        <v>0</v>
      </c>
      <c r="AG869">
        <f t="shared" si="66"/>
        <v>0</v>
      </c>
      <c r="AH869">
        <f t="shared" si="67"/>
        <v>0</v>
      </c>
      <c r="AJ869">
        <f>IF(AND(OR(D869="S. acutus",D869="S. californicus",D869="S. tabernaemontani"),G869=0),E869*[1]Sheet1!$D$7+[1]Sheet1!$L$7,IF(AND(OR(D869="S. acutus",D869="S. tabernaemontani"),G869&gt;0),E869*[1]Sheet1!$D$8+AJ869*[1]Sheet1!$E$8,IF(AND(D869="S. californicus",G869&gt;0),E869*[1]Sheet1!$D$9+AJ869*[1]Sheet1!$E$9,IF(D869="S. maritimus",F869*[1]Sheet1!$C$10+E869*[1]Sheet1!$D$10+G869*[1]Sheet1!$F$10+[1]Sheet1!$L$10,IF(D869="S. americanus",F869*[1]Sheet1!$C$6+E869*[1]Sheet1!$D$6+[1]Sheet1!$L$6,IF(AND(OR(D869="T. domingensis",D869="T. latifolia"),E869&gt;0),F869*[1]Sheet1!$C$4+E869*[1]Sheet1!$D$4+AD869*[1]Sheet1!$J$4+AE869*[1]Sheet1!$K$4+[1]Sheet1!$L$4,IF(AND(OR(D869="T. domingensis",D869="T. latifolia"),AF869&gt;0),AF869*[1]Sheet1!$G$5+AG869*[1]Sheet1!$H$5+AH869*[1]Sheet1!$I$5+[1]Sheet1!$L$5,0)))))))</f>
        <v>0</v>
      </c>
      <c r="AK869">
        <f t="shared" si="68"/>
        <v>0</v>
      </c>
      <c r="AL869">
        <f t="shared" si="69"/>
        <v>0</v>
      </c>
    </row>
    <row r="870" spans="32:38">
      <c r="AF870">
        <f t="shared" si="65"/>
        <v>0</v>
      </c>
      <c r="AG870">
        <f t="shared" si="66"/>
        <v>0</v>
      </c>
      <c r="AH870">
        <f t="shared" si="67"/>
        <v>0</v>
      </c>
      <c r="AJ870">
        <f>IF(AND(OR(D870="S. acutus",D870="S. californicus",D870="S. tabernaemontani"),G870=0),E870*[1]Sheet1!$D$7+[1]Sheet1!$L$7,IF(AND(OR(D870="S. acutus",D870="S. tabernaemontani"),G870&gt;0),E870*[1]Sheet1!$D$8+AJ870*[1]Sheet1!$E$8,IF(AND(D870="S. californicus",G870&gt;0),E870*[1]Sheet1!$D$9+AJ870*[1]Sheet1!$E$9,IF(D870="S. maritimus",F870*[1]Sheet1!$C$10+E870*[1]Sheet1!$D$10+G870*[1]Sheet1!$F$10+[1]Sheet1!$L$10,IF(D870="S. americanus",F870*[1]Sheet1!$C$6+E870*[1]Sheet1!$D$6+[1]Sheet1!$L$6,IF(AND(OR(D870="T. domingensis",D870="T. latifolia"),E870&gt;0),F870*[1]Sheet1!$C$4+E870*[1]Sheet1!$D$4+AD870*[1]Sheet1!$J$4+AE870*[1]Sheet1!$K$4+[1]Sheet1!$L$4,IF(AND(OR(D870="T. domingensis",D870="T. latifolia"),AF870&gt;0),AF870*[1]Sheet1!$G$5+AG870*[1]Sheet1!$H$5+AH870*[1]Sheet1!$I$5+[1]Sheet1!$L$5,0)))))))</f>
        <v>0</v>
      </c>
      <c r="AK870">
        <f t="shared" si="68"/>
        <v>0</v>
      </c>
      <c r="AL870">
        <f t="shared" si="69"/>
        <v>0</v>
      </c>
    </row>
    <row r="871" spans="32:38">
      <c r="AF871">
        <f t="shared" si="65"/>
        <v>0</v>
      </c>
      <c r="AG871">
        <f t="shared" si="66"/>
        <v>0</v>
      </c>
      <c r="AH871">
        <f t="shared" si="67"/>
        <v>0</v>
      </c>
      <c r="AJ871">
        <f>IF(AND(OR(D871="S. acutus",D871="S. californicus",D871="S. tabernaemontani"),G871=0),E871*[1]Sheet1!$D$7+[1]Sheet1!$L$7,IF(AND(OR(D871="S. acutus",D871="S. tabernaemontani"),G871&gt;0),E871*[1]Sheet1!$D$8+AJ871*[1]Sheet1!$E$8,IF(AND(D871="S. californicus",G871&gt;0),E871*[1]Sheet1!$D$9+AJ871*[1]Sheet1!$E$9,IF(D871="S. maritimus",F871*[1]Sheet1!$C$10+E871*[1]Sheet1!$D$10+G871*[1]Sheet1!$F$10+[1]Sheet1!$L$10,IF(D871="S. americanus",F871*[1]Sheet1!$C$6+E871*[1]Sheet1!$D$6+[1]Sheet1!$L$6,IF(AND(OR(D871="T. domingensis",D871="T. latifolia"),E871&gt;0),F871*[1]Sheet1!$C$4+E871*[1]Sheet1!$D$4+AD871*[1]Sheet1!$J$4+AE871*[1]Sheet1!$K$4+[1]Sheet1!$L$4,IF(AND(OR(D871="T. domingensis",D871="T. latifolia"),AF871&gt;0),AF871*[1]Sheet1!$G$5+AG871*[1]Sheet1!$H$5+AH871*[1]Sheet1!$I$5+[1]Sheet1!$L$5,0)))))))</f>
        <v>0</v>
      </c>
      <c r="AK871">
        <f t="shared" si="68"/>
        <v>0</v>
      </c>
      <c r="AL871">
        <f t="shared" si="69"/>
        <v>0</v>
      </c>
    </row>
    <row r="872" spans="32:38">
      <c r="AF872">
        <f t="shared" si="65"/>
        <v>0</v>
      </c>
      <c r="AG872">
        <f t="shared" si="66"/>
        <v>0</v>
      </c>
      <c r="AH872">
        <f t="shared" si="67"/>
        <v>0</v>
      </c>
      <c r="AJ872">
        <f>IF(AND(OR(D872="S. acutus",D872="S. californicus",D872="S. tabernaemontani"),G872=0),E872*[1]Sheet1!$D$7+[1]Sheet1!$L$7,IF(AND(OR(D872="S. acutus",D872="S. tabernaemontani"),G872&gt;0),E872*[1]Sheet1!$D$8+AJ872*[1]Sheet1!$E$8,IF(AND(D872="S. californicus",G872&gt;0),E872*[1]Sheet1!$D$9+AJ872*[1]Sheet1!$E$9,IF(D872="S. maritimus",F872*[1]Sheet1!$C$10+E872*[1]Sheet1!$D$10+G872*[1]Sheet1!$F$10+[1]Sheet1!$L$10,IF(D872="S. americanus",F872*[1]Sheet1!$C$6+E872*[1]Sheet1!$D$6+[1]Sheet1!$L$6,IF(AND(OR(D872="T. domingensis",D872="T. latifolia"),E872&gt;0),F872*[1]Sheet1!$C$4+E872*[1]Sheet1!$D$4+AD872*[1]Sheet1!$J$4+AE872*[1]Sheet1!$K$4+[1]Sheet1!$L$4,IF(AND(OR(D872="T. domingensis",D872="T. latifolia"),AF872&gt;0),AF872*[1]Sheet1!$G$5+AG872*[1]Sheet1!$H$5+AH872*[1]Sheet1!$I$5+[1]Sheet1!$L$5,0)))))))</f>
        <v>0</v>
      </c>
      <c r="AK872">
        <f t="shared" si="68"/>
        <v>0</v>
      </c>
      <c r="AL872">
        <f t="shared" si="69"/>
        <v>0</v>
      </c>
    </row>
    <row r="873" spans="32:38">
      <c r="AF873">
        <f t="shared" si="65"/>
        <v>0</v>
      </c>
      <c r="AG873">
        <f t="shared" si="66"/>
        <v>0</v>
      </c>
      <c r="AH873">
        <f t="shared" si="67"/>
        <v>0</v>
      </c>
      <c r="AJ873">
        <f>IF(AND(OR(D873="S. acutus",D873="S. californicus",D873="S. tabernaemontani"),G873=0),E873*[1]Sheet1!$D$7+[1]Sheet1!$L$7,IF(AND(OR(D873="S. acutus",D873="S. tabernaemontani"),G873&gt;0),E873*[1]Sheet1!$D$8+AJ873*[1]Sheet1!$E$8,IF(AND(D873="S. californicus",G873&gt;0),E873*[1]Sheet1!$D$9+AJ873*[1]Sheet1!$E$9,IF(D873="S. maritimus",F873*[1]Sheet1!$C$10+E873*[1]Sheet1!$D$10+G873*[1]Sheet1!$F$10+[1]Sheet1!$L$10,IF(D873="S. americanus",F873*[1]Sheet1!$C$6+E873*[1]Sheet1!$D$6+[1]Sheet1!$L$6,IF(AND(OR(D873="T. domingensis",D873="T. latifolia"),E873&gt;0),F873*[1]Sheet1!$C$4+E873*[1]Sheet1!$D$4+AD873*[1]Sheet1!$J$4+AE873*[1]Sheet1!$K$4+[1]Sheet1!$L$4,IF(AND(OR(D873="T. domingensis",D873="T. latifolia"),AF873&gt;0),AF873*[1]Sheet1!$G$5+AG873*[1]Sheet1!$H$5+AH873*[1]Sheet1!$I$5+[1]Sheet1!$L$5,0)))))))</f>
        <v>0</v>
      </c>
      <c r="AK873">
        <f t="shared" si="68"/>
        <v>0</v>
      </c>
      <c r="AL873">
        <f t="shared" si="69"/>
        <v>0</v>
      </c>
    </row>
    <row r="874" spans="32:38">
      <c r="AF874">
        <f t="shared" si="65"/>
        <v>0</v>
      </c>
      <c r="AG874">
        <f t="shared" si="66"/>
        <v>0</v>
      </c>
      <c r="AH874">
        <f t="shared" si="67"/>
        <v>0</v>
      </c>
      <c r="AJ874">
        <f>IF(AND(OR(D874="S. acutus",D874="S. californicus",D874="S. tabernaemontani"),G874=0),E874*[1]Sheet1!$D$7+[1]Sheet1!$L$7,IF(AND(OR(D874="S. acutus",D874="S. tabernaemontani"),G874&gt;0),E874*[1]Sheet1!$D$8+AJ874*[1]Sheet1!$E$8,IF(AND(D874="S. californicus",G874&gt;0),E874*[1]Sheet1!$D$9+AJ874*[1]Sheet1!$E$9,IF(D874="S. maritimus",F874*[1]Sheet1!$C$10+E874*[1]Sheet1!$D$10+G874*[1]Sheet1!$F$10+[1]Sheet1!$L$10,IF(D874="S. americanus",F874*[1]Sheet1!$C$6+E874*[1]Sheet1!$D$6+[1]Sheet1!$L$6,IF(AND(OR(D874="T. domingensis",D874="T. latifolia"),E874&gt;0),F874*[1]Sheet1!$C$4+E874*[1]Sheet1!$D$4+AD874*[1]Sheet1!$J$4+AE874*[1]Sheet1!$K$4+[1]Sheet1!$L$4,IF(AND(OR(D874="T. domingensis",D874="T. latifolia"),AF874&gt;0),AF874*[1]Sheet1!$G$5+AG874*[1]Sheet1!$H$5+AH874*[1]Sheet1!$I$5+[1]Sheet1!$L$5,0)))))))</f>
        <v>0</v>
      </c>
      <c r="AK874">
        <f t="shared" si="68"/>
        <v>0</v>
      </c>
      <c r="AL874">
        <f t="shared" si="69"/>
        <v>0</v>
      </c>
    </row>
    <row r="875" spans="32:38">
      <c r="AF875">
        <f t="shared" si="65"/>
        <v>0</v>
      </c>
      <c r="AG875">
        <f t="shared" si="66"/>
        <v>0</v>
      </c>
      <c r="AH875">
        <f t="shared" si="67"/>
        <v>0</v>
      </c>
      <c r="AJ875">
        <f>IF(AND(OR(D875="S. acutus",D875="S. californicus",D875="S. tabernaemontani"),G875=0),E875*[1]Sheet1!$D$7+[1]Sheet1!$L$7,IF(AND(OR(D875="S. acutus",D875="S. tabernaemontani"),G875&gt;0),E875*[1]Sheet1!$D$8+AJ875*[1]Sheet1!$E$8,IF(AND(D875="S. californicus",G875&gt;0),E875*[1]Sheet1!$D$9+AJ875*[1]Sheet1!$E$9,IF(D875="S. maritimus",F875*[1]Sheet1!$C$10+E875*[1]Sheet1!$D$10+G875*[1]Sheet1!$F$10+[1]Sheet1!$L$10,IF(D875="S. americanus",F875*[1]Sheet1!$C$6+E875*[1]Sheet1!$D$6+[1]Sheet1!$L$6,IF(AND(OR(D875="T. domingensis",D875="T. latifolia"),E875&gt;0),F875*[1]Sheet1!$C$4+E875*[1]Sheet1!$D$4+AD875*[1]Sheet1!$J$4+AE875*[1]Sheet1!$K$4+[1]Sheet1!$L$4,IF(AND(OR(D875="T. domingensis",D875="T. latifolia"),AF875&gt;0),AF875*[1]Sheet1!$G$5+AG875*[1]Sheet1!$H$5+AH875*[1]Sheet1!$I$5+[1]Sheet1!$L$5,0)))))))</f>
        <v>0</v>
      </c>
      <c r="AK875">
        <f t="shared" si="68"/>
        <v>0</v>
      </c>
      <c r="AL875">
        <f t="shared" si="69"/>
        <v>0</v>
      </c>
    </row>
    <row r="876" spans="32:38">
      <c r="AF876">
        <f t="shared" si="65"/>
        <v>0</v>
      </c>
      <c r="AG876">
        <f t="shared" si="66"/>
        <v>0</v>
      </c>
      <c r="AH876">
        <f t="shared" si="67"/>
        <v>0</v>
      </c>
      <c r="AJ876">
        <f>IF(AND(OR(D876="S. acutus",D876="S. californicus",D876="S. tabernaemontani"),G876=0),E876*[1]Sheet1!$D$7+[1]Sheet1!$L$7,IF(AND(OR(D876="S. acutus",D876="S. tabernaemontani"),G876&gt;0),E876*[1]Sheet1!$D$8+AJ876*[1]Sheet1!$E$8,IF(AND(D876="S. californicus",G876&gt;0),E876*[1]Sheet1!$D$9+AJ876*[1]Sheet1!$E$9,IF(D876="S. maritimus",F876*[1]Sheet1!$C$10+E876*[1]Sheet1!$D$10+G876*[1]Sheet1!$F$10+[1]Sheet1!$L$10,IF(D876="S. americanus",F876*[1]Sheet1!$C$6+E876*[1]Sheet1!$D$6+[1]Sheet1!$L$6,IF(AND(OR(D876="T. domingensis",D876="T. latifolia"),E876&gt;0),F876*[1]Sheet1!$C$4+E876*[1]Sheet1!$D$4+AD876*[1]Sheet1!$J$4+AE876*[1]Sheet1!$K$4+[1]Sheet1!$L$4,IF(AND(OR(D876="T. domingensis",D876="T. latifolia"),AF876&gt;0),AF876*[1]Sheet1!$G$5+AG876*[1]Sheet1!$H$5+AH876*[1]Sheet1!$I$5+[1]Sheet1!$L$5,0)))))))</f>
        <v>0</v>
      </c>
      <c r="AK876">
        <f t="shared" si="68"/>
        <v>0</v>
      </c>
      <c r="AL876">
        <f t="shared" si="69"/>
        <v>0</v>
      </c>
    </row>
    <row r="877" spans="32:38">
      <c r="AF877">
        <f t="shared" si="65"/>
        <v>0</v>
      </c>
      <c r="AG877">
        <f t="shared" si="66"/>
        <v>0</v>
      </c>
      <c r="AH877">
        <f t="shared" si="67"/>
        <v>0</v>
      </c>
      <c r="AJ877">
        <f>IF(AND(OR(D877="S. acutus",D877="S. californicus",D877="S. tabernaemontani"),G877=0),E877*[1]Sheet1!$D$7+[1]Sheet1!$L$7,IF(AND(OR(D877="S. acutus",D877="S. tabernaemontani"),G877&gt;0),E877*[1]Sheet1!$D$8+AJ877*[1]Sheet1!$E$8,IF(AND(D877="S. californicus",G877&gt;0),E877*[1]Sheet1!$D$9+AJ877*[1]Sheet1!$E$9,IF(D877="S. maritimus",F877*[1]Sheet1!$C$10+E877*[1]Sheet1!$D$10+G877*[1]Sheet1!$F$10+[1]Sheet1!$L$10,IF(D877="S. americanus",F877*[1]Sheet1!$C$6+E877*[1]Sheet1!$D$6+[1]Sheet1!$L$6,IF(AND(OR(D877="T. domingensis",D877="T. latifolia"),E877&gt;0),F877*[1]Sheet1!$C$4+E877*[1]Sheet1!$D$4+AD877*[1]Sheet1!$J$4+AE877*[1]Sheet1!$K$4+[1]Sheet1!$L$4,IF(AND(OR(D877="T. domingensis",D877="T. latifolia"),AF877&gt;0),AF877*[1]Sheet1!$G$5+AG877*[1]Sheet1!$H$5+AH877*[1]Sheet1!$I$5+[1]Sheet1!$L$5,0)))))))</f>
        <v>0</v>
      </c>
      <c r="AK877">
        <f t="shared" si="68"/>
        <v>0</v>
      </c>
      <c r="AL877">
        <f t="shared" si="69"/>
        <v>0</v>
      </c>
    </row>
    <row r="878" spans="32:38">
      <c r="AF878">
        <f t="shared" si="65"/>
        <v>0</v>
      </c>
      <c r="AG878">
        <f t="shared" si="66"/>
        <v>0</v>
      </c>
      <c r="AH878">
        <f t="shared" si="67"/>
        <v>0</v>
      </c>
      <c r="AJ878">
        <f>IF(AND(OR(D878="S. acutus",D878="S. californicus",D878="S. tabernaemontani"),G878=0),E878*[1]Sheet1!$D$7+[1]Sheet1!$L$7,IF(AND(OR(D878="S. acutus",D878="S. tabernaemontani"),G878&gt;0),E878*[1]Sheet1!$D$8+AJ878*[1]Sheet1!$E$8,IF(AND(D878="S. californicus",G878&gt;0),E878*[1]Sheet1!$D$9+AJ878*[1]Sheet1!$E$9,IF(D878="S. maritimus",F878*[1]Sheet1!$C$10+E878*[1]Sheet1!$D$10+G878*[1]Sheet1!$F$10+[1]Sheet1!$L$10,IF(D878="S. americanus",F878*[1]Sheet1!$C$6+E878*[1]Sheet1!$D$6+[1]Sheet1!$L$6,IF(AND(OR(D878="T. domingensis",D878="T. latifolia"),E878&gt;0),F878*[1]Sheet1!$C$4+E878*[1]Sheet1!$D$4+AD878*[1]Sheet1!$J$4+AE878*[1]Sheet1!$K$4+[1]Sheet1!$L$4,IF(AND(OR(D878="T. domingensis",D878="T. latifolia"),AF878&gt;0),AF878*[1]Sheet1!$G$5+AG878*[1]Sheet1!$H$5+AH878*[1]Sheet1!$I$5+[1]Sheet1!$L$5,0)))))))</f>
        <v>0</v>
      </c>
      <c r="AK878">
        <f t="shared" si="68"/>
        <v>0</v>
      </c>
      <c r="AL878">
        <f t="shared" si="69"/>
        <v>0</v>
      </c>
    </row>
    <row r="879" spans="32:38">
      <c r="AF879">
        <f t="shared" si="65"/>
        <v>0</v>
      </c>
      <c r="AG879">
        <f t="shared" si="66"/>
        <v>0</v>
      </c>
      <c r="AH879">
        <f t="shared" si="67"/>
        <v>0</v>
      </c>
      <c r="AJ879">
        <f>IF(AND(OR(D879="S. acutus",D879="S. californicus",D879="S. tabernaemontani"),G879=0),E879*[1]Sheet1!$D$7+[1]Sheet1!$L$7,IF(AND(OR(D879="S. acutus",D879="S. tabernaemontani"),G879&gt;0),E879*[1]Sheet1!$D$8+AJ879*[1]Sheet1!$E$8,IF(AND(D879="S. californicus",G879&gt;0),E879*[1]Sheet1!$D$9+AJ879*[1]Sheet1!$E$9,IF(D879="S. maritimus",F879*[1]Sheet1!$C$10+E879*[1]Sheet1!$D$10+G879*[1]Sheet1!$F$10+[1]Sheet1!$L$10,IF(D879="S. americanus",F879*[1]Sheet1!$C$6+E879*[1]Sheet1!$D$6+[1]Sheet1!$L$6,IF(AND(OR(D879="T. domingensis",D879="T. latifolia"),E879&gt;0),F879*[1]Sheet1!$C$4+E879*[1]Sheet1!$D$4+AD879*[1]Sheet1!$J$4+AE879*[1]Sheet1!$K$4+[1]Sheet1!$L$4,IF(AND(OR(D879="T. domingensis",D879="T. latifolia"),AF879&gt;0),AF879*[1]Sheet1!$G$5+AG879*[1]Sheet1!$H$5+AH879*[1]Sheet1!$I$5+[1]Sheet1!$L$5,0)))))))</f>
        <v>0</v>
      </c>
      <c r="AK879">
        <f t="shared" si="68"/>
        <v>0</v>
      </c>
      <c r="AL879">
        <f t="shared" si="69"/>
        <v>0</v>
      </c>
    </row>
    <row r="880" spans="32:38">
      <c r="AF880">
        <f t="shared" si="65"/>
        <v>0</v>
      </c>
      <c r="AG880">
        <f t="shared" si="66"/>
        <v>0</v>
      </c>
      <c r="AH880">
        <f t="shared" si="67"/>
        <v>0</v>
      </c>
      <c r="AJ880">
        <f>IF(AND(OR(D880="S. acutus",D880="S. californicus",D880="S. tabernaemontani"),G880=0),E880*[1]Sheet1!$D$7+[1]Sheet1!$L$7,IF(AND(OR(D880="S. acutus",D880="S. tabernaemontani"),G880&gt;0),E880*[1]Sheet1!$D$8+AJ880*[1]Sheet1!$E$8,IF(AND(D880="S. californicus",G880&gt;0),E880*[1]Sheet1!$D$9+AJ880*[1]Sheet1!$E$9,IF(D880="S. maritimus",F880*[1]Sheet1!$C$10+E880*[1]Sheet1!$D$10+G880*[1]Sheet1!$F$10+[1]Sheet1!$L$10,IF(D880="S. americanus",F880*[1]Sheet1!$C$6+E880*[1]Sheet1!$D$6+[1]Sheet1!$L$6,IF(AND(OR(D880="T. domingensis",D880="T. latifolia"),E880&gt;0),F880*[1]Sheet1!$C$4+E880*[1]Sheet1!$D$4+AD880*[1]Sheet1!$J$4+AE880*[1]Sheet1!$K$4+[1]Sheet1!$L$4,IF(AND(OR(D880="T. domingensis",D880="T. latifolia"),AF880&gt;0),AF880*[1]Sheet1!$G$5+AG880*[1]Sheet1!$H$5+AH880*[1]Sheet1!$I$5+[1]Sheet1!$L$5,0)))))))</f>
        <v>0</v>
      </c>
      <c r="AK880">
        <f t="shared" si="68"/>
        <v>0</v>
      </c>
      <c r="AL880">
        <f t="shared" si="69"/>
        <v>0</v>
      </c>
    </row>
    <row r="881" spans="32:38">
      <c r="AF881">
        <f t="shared" si="65"/>
        <v>0</v>
      </c>
      <c r="AG881">
        <f t="shared" si="66"/>
        <v>0</v>
      </c>
      <c r="AH881">
        <f t="shared" si="67"/>
        <v>0</v>
      </c>
      <c r="AJ881">
        <f>IF(AND(OR(D881="S. acutus",D881="S. californicus",D881="S. tabernaemontani"),G881=0),E881*[1]Sheet1!$D$7+[1]Sheet1!$L$7,IF(AND(OR(D881="S. acutus",D881="S. tabernaemontani"),G881&gt;0),E881*[1]Sheet1!$D$8+AJ881*[1]Sheet1!$E$8,IF(AND(D881="S. californicus",G881&gt;0),E881*[1]Sheet1!$D$9+AJ881*[1]Sheet1!$E$9,IF(D881="S. maritimus",F881*[1]Sheet1!$C$10+E881*[1]Sheet1!$D$10+G881*[1]Sheet1!$F$10+[1]Sheet1!$L$10,IF(D881="S. americanus",F881*[1]Sheet1!$C$6+E881*[1]Sheet1!$D$6+[1]Sheet1!$L$6,IF(AND(OR(D881="T. domingensis",D881="T. latifolia"),E881&gt;0),F881*[1]Sheet1!$C$4+E881*[1]Sheet1!$D$4+AD881*[1]Sheet1!$J$4+AE881*[1]Sheet1!$K$4+[1]Sheet1!$L$4,IF(AND(OR(D881="T. domingensis",D881="T. latifolia"),AF881&gt;0),AF881*[1]Sheet1!$G$5+AG881*[1]Sheet1!$H$5+AH881*[1]Sheet1!$I$5+[1]Sheet1!$L$5,0)))))))</f>
        <v>0</v>
      </c>
      <c r="AK881">
        <f t="shared" si="68"/>
        <v>0</v>
      </c>
      <c r="AL881">
        <f t="shared" si="69"/>
        <v>0</v>
      </c>
    </row>
    <row r="882" spans="32:38">
      <c r="AF882">
        <f t="shared" si="65"/>
        <v>0</v>
      </c>
      <c r="AG882">
        <f t="shared" si="66"/>
        <v>0</v>
      </c>
      <c r="AH882">
        <f t="shared" si="67"/>
        <v>0</v>
      </c>
      <c r="AJ882">
        <f>IF(AND(OR(D882="S. acutus",D882="S. californicus",D882="S. tabernaemontani"),G882=0),E882*[1]Sheet1!$D$7+[1]Sheet1!$L$7,IF(AND(OR(D882="S. acutus",D882="S. tabernaemontani"),G882&gt;0),E882*[1]Sheet1!$D$8+AJ882*[1]Sheet1!$E$8,IF(AND(D882="S. californicus",G882&gt;0),E882*[1]Sheet1!$D$9+AJ882*[1]Sheet1!$E$9,IF(D882="S. maritimus",F882*[1]Sheet1!$C$10+E882*[1]Sheet1!$D$10+G882*[1]Sheet1!$F$10+[1]Sheet1!$L$10,IF(D882="S. americanus",F882*[1]Sheet1!$C$6+E882*[1]Sheet1!$D$6+[1]Sheet1!$L$6,IF(AND(OR(D882="T. domingensis",D882="T. latifolia"),E882&gt;0),F882*[1]Sheet1!$C$4+E882*[1]Sheet1!$D$4+AD882*[1]Sheet1!$J$4+AE882*[1]Sheet1!$K$4+[1]Sheet1!$L$4,IF(AND(OR(D882="T. domingensis",D882="T. latifolia"),AF882&gt;0),AF882*[1]Sheet1!$G$5+AG882*[1]Sheet1!$H$5+AH882*[1]Sheet1!$I$5+[1]Sheet1!$L$5,0)))))))</f>
        <v>0</v>
      </c>
      <c r="AK882">
        <f t="shared" si="68"/>
        <v>0</v>
      </c>
      <c r="AL882">
        <f t="shared" si="69"/>
        <v>0</v>
      </c>
    </row>
    <row r="883" spans="32:38">
      <c r="AF883">
        <f t="shared" si="65"/>
        <v>0</v>
      </c>
      <c r="AG883">
        <f t="shared" si="66"/>
        <v>0</v>
      </c>
      <c r="AH883">
        <f t="shared" si="67"/>
        <v>0</v>
      </c>
      <c r="AJ883">
        <f>IF(AND(OR(D883="S. acutus",D883="S. californicus",D883="S. tabernaemontani"),G883=0),E883*[1]Sheet1!$D$7+[1]Sheet1!$L$7,IF(AND(OR(D883="S. acutus",D883="S. tabernaemontani"),G883&gt;0),E883*[1]Sheet1!$D$8+AJ883*[1]Sheet1!$E$8,IF(AND(D883="S. californicus",G883&gt;0),E883*[1]Sheet1!$D$9+AJ883*[1]Sheet1!$E$9,IF(D883="S. maritimus",F883*[1]Sheet1!$C$10+E883*[1]Sheet1!$D$10+G883*[1]Sheet1!$F$10+[1]Sheet1!$L$10,IF(D883="S. americanus",F883*[1]Sheet1!$C$6+E883*[1]Sheet1!$D$6+[1]Sheet1!$L$6,IF(AND(OR(D883="T. domingensis",D883="T. latifolia"),E883&gt;0),F883*[1]Sheet1!$C$4+E883*[1]Sheet1!$D$4+AD883*[1]Sheet1!$J$4+AE883*[1]Sheet1!$K$4+[1]Sheet1!$L$4,IF(AND(OR(D883="T. domingensis",D883="T. latifolia"),AF883&gt;0),AF883*[1]Sheet1!$G$5+AG883*[1]Sheet1!$H$5+AH883*[1]Sheet1!$I$5+[1]Sheet1!$L$5,0)))))))</f>
        <v>0</v>
      </c>
      <c r="AK883">
        <f t="shared" si="68"/>
        <v>0</v>
      </c>
      <c r="AL883">
        <f t="shared" si="69"/>
        <v>0</v>
      </c>
    </row>
    <row r="884" spans="32:38">
      <c r="AF884">
        <f t="shared" si="65"/>
        <v>0</v>
      </c>
      <c r="AG884">
        <f t="shared" si="66"/>
        <v>0</v>
      </c>
      <c r="AH884">
        <f t="shared" si="67"/>
        <v>0</v>
      </c>
      <c r="AJ884">
        <f>IF(AND(OR(D884="S. acutus",D884="S. californicus",D884="S. tabernaemontani"),G884=0),E884*[1]Sheet1!$D$7+[1]Sheet1!$L$7,IF(AND(OR(D884="S. acutus",D884="S. tabernaemontani"),G884&gt;0),E884*[1]Sheet1!$D$8+AJ884*[1]Sheet1!$E$8,IF(AND(D884="S. californicus",G884&gt;0),E884*[1]Sheet1!$D$9+AJ884*[1]Sheet1!$E$9,IF(D884="S. maritimus",F884*[1]Sheet1!$C$10+E884*[1]Sheet1!$D$10+G884*[1]Sheet1!$F$10+[1]Sheet1!$L$10,IF(D884="S. americanus",F884*[1]Sheet1!$C$6+E884*[1]Sheet1!$D$6+[1]Sheet1!$L$6,IF(AND(OR(D884="T. domingensis",D884="T. latifolia"),E884&gt;0),F884*[1]Sheet1!$C$4+E884*[1]Sheet1!$D$4+AD884*[1]Sheet1!$J$4+AE884*[1]Sheet1!$K$4+[1]Sheet1!$L$4,IF(AND(OR(D884="T. domingensis",D884="T. latifolia"),AF884&gt;0),AF884*[1]Sheet1!$G$5+AG884*[1]Sheet1!$H$5+AH884*[1]Sheet1!$I$5+[1]Sheet1!$L$5,0)))))))</f>
        <v>0</v>
      </c>
      <c r="AK884">
        <f t="shared" si="68"/>
        <v>0</v>
      </c>
      <c r="AL884">
        <f t="shared" si="69"/>
        <v>0</v>
      </c>
    </row>
    <row r="885" spans="32:38">
      <c r="AF885">
        <f t="shared" ref="AF885:AF948" si="70">SUM(H885:AC885)</f>
        <v>0</v>
      </c>
      <c r="AG885">
        <f t="shared" ref="AG885:AG948" si="71">COUNT(H885:AC885)</f>
        <v>0</v>
      </c>
      <c r="AH885">
        <f t="shared" ref="AH885:AH948" si="72">MAX(H885:AC885)</f>
        <v>0</v>
      </c>
      <c r="AJ885">
        <f>IF(AND(OR(D885="S. acutus",D885="S. californicus",D885="S. tabernaemontani"),G885=0),E885*[1]Sheet1!$D$7+[1]Sheet1!$L$7,IF(AND(OR(D885="S. acutus",D885="S. tabernaemontani"),G885&gt;0),E885*[1]Sheet1!$D$8+AJ885*[1]Sheet1!$E$8,IF(AND(D885="S. californicus",G885&gt;0),E885*[1]Sheet1!$D$9+AJ885*[1]Sheet1!$E$9,IF(D885="S. maritimus",F885*[1]Sheet1!$C$10+E885*[1]Sheet1!$D$10+G885*[1]Sheet1!$F$10+[1]Sheet1!$L$10,IF(D885="S. americanus",F885*[1]Sheet1!$C$6+E885*[1]Sheet1!$D$6+[1]Sheet1!$L$6,IF(AND(OR(D885="T. domingensis",D885="T. latifolia"),E885&gt;0),F885*[1]Sheet1!$C$4+E885*[1]Sheet1!$D$4+AD885*[1]Sheet1!$J$4+AE885*[1]Sheet1!$K$4+[1]Sheet1!$L$4,IF(AND(OR(D885="T. domingensis",D885="T. latifolia"),AF885&gt;0),AF885*[1]Sheet1!$G$5+AG885*[1]Sheet1!$H$5+AH885*[1]Sheet1!$I$5+[1]Sheet1!$L$5,0)))))))</f>
        <v>0</v>
      </c>
      <c r="AK885">
        <f t="shared" ref="AK885:AK948" si="73">IF(AJ885&lt;0," ",AJ885)</f>
        <v>0</v>
      </c>
      <c r="AL885">
        <f t="shared" ref="AL885:AL948" si="74">3.14159*((F885/2)^2)</f>
        <v>0</v>
      </c>
    </row>
    <row r="886" spans="32:38">
      <c r="AF886">
        <f t="shared" si="70"/>
        <v>0</v>
      </c>
      <c r="AG886">
        <f t="shared" si="71"/>
        <v>0</v>
      </c>
      <c r="AH886">
        <f t="shared" si="72"/>
        <v>0</v>
      </c>
      <c r="AJ886">
        <f>IF(AND(OR(D886="S. acutus",D886="S. californicus",D886="S. tabernaemontani"),G886=0),E886*[1]Sheet1!$D$7+[1]Sheet1!$L$7,IF(AND(OR(D886="S. acutus",D886="S. tabernaemontani"),G886&gt;0),E886*[1]Sheet1!$D$8+AJ886*[1]Sheet1!$E$8,IF(AND(D886="S. californicus",G886&gt;0),E886*[1]Sheet1!$D$9+AJ886*[1]Sheet1!$E$9,IF(D886="S. maritimus",F886*[1]Sheet1!$C$10+E886*[1]Sheet1!$D$10+G886*[1]Sheet1!$F$10+[1]Sheet1!$L$10,IF(D886="S. americanus",F886*[1]Sheet1!$C$6+E886*[1]Sheet1!$D$6+[1]Sheet1!$L$6,IF(AND(OR(D886="T. domingensis",D886="T. latifolia"),E886&gt;0),F886*[1]Sheet1!$C$4+E886*[1]Sheet1!$D$4+AD886*[1]Sheet1!$J$4+AE886*[1]Sheet1!$K$4+[1]Sheet1!$L$4,IF(AND(OR(D886="T. domingensis",D886="T. latifolia"),AF886&gt;0),AF886*[1]Sheet1!$G$5+AG886*[1]Sheet1!$H$5+AH886*[1]Sheet1!$I$5+[1]Sheet1!$L$5,0)))))))</f>
        <v>0</v>
      </c>
      <c r="AK886">
        <f t="shared" si="73"/>
        <v>0</v>
      </c>
      <c r="AL886">
        <f t="shared" si="74"/>
        <v>0</v>
      </c>
    </row>
    <row r="887" spans="32:38">
      <c r="AF887">
        <f t="shared" si="70"/>
        <v>0</v>
      </c>
      <c r="AG887">
        <f t="shared" si="71"/>
        <v>0</v>
      </c>
      <c r="AH887">
        <f t="shared" si="72"/>
        <v>0</v>
      </c>
      <c r="AJ887">
        <f>IF(AND(OR(D887="S. acutus",D887="S. californicus",D887="S. tabernaemontani"),G887=0),E887*[1]Sheet1!$D$7+[1]Sheet1!$L$7,IF(AND(OR(D887="S. acutus",D887="S. tabernaemontani"),G887&gt;0),E887*[1]Sheet1!$D$8+AJ887*[1]Sheet1!$E$8,IF(AND(D887="S. californicus",G887&gt;0),E887*[1]Sheet1!$D$9+AJ887*[1]Sheet1!$E$9,IF(D887="S. maritimus",F887*[1]Sheet1!$C$10+E887*[1]Sheet1!$D$10+G887*[1]Sheet1!$F$10+[1]Sheet1!$L$10,IF(D887="S. americanus",F887*[1]Sheet1!$C$6+E887*[1]Sheet1!$D$6+[1]Sheet1!$L$6,IF(AND(OR(D887="T. domingensis",D887="T. latifolia"),E887&gt;0),F887*[1]Sheet1!$C$4+E887*[1]Sheet1!$D$4+AD887*[1]Sheet1!$J$4+AE887*[1]Sheet1!$K$4+[1]Sheet1!$L$4,IF(AND(OR(D887="T. domingensis",D887="T. latifolia"),AF887&gt;0),AF887*[1]Sheet1!$G$5+AG887*[1]Sheet1!$H$5+AH887*[1]Sheet1!$I$5+[1]Sheet1!$L$5,0)))))))</f>
        <v>0</v>
      </c>
      <c r="AK887">
        <f t="shared" si="73"/>
        <v>0</v>
      </c>
      <c r="AL887">
        <f t="shared" si="74"/>
        <v>0</v>
      </c>
    </row>
    <row r="888" spans="32:38">
      <c r="AF888">
        <f t="shared" si="70"/>
        <v>0</v>
      </c>
      <c r="AG888">
        <f t="shared" si="71"/>
        <v>0</v>
      </c>
      <c r="AH888">
        <f t="shared" si="72"/>
        <v>0</v>
      </c>
      <c r="AJ888">
        <f>IF(AND(OR(D888="S. acutus",D888="S. californicus",D888="S. tabernaemontani"),G888=0),E888*[1]Sheet1!$D$7+[1]Sheet1!$L$7,IF(AND(OR(D888="S. acutus",D888="S. tabernaemontani"),G888&gt;0),E888*[1]Sheet1!$D$8+AJ888*[1]Sheet1!$E$8,IF(AND(D888="S. californicus",G888&gt;0),E888*[1]Sheet1!$D$9+AJ888*[1]Sheet1!$E$9,IF(D888="S. maritimus",F888*[1]Sheet1!$C$10+E888*[1]Sheet1!$D$10+G888*[1]Sheet1!$F$10+[1]Sheet1!$L$10,IF(D888="S. americanus",F888*[1]Sheet1!$C$6+E888*[1]Sheet1!$D$6+[1]Sheet1!$L$6,IF(AND(OR(D888="T. domingensis",D888="T. latifolia"),E888&gt;0),F888*[1]Sheet1!$C$4+E888*[1]Sheet1!$D$4+AD888*[1]Sheet1!$J$4+AE888*[1]Sheet1!$K$4+[1]Sheet1!$L$4,IF(AND(OR(D888="T. domingensis",D888="T. latifolia"),AF888&gt;0),AF888*[1]Sheet1!$G$5+AG888*[1]Sheet1!$H$5+AH888*[1]Sheet1!$I$5+[1]Sheet1!$L$5,0)))))))</f>
        <v>0</v>
      </c>
      <c r="AK888">
        <f t="shared" si="73"/>
        <v>0</v>
      </c>
      <c r="AL888">
        <f t="shared" si="74"/>
        <v>0</v>
      </c>
    </row>
    <row r="889" spans="32:38">
      <c r="AF889">
        <f t="shared" si="70"/>
        <v>0</v>
      </c>
      <c r="AG889">
        <f t="shared" si="71"/>
        <v>0</v>
      </c>
      <c r="AH889">
        <f t="shared" si="72"/>
        <v>0</v>
      </c>
      <c r="AJ889">
        <f>IF(AND(OR(D889="S. acutus",D889="S. californicus",D889="S. tabernaemontani"),G889=0),E889*[1]Sheet1!$D$7+[1]Sheet1!$L$7,IF(AND(OR(D889="S. acutus",D889="S. tabernaemontani"),G889&gt;0),E889*[1]Sheet1!$D$8+AJ889*[1]Sheet1!$E$8,IF(AND(D889="S. californicus",G889&gt;0),E889*[1]Sheet1!$D$9+AJ889*[1]Sheet1!$E$9,IF(D889="S. maritimus",F889*[1]Sheet1!$C$10+E889*[1]Sheet1!$D$10+G889*[1]Sheet1!$F$10+[1]Sheet1!$L$10,IF(D889="S. americanus",F889*[1]Sheet1!$C$6+E889*[1]Sheet1!$D$6+[1]Sheet1!$L$6,IF(AND(OR(D889="T. domingensis",D889="T. latifolia"),E889&gt;0),F889*[1]Sheet1!$C$4+E889*[1]Sheet1!$D$4+AD889*[1]Sheet1!$J$4+AE889*[1]Sheet1!$K$4+[1]Sheet1!$L$4,IF(AND(OR(D889="T. domingensis",D889="T. latifolia"),AF889&gt;0),AF889*[1]Sheet1!$G$5+AG889*[1]Sheet1!$H$5+AH889*[1]Sheet1!$I$5+[1]Sheet1!$L$5,0)))))))</f>
        <v>0</v>
      </c>
      <c r="AK889">
        <f t="shared" si="73"/>
        <v>0</v>
      </c>
      <c r="AL889">
        <f t="shared" si="74"/>
        <v>0</v>
      </c>
    </row>
    <row r="890" spans="32:38">
      <c r="AF890">
        <f t="shared" si="70"/>
        <v>0</v>
      </c>
      <c r="AG890">
        <f t="shared" si="71"/>
        <v>0</v>
      </c>
      <c r="AH890">
        <f t="shared" si="72"/>
        <v>0</v>
      </c>
      <c r="AJ890">
        <f>IF(AND(OR(D890="S. acutus",D890="S. californicus",D890="S. tabernaemontani"),G890=0),E890*[1]Sheet1!$D$7+[1]Sheet1!$L$7,IF(AND(OR(D890="S. acutus",D890="S. tabernaemontani"),G890&gt;0),E890*[1]Sheet1!$D$8+AJ890*[1]Sheet1!$E$8,IF(AND(D890="S. californicus",G890&gt;0),E890*[1]Sheet1!$D$9+AJ890*[1]Sheet1!$E$9,IF(D890="S. maritimus",F890*[1]Sheet1!$C$10+E890*[1]Sheet1!$D$10+G890*[1]Sheet1!$F$10+[1]Sheet1!$L$10,IF(D890="S. americanus",F890*[1]Sheet1!$C$6+E890*[1]Sheet1!$D$6+[1]Sheet1!$L$6,IF(AND(OR(D890="T. domingensis",D890="T. latifolia"),E890&gt;0),F890*[1]Sheet1!$C$4+E890*[1]Sheet1!$D$4+AD890*[1]Sheet1!$J$4+AE890*[1]Sheet1!$K$4+[1]Sheet1!$L$4,IF(AND(OR(D890="T. domingensis",D890="T. latifolia"),AF890&gt;0),AF890*[1]Sheet1!$G$5+AG890*[1]Sheet1!$H$5+AH890*[1]Sheet1!$I$5+[1]Sheet1!$L$5,0)))))))</f>
        <v>0</v>
      </c>
      <c r="AK890">
        <f t="shared" si="73"/>
        <v>0</v>
      </c>
      <c r="AL890">
        <f t="shared" si="74"/>
        <v>0</v>
      </c>
    </row>
    <row r="891" spans="32:38">
      <c r="AF891">
        <f t="shared" si="70"/>
        <v>0</v>
      </c>
      <c r="AG891">
        <f t="shared" si="71"/>
        <v>0</v>
      </c>
      <c r="AH891">
        <f t="shared" si="72"/>
        <v>0</v>
      </c>
      <c r="AJ891">
        <f>IF(AND(OR(D891="S. acutus",D891="S. californicus",D891="S. tabernaemontani"),G891=0),E891*[1]Sheet1!$D$7+[1]Sheet1!$L$7,IF(AND(OR(D891="S. acutus",D891="S. tabernaemontani"),G891&gt;0),E891*[1]Sheet1!$D$8+AJ891*[1]Sheet1!$E$8,IF(AND(D891="S. californicus",G891&gt;0),E891*[1]Sheet1!$D$9+AJ891*[1]Sheet1!$E$9,IF(D891="S. maritimus",F891*[1]Sheet1!$C$10+E891*[1]Sheet1!$D$10+G891*[1]Sheet1!$F$10+[1]Sheet1!$L$10,IF(D891="S. americanus",F891*[1]Sheet1!$C$6+E891*[1]Sheet1!$D$6+[1]Sheet1!$L$6,IF(AND(OR(D891="T. domingensis",D891="T. latifolia"),E891&gt;0),F891*[1]Sheet1!$C$4+E891*[1]Sheet1!$D$4+AD891*[1]Sheet1!$J$4+AE891*[1]Sheet1!$K$4+[1]Sheet1!$L$4,IF(AND(OR(D891="T. domingensis",D891="T. latifolia"),AF891&gt;0),AF891*[1]Sheet1!$G$5+AG891*[1]Sheet1!$H$5+AH891*[1]Sheet1!$I$5+[1]Sheet1!$L$5,0)))))))</f>
        <v>0</v>
      </c>
      <c r="AK891">
        <f t="shared" si="73"/>
        <v>0</v>
      </c>
      <c r="AL891">
        <f t="shared" si="74"/>
        <v>0</v>
      </c>
    </row>
    <row r="892" spans="32:38">
      <c r="AF892">
        <f t="shared" si="70"/>
        <v>0</v>
      </c>
      <c r="AG892">
        <f t="shared" si="71"/>
        <v>0</v>
      </c>
      <c r="AH892">
        <f t="shared" si="72"/>
        <v>0</v>
      </c>
      <c r="AJ892">
        <f>IF(AND(OR(D892="S. acutus",D892="S. californicus",D892="S. tabernaemontani"),G892=0),E892*[1]Sheet1!$D$7+[1]Sheet1!$L$7,IF(AND(OR(D892="S. acutus",D892="S. tabernaemontani"),G892&gt;0),E892*[1]Sheet1!$D$8+AJ892*[1]Sheet1!$E$8,IF(AND(D892="S. californicus",G892&gt;0),E892*[1]Sheet1!$D$9+AJ892*[1]Sheet1!$E$9,IF(D892="S. maritimus",F892*[1]Sheet1!$C$10+E892*[1]Sheet1!$D$10+G892*[1]Sheet1!$F$10+[1]Sheet1!$L$10,IF(D892="S. americanus",F892*[1]Sheet1!$C$6+E892*[1]Sheet1!$D$6+[1]Sheet1!$L$6,IF(AND(OR(D892="T. domingensis",D892="T. latifolia"),E892&gt;0),F892*[1]Sheet1!$C$4+E892*[1]Sheet1!$D$4+AD892*[1]Sheet1!$J$4+AE892*[1]Sheet1!$K$4+[1]Sheet1!$L$4,IF(AND(OR(D892="T. domingensis",D892="T. latifolia"),AF892&gt;0),AF892*[1]Sheet1!$G$5+AG892*[1]Sheet1!$H$5+AH892*[1]Sheet1!$I$5+[1]Sheet1!$L$5,0)))))))</f>
        <v>0</v>
      </c>
      <c r="AK892">
        <f t="shared" si="73"/>
        <v>0</v>
      </c>
      <c r="AL892">
        <f t="shared" si="74"/>
        <v>0</v>
      </c>
    </row>
    <row r="893" spans="32:38">
      <c r="AF893">
        <f t="shared" si="70"/>
        <v>0</v>
      </c>
      <c r="AG893">
        <f t="shared" si="71"/>
        <v>0</v>
      </c>
      <c r="AH893">
        <f t="shared" si="72"/>
        <v>0</v>
      </c>
      <c r="AJ893">
        <f>IF(AND(OR(D893="S. acutus",D893="S. californicus",D893="S. tabernaemontani"),G893=0),E893*[1]Sheet1!$D$7+[1]Sheet1!$L$7,IF(AND(OR(D893="S. acutus",D893="S. tabernaemontani"),G893&gt;0),E893*[1]Sheet1!$D$8+AJ893*[1]Sheet1!$E$8,IF(AND(D893="S. californicus",G893&gt;0),E893*[1]Sheet1!$D$9+AJ893*[1]Sheet1!$E$9,IF(D893="S. maritimus",F893*[1]Sheet1!$C$10+E893*[1]Sheet1!$D$10+G893*[1]Sheet1!$F$10+[1]Sheet1!$L$10,IF(D893="S. americanus",F893*[1]Sheet1!$C$6+E893*[1]Sheet1!$D$6+[1]Sheet1!$L$6,IF(AND(OR(D893="T. domingensis",D893="T. latifolia"),E893&gt;0),F893*[1]Sheet1!$C$4+E893*[1]Sheet1!$D$4+AD893*[1]Sheet1!$J$4+AE893*[1]Sheet1!$K$4+[1]Sheet1!$L$4,IF(AND(OR(D893="T. domingensis",D893="T. latifolia"),AF893&gt;0),AF893*[1]Sheet1!$G$5+AG893*[1]Sheet1!$H$5+AH893*[1]Sheet1!$I$5+[1]Sheet1!$L$5,0)))))))</f>
        <v>0</v>
      </c>
      <c r="AK893">
        <f t="shared" si="73"/>
        <v>0</v>
      </c>
      <c r="AL893">
        <f t="shared" si="74"/>
        <v>0</v>
      </c>
    </row>
    <row r="894" spans="32:38">
      <c r="AF894">
        <f t="shared" si="70"/>
        <v>0</v>
      </c>
      <c r="AG894">
        <f t="shared" si="71"/>
        <v>0</v>
      </c>
      <c r="AH894">
        <f t="shared" si="72"/>
        <v>0</v>
      </c>
      <c r="AJ894">
        <f>IF(AND(OR(D894="S. acutus",D894="S. californicus",D894="S. tabernaemontani"),G894=0),E894*[1]Sheet1!$D$7+[1]Sheet1!$L$7,IF(AND(OR(D894="S. acutus",D894="S. tabernaemontani"),G894&gt;0),E894*[1]Sheet1!$D$8+AJ894*[1]Sheet1!$E$8,IF(AND(D894="S. californicus",G894&gt;0),E894*[1]Sheet1!$D$9+AJ894*[1]Sheet1!$E$9,IF(D894="S. maritimus",F894*[1]Sheet1!$C$10+E894*[1]Sheet1!$D$10+G894*[1]Sheet1!$F$10+[1]Sheet1!$L$10,IF(D894="S. americanus",F894*[1]Sheet1!$C$6+E894*[1]Sheet1!$D$6+[1]Sheet1!$L$6,IF(AND(OR(D894="T. domingensis",D894="T. latifolia"),E894&gt;0),F894*[1]Sheet1!$C$4+E894*[1]Sheet1!$D$4+AD894*[1]Sheet1!$J$4+AE894*[1]Sheet1!$K$4+[1]Sheet1!$L$4,IF(AND(OR(D894="T. domingensis",D894="T. latifolia"),AF894&gt;0),AF894*[1]Sheet1!$G$5+AG894*[1]Sheet1!$H$5+AH894*[1]Sheet1!$I$5+[1]Sheet1!$L$5,0)))))))</f>
        <v>0</v>
      </c>
      <c r="AK894">
        <f t="shared" si="73"/>
        <v>0</v>
      </c>
      <c r="AL894">
        <f t="shared" si="74"/>
        <v>0</v>
      </c>
    </row>
    <row r="895" spans="32:38">
      <c r="AF895">
        <f t="shared" si="70"/>
        <v>0</v>
      </c>
      <c r="AG895">
        <f t="shared" si="71"/>
        <v>0</v>
      </c>
      <c r="AH895">
        <f t="shared" si="72"/>
        <v>0</v>
      </c>
      <c r="AJ895">
        <f>IF(AND(OR(D895="S. acutus",D895="S. californicus",D895="S. tabernaemontani"),G895=0),E895*[1]Sheet1!$D$7+[1]Sheet1!$L$7,IF(AND(OR(D895="S. acutus",D895="S. tabernaemontani"),G895&gt;0),E895*[1]Sheet1!$D$8+AJ895*[1]Sheet1!$E$8,IF(AND(D895="S. californicus",G895&gt;0),E895*[1]Sheet1!$D$9+AJ895*[1]Sheet1!$E$9,IF(D895="S. maritimus",F895*[1]Sheet1!$C$10+E895*[1]Sheet1!$D$10+G895*[1]Sheet1!$F$10+[1]Sheet1!$L$10,IF(D895="S. americanus",F895*[1]Sheet1!$C$6+E895*[1]Sheet1!$D$6+[1]Sheet1!$L$6,IF(AND(OR(D895="T. domingensis",D895="T. latifolia"),E895&gt;0),F895*[1]Sheet1!$C$4+E895*[1]Sheet1!$D$4+AD895*[1]Sheet1!$J$4+AE895*[1]Sheet1!$K$4+[1]Sheet1!$L$4,IF(AND(OR(D895="T. domingensis",D895="T. latifolia"),AF895&gt;0),AF895*[1]Sheet1!$G$5+AG895*[1]Sheet1!$H$5+AH895*[1]Sheet1!$I$5+[1]Sheet1!$L$5,0)))))))</f>
        <v>0</v>
      </c>
      <c r="AK895">
        <f t="shared" si="73"/>
        <v>0</v>
      </c>
      <c r="AL895">
        <f t="shared" si="74"/>
        <v>0</v>
      </c>
    </row>
    <row r="896" spans="32:38">
      <c r="AF896">
        <f t="shared" si="70"/>
        <v>0</v>
      </c>
      <c r="AG896">
        <f t="shared" si="71"/>
        <v>0</v>
      </c>
      <c r="AH896">
        <f t="shared" si="72"/>
        <v>0</v>
      </c>
      <c r="AJ896">
        <f>IF(AND(OR(D896="S. acutus",D896="S. californicus",D896="S. tabernaemontani"),G896=0),E896*[1]Sheet1!$D$7+[1]Sheet1!$L$7,IF(AND(OR(D896="S. acutus",D896="S. tabernaemontani"),G896&gt;0),E896*[1]Sheet1!$D$8+AJ896*[1]Sheet1!$E$8,IF(AND(D896="S. californicus",G896&gt;0),E896*[1]Sheet1!$D$9+AJ896*[1]Sheet1!$E$9,IF(D896="S. maritimus",F896*[1]Sheet1!$C$10+E896*[1]Sheet1!$D$10+G896*[1]Sheet1!$F$10+[1]Sheet1!$L$10,IF(D896="S. americanus",F896*[1]Sheet1!$C$6+E896*[1]Sheet1!$D$6+[1]Sheet1!$L$6,IF(AND(OR(D896="T. domingensis",D896="T. latifolia"),E896&gt;0),F896*[1]Sheet1!$C$4+E896*[1]Sheet1!$D$4+AD896*[1]Sheet1!$J$4+AE896*[1]Sheet1!$K$4+[1]Sheet1!$L$4,IF(AND(OR(D896="T. domingensis",D896="T. latifolia"),AF896&gt;0),AF896*[1]Sheet1!$G$5+AG896*[1]Sheet1!$H$5+AH896*[1]Sheet1!$I$5+[1]Sheet1!$L$5,0)))))))</f>
        <v>0</v>
      </c>
      <c r="AK896">
        <f t="shared" si="73"/>
        <v>0</v>
      </c>
      <c r="AL896">
        <f t="shared" si="74"/>
        <v>0</v>
      </c>
    </row>
    <row r="897" spans="32:38">
      <c r="AF897">
        <f t="shared" si="70"/>
        <v>0</v>
      </c>
      <c r="AG897">
        <f t="shared" si="71"/>
        <v>0</v>
      </c>
      <c r="AH897">
        <f t="shared" si="72"/>
        <v>0</v>
      </c>
      <c r="AJ897">
        <f>IF(AND(OR(D897="S. acutus",D897="S. californicus",D897="S. tabernaemontani"),G897=0),E897*[1]Sheet1!$D$7+[1]Sheet1!$L$7,IF(AND(OR(D897="S. acutus",D897="S. tabernaemontani"),G897&gt;0),E897*[1]Sheet1!$D$8+AJ897*[1]Sheet1!$E$8,IF(AND(D897="S. californicus",G897&gt;0),E897*[1]Sheet1!$D$9+AJ897*[1]Sheet1!$E$9,IF(D897="S. maritimus",F897*[1]Sheet1!$C$10+E897*[1]Sheet1!$D$10+G897*[1]Sheet1!$F$10+[1]Sheet1!$L$10,IF(D897="S. americanus",F897*[1]Sheet1!$C$6+E897*[1]Sheet1!$D$6+[1]Sheet1!$L$6,IF(AND(OR(D897="T. domingensis",D897="T. latifolia"),E897&gt;0),F897*[1]Sheet1!$C$4+E897*[1]Sheet1!$D$4+AD897*[1]Sheet1!$J$4+AE897*[1]Sheet1!$K$4+[1]Sheet1!$L$4,IF(AND(OR(D897="T. domingensis",D897="T. latifolia"),AF897&gt;0),AF897*[1]Sheet1!$G$5+AG897*[1]Sheet1!$H$5+AH897*[1]Sheet1!$I$5+[1]Sheet1!$L$5,0)))))))</f>
        <v>0</v>
      </c>
      <c r="AK897">
        <f t="shared" si="73"/>
        <v>0</v>
      </c>
      <c r="AL897">
        <f t="shared" si="74"/>
        <v>0</v>
      </c>
    </row>
    <row r="898" spans="32:38">
      <c r="AF898">
        <f t="shared" si="70"/>
        <v>0</v>
      </c>
      <c r="AG898">
        <f t="shared" si="71"/>
        <v>0</v>
      </c>
      <c r="AH898">
        <f t="shared" si="72"/>
        <v>0</v>
      </c>
      <c r="AJ898">
        <f>IF(AND(OR(D898="S. acutus",D898="S. californicus",D898="S. tabernaemontani"),G898=0),E898*[1]Sheet1!$D$7+[1]Sheet1!$L$7,IF(AND(OR(D898="S. acutus",D898="S. tabernaemontani"),G898&gt;0),E898*[1]Sheet1!$D$8+AJ898*[1]Sheet1!$E$8,IF(AND(D898="S. californicus",G898&gt;0),E898*[1]Sheet1!$D$9+AJ898*[1]Sheet1!$E$9,IF(D898="S. maritimus",F898*[1]Sheet1!$C$10+E898*[1]Sheet1!$D$10+G898*[1]Sheet1!$F$10+[1]Sheet1!$L$10,IF(D898="S. americanus",F898*[1]Sheet1!$C$6+E898*[1]Sheet1!$D$6+[1]Sheet1!$L$6,IF(AND(OR(D898="T. domingensis",D898="T. latifolia"),E898&gt;0),F898*[1]Sheet1!$C$4+E898*[1]Sheet1!$D$4+AD898*[1]Sheet1!$J$4+AE898*[1]Sheet1!$K$4+[1]Sheet1!$L$4,IF(AND(OR(D898="T. domingensis",D898="T. latifolia"),AF898&gt;0),AF898*[1]Sheet1!$G$5+AG898*[1]Sheet1!$H$5+AH898*[1]Sheet1!$I$5+[1]Sheet1!$L$5,0)))))))</f>
        <v>0</v>
      </c>
      <c r="AK898">
        <f t="shared" si="73"/>
        <v>0</v>
      </c>
      <c r="AL898">
        <f t="shared" si="74"/>
        <v>0</v>
      </c>
    </row>
    <row r="899" spans="32:38">
      <c r="AF899">
        <f t="shared" si="70"/>
        <v>0</v>
      </c>
      <c r="AG899">
        <f t="shared" si="71"/>
        <v>0</v>
      </c>
      <c r="AH899">
        <f t="shared" si="72"/>
        <v>0</v>
      </c>
      <c r="AJ899">
        <f>IF(AND(OR(D899="S. acutus",D899="S. californicus",D899="S. tabernaemontani"),G899=0),E899*[1]Sheet1!$D$7+[1]Sheet1!$L$7,IF(AND(OR(D899="S. acutus",D899="S. tabernaemontani"),G899&gt;0),E899*[1]Sheet1!$D$8+AJ899*[1]Sheet1!$E$8,IF(AND(D899="S. californicus",G899&gt;0),E899*[1]Sheet1!$D$9+AJ899*[1]Sheet1!$E$9,IF(D899="S. maritimus",F899*[1]Sheet1!$C$10+E899*[1]Sheet1!$D$10+G899*[1]Sheet1!$F$10+[1]Sheet1!$L$10,IF(D899="S. americanus",F899*[1]Sheet1!$C$6+E899*[1]Sheet1!$D$6+[1]Sheet1!$L$6,IF(AND(OR(D899="T. domingensis",D899="T. latifolia"),E899&gt;0),F899*[1]Sheet1!$C$4+E899*[1]Sheet1!$D$4+AD899*[1]Sheet1!$J$4+AE899*[1]Sheet1!$K$4+[1]Sheet1!$L$4,IF(AND(OR(D899="T. domingensis",D899="T. latifolia"),AF899&gt;0),AF899*[1]Sheet1!$G$5+AG899*[1]Sheet1!$H$5+AH899*[1]Sheet1!$I$5+[1]Sheet1!$L$5,0)))))))</f>
        <v>0</v>
      </c>
      <c r="AK899">
        <f t="shared" si="73"/>
        <v>0</v>
      </c>
      <c r="AL899">
        <f t="shared" si="74"/>
        <v>0</v>
      </c>
    </row>
    <row r="900" spans="32:38">
      <c r="AF900">
        <f t="shared" si="70"/>
        <v>0</v>
      </c>
      <c r="AG900">
        <f t="shared" si="71"/>
        <v>0</v>
      </c>
      <c r="AH900">
        <f t="shared" si="72"/>
        <v>0</v>
      </c>
      <c r="AJ900">
        <f>IF(AND(OR(D900="S. acutus",D900="S. californicus",D900="S. tabernaemontani"),G900=0),E900*[1]Sheet1!$D$7+[1]Sheet1!$L$7,IF(AND(OR(D900="S. acutus",D900="S. tabernaemontani"),G900&gt;0),E900*[1]Sheet1!$D$8+AJ900*[1]Sheet1!$E$8,IF(AND(D900="S. californicus",G900&gt;0),E900*[1]Sheet1!$D$9+AJ900*[1]Sheet1!$E$9,IF(D900="S. maritimus",F900*[1]Sheet1!$C$10+E900*[1]Sheet1!$D$10+G900*[1]Sheet1!$F$10+[1]Sheet1!$L$10,IF(D900="S. americanus",F900*[1]Sheet1!$C$6+E900*[1]Sheet1!$D$6+[1]Sheet1!$L$6,IF(AND(OR(D900="T. domingensis",D900="T. latifolia"),E900&gt;0),F900*[1]Sheet1!$C$4+E900*[1]Sheet1!$D$4+AD900*[1]Sheet1!$J$4+AE900*[1]Sheet1!$K$4+[1]Sheet1!$L$4,IF(AND(OR(D900="T. domingensis",D900="T. latifolia"),AF900&gt;0),AF900*[1]Sheet1!$G$5+AG900*[1]Sheet1!$H$5+AH900*[1]Sheet1!$I$5+[1]Sheet1!$L$5,0)))))))</f>
        <v>0</v>
      </c>
      <c r="AK900">
        <f t="shared" si="73"/>
        <v>0</v>
      </c>
      <c r="AL900">
        <f t="shared" si="74"/>
        <v>0</v>
      </c>
    </row>
    <row r="901" spans="32:38">
      <c r="AF901">
        <f t="shared" si="70"/>
        <v>0</v>
      </c>
      <c r="AG901">
        <f t="shared" si="71"/>
        <v>0</v>
      </c>
      <c r="AH901">
        <f t="shared" si="72"/>
        <v>0</v>
      </c>
      <c r="AJ901">
        <f>IF(AND(OR(D901="S. acutus",D901="S. californicus",D901="S. tabernaemontani"),G901=0),E901*[1]Sheet1!$D$7+[1]Sheet1!$L$7,IF(AND(OR(D901="S. acutus",D901="S. tabernaemontani"),G901&gt;0),E901*[1]Sheet1!$D$8+AJ901*[1]Sheet1!$E$8,IF(AND(D901="S. californicus",G901&gt;0),E901*[1]Sheet1!$D$9+AJ901*[1]Sheet1!$E$9,IF(D901="S. maritimus",F901*[1]Sheet1!$C$10+E901*[1]Sheet1!$D$10+G901*[1]Sheet1!$F$10+[1]Sheet1!$L$10,IF(D901="S. americanus",F901*[1]Sheet1!$C$6+E901*[1]Sheet1!$D$6+[1]Sheet1!$L$6,IF(AND(OR(D901="T. domingensis",D901="T. latifolia"),E901&gt;0),F901*[1]Sheet1!$C$4+E901*[1]Sheet1!$D$4+AD901*[1]Sheet1!$J$4+AE901*[1]Sheet1!$K$4+[1]Sheet1!$L$4,IF(AND(OR(D901="T. domingensis",D901="T. latifolia"),AF901&gt;0),AF901*[1]Sheet1!$G$5+AG901*[1]Sheet1!$H$5+AH901*[1]Sheet1!$I$5+[1]Sheet1!$L$5,0)))))))</f>
        <v>0</v>
      </c>
      <c r="AK901">
        <f t="shared" si="73"/>
        <v>0</v>
      </c>
      <c r="AL901">
        <f t="shared" si="74"/>
        <v>0</v>
      </c>
    </row>
    <row r="902" spans="32:38">
      <c r="AF902">
        <f t="shared" si="70"/>
        <v>0</v>
      </c>
      <c r="AG902">
        <f t="shared" si="71"/>
        <v>0</v>
      </c>
      <c r="AH902">
        <f t="shared" si="72"/>
        <v>0</v>
      </c>
      <c r="AJ902">
        <f>IF(AND(OR(D902="S. acutus",D902="S. californicus",D902="S. tabernaemontani"),G902=0),E902*[1]Sheet1!$D$7+[1]Sheet1!$L$7,IF(AND(OR(D902="S. acutus",D902="S. tabernaemontani"),G902&gt;0),E902*[1]Sheet1!$D$8+AJ902*[1]Sheet1!$E$8,IF(AND(D902="S. californicus",G902&gt;0),E902*[1]Sheet1!$D$9+AJ902*[1]Sheet1!$E$9,IF(D902="S. maritimus",F902*[1]Sheet1!$C$10+E902*[1]Sheet1!$D$10+G902*[1]Sheet1!$F$10+[1]Sheet1!$L$10,IF(D902="S. americanus",F902*[1]Sheet1!$C$6+E902*[1]Sheet1!$D$6+[1]Sheet1!$L$6,IF(AND(OR(D902="T. domingensis",D902="T. latifolia"),E902&gt;0),F902*[1]Sheet1!$C$4+E902*[1]Sheet1!$D$4+AD902*[1]Sheet1!$J$4+AE902*[1]Sheet1!$K$4+[1]Sheet1!$L$4,IF(AND(OR(D902="T. domingensis",D902="T. latifolia"),AF902&gt;0),AF902*[1]Sheet1!$G$5+AG902*[1]Sheet1!$H$5+AH902*[1]Sheet1!$I$5+[1]Sheet1!$L$5,0)))))))</f>
        <v>0</v>
      </c>
      <c r="AK902">
        <f t="shared" si="73"/>
        <v>0</v>
      </c>
      <c r="AL902">
        <f t="shared" si="74"/>
        <v>0</v>
      </c>
    </row>
    <row r="903" spans="32:38">
      <c r="AF903">
        <f t="shared" si="70"/>
        <v>0</v>
      </c>
      <c r="AG903">
        <f t="shared" si="71"/>
        <v>0</v>
      </c>
      <c r="AH903">
        <f t="shared" si="72"/>
        <v>0</v>
      </c>
      <c r="AJ903">
        <f>IF(AND(OR(D903="S. acutus",D903="S. californicus",D903="S. tabernaemontani"),G903=0),E903*[1]Sheet1!$D$7+[1]Sheet1!$L$7,IF(AND(OR(D903="S. acutus",D903="S. tabernaemontani"),G903&gt;0),E903*[1]Sheet1!$D$8+AJ903*[1]Sheet1!$E$8,IF(AND(D903="S. californicus",G903&gt;0),E903*[1]Sheet1!$D$9+AJ903*[1]Sheet1!$E$9,IF(D903="S. maritimus",F903*[1]Sheet1!$C$10+E903*[1]Sheet1!$D$10+G903*[1]Sheet1!$F$10+[1]Sheet1!$L$10,IF(D903="S. americanus",F903*[1]Sheet1!$C$6+E903*[1]Sheet1!$D$6+[1]Sheet1!$L$6,IF(AND(OR(D903="T. domingensis",D903="T. latifolia"),E903&gt;0),F903*[1]Sheet1!$C$4+E903*[1]Sheet1!$D$4+AD903*[1]Sheet1!$J$4+AE903*[1]Sheet1!$K$4+[1]Sheet1!$L$4,IF(AND(OR(D903="T. domingensis",D903="T. latifolia"),AF903&gt;0),AF903*[1]Sheet1!$G$5+AG903*[1]Sheet1!$H$5+AH903*[1]Sheet1!$I$5+[1]Sheet1!$L$5,0)))))))</f>
        <v>0</v>
      </c>
      <c r="AK903">
        <f t="shared" si="73"/>
        <v>0</v>
      </c>
      <c r="AL903">
        <f t="shared" si="74"/>
        <v>0</v>
      </c>
    </row>
    <row r="904" spans="32:38">
      <c r="AF904">
        <f t="shared" si="70"/>
        <v>0</v>
      </c>
      <c r="AG904">
        <f t="shared" si="71"/>
        <v>0</v>
      </c>
      <c r="AH904">
        <f t="shared" si="72"/>
        <v>0</v>
      </c>
      <c r="AJ904">
        <f>IF(AND(OR(D904="S. acutus",D904="S. californicus",D904="S. tabernaemontani"),G904=0),E904*[1]Sheet1!$D$7+[1]Sheet1!$L$7,IF(AND(OR(D904="S. acutus",D904="S. tabernaemontani"),G904&gt;0),E904*[1]Sheet1!$D$8+AJ904*[1]Sheet1!$E$8,IF(AND(D904="S. californicus",G904&gt;0),E904*[1]Sheet1!$D$9+AJ904*[1]Sheet1!$E$9,IF(D904="S. maritimus",F904*[1]Sheet1!$C$10+E904*[1]Sheet1!$D$10+G904*[1]Sheet1!$F$10+[1]Sheet1!$L$10,IF(D904="S. americanus",F904*[1]Sheet1!$C$6+E904*[1]Sheet1!$D$6+[1]Sheet1!$L$6,IF(AND(OR(D904="T. domingensis",D904="T. latifolia"),E904&gt;0),F904*[1]Sheet1!$C$4+E904*[1]Sheet1!$D$4+AD904*[1]Sheet1!$J$4+AE904*[1]Sheet1!$K$4+[1]Sheet1!$L$4,IF(AND(OR(D904="T. domingensis",D904="T. latifolia"),AF904&gt;0),AF904*[1]Sheet1!$G$5+AG904*[1]Sheet1!$H$5+AH904*[1]Sheet1!$I$5+[1]Sheet1!$L$5,0)))))))</f>
        <v>0</v>
      </c>
      <c r="AK904">
        <f t="shared" si="73"/>
        <v>0</v>
      </c>
      <c r="AL904">
        <f t="shared" si="74"/>
        <v>0</v>
      </c>
    </row>
    <row r="905" spans="32:38">
      <c r="AF905">
        <f t="shared" si="70"/>
        <v>0</v>
      </c>
      <c r="AG905">
        <f t="shared" si="71"/>
        <v>0</v>
      </c>
      <c r="AH905">
        <f t="shared" si="72"/>
        <v>0</v>
      </c>
      <c r="AJ905">
        <f>IF(AND(OR(D905="S. acutus",D905="S. californicus",D905="S. tabernaemontani"),G905=0),E905*[1]Sheet1!$D$7+[1]Sheet1!$L$7,IF(AND(OR(D905="S. acutus",D905="S. tabernaemontani"),G905&gt;0),E905*[1]Sheet1!$D$8+AJ905*[1]Sheet1!$E$8,IF(AND(D905="S. californicus",G905&gt;0),E905*[1]Sheet1!$D$9+AJ905*[1]Sheet1!$E$9,IF(D905="S. maritimus",F905*[1]Sheet1!$C$10+E905*[1]Sheet1!$D$10+G905*[1]Sheet1!$F$10+[1]Sheet1!$L$10,IF(D905="S. americanus",F905*[1]Sheet1!$C$6+E905*[1]Sheet1!$D$6+[1]Sheet1!$L$6,IF(AND(OR(D905="T. domingensis",D905="T. latifolia"),E905&gt;0),F905*[1]Sheet1!$C$4+E905*[1]Sheet1!$D$4+AD905*[1]Sheet1!$J$4+AE905*[1]Sheet1!$K$4+[1]Sheet1!$L$4,IF(AND(OR(D905="T. domingensis",D905="T. latifolia"),AF905&gt;0),AF905*[1]Sheet1!$G$5+AG905*[1]Sheet1!$H$5+AH905*[1]Sheet1!$I$5+[1]Sheet1!$L$5,0)))))))</f>
        <v>0</v>
      </c>
      <c r="AK905">
        <f t="shared" si="73"/>
        <v>0</v>
      </c>
      <c r="AL905">
        <f t="shared" si="74"/>
        <v>0</v>
      </c>
    </row>
    <row r="906" spans="32:38">
      <c r="AF906">
        <f t="shared" si="70"/>
        <v>0</v>
      </c>
      <c r="AG906">
        <f t="shared" si="71"/>
        <v>0</v>
      </c>
      <c r="AH906">
        <f t="shared" si="72"/>
        <v>0</v>
      </c>
      <c r="AJ906">
        <f>IF(AND(OR(D906="S. acutus",D906="S. californicus",D906="S. tabernaemontani"),G906=0),E906*[1]Sheet1!$D$7+[1]Sheet1!$L$7,IF(AND(OR(D906="S. acutus",D906="S. tabernaemontani"),G906&gt;0),E906*[1]Sheet1!$D$8+AJ906*[1]Sheet1!$E$8,IF(AND(D906="S. californicus",G906&gt;0),E906*[1]Sheet1!$D$9+AJ906*[1]Sheet1!$E$9,IF(D906="S. maritimus",F906*[1]Sheet1!$C$10+E906*[1]Sheet1!$D$10+G906*[1]Sheet1!$F$10+[1]Sheet1!$L$10,IF(D906="S. americanus",F906*[1]Sheet1!$C$6+E906*[1]Sheet1!$D$6+[1]Sheet1!$L$6,IF(AND(OR(D906="T. domingensis",D906="T. latifolia"),E906&gt;0),F906*[1]Sheet1!$C$4+E906*[1]Sheet1!$D$4+AD906*[1]Sheet1!$J$4+AE906*[1]Sheet1!$K$4+[1]Sheet1!$L$4,IF(AND(OR(D906="T. domingensis",D906="T. latifolia"),AF906&gt;0),AF906*[1]Sheet1!$G$5+AG906*[1]Sheet1!$H$5+AH906*[1]Sheet1!$I$5+[1]Sheet1!$L$5,0)))))))</f>
        <v>0</v>
      </c>
      <c r="AK906">
        <f t="shared" si="73"/>
        <v>0</v>
      </c>
      <c r="AL906">
        <f t="shared" si="74"/>
        <v>0</v>
      </c>
    </row>
    <row r="907" spans="32:38">
      <c r="AF907">
        <f t="shared" si="70"/>
        <v>0</v>
      </c>
      <c r="AG907">
        <f t="shared" si="71"/>
        <v>0</v>
      </c>
      <c r="AH907">
        <f t="shared" si="72"/>
        <v>0</v>
      </c>
      <c r="AJ907">
        <f>IF(AND(OR(D907="S. acutus",D907="S. californicus",D907="S. tabernaemontani"),G907=0),E907*[1]Sheet1!$D$7+[1]Sheet1!$L$7,IF(AND(OR(D907="S. acutus",D907="S. tabernaemontani"),G907&gt;0),E907*[1]Sheet1!$D$8+AJ907*[1]Sheet1!$E$8,IF(AND(D907="S. californicus",G907&gt;0),E907*[1]Sheet1!$D$9+AJ907*[1]Sheet1!$E$9,IF(D907="S. maritimus",F907*[1]Sheet1!$C$10+E907*[1]Sheet1!$D$10+G907*[1]Sheet1!$F$10+[1]Sheet1!$L$10,IF(D907="S. americanus",F907*[1]Sheet1!$C$6+E907*[1]Sheet1!$D$6+[1]Sheet1!$L$6,IF(AND(OR(D907="T. domingensis",D907="T. latifolia"),E907&gt;0),F907*[1]Sheet1!$C$4+E907*[1]Sheet1!$D$4+AD907*[1]Sheet1!$J$4+AE907*[1]Sheet1!$K$4+[1]Sheet1!$L$4,IF(AND(OR(D907="T. domingensis",D907="T. latifolia"),AF907&gt;0),AF907*[1]Sheet1!$G$5+AG907*[1]Sheet1!$H$5+AH907*[1]Sheet1!$I$5+[1]Sheet1!$L$5,0)))))))</f>
        <v>0</v>
      </c>
      <c r="AK907">
        <f t="shared" si="73"/>
        <v>0</v>
      </c>
      <c r="AL907">
        <f t="shared" si="74"/>
        <v>0</v>
      </c>
    </row>
    <row r="908" spans="32:38">
      <c r="AF908">
        <f t="shared" si="70"/>
        <v>0</v>
      </c>
      <c r="AG908">
        <f t="shared" si="71"/>
        <v>0</v>
      </c>
      <c r="AH908">
        <f t="shared" si="72"/>
        <v>0</v>
      </c>
      <c r="AJ908">
        <f>IF(AND(OR(D908="S. acutus",D908="S. californicus",D908="S. tabernaemontani"),G908=0),E908*[1]Sheet1!$D$7+[1]Sheet1!$L$7,IF(AND(OR(D908="S. acutus",D908="S. tabernaemontani"),G908&gt;0),E908*[1]Sheet1!$D$8+AJ908*[1]Sheet1!$E$8,IF(AND(D908="S. californicus",G908&gt;0),E908*[1]Sheet1!$D$9+AJ908*[1]Sheet1!$E$9,IF(D908="S. maritimus",F908*[1]Sheet1!$C$10+E908*[1]Sheet1!$D$10+G908*[1]Sheet1!$F$10+[1]Sheet1!$L$10,IF(D908="S. americanus",F908*[1]Sheet1!$C$6+E908*[1]Sheet1!$D$6+[1]Sheet1!$L$6,IF(AND(OR(D908="T. domingensis",D908="T. latifolia"),E908&gt;0),F908*[1]Sheet1!$C$4+E908*[1]Sheet1!$D$4+AD908*[1]Sheet1!$J$4+AE908*[1]Sheet1!$K$4+[1]Sheet1!$L$4,IF(AND(OR(D908="T. domingensis",D908="T. latifolia"),AF908&gt;0),AF908*[1]Sheet1!$G$5+AG908*[1]Sheet1!$H$5+AH908*[1]Sheet1!$I$5+[1]Sheet1!$L$5,0)))))))</f>
        <v>0</v>
      </c>
      <c r="AK908">
        <f t="shared" si="73"/>
        <v>0</v>
      </c>
      <c r="AL908">
        <f t="shared" si="74"/>
        <v>0</v>
      </c>
    </row>
    <row r="909" spans="32:38">
      <c r="AF909">
        <f t="shared" si="70"/>
        <v>0</v>
      </c>
      <c r="AG909">
        <f t="shared" si="71"/>
        <v>0</v>
      </c>
      <c r="AH909">
        <f t="shared" si="72"/>
        <v>0</v>
      </c>
      <c r="AJ909">
        <f>IF(AND(OR(D909="S. acutus",D909="S. californicus",D909="S. tabernaemontani"),G909=0),E909*[1]Sheet1!$D$7+[1]Sheet1!$L$7,IF(AND(OR(D909="S. acutus",D909="S. tabernaemontani"),G909&gt;0),E909*[1]Sheet1!$D$8+AJ909*[1]Sheet1!$E$8,IF(AND(D909="S. californicus",G909&gt;0),E909*[1]Sheet1!$D$9+AJ909*[1]Sheet1!$E$9,IF(D909="S. maritimus",F909*[1]Sheet1!$C$10+E909*[1]Sheet1!$D$10+G909*[1]Sheet1!$F$10+[1]Sheet1!$L$10,IF(D909="S. americanus",F909*[1]Sheet1!$C$6+E909*[1]Sheet1!$D$6+[1]Sheet1!$L$6,IF(AND(OR(D909="T. domingensis",D909="T. latifolia"),E909&gt;0),F909*[1]Sheet1!$C$4+E909*[1]Sheet1!$D$4+AD909*[1]Sheet1!$J$4+AE909*[1]Sheet1!$K$4+[1]Sheet1!$L$4,IF(AND(OR(D909="T. domingensis",D909="T. latifolia"),AF909&gt;0),AF909*[1]Sheet1!$G$5+AG909*[1]Sheet1!$H$5+AH909*[1]Sheet1!$I$5+[1]Sheet1!$L$5,0)))))))</f>
        <v>0</v>
      </c>
      <c r="AK909">
        <f t="shared" si="73"/>
        <v>0</v>
      </c>
      <c r="AL909">
        <f t="shared" si="74"/>
        <v>0</v>
      </c>
    </row>
    <row r="910" spans="32:38">
      <c r="AF910">
        <f t="shared" si="70"/>
        <v>0</v>
      </c>
      <c r="AG910">
        <f t="shared" si="71"/>
        <v>0</v>
      </c>
      <c r="AH910">
        <f t="shared" si="72"/>
        <v>0</v>
      </c>
      <c r="AJ910">
        <f>IF(AND(OR(D910="S. acutus",D910="S. californicus",D910="S. tabernaemontani"),G910=0),E910*[1]Sheet1!$D$7+[1]Sheet1!$L$7,IF(AND(OR(D910="S. acutus",D910="S. tabernaemontani"),G910&gt;0),E910*[1]Sheet1!$D$8+AJ910*[1]Sheet1!$E$8,IF(AND(D910="S. californicus",G910&gt;0),E910*[1]Sheet1!$D$9+AJ910*[1]Sheet1!$E$9,IF(D910="S. maritimus",F910*[1]Sheet1!$C$10+E910*[1]Sheet1!$D$10+G910*[1]Sheet1!$F$10+[1]Sheet1!$L$10,IF(D910="S. americanus",F910*[1]Sheet1!$C$6+E910*[1]Sheet1!$D$6+[1]Sheet1!$L$6,IF(AND(OR(D910="T. domingensis",D910="T. latifolia"),E910&gt;0),F910*[1]Sheet1!$C$4+E910*[1]Sheet1!$D$4+AD910*[1]Sheet1!$J$4+AE910*[1]Sheet1!$K$4+[1]Sheet1!$L$4,IF(AND(OR(D910="T. domingensis",D910="T. latifolia"),AF910&gt;0),AF910*[1]Sheet1!$G$5+AG910*[1]Sheet1!$H$5+AH910*[1]Sheet1!$I$5+[1]Sheet1!$L$5,0)))))))</f>
        <v>0</v>
      </c>
      <c r="AK910">
        <f t="shared" si="73"/>
        <v>0</v>
      </c>
      <c r="AL910">
        <f t="shared" si="74"/>
        <v>0</v>
      </c>
    </row>
    <row r="911" spans="32:38">
      <c r="AF911">
        <f t="shared" si="70"/>
        <v>0</v>
      </c>
      <c r="AG911">
        <f t="shared" si="71"/>
        <v>0</v>
      </c>
      <c r="AH911">
        <f t="shared" si="72"/>
        <v>0</v>
      </c>
      <c r="AJ911">
        <f>IF(AND(OR(D911="S. acutus",D911="S. californicus",D911="S. tabernaemontani"),G911=0),E911*[1]Sheet1!$D$7+[1]Sheet1!$L$7,IF(AND(OR(D911="S. acutus",D911="S. tabernaemontani"),G911&gt;0),E911*[1]Sheet1!$D$8+AJ911*[1]Sheet1!$E$8,IF(AND(D911="S. californicus",G911&gt;0),E911*[1]Sheet1!$D$9+AJ911*[1]Sheet1!$E$9,IF(D911="S. maritimus",F911*[1]Sheet1!$C$10+E911*[1]Sheet1!$D$10+G911*[1]Sheet1!$F$10+[1]Sheet1!$L$10,IF(D911="S. americanus",F911*[1]Sheet1!$C$6+E911*[1]Sheet1!$D$6+[1]Sheet1!$L$6,IF(AND(OR(D911="T. domingensis",D911="T. latifolia"),E911&gt;0),F911*[1]Sheet1!$C$4+E911*[1]Sheet1!$D$4+AD911*[1]Sheet1!$J$4+AE911*[1]Sheet1!$K$4+[1]Sheet1!$L$4,IF(AND(OR(D911="T. domingensis",D911="T. latifolia"),AF911&gt;0),AF911*[1]Sheet1!$G$5+AG911*[1]Sheet1!$H$5+AH911*[1]Sheet1!$I$5+[1]Sheet1!$L$5,0)))))))</f>
        <v>0</v>
      </c>
      <c r="AK911">
        <f t="shared" si="73"/>
        <v>0</v>
      </c>
      <c r="AL911">
        <f t="shared" si="74"/>
        <v>0</v>
      </c>
    </row>
    <row r="912" spans="32:38">
      <c r="AF912">
        <f t="shared" si="70"/>
        <v>0</v>
      </c>
      <c r="AG912">
        <f t="shared" si="71"/>
        <v>0</v>
      </c>
      <c r="AH912">
        <f t="shared" si="72"/>
        <v>0</v>
      </c>
      <c r="AJ912">
        <f>IF(AND(OR(D912="S. acutus",D912="S. californicus",D912="S. tabernaemontani"),G912=0),E912*[1]Sheet1!$D$7+[1]Sheet1!$L$7,IF(AND(OR(D912="S. acutus",D912="S. tabernaemontani"),G912&gt;0),E912*[1]Sheet1!$D$8+AJ912*[1]Sheet1!$E$8,IF(AND(D912="S. californicus",G912&gt;0),E912*[1]Sheet1!$D$9+AJ912*[1]Sheet1!$E$9,IF(D912="S. maritimus",F912*[1]Sheet1!$C$10+E912*[1]Sheet1!$D$10+G912*[1]Sheet1!$F$10+[1]Sheet1!$L$10,IF(D912="S. americanus",F912*[1]Sheet1!$C$6+E912*[1]Sheet1!$D$6+[1]Sheet1!$L$6,IF(AND(OR(D912="T. domingensis",D912="T. latifolia"),E912&gt;0),F912*[1]Sheet1!$C$4+E912*[1]Sheet1!$D$4+AD912*[1]Sheet1!$J$4+AE912*[1]Sheet1!$K$4+[1]Sheet1!$L$4,IF(AND(OR(D912="T. domingensis",D912="T. latifolia"),AF912&gt;0),AF912*[1]Sheet1!$G$5+AG912*[1]Sheet1!$H$5+AH912*[1]Sheet1!$I$5+[1]Sheet1!$L$5,0)))))))</f>
        <v>0</v>
      </c>
      <c r="AK912">
        <f t="shared" si="73"/>
        <v>0</v>
      </c>
      <c r="AL912">
        <f t="shared" si="74"/>
        <v>0</v>
      </c>
    </row>
    <row r="913" spans="32:38">
      <c r="AF913">
        <f t="shared" si="70"/>
        <v>0</v>
      </c>
      <c r="AG913">
        <f t="shared" si="71"/>
        <v>0</v>
      </c>
      <c r="AH913">
        <f t="shared" si="72"/>
        <v>0</v>
      </c>
      <c r="AJ913">
        <f>IF(AND(OR(D913="S. acutus",D913="S. californicus",D913="S. tabernaemontani"),G913=0),E913*[1]Sheet1!$D$7+[1]Sheet1!$L$7,IF(AND(OR(D913="S. acutus",D913="S. tabernaemontani"),G913&gt;0),E913*[1]Sheet1!$D$8+AJ913*[1]Sheet1!$E$8,IF(AND(D913="S. californicus",G913&gt;0),E913*[1]Sheet1!$D$9+AJ913*[1]Sheet1!$E$9,IF(D913="S. maritimus",F913*[1]Sheet1!$C$10+E913*[1]Sheet1!$D$10+G913*[1]Sheet1!$F$10+[1]Sheet1!$L$10,IF(D913="S. americanus",F913*[1]Sheet1!$C$6+E913*[1]Sheet1!$D$6+[1]Sheet1!$L$6,IF(AND(OR(D913="T. domingensis",D913="T. latifolia"),E913&gt;0),F913*[1]Sheet1!$C$4+E913*[1]Sheet1!$D$4+AD913*[1]Sheet1!$J$4+AE913*[1]Sheet1!$K$4+[1]Sheet1!$L$4,IF(AND(OR(D913="T. domingensis",D913="T. latifolia"),AF913&gt;0),AF913*[1]Sheet1!$G$5+AG913*[1]Sheet1!$H$5+AH913*[1]Sheet1!$I$5+[1]Sheet1!$L$5,0)))))))</f>
        <v>0</v>
      </c>
      <c r="AK913">
        <f t="shared" si="73"/>
        <v>0</v>
      </c>
      <c r="AL913">
        <f t="shared" si="74"/>
        <v>0</v>
      </c>
    </row>
    <row r="914" spans="32:38">
      <c r="AF914">
        <f t="shared" si="70"/>
        <v>0</v>
      </c>
      <c r="AG914">
        <f t="shared" si="71"/>
        <v>0</v>
      </c>
      <c r="AH914">
        <f t="shared" si="72"/>
        <v>0</v>
      </c>
      <c r="AJ914">
        <f>IF(AND(OR(D914="S. acutus",D914="S. californicus",D914="S. tabernaemontani"),G914=0),E914*[1]Sheet1!$D$7+[1]Sheet1!$L$7,IF(AND(OR(D914="S. acutus",D914="S. tabernaemontani"),G914&gt;0),E914*[1]Sheet1!$D$8+AJ914*[1]Sheet1!$E$8,IF(AND(D914="S. californicus",G914&gt;0),E914*[1]Sheet1!$D$9+AJ914*[1]Sheet1!$E$9,IF(D914="S. maritimus",F914*[1]Sheet1!$C$10+E914*[1]Sheet1!$D$10+G914*[1]Sheet1!$F$10+[1]Sheet1!$L$10,IF(D914="S. americanus",F914*[1]Sheet1!$C$6+E914*[1]Sheet1!$D$6+[1]Sheet1!$L$6,IF(AND(OR(D914="T. domingensis",D914="T. latifolia"),E914&gt;0),F914*[1]Sheet1!$C$4+E914*[1]Sheet1!$D$4+AD914*[1]Sheet1!$J$4+AE914*[1]Sheet1!$K$4+[1]Sheet1!$L$4,IF(AND(OR(D914="T. domingensis",D914="T. latifolia"),AF914&gt;0),AF914*[1]Sheet1!$G$5+AG914*[1]Sheet1!$H$5+AH914*[1]Sheet1!$I$5+[1]Sheet1!$L$5,0)))))))</f>
        <v>0</v>
      </c>
      <c r="AK914">
        <f t="shared" si="73"/>
        <v>0</v>
      </c>
      <c r="AL914">
        <f t="shared" si="74"/>
        <v>0</v>
      </c>
    </row>
    <row r="915" spans="32:38">
      <c r="AF915">
        <f t="shared" si="70"/>
        <v>0</v>
      </c>
      <c r="AG915">
        <f t="shared" si="71"/>
        <v>0</v>
      </c>
      <c r="AH915">
        <f t="shared" si="72"/>
        <v>0</v>
      </c>
      <c r="AJ915">
        <f>IF(AND(OR(D915="S. acutus",D915="S. californicus",D915="S. tabernaemontani"),G915=0),E915*[1]Sheet1!$D$7+[1]Sheet1!$L$7,IF(AND(OR(D915="S. acutus",D915="S. tabernaemontani"),G915&gt;0),E915*[1]Sheet1!$D$8+AJ915*[1]Sheet1!$E$8,IF(AND(D915="S. californicus",G915&gt;0),E915*[1]Sheet1!$D$9+AJ915*[1]Sheet1!$E$9,IF(D915="S. maritimus",F915*[1]Sheet1!$C$10+E915*[1]Sheet1!$D$10+G915*[1]Sheet1!$F$10+[1]Sheet1!$L$10,IF(D915="S. americanus",F915*[1]Sheet1!$C$6+E915*[1]Sheet1!$D$6+[1]Sheet1!$L$6,IF(AND(OR(D915="T. domingensis",D915="T. latifolia"),E915&gt;0),F915*[1]Sheet1!$C$4+E915*[1]Sheet1!$D$4+AD915*[1]Sheet1!$J$4+AE915*[1]Sheet1!$K$4+[1]Sheet1!$L$4,IF(AND(OR(D915="T. domingensis",D915="T. latifolia"),AF915&gt;0),AF915*[1]Sheet1!$G$5+AG915*[1]Sheet1!$H$5+AH915*[1]Sheet1!$I$5+[1]Sheet1!$L$5,0)))))))</f>
        <v>0</v>
      </c>
      <c r="AK915">
        <f t="shared" si="73"/>
        <v>0</v>
      </c>
      <c r="AL915">
        <f t="shared" si="74"/>
        <v>0</v>
      </c>
    </row>
    <row r="916" spans="32:38">
      <c r="AF916">
        <f t="shared" si="70"/>
        <v>0</v>
      </c>
      <c r="AG916">
        <f t="shared" si="71"/>
        <v>0</v>
      </c>
      <c r="AH916">
        <f t="shared" si="72"/>
        <v>0</v>
      </c>
      <c r="AJ916">
        <f>IF(AND(OR(D916="S. acutus",D916="S. californicus",D916="S. tabernaemontani"),G916=0),E916*[1]Sheet1!$D$7+[1]Sheet1!$L$7,IF(AND(OR(D916="S. acutus",D916="S. tabernaemontani"),G916&gt;0),E916*[1]Sheet1!$D$8+AJ916*[1]Sheet1!$E$8,IF(AND(D916="S. californicus",G916&gt;0),E916*[1]Sheet1!$D$9+AJ916*[1]Sheet1!$E$9,IF(D916="S. maritimus",F916*[1]Sheet1!$C$10+E916*[1]Sheet1!$D$10+G916*[1]Sheet1!$F$10+[1]Sheet1!$L$10,IF(D916="S. americanus",F916*[1]Sheet1!$C$6+E916*[1]Sheet1!$D$6+[1]Sheet1!$L$6,IF(AND(OR(D916="T. domingensis",D916="T. latifolia"),E916&gt;0),F916*[1]Sheet1!$C$4+E916*[1]Sheet1!$D$4+AD916*[1]Sheet1!$J$4+AE916*[1]Sheet1!$K$4+[1]Sheet1!$L$4,IF(AND(OR(D916="T. domingensis",D916="T. latifolia"),AF916&gt;0),AF916*[1]Sheet1!$G$5+AG916*[1]Sheet1!$H$5+AH916*[1]Sheet1!$I$5+[1]Sheet1!$L$5,0)))))))</f>
        <v>0</v>
      </c>
      <c r="AK916">
        <f t="shared" si="73"/>
        <v>0</v>
      </c>
      <c r="AL916">
        <f t="shared" si="74"/>
        <v>0</v>
      </c>
    </row>
    <row r="917" spans="32:38">
      <c r="AF917">
        <f t="shared" si="70"/>
        <v>0</v>
      </c>
      <c r="AG917">
        <f t="shared" si="71"/>
        <v>0</v>
      </c>
      <c r="AH917">
        <f t="shared" si="72"/>
        <v>0</v>
      </c>
      <c r="AJ917">
        <f>IF(AND(OR(D917="S. acutus",D917="S. californicus",D917="S. tabernaemontani"),G917=0),E917*[1]Sheet1!$D$7+[1]Sheet1!$L$7,IF(AND(OR(D917="S. acutus",D917="S. tabernaemontani"),G917&gt;0),E917*[1]Sheet1!$D$8+AJ917*[1]Sheet1!$E$8,IF(AND(D917="S. californicus",G917&gt;0),E917*[1]Sheet1!$D$9+AJ917*[1]Sheet1!$E$9,IF(D917="S. maritimus",F917*[1]Sheet1!$C$10+E917*[1]Sheet1!$D$10+G917*[1]Sheet1!$F$10+[1]Sheet1!$L$10,IF(D917="S. americanus",F917*[1]Sheet1!$C$6+E917*[1]Sheet1!$D$6+[1]Sheet1!$L$6,IF(AND(OR(D917="T. domingensis",D917="T. latifolia"),E917&gt;0),F917*[1]Sheet1!$C$4+E917*[1]Sheet1!$D$4+AD917*[1]Sheet1!$J$4+AE917*[1]Sheet1!$K$4+[1]Sheet1!$L$4,IF(AND(OR(D917="T. domingensis",D917="T. latifolia"),AF917&gt;0),AF917*[1]Sheet1!$G$5+AG917*[1]Sheet1!$H$5+AH917*[1]Sheet1!$I$5+[1]Sheet1!$L$5,0)))))))</f>
        <v>0</v>
      </c>
      <c r="AK917">
        <f t="shared" si="73"/>
        <v>0</v>
      </c>
      <c r="AL917">
        <f t="shared" si="74"/>
        <v>0</v>
      </c>
    </row>
    <row r="918" spans="32:38">
      <c r="AF918">
        <f t="shared" si="70"/>
        <v>0</v>
      </c>
      <c r="AG918">
        <f t="shared" si="71"/>
        <v>0</v>
      </c>
      <c r="AH918">
        <f t="shared" si="72"/>
        <v>0</v>
      </c>
      <c r="AJ918">
        <f>IF(AND(OR(D918="S. acutus",D918="S. californicus",D918="S. tabernaemontani"),G918=0),E918*[1]Sheet1!$D$7+[1]Sheet1!$L$7,IF(AND(OR(D918="S. acutus",D918="S. tabernaemontani"),G918&gt;0),E918*[1]Sheet1!$D$8+AJ918*[1]Sheet1!$E$8,IF(AND(D918="S. californicus",G918&gt;0),E918*[1]Sheet1!$D$9+AJ918*[1]Sheet1!$E$9,IF(D918="S. maritimus",F918*[1]Sheet1!$C$10+E918*[1]Sheet1!$D$10+G918*[1]Sheet1!$F$10+[1]Sheet1!$L$10,IF(D918="S. americanus",F918*[1]Sheet1!$C$6+E918*[1]Sheet1!$D$6+[1]Sheet1!$L$6,IF(AND(OR(D918="T. domingensis",D918="T. latifolia"),E918&gt;0),F918*[1]Sheet1!$C$4+E918*[1]Sheet1!$D$4+AD918*[1]Sheet1!$J$4+AE918*[1]Sheet1!$K$4+[1]Sheet1!$L$4,IF(AND(OR(D918="T. domingensis",D918="T. latifolia"),AF918&gt;0),AF918*[1]Sheet1!$G$5+AG918*[1]Sheet1!$H$5+AH918*[1]Sheet1!$I$5+[1]Sheet1!$L$5,0)))))))</f>
        <v>0</v>
      </c>
      <c r="AK918">
        <f t="shared" si="73"/>
        <v>0</v>
      </c>
      <c r="AL918">
        <f t="shared" si="74"/>
        <v>0</v>
      </c>
    </row>
    <row r="919" spans="32:38">
      <c r="AF919">
        <f t="shared" si="70"/>
        <v>0</v>
      </c>
      <c r="AG919">
        <f t="shared" si="71"/>
        <v>0</v>
      </c>
      <c r="AH919">
        <f t="shared" si="72"/>
        <v>0</v>
      </c>
      <c r="AJ919">
        <f>IF(AND(OR(D919="S. acutus",D919="S. californicus",D919="S. tabernaemontani"),G919=0),E919*[1]Sheet1!$D$7+[1]Sheet1!$L$7,IF(AND(OR(D919="S. acutus",D919="S. tabernaemontani"),G919&gt;0),E919*[1]Sheet1!$D$8+AJ919*[1]Sheet1!$E$8,IF(AND(D919="S. californicus",G919&gt;0),E919*[1]Sheet1!$D$9+AJ919*[1]Sheet1!$E$9,IF(D919="S. maritimus",F919*[1]Sheet1!$C$10+E919*[1]Sheet1!$D$10+G919*[1]Sheet1!$F$10+[1]Sheet1!$L$10,IF(D919="S. americanus",F919*[1]Sheet1!$C$6+E919*[1]Sheet1!$D$6+[1]Sheet1!$L$6,IF(AND(OR(D919="T. domingensis",D919="T. latifolia"),E919&gt;0),F919*[1]Sheet1!$C$4+E919*[1]Sheet1!$D$4+AD919*[1]Sheet1!$J$4+AE919*[1]Sheet1!$K$4+[1]Sheet1!$L$4,IF(AND(OR(D919="T. domingensis",D919="T. latifolia"),AF919&gt;0),AF919*[1]Sheet1!$G$5+AG919*[1]Sheet1!$H$5+AH919*[1]Sheet1!$I$5+[1]Sheet1!$L$5,0)))))))</f>
        <v>0</v>
      </c>
      <c r="AK919">
        <f t="shared" si="73"/>
        <v>0</v>
      </c>
      <c r="AL919">
        <f t="shared" si="74"/>
        <v>0</v>
      </c>
    </row>
    <row r="920" spans="32:38">
      <c r="AF920">
        <f t="shared" si="70"/>
        <v>0</v>
      </c>
      <c r="AG920">
        <f t="shared" si="71"/>
        <v>0</v>
      </c>
      <c r="AH920">
        <f t="shared" si="72"/>
        <v>0</v>
      </c>
      <c r="AJ920">
        <f>IF(AND(OR(D920="S. acutus",D920="S. californicus",D920="S. tabernaemontani"),G920=0),E920*[1]Sheet1!$D$7+[1]Sheet1!$L$7,IF(AND(OR(D920="S. acutus",D920="S. tabernaemontani"),G920&gt;0),E920*[1]Sheet1!$D$8+AJ920*[1]Sheet1!$E$8,IF(AND(D920="S. californicus",G920&gt;0),E920*[1]Sheet1!$D$9+AJ920*[1]Sheet1!$E$9,IF(D920="S. maritimus",F920*[1]Sheet1!$C$10+E920*[1]Sheet1!$D$10+G920*[1]Sheet1!$F$10+[1]Sheet1!$L$10,IF(D920="S. americanus",F920*[1]Sheet1!$C$6+E920*[1]Sheet1!$D$6+[1]Sheet1!$L$6,IF(AND(OR(D920="T. domingensis",D920="T. latifolia"),E920&gt;0),F920*[1]Sheet1!$C$4+E920*[1]Sheet1!$D$4+AD920*[1]Sheet1!$J$4+AE920*[1]Sheet1!$K$4+[1]Sheet1!$L$4,IF(AND(OR(D920="T. domingensis",D920="T. latifolia"),AF920&gt;0),AF920*[1]Sheet1!$G$5+AG920*[1]Sheet1!$H$5+AH920*[1]Sheet1!$I$5+[1]Sheet1!$L$5,0)))))))</f>
        <v>0</v>
      </c>
      <c r="AK920">
        <f t="shared" si="73"/>
        <v>0</v>
      </c>
      <c r="AL920">
        <f t="shared" si="74"/>
        <v>0</v>
      </c>
    </row>
    <row r="921" spans="32:38">
      <c r="AF921">
        <f t="shared" si="70"/>
        <v>0</v>
      </c>
      <c r="AG921">
        <f t="shared" si="71"/>
        <v>0</v>
      </c>
      <c r="AH921">
        <f t="shared" si="72"/>
        <v>0</v>
      </c>
      <c r="AJ921">
        <f>IF(AND(OR(D921="S. acutus",D921="S. californicus",D921="S. tabernaemontani"),G921=0),E921*[1]Sheet1!$D$7+[1]Sheet1!$L$7,IF(AND(OR(D921="S. acutus",D921="S. tabernaemontani"),G921&gt;0),E921*[1]Sheet1!$D$8+AJ921*[1]Sheet1!$E$8,IF(AND(D921="S. californicus",G921&gt;0),E921*[1]Sheet1!$D$9+AJ921*[1]Sheet1!$E$9,IF(D921="S. maritimus",F921*[1]Sheet1!$C$10+E921*[1]Sheet1!$D$10+G921*[1]Sheet1!$F$10+[1]Sheet1!$L$10,IF(D921="S. americanus",F921*[1]Sheet1!$C$6+E921*[1]Sheet1!$D$6+[1]Sheet1!$L$6,IF(AND(OR(D921="T. domingensis",D921="T. latifolia"),E921&gt;0),F921*[1]Sheet1!$C$4+E921*[1]Sheet1!$D$4+AD921*[1]Sheet1!$J$4+AE921*[1]Sheet1!$K$4+[1]Sheet1!$L$4,IF(AND(OR(D921="T. domingensis",D921="T. latifolia"),AF921&gt;0),AF921*[1]Sheet1!$G$5+AG921*[1]Sheet1!$H$5+AH921*[1]Sheet1!$I$5+[1]Sheet1!$L$5,0)))))))</f>
        <v>0</v>
      </c>
      <c r="AK921">
        <f t="shared" si="73"/>
        <v>0</v>
      </c>
      <c r="AL921">
        <f t="shared" si="74"/>
        <v>0</v>
      </c>
    </row>
    <row r="922" spans="32:38">
      <c r="AF922">
        <f t="shared" si="70"/>
        <v>0</v>
      </c>
      <c r="AG922">
        <f t="shared" si="71"/>
        <v>0</v>
      </c>
      <c r="AH922">
        <f t="shared" si="72"/>
        <v>0</v>
      </c>
      <c r="AJ922">
        <f>IF(AND(OR(D922="S. acutus",D922="S. californicus",D922="S. tabernaemontani"),G922=0),E922*[1]Sheet1!$D$7+[1]Sheet1!$L$7,IF(AND(OR(D922="S. acutus",D922="S. tabernaemontani"),G922&gt;0),E922*[1]Sheet1!$D$8+AJ922*[1]Sheet1!$E$8,IF(AND(D922="S. californicus",G922&gt;0),E922*[1]Sheet1!$D$9+AJ922*[1]Sheet1!$E$9,IF(D922="S. maritimus",F922*[1]Sheet1!$C$10+E922*[1]Sheet1!$D$10+G922*[1]Sheet1!$F$10+[1]Sheet1!$L$10,IF(D922="S. americanus",F922*[1]Sheet1!$C$6+E922*[1]Sheet1!$D$6+[1]Sheet1!$L$6,IF(AND(OR(D922="T. domingensis",D922="T. latifolia"),E922&gt;0),F922*[1]Sheet1!$C$4+E922*[1]Sheet1!$D$4+AD922*[1]Sheet1!$J$4+AE922*[1]Sheet1!$K$4+[1]Sheet1!$L$4,IF(AND(OR(D922="T. domingensis",D922="T. latifolia"),AF922&gt;0),AF922*[1]Sheet1!$G$5+AG922*[1]Sheet1!$H$5+AH922*[1]Sheet1!$I$5+[1]Sheet1!$L$5,0)))))))</f>
        <v>0</v>
      </c>
      <c r="AK922">
        <f t="shared" si="73"/>
        <v>0</v>
      </c>
      <c r="AL922">
        <f t="shared" si="74"/>
        <v>0</v>
      </c>
    </row>
    <row r="923" spans="32:38">
      <c r="AF923">
        <f t="shared" si="70"/>
        <v>0</v>
      </c>
      <c r="AG923">
        <f t="shared" si="71"/>
        <v>0</v>
      </c>
      <c r="AH923">
        <f t="shared" si="72"/>
        <v>0</v>
      </c>
      <c r="AJ923">
        <f>IF(AND(OR(D923="S. acutus",D923="S. californicus",D923="S. tabernaemontani"),G923=0),E923*[1]Sheet1!$D$7+[1]Sheet1!$L$7,IF(AND(OR(D923="S. acutus",D923="S. tabernaemontani"),G923&gt;0),E923*[1]Sheet1!$D$8+AJ923*[1]Sheet1!$E$8,IF(AND(D923="S. californicus",G923&gt;0),E923*[1]Sheet1!$D$9+AJ923*[1]Sheet1!$E$9,IF(D923="S. maritimus",F923*[1]Sheet1!$C$10+E923*[1]Sheet1!$D$10+G923*[1]Sheet1!$F$10+[1]Sheet1!$L$10,IF(D923="S. americanus",F923*[1]Sheet1!$C$6+E923*[1]Sheet1!$D$6+[1]Sheet1!$L$6,IF(AND(OR(D923="T. domingensis",D923="T. latifolia"),E923&gt;0),F923*[1]Sheet1!$C$4+E923*[1]Sheet1!$D$4+AD923*[1]Sheet1!$J$4+AE923*[1]Sheet1!$K$4+[1]Sheet1!$L$4,IF(AND(OR(D923="T. domingensis",D923="T. latifolia"),AF923&gt;0),AF923*[1]Sheet1!$G$5+AG923*[1]Sheet1!$H$5+AH923*[1]Sheet1!$I$5+[1]Sheet1!$L$5,0)))))))</f>
        <v>0</v>
      </c>
      <c r="AK923">
        <f t="shared" si="73"/>
        <v>0</v>
      </c>
      <c r="AL923">
        <f t="shared" si="74"/>
        <v>0</v>
      </c>
    </row>
    <row r="924" spans="32:38">
      <c r="AF924">
        <f t="shared" si="70"/>
        <v>0</v>
      </c>
      <c r="AG924">
        <f t="shared" si="71"/>
        <v>0</v>
      </c>
      <c r="AH924">
        <f t="shared" si="72"/>
        <v>0</v>
      </c>
      <c r="AJ924">
        <f>IF(AND(OR(D924="S. acutus",D924="S. californicus",D924="S. tabernaemontani"),G924=0),E924*[1]Sheet1!$D$7+[1]Sheet1!$L$7,IF(AND(OR(D924="S. acutus",D924="S. tabernaemontani"),G924&gt;0),E924*[1]Sheet1!$D$8+AJ924*[1]Sheet1!$E$8,IF(AND(D924="S. californicus",G924&gt;0),E924*[1]Sheet1!$D$9+AJ924*[1]Sheet1!$E$9,IF(D924="S. maritimus",F924*[1]Sheet1!$C$10+E924*[1]Sheet1!$D$10+G924*[1]Sheet1!$F$10+[1]Sheet1!$L$10,IF(D924="S. americanus",F924*[1]Sheet1!$C$6+E924*[1]Sheet1!$D$6+[1]Sheet1!$L$6,IF(AND(OR(D924="T. domingensis",D924="T. latifolia"),E924&gt;0),F924*[1]Sheet1!$C$4+E924*[1]Sheet1!$D$4+AD924*[1]Sheet1!$J$4+AE924*[1]Sheet1!$K$4+[1]Sheet1!$L$4,IF(AND(OR(D924="T. domingensis",D924="T. latifolia"),AF924&gt;0),AF924*[1]Sheet1!$G$5+AG924*[1]Sheet1!$H$5+AH924*[1]Sheet1!$I$5+[1]Sheet1!$L$5,0)))))))</f>
        <v>0</v>
      </c>
      <c r="AK924">
        <f t="shared" si="73"/>
        <v>0</v>
      </c>
      <c r="AL924">
        <f t="shared" si="74"/>
        <v>0</v>
      </c>
    </row>
    <row r="925" spans="32:38">
      <c r="AF925">
        <f t="shared" si="70"/>
        <v>0</v>
      </c>
      <c r="AG925">
        <f t="shared" si="71"/>
        <v>0</v>
      </c>
      <c r="AH925">
        <f t="shared" si="72"/>
        <v>0</v>
      </c>
      <c r="AJ925">
        <f>IF(AND(OR(D925="S. acutus",D925="S. californicus",D925="S. tabernaemontani"),G925=0),E925*[1]Sheet1!$D$7+[1]Sheet1!$L$7,IF(AND(OR(D925="S. acutus",D925="S. tabernaemontani"),G925&gt;0),E925*[1]Sheet1!$D$8+AJ925*[1]Sheet1!$E$8,IF(AND(D925="S. californicus",G925&gt;0),E925*[1]Sheet1!$D$9+AJ925*[1]Sheet1!$E$9,IF(D925="S. maritimus",F925*[1]Sheet1!$C$10+E925*[1]Sheet1!$D$10+G925*[1]Sheet1!$F$10+[1]Sheet1!$L$10,IF(D925="S. americanus",F925*[1]Sheet1!$C$6+E925*[1]Sheet1!$D$6+[1]Sheet1!$L$6,IF(AND(OR(D925="T. domingensis",D925="T. latifolia"),E925&gt;0),F925*[1]Sheet1!$C$4+E925*[1]Sheet1!$D$4+AD925*[1]Sheet1!$J$4+AE925*[1]Sheet1!$K$4+[1]Sheet1!$L$4,IF(AND(OR(D925="T. domingensis",D925="T. latifolia"),AF925&gt;0),AF925*[1]Sheet1!$G$5+AG925*[1]Sheet1!$H$5+AH925*[1]Sheet1!$I$5+[1]Sheet1!$L$5,0)))))))</f>
        <v>0</v>
      </c>
      <c r="AK925">
        <f t="shared" si="73"/>
        <v>0</v>
      </c>
      <c r="AL925">
        <f t="shared" si="74"/>
        <v>0</v>
      </c>
    </row>
    <row r="926" spans="32:38">
      <c r="AF926">
        <f t="shared" si="70"/>
        <v>0</v>
      </c>
      <c r="AG926">
        <f t="shared" si="71"/>
        <v>0</v>
      </c>
      <c r="AH926">
        <f t="shared" si="72"/>
        <v>0</v>
      </c>
      <c r="AJ926">
        <f>IF(AND(OR(D926="S. acutus",D926="S. californicus",D926="S. tabernaemontani"),G926=0),E926*[1]Sheet1!$D$7+[1]Sheet1!$L$7,IF(AND(OR(D926="S. acutus",D926="S. tabernaemontani"),G926&gt;0),E926*[1]Sheet1!$D$8+AJ926*[1]Sheet1!$E$8,IF(AND(D926="S. californicus",G926&gt;0),E926*[1]Sheet1!$D$9+AJ926*[1]Sheet1!$E$9,IF(D926="S. maritimus",F926*[1]Sheet1!$C$10+E926*[1]Sheet1!$D$10+G926*[1]Sheet1!$F$10+[1]Sheet1!$L$10,IF(D926="S. americanus",F926*[1]Sheet1!$C$6+E926*[1]Sheet1!$D$6+[1]Sheet1!$L$6,IF(AND(OR(D926="T. domingensis",D926="T. latifolia"),E926&gt;0),F926*[1]Sheet1!$C$4+E926*[1]Sheet1!$D$4+AD926*[1]Sheet1!$J$4+AE926*[1]Sheet1!$K$4+[1]Sheet1!$L$4,IF(AND(OR(D926="T. domingensis",D926="T. latifolia"),AF926&gt;0),AF926*[1]Sheet1!$G$5+AG926*[1]Sheet1!$H$5+AH926*[1]Sheet1!$I$5+[1]Sheet1!$L$5,0)))))))</f>
        <v>0</v>
      </c>
      <c r="AK926">
        <f t="shared" si="73"/>
        <v>0</v>
      </c>
      <c r="AL926">
        <f t="shared" si="74"/>
        <v>0</v>
      </c>
    </row>
    <row r="927" spans="32:38">
      <c r="AF927">
        <f t="shared" si="70"/>
        <v>0</v>
      </c>
      <c r="AG927">
        <f t="shared" si="71"/>
        <v>0</v>
      </c>
      <c r="AH927">
        <f t="shared" si="72"/>
        <v>0</v>
      </c>
      <c r="AJ927">
        <f>IF(AND(OR(D927="S. acutus",D927="S. californicus",D927="S. tabernaemontani"),G927=0),E927*[1]Sheet1!$D$7+[1]Sheet1!$L$7,IF(AND(OR(D927="S. acutus",D927="S. tabernaemontani"),G927&gt;0),E927*[1]Sheet1!$D$8+AJ927*[1]Sheet1!$E$8,IF(AND(D927="S. californicus",G927&gt;0),E927*[1]Sheet1!$D$9+AJ927*[1]Sheet1!$E$9,IF(D927="S. maritimus",F927*[1]Sheet1!$C$10+E927*[1]Sheet1!$D$10+G927*[1]Sheet1!$F$10+[1]Sheet1!$L$10,IF(D927="S. americanus",F927*[1]Sheet1!$C$6+E927*[1]Sheet1!$D$6+[1]Sheet1!$L$6,IF(AND(OR(D927="T. domingensis",D927="T. latifolia"),E927&gt;0),F927*[1]Sheet1!$C$4+E927*[1]Sheet1!$D$4+AD927*[1]Sheet1!$J$4+AE927*[1]Sheet1!$K$4+[1]Sheet1!$L$4,IF(AND(OR(D927="T. domingensis",D927="T. latifolia"),AF927&gt;0),AF927*[1]Sheet1!$G$5+AG927*[1]Sheet1!$H$5+AH927*[1]Sheet1!$I$5+[1]Sheet1!$L$5,0)))))))</f>
        <v>0</v>
      </c>
      <c r="AK927">
        <f t="shared" si="73"/>
        <v>0</v>
      </c>
      <c r="AL927">
        <f t="shared" si="74"/>
        <v>0</v>
      </c>
    </row>
    <row r="928" spans="32:38">
      <c r="AF928">
        <f t="shared" si="70"/>
        <v>0</v>
      </c>
      <c r="AG928">
        <f t="shared" si="71"/>
        <v>0</v>
      </c>
      <c r="AH928">
        <f t="shared" si="72"/>
        <v>0</v>
      </c>
      <c r="AJ928">
        <f>IF(AND(OR(D928="S. acutus",D928="S. californicus",D928="S. tabernaemontani"),G928=0),E928*[1]Sheet1!$D$7+[1]Sheet1!$L$7,IF(AND(OR(D928="S. acutus",D928="S. tabernaemontani"),G928&gt;0),E928*[1]Sheet1!$D$8+AJ928*[1]Sheet1!$E$8,IF(AND(D928="S. californicus",G928&gt;0),E928*[1]Sheet1!$D$9+AJ928*[1]Sheet1!$E$9,IF(D928="S. maritimus",F928*[1]Sheet1!$C$10+E928*[1]Sheet1!$D$10+G928*[1]Sheet1!$F$10+[1]Sheet1!$L$10,IF(D928="S. americanus",F928*[1]Sheet1!$C$6+E928*[1]Sheet1!$D$6+[1]Sheet1!$L$6,IF(AND(OR(D928="T. domingensis",D928="T. latifolia"),E928&gt;0),F928*[1]Sheet1!$C$4+E928*[1]Sheet1!$D$4+AD928*[1]Sheet1!$J$4+AE928*[1]Sheet1!$K$4+[1]Sheet1!$L$4,IF(AND(OR(D928="T. domingensis",D928="T. latifolia"),AF928&gt;0),AF928*[1]Sheet1!$G$5+AG928*[1]Sheet1!$H$5+AH928*[1]Sheet1!$I$5+[1]Sheet1!$L$5,0)))))))</f>
        <v>0</v>
      </c>
      <c r="AK928">
        <f t="shared" si="73"/>
        <v>0</v>
      </c>
      <c r="AL928">
        <f t="shared" si="74"/>
        <v>0</v>
      </c>
    </row>
    <row r="929" spans="32:38">
      <c r="AF929">
        <f t="shared" si="70"/>
        <v>0</v>
      </c>
      <c r="AG929">
        <f t="shared" si="71"/>
        <v>0</v>
      </c>
      <c r="AH929">
        <f t="shared" si="72"/>
        <v>0</v>
      </c>
      <c r="AJ929">
        <f>IF(AND(OR(D929="S. acutus",D929="S. californicus",D929="S. tabernaemontani"),G929=0),E929*[1]Sheet1!$D$7+[1]Sheet1!$L$7,IF(AND(OR(D929="S. acutus",D929="S. tabernaemontani"),G929&gt;0),E929*[1]Sheet1!$D$8+AJ929*[1]Sheet1!$E$8,IF(AND(D929="S. californicus",G929&gt;0),E929*[1]Sheet1!$D$9+AJ929*[1]Sheet1!$E$9,IF(D929="S. maritimus",F929*[1]Sheet1!$C$10+E929*[1]Sheet1!$D$10+G929*[1]Sheet1!$F$10+[1]Sheet1!$L$10,IF(D929="S. americanus",F929*[1]Sheet1!$C$6+E929*[1]Sheet1!$D$6+[1]Sheet1!$L$6,IF(AND(OR(D929="T. domingensis",D929="T. latifolia"),E929&gt;0),F929*[1]Sheet1!$C$4+E929*[1]Sheet1!$D$4+AD929*[1]Sheet1!$J$4+AE929*[1]Sheet1!$K$4+[1]Sheet1!$L$4,IF(AND(OR(D929="T. domingensis",D929="T. latifolia"),AF929&gt;0),AF929*[1]Sheet1!$G$5+AG929*[1]Sheet1!$H$5+AH929*[1]Sheet1!$I$5+[1]Sheet1!$L$5,0)))))))</f>
        <v>0</v>
      </c>
      <c r="AK929">
        <f t="shared" si="73"/>
        <v>0</v>
      </c>
      <c r="AL929">
        <f t="shared" si="74"/>
        <v>0</v>
      </c>
    </row>
    <row r="930" spans="32:38">
      <c r="AF930">
        <f t="shared" si="70"/>
        <v>0</v>
      </c>
      <c r="AG930">
        <f t="shared" si="71"/>
        <v>0</v>
      </c>
      <c r="AH930">
        <f t="shared" si="72"/>
        <v>0</v>
      </c>
      <c r="AJ930">
        <f>IF(AND(OR(D930="S. acutus",D930="S. californicus",D930="S. tabernaemontani"),G930=0),E930*[1]Sheet1!$D$7+[1]Sheet1!$L$7,IF(AND(OR(D930="S. acutus",D930="S. tabernaemontani"),G930&gt;0),E930*[1]Sheet1!$D$8+AJ930*[1]Sheet1!$E$8,IF(AND(D930="S. californicus",G930&gt;0),E930*[1]Sheet1!$D$9+AJ930*[1]Sheet1!$E$9,IF(D930="S. maritimus",F930*[1]Sheet1!$C$10+E930*[1]Sheet1!$D$10+G930*[1]Sheet1!$F$10+[1]Sheet1!$L$10,IF(D930="S. americanus",F930*[1]Sheet1!$C$6+E930*[1]Sheet1!$D$6+[1]Sheet1!$L$6,IF(AND(OR(D930="T. domingensis",D930="T. latifolia"),E930&gt;0),F930*[1]Sheet1!$C$4+E930*[1]Sheet1!$D$4+AD930*[1]Sheet1!$J$4+AE930*[1]Sheet1!$K$4+[1]Sheet1!$L$4,IF(AND(OR(D930="T. domingensis",D930="T. latifolia"),AF930&gt;0),AF930*[1]Sheet1!$G$5+AG930*[1]Sheet1!$H$5+AH930*[1]Sheet1!$I$5+[1]Sheet1!$L$5,0)))))))</f>
        <v>0</v>
      </c>
      <c r="AK930">
        <f t="shared" si="73"/>
        <v>0</v>
      </c>
      <c r="AL930">
        <f t="shared" si="74"/>
        <v>0</v>
      </c>
    </row>
    <row r="931" spans="32:38">
      <c r="AF931">
        <f t="shared" si="70"/>
        <v>0</v>
      </c>
      <c r="AG931">
        <f t="shared" si="71"/>
        <v>0</v>
      </c>
      <c r="AH931">
        <f t="shared" si="72"/>
        <v>0</v>
      </c>
      <c r="AJ931">
        <f>IF(AND(OR(D931="S. acutus",D931="S. californicus",D931="S. tabernaemontani"),G931=0),E931*[1]Sheet1!$D$7+[1]Sheet1!$L$7,IF(AND(OR(D931="S. acutus",D931="S. tabernaemontani"),G931&gt;0),E931*[1]Sheet1!$D$8+AJ931*[1]Sheet1!$E$8,IF(AND(D931="S. californicus",G931&gt;0),E931*[1]Sheet1!$D$9+AJ931*[1]Sheet1!$E$9,IF(D931="S. maritimus",F931*[1]Sheet1!$C$10+E931*[1]Sheet1!$D$10+G931*[1]Sheet1!$F$10+[1]Sheet1!$L$10,IF(D931="S. americanus",F931*[1]Sheet1!$C$6+E931*[1]Sheet1!$D$6+[1]Sheet1!$L$6,IF(AND(OR(D931="T. domingensis",D931="T. latifolia"),E931&gt;0),F931*[1]Sheet1!$C$4+E931*[1]Sheet1!$D$4+AD931*[1]Sheet1!$J$4+AE931*[1]Sheet1!$K$4+[1]Sheet1!$L$4,IF(AND(OR(D931="T. domingensis",D931="T. latifolia"),AF931&gt;0),AF931*[1]Sheet1!$G$5+AG931*[1]Sheet1!$H$5+AH931*[1]Sheet1!$I$5+[1]Sheet1!$L$5,0)))))))</f>
        <v>0</v>
      </c>
      <c r="AK931">
        <f t="shared" si="73"/>
        <v>0</v>
      </c>
      <c r="AL931">
        <f t="shared" si="74"/>
        <v>0</v>
      </c>
    </row>
    <row r="932" spans="32:38">
      <c r="AF932">
        <f t="shared" si="70"/>
        <v>0</v>
      </c>
      <c r="AG932">
        <f t="shared" si="71"/>
        <v>0</v>
      </c>
      <c r="AH932">
        <f t="shared" si="72"/>
        <v>0</v>
      </c>
      <c r="AJ932">
        <f>IF(AND(OR(D932="S. acutus",D932="S. californicus",D932="S. tabernaemontani"),G932=0),E932*[1]Sheet1!$D$7+[1]Sheet1!$L$7,IF(AND(OR(D932="S. acutus",D932="S. tabernaemontani"),G932&gt;0),E932*[1]Sheet1!$D$8+AJ932*[1]Sheet1!$E$8,IF(AND(D932="S. californicus",G932&gt;0),E932*[1]Sheet1!$D$9+AJ932*[1]Sheet1!$E$9,IF(D932="S. maritimus",F932*[1]Sheet1!$C$10+E932*[1]Sheet1!$D$10+G932*[1]Sheet1!$F$10+[1]Sheet1!$L$10,IF(D932="S. americanus",F932*[1]Sheet1!$C$6+E932*[1]Sheet1!$D$6+[1]Sheet1!$L$6,IF(AND(OR(D932="T. domingensis",D932="T. latifolia"),E932&gt;0),F932*[1]Sheet1!$C$4+E932*[1]Sheet1!$D$4+AD932*[1]Sheet1!$J$4+AE932*[1]Sheet1!$K$4+[1]Sheet1!$L$4,IF(AND(OR(D932="T. domingensis",D932="T. latifolia"),AF932&gt;0),AF932*[1]Sheet1!$G$5+AG932*[1]Sheet1!$H$5+AH932*[1]Sheet1!$I$5+[1]Sheet1!$L$5,0)))))))</f>
        <v>0</v>
      </c>
      <c r="AK932">
        <f t="shared" si="73"/>
        <v>0</v>
      </c>
      <c r="AL932">
        <f t="shared" si="74"/>
        <v>0</v>
      </c>
    </row>
    <row r="933" spans="32:38">
      <c r="AF933">
        <f t="shared" si="70"/>
        <v>0</v>
      </c>
      <c r="AG933">
        <f t="shared" si="71"/>
        <v>0</v>
      </c>
      <c r="AH933">
        <f t="shared" si="72"/>
        <v>0</v>
      </c>
      <c r="AJ933">
        <f>IF(AND(OR(D933="S. acutus",D933="S. californicus",D933="S. tabernaemontani"),G933=0),E933*[1]Sheet1!$D$7+[1]Sheet1!$L$7,IF(AND(OR(D933="S. acutus",D933="S. tabernaemontani"),G933&gt;0),E933*[1]Sheet1!$D$8+AJ933*[1]Sheet1!$E$8,IF(AND(D933="S. californicus",G933&gt;0),E933*[1]Sheet1!$D$9+AJ933*[1]Sheet1!$E$9,IF(D933="S. maritimus",F933*[1]Sheet1!$C$10+E933*[1]Sheet1!$D$10+G933*[1]Sheet1!$F$10+[1]Sheet1!$L$10,IF(D933="S. americanus",F933*[1]Sheet1!$C$6+E933*[1]Sheet1!$D$6+[1]Sheet1!$L$6,IF(AND(OR(D933="T. domingensis",D933="T. latifolia"),E933&gt;0),F933*[1]Sheet1!$C$4+E933*[1]Sheet1!$D$4+AD933*[1]Sheet1!$J$4+AE933*[1]Sheet1!$K$4+[1]Sheet1!$L$4,IF(AND(OR(D933="T. domingensis",D933="T. latifolia"),AF933&gt;0),AF933*[1]Sheet1!$G$5+AG933*[1]Sheet1!$H$5+AH933*[1]Sheet1!$I$5+[1]Sheet1!$L$5,0)))))))</f>
        <v>0</v>
      </c>
      <c r="AK933">
        <f t="shared" si="73"/>
        <v>0</v>
      </c>
      <c r="AL933">
        <f t="shared" si="74"/>
        <v>0</v>
      </c>
    </row>
    <row r="934" spans="32:38">
      <c r="AF934">
        <f t="shared" si="70"/>
        <v>0</v>
      </c>
      <c r="AG934">
        <f t="shared" si="71"/>
        <v>0</v>
      </c>
      <c r="AH934">
        <f t="shared" si="72"/>
        <v>0</v>
      </c>
      <c r="AJ934">
        <f>IF(AND(OR(D934="S. acutus",D934="S. californicus",D934="S. tabernaemontani"),G934=0),E934*[1]Sheet1!$D$7+[1]Sheet1!$L$7,IF(AND(OR(D934="S. acutus",D934="S. tabernaemontani"),G934&gt;0),E934*[1]Sheet1!$D$8+AJ934*[1]Sheet1!$E$8,IF(AND(D934="S. californicus",G934&gt;0),E934*[1]Sheet1!$D$9+AJ934*[1]Sheet1!$E$9,IF(D934="S. maritimus",F934*[1]Sheet1!$C$10+E934*[1]Sheet1!$D$10+G934*[1]Sheet1!$F$10+[1]Sheet1!$L$10,IF(D934="S. americanus",F934*[1]Sheet1!$C$6+E934*[1]Sheet1!$D$6+[1]Sheet1!$L$6,IF(AND(OR(D934="T. domingensis",D934="T. latifolia"),E934&gt;0),F934*[1]Sheet1!$C$4+E934*[1]Sheet1!$D$4+AD934*[1]Sheet1!$J$4+AE934*[1]Sheet1!$K$4+[1]Sheet1!$L$4,IF(AND(OR(D934="T. domingensis",D934="T. latifolia"),AF934&gt;0),AF934*[1]Sheet1!$G$5+AG934*[1]Sheet1!$H$5+AH934*[1]Sheet1!$I$5+[1]Sheet1!$L$5,0)))))))</f>
        <v>0</v>
      </c>
      <c r="AK934">
        <f t="shared" si="73"/>
        <v>0</v>
      </c>
      <c r="AL934">
        <f t="shared" si="74"/>
        <v>0</v>
      </c>
    </row>
    <row r="935" spans="32:38">
      <c r="AF935">
        <f t="shared" si="70"/>
        <v>0</v>
      </c>
      <c r="AG935">
        <f t="shared" si="71"/>
        <v>0</v>
      </c>
      <c r="AH935">
        <f t="shared" si="72"/>
        <v>0</v>
      </c>
      <c r="AJ935">
        <f>IF(AND(OR(D935="S. acutus",D935="S. californicus",D935="S. tabernaemontani"),G935=0),E935*[1]Sheet1!$D$7+[1]Sheet1!$L$7,IF(AND(OR(D935="S. acutus",D935="S. tabernaemontani"),G935&gt;0),E935*[1]Sheet1!$D$8+AJ935*[1]Sheet1!$E$8,IF(AND(D935="S. californicus",G935&gt;0),E935*[1]Sheet1!$D$9+AJ935*[1]Sheet1!$E$9,IF(D935="S. maritimus",F935*[1]Sheet1!$C$10+E935*[1]Sheet1!$D$10+G935*[1]Sheet1!$F$10+[1]Sheet1!$L$10,IF(D935="S. americanus",F935*[1]Sheet1!$C$6+E935*[1]Sheet1!$D$6+[1]Sheet1!$L$6,IF(AND(OR(D935="T. domingensis",D935="T. latifolia"),E935&gt;0),F935*[1]Sheet1!$C$4+E935*[1]Sheet1!$D$4+AD935*[1]Sheet1!$J$4+AE935*[1]Sheet1!$K$4+[1]Sheet1!$L$4,IF(AND(OR(D935="T. domingensis",D935="T. latifolia"),AF935&gt;0),AF935*[1]Sheet1!$G$5+AG935*[1]Sheet1!$H$5+AH935*[1]Sheet1!$I$5+[1]Sheet1!$L$5,0)))))))</f>
        <v>0</v>
      </c>
      <c r="AK935">
        <f t="shared" si="73"/>
        <v>0</v>
      </c>
      <c r="AL935">
        <f t="shared" si="74"/>
        <v>0</v>
      </c>
    </row>
    <row r="936" spans="32:38">
      <c r="AF936">
        <f t="shared" si="70"/>
        <v>0</v>
      </c>
      <c r="AG936">
        <f t="shared" si="71"/>
        <v>0</v>
      </c>
      <c r="AH936">
        <f t="shared" si="72"/>
        <v>0</v>
      </c>
      <c r="AJ936">
        <f>IF(AND(OR(D936="S. acutus",D936="S. californicus",D936="S. tabernaemontani"),G936=0),E936*[1]Sheet1!$D$7+[1]Sheet1!$L$7,IF(AND(OR(D936="S. acutus",D936="S. tabernaemontani"),G936&gt;0),E936*[1]Sheet1!$D$8+AJ936*[1]Sheet1!$E$8,IF(AND(D936="S. californicus",G936&gt;0),E936*[1]Sheet1!$D$9+AJ936*[1]Sheet1!$E$9,IF(D936="S. maritimus",F936*[1]Sheet1!$C$10+E936*[1]Sheet1!$D$10+G936*[1]Sheet1!$F$10+[1]Sheet1!$L$10,IF(D936="S. americanus",F936*[1]Sheet1!$C$6+E936*[1]Sheet1!$D$6+[1]Sheet1!$L$6,IF(AND(OR(D936="T. domingensis",D936="T. latifolia"),E936&gt;0),F936*[1]Sheet1!$C$4+E936*[1]Sheet1!$D$4+AD936*[1]Sheet1!$J$4+AE936*[1]Sheet1!$K$4+[1]Sheet1!$L$4,IF(AND(OR(D936="T. domingensis",D936="T. latifolia"),AF936&gt;0),AF936*[1]Sheet1!$G$5+AG936*[1]Sheet1!$H$5+AH936*[1]Sheet1!$I$5+[1]Sheet1!$L$5,0)))))))</f>
        <v>0</v>
      </c>
      <c r="AK936">
        <f t="shared" si="73"/>
        <v>0</v>
      </c>
      <c r="AL936">
        <f t="shared" si="74"/>
        <v>0</v>
      </c>
    </row>
    <row r="937" spans="32:38">
      <c r="AF937">
        <f t="shared" si="70"/>
        <v>0</v>
      </c>
      <c r="AG937">
        <f t="shared" si="71"/>
        <v>0</v>
      </c>
      <c r="AH937">
        <f t="shared" si="72"/>
        <v>0</v>
      </c>
      <c r="AJ937">
        <f>IF(AND(OR(D937="S. acutus",D937="S. californicus",D937="S. tabernaemontani"),G937=0),E937*[1]Sheet1!$D$7+[1]Sheet1!$L$7,IF(AND(OR(D937="S. acutus",D937="S. tabernaemontani"),G937&gt;0),E937*[1]Sheet1!$D$8+AJ937*[1]Sheet1!$E$8,IF(AND(D937="S. californicus",G937&gt;0),E937*[1]Sheet1!$D$9+AJ937*[1]Sheet1!$E$9,IF(D937="S. maritimus",F937*[1]Sheet1!$C$10+E937*[1]Sheet1!$D$10+G937*[1]Sheet1!$F$10+[1]Sheet1!$L$10,IF(D937="S. americanus",F937*[1]Sheet1!$C$6+E937*[1]Sheet1!$D$6+[1]Sheet1!$L$6,IF(AND(OR(D937="T. domingensis",D937="T. latifolia"),E937&gt;0),F937*[1]Sheet1!$C$4+E937*[1]Sheet1!$D$4+AD937*[1]Sheet1!$J$4+AE937*[1]Sheet1!$K$4+[1]Sheet1!$L$4,IF(AND(OR(D937="T. domingensis",D937="T. latifolia"),AF937&gt;0),AF937*[1]Sheet1!$G$5+AG937*[1]Sheet1!$H$5+AH937*[1]Sheet1!$I$5+[1]Sheet1!$L$5,0)))))))</f>
        <v>0</v>
      </c>
      <c r="AK937">
        <f t="shared" si="73"/>
        <v>0</v>
      </c>
      <c r="AL937">
        <f t="shared" si="74"/>
        <v>0</v>
      </c>
    </row>
    <row r="938" spans="32:38">
      <c r="AF938">
        <f t="shared" si="70"/>
        <v>0</v>
      </c>
      <c r="AG938">
        <f t="shared" si="71"/>
        <v>0</v>
      </c>
      <c r="AH938">
        <f t="shared" si="72"/>
        <v>0</v>
      </c>
      <c r="AJ938">
        <f>IF(AND(OR(D938="S. acutus",D938="S. californicus",D938="S. tabernaemontani"),G938=0),E938*[1]Sheet1!$D$7+[1]Sheet1!$L$7,IF(AND(OR(D938="S. acutus",D938="S. tabernaemontani"),G938&gt;0),E938*[1]Sheet1!$D$8+AJ938*[1]Sheet1!$E$8,IF(AND(D938="S. californicus",G938&gt;0),E938*[1]Sheet1!$D$9+AJ938*[1]Sheet1!$E$9,IF(D938="S. maritimus",F938*[1]Sheet1!$C$10+E938*[1]Sheet1!$D$10+G938*[1]Sheet1!$F$10+[1]Sheet1!$L$10,IF(D938="S. americanus",F938*[1]Sheet1!$C$6+E938*[1]Sheet1!$D$6+[1]Sheet1!$L$6,IF(AND(OR(D938="T. domingensis",D938="T. latifolia"),E938&gt;0),F938*[1]Sheet1!$C$4+E938*[1]Sheet1!$D$4+AD938*[1]Sheet1!$J$4+AE938*[1]Sheet1!$K$4+[1]Sheet1!$L$4,IF(AND(OR(D938="T. domingensis",D938="T. latifolia"),AF938&gt;0),AF938*[1]Sheet1!$G$5+AG938*[1]Sheet1!$H$5+AH938*[1]Sheet1!$I$5+[1]Sheet1!$L$5,0)))))))</f>
        <v>0</v>
      </c>
      <c r="AK938">
        <f t="shared" si="73"/>
        <v>0</v>
      </c>
      <c r="AL938">
        <f t="shared" si="74"/>
        <v>0</v>
      </c>
    </row>
    <row r="939" spans="32:38">
      <c r="AF939">
        <f t="shared" si="70"/>
        <v>0</v>
      </c>
      <c r="AG939">
        <f t="shared" si="71"/>
        <v>0</v>
      </c>
      <c r="AH939">
        <f t="shared" si="72"/>
        <v>0</v>
      </c>
      <c r="AJ939">
        <f>IF(AND(OR(D939="S. acutus",D939="S. californicus",D939="S. tabernaemontani"),G939=0),E939*[1]Sheet1!$D$7+[1]Sheet1!$L$7,IF(AND(OR(D939="S. acutus",D939="S. tabernaemontani"),G939&gt;0),E939*[1]Sheet1!$D$8+AJ939*[1]Sheet1!$E$8,IF(AND(D939="S. californicus",G939&gt;0),E939*[1]Sheet1!$D$9+AJ939*[1]Sheet1!$E$9,IF(D939="S. maritimus",F939*[1]Sheet1!$C$10+E939*[1]Sheet1!$D$10+G939*[1]Sheet1!$F$10+[1]Sheet1!$L$10,IF(D939="S. americanus",F939*[1]Sheet1!$C$6+E939*[1]Sheet1!$D$6+[1]Sheet1!$L$6,IF(AND(OR(D939="T. domingensis",D939="T. latifolia"),E939&gt;0),F939*[1]Sheet1!$C$4+E939*[1]Sheet1!$D$4+AD939*[1]Sheet1!$J$4+AE939*[1]Sheet1!$K$4+[1]Sheet1!$L$4,IF(AND(OR(D939="T. domingensis",D939="T. latifolia"),AF939&gt;0),AF939*[1]Sheet1!$G$5+AG939*[1]Sheet1!$H$5+AH939*[1]Sheet1!$I$5+[1]Sheet1!$L$5,0)))))))</f>
        <v>0</v>
      </c>
      <c r="AK939">
        <f t="shared" si="73"/>
        <v>0</v>
      </c>
      <c r="AL939">
        <f t="shared" si="74"/>
        <v>0</v>
      </c>
    </row>
    <row r="940" spans="32:38">
      <c r="AF940">
        <f t="shared" si="70"/>
        <v>0</v>
      </c>
      <c r="AG940">
        <f t="shared" si="71"/>
        <v>0</v>
      </c>
      <c r="AH940">
        <f t="shared" si="72"/>
        <v>0</v>
      </c>
      <c r="AJ940">
        <f>IF(AND(OR(D940="S. acutus",D940="S. californicus",D940="S. tabernaemontani"),G940=0),E940*[1]Sheet1!$D$7+[1]Sheet1!$L$7,IF(AND(OR(D940="S. acutus",D940="S. tabernaemontani"),G940&gt;0),E940*[1]Sheet1!$D$8+AJ940*[1]Sheet1!$E$8,IF(AND(D940="S. californicus",G940&gt;0),E940*[1]Sheet1!$D$9+AJ940*[1]Sheet1!$E$9,IF(D940="S. maritimus",F940*[1]Sheet1!$C$10+E940*[1]Sheet1!$D$10+G940*[1]Sheet1!$F$10+[1]Sheet1!$L$10,IF(D940="S. americanus",F940*[1]Sheet1!$C$6+E940*[1]Sheet1!$D$6+[1]Sheet1!$L$6,IF(AND(OR(D940="T. domingensis",D940="T. latifolia"),E940&gt;0),F940*[1]Sheet1!$C$4+E940*[1]Sheet1!$D$4+AD940*[1]Sheet1!$J$4+AE940*[1]Sheet1!$K$4+[1]Sheet1!$L$4,IF(AND(OR(D940="T. domingensis",D940="T. latifolia"),AF940&gt;0),AF940*[1]Sheet1!$G$5+AG940*[1]Sheet1!$H$5+AH940*[1]Sheet1!$I$5+[1]Sheet1!$L$5,0)))))))</f>
        <v>0</v>
      </c>
      <c r="AK940">
        <f t="shared" si="73"/>
        <v>0</v>
      </c>
      <c r="AL940">
        <f t="shared" si="74"/>
        <v>0</v>
      </c>
    </row>
    <row r="941" spans="32:38">
      <c r="AF941">
        <f t="shared" si="70"/>
        <v>0</v>
      </c>
      <c r="AG941">
        <f t="shared" si="71"/>
        <v>0</v>
      </c>
      <c r="AH941">
        <f t="shared" si="72"/>
        <v>0</v>
      </c>
      <c r="AJ941">
        <f>IF(AND(OR(D941="S. acutus",D941="S. californicus",D941="S. tabernaemontani"),G941=0),E941*[1]Sheet1!$D$7+[1]Sheet1!$L$7,IF(AND(OR(D941="S. acutus",D941="S. tabernaemontani"),G941&gt;0),E941*[1]Sheet1!$D$8+AJ941*[1]Sheet1!$E$8,IF(AND(D941="S. californicus",G941&gt;0),E941*[1]Sheet1!$D$9+AJ941*[1]Sheet1!$E$9,IF(D941="S. maritimus",F941*[1]Sheet1!$C$10+E941*[1]Sheet1!$D$10+G941*[1]Sheet1!$F$10+[1]Sheet1!$L$10,IF(D941="S. americanus",F941*[1]Sheet1!$C$6+E941*[1]Sheet1!$D$6+[1]Sheet1!$L$6,IF(AND(OR(D941="T. domingensis",D941="T. latifolia"),E941&gt;0),F941*[1]Sheet1!$C$4+E941*[1]Sheet1!$D$4+AD941*[1]Sheet1!$J$4+AE941*[1]Sheet1!$K$4+[1]Sheet1!$L$4,IF(AND(OR(D941="T. domingensis",D941="T. latifolia"),AF941&gt;0),AF941*[1]Sheet1!$G$5+AG941*[1]Sheet1!$H$5+AH941*[1]Sheet1!$I$5+[1]Sheet1!$L$5,0)))))))</f>
        <v>0</v>
      </c>
      <c r="AK941">
        <f t="shared" si="73"/>
        <v>0</v>
      </c>
      <c r="AL941">
        <f t="shared" si="74"/>
        <v>0</v>
      </c>
    </row>
    <row r="942" spans="32:38">
      <c r="AF942">
        <f t="shared" si="70"/>
        <v>0</v>
      </c>
      <c r="AG942">
        <f t="shared" si="71"/>
        <v>0</v>
      </c>
      <c r="AH942">
        <f t="shared" si="72"/>
        <v>0</v>
      </c>
      <c r="AJ942">
        <f>IF(AND(OR(D942="S. acutus",D942="S. californicus",D942="S. tabernaemontani"),G942=0),E942*[1]Sheet1!$D$7+[1]Sheet1!$L$7,IF(AND(OR(D942="S. acutus",D942="S. tabernaemontani"),G942&gt;0),E942*[1]Sheet1!$D$8+AJ942*[1]Sheet1!$E$8,IF(AND(D942="S. californicus",G942&gt;0),E942*[1]Sheet1!$D$9+AJ942*[1]Sheet1!$E$9,IF(D942="S. maritimus",F942*[1]Sheet1!$C$10+E942*[1]Sheet1!$D$10+G942*[1]Sheet1!$F$10+[1]Sheet1!$L$10,IF(D942="S. americanus",F942*[1]Sheet1!$C$6+E942*[1]Sheet1!$D$6+[1]Sheet1!$L$6,IF(AND(OR(D942="T. domingensis",D942="T. latifolia"),E942&gt;0),F942*[1]Sheet1!$C$4+E942*[1]Sheet1!$D$4+AD942*[1]Sheet1!$J$4+AE942*[1]Sheet1!$K$4+[1]Sheet1!$L$4,IF(AND(OR(D942="T. domingensis",D942="T. latifolia"),AF942&gt;0),AF942*[1]Sheet1!$G$5+AG942*[1]Sheet1!$H$5+AH942*[1]Sheet1!$I$5+[1]Sheet1!$L$5,0)))))))</f>
        <v>0</v>
      </c>
      <c r="AK942">
        <f t="shared" si="73"/>
        <v>0</v>
      </c>
      <c r="AL942">
        <f t="shared" si="74"/>
        <v>0</v>
      </c>
    </row>
    <row r="943" spans="32:38">
      <c r="AF943">
        <f t="shared" si="70"/>
        <v>0</v>
      </c>
      <c r="AG943">
        <f t="shared" si="71"/>
        <v>0</v>
      </c>
      <c r="AH943">
        <f t="shared" si="72"/>
        <v>0</v>
      </c>
      <c r="AJ943">
        <f>IF(AND(OR(D943="S. acutus",D943="S. californicus",D943="S. tabernaemontani"),G943=0),E943*[1]Sheet1!$D$7+[1]Sheet1!$L$7,IF(AND(OR(D943="S. acutus",D943="S. tabernaemontani"),G943&gt;0),E943*[1]Sheet1!$D$8+AJ943*[1]Sheet1!$E$8,IF(AND(D943="S. californicus",G943&gt;0),E943*[1]Sheet1!$D$9+AJ943*[1]Sheet1!$E$9,IF(D943="S. maritimus",F943*[1]Sheet1!$C$10+E943*[1]Sheet1!$D$10+G943*[1]Sheet1!$F$10+[1]Sheet1!$L$10,IF(D943="S. americanus",F943*[1]Sheet1!$C$6+E943*[1]Sheet1!$D$6+[1]Sheet1!$L$6,IF(AND(OR(D943="T. domingensis",D943="T. latifolia"),E943&gt;0),F943*[1]Sheet1!$C$4+E943*[1]Sheet1!$D$4+AD943*[1]Sheet1!$J$4+AE943*[1]Sheet1!$K$4+[1]Sheet1!$L$4,IF(AND(OR(D943="T. domingensis",D943="T. latifolia"),AF943&gt;0),AF943*[1]Sheet1!$G$5+AG943*[1]Sheet1!$H$5+AH943*[1]Sheet1!$I$5+[1]Sheet1!$L$5,0)))))))</f>
        <v>0</v>
      </c>
      <c r="AK943">
        <f t="shared" si="73"/>
        <v>0</v>
      </c>
      <c r="AL943">
        <f t="shared" si="74"/>
        <v>0</v>
      </c>
    </row>
    <row r="944" spans="32:38">
      <c r="AF944">
        <f t="shared" si="70"/>
        <v>0</v>
      </c>
      <c r="AG944">
        <f t="shared" si="71"/>
        <v>0</v>
      </c>
      <c r="AH944">
        <f t="shared" si="72"/>
        <v>0</v>
      </c>
      <c r="AJ944">
        <f>IF(AND(OR(D944="S. acutus",D944="S. californicus",D944="S. tabernaemontani"),G944=0),E944*[1]Sheet1!$D$7+[1]Sheet1!$L$7,IF(AND(OR(D944="S. acutus",D944="S. tabernaemontani"),G944&gt;0),E944*[1]Sheet1!$D$8+AJ944*[1]Sheet1!$E$8,IF(AND(D944="S. californicus",G944&gt;0),E944*[1]Sheet1!$D$9+AJ944*[1]Sheet1!$E$9,IF(D944="S. maritimus",F944*[1]Sheet1!$C$10+E944*[1]Sheet1!$D$10+G944*[1]Sheet1!$F$10+[1]Sheet1!$L$10,IF(D944="S. americanus",F944*[1]Sheet1!$C$6+E944*[1]Sheet1!$D$6+[1]Sheet1!$L$6,IF(AND(OR(D944="T. domingensis",D944="T. latifolia"),E944&gt;0),F944*[1]Sheet1!$C$4+E944*[1]Sheet1!$D$4+AD944*[1]Sheet1!$J$4+AE944*[1]Sheet1!$K$4+[1]Sheet1!$L$4,IF(AND(OR(D944="T. domingensis",D944="T. latifolia"),AF944&gt;0),AF944*[1]Sheet1!$G$5+AG944*[1]Sheet1!$H$5+AH944*[1]Sheet1!$I$5+[1]Sheet1!$L$5,0)))))))</f>
        <v>0</v>
      </c>
      <c r="AK944">
        <f t="shared" si="73"/>
        <v>0</v>
      </c>
      <c r="AL944">
        <f t="shared" si="74"/>
        <v>0</v>
      </c>
    </row>
    <row r="945" spans="32:38">
      <c r="AF945">
        <f t="shared" si="70"/>
        <v>0</v>
      </c>
      <c r="AG945">
        <f t="shared" si="71"/>
        <v>0</v>
      </c>
      <c r="AH945">
        <f t="shared" si="72"/>
        <v>0</v>
      </c>
      <c r="AJ945">
        <f>IF(AND(OR(D945="S. acutus",D945="S. californicus",D945="S. tabernaemontani"),G945=0),E945*[1]Sheet1!$D$7+[1]Sheet1!$L$7,IF(AND(OR(D945="S. acutus",D945="S. tabernaemontani"),G945&gt;0),E945*[1]Sheet1!$D$8+AJ945*[1]Sheet1!$E$8,IF(AND(D945="S. californicus",G945&gt;0),E945*[1]Sheet1!$D$9+AJ945*[1]Sheet1!$E$9,IF(D945="S. maritimus",F945*[1]Sheet1!$C$10+E945*[1]Sheet1!$D$10+G945*[1]Sheet1!$F$10+[1]Sheet1!$L$10,IF(D945="S. americanus",F945*[1]Sheet1!$C$6+E945*[1]Sheet1!$D$6+[1]Sheet1!$L$6,IF(AND(OR(D945="T. domingensis",D945="T. latifolia"),E945&gt;0),F945*[1]Sheet1!$C$4+E945*[1]Sheet1!$D$4+AD945*[1]Sheet1!$J$4+AE945*[1]Sheet1!$K$4+[1]Sheet1!$L$4,IF(AND(OR(D945="T. domingensis",D945="T. latifolia"),AF945&gt;0),AF945*[1]Sheet1!$G$5+AG945*[1]Sheet1!$H$5+AH945*[1]Sheet1!$I$5+[1]Sheet1!$L$5,0)))))))</f>
        <v>0</v>
      </c>
      <c r="AK945">
        <f t="shared" si="73"/>
        <v>0</v>
      </c>
      <c r="AL945">
        <f t="shared" si="74"/>
        <v>0</v>
      </c>
    </row>
    <row r="946" spans="32:38">
      <c r="AF946">
        <f t="shared" si="70"/>
        <v>0</v>
      </c>
      <c r="AG946">
        <f t="shared" si="71"/>
        <v>0</v>
      </c>
      <c r="AH946">
        <f t="shared" si="72"/>
        <v>0</v>
      </c>
      <c r="AJ946">
        <f>IF(AND(OR(D946="S. acutus",D946="S. californicus",D946="S. tabernaemontani"),G946=0),E946*[1]Sheet1!$D$7+[1]Sheet1!$L$7,IF(AND(OR(D946="S. acutus",D946="S. tabernaemontani"),G946&gt;0),E946*[1]Sheet1!$D$8+AJ946*[1]Sheet1!$E$8,IF(AND(D946="S. californicus",G946&gt;0),E946*[1]Sheet1!$D$9+AJ946*[1]Sheet1!$E$9,IF(D946="S. maritimus",F946*[1]Sheet1!$C$10+E946*[1]Sheet1!$D$10+G946*[1]Sheet1!$F$10+[1]Sheet1!$L$10,IF(D946="S. americanus",F946*[1]Sheet1!$C$6+E946*[1]Sheet1!$D$6+[1]Sheet1!$L$6,IF(AND(OR(D946="T. domingensis",D946="T. latifolia"),E946&gt;0),F946*[1]Sheet1!$C$4+E946*[1]Sheet1!$D$4+AD946*[1]Sheet1!$J$4+AE946*[1]Sheet1!$K$4+[1]Sheet1!$L$4,IF(AND(OR(D946="T. domingensis",D946="T. latifolia"),AF946&gt;0),AF946*[1]Sheet1!$G$5+AG946*[1]Sheet1!$H$5+AH946*[1]Sheet1!$I$5+[1]Sheet1!$L$5,0)))))))</f>
        <v>0</v>
      </c>
      <c r="AK946">
        <f t="shared" si="73"/>
        <v>0</v>
      </c>
      <c r="AL946">
        <f t="shared" si="74"/>
        <v>0</v>
      </c>
    </row>
    <row r="947" spans="32:38">
      <c r="AF947">
        <f t="shared" si="70"/>
        <v>0</v>
      </c>
      <c r="AG947">
        <f t="shared" si="71"/>
        <v>0</v>
      </c>
      <c r="AH947">
        <f t="shared" si="72"/>
        <v>0</v>
      </c>
      <c r="AJ947">
        <f>IF(AND(OR(D947="S. acutus",D947="S. californicus",D947="S. tabernaemontani"),G947=0),E947*[1]Sheet1!$D$7+[1]Sheet1!$L$7,IF(AND(OR(D947="S. acutus",D947="S. tabernaemontani"),G947&gt;0),E947*[1]Sheet1!$D$8+AJ947*[1]Sheet1!$E$8,IF(AND(D947="S. californicus",G947&gt;0),E947*[1]Sheet1!$D$9+AJ947*[1]Sheet1!$E$9,IF(D947="S. maritimus",F947*[1]Sheet1!$C$10+E947*[1]Sheet1!$D$10+G947*[1]Sheet1!$F$10+[1]Sheet1!$L$10,IF(D947="S. americanus",F947*[1]Sheet1!$C$6+E947*[1]Sheet1!$D$6+[1]Sheet1!$L$6,IF(AND(OR(D947="T. domingensis",D947="T. latifolia"),E947&gt;0),F947*[1]Sheet1!$C$4+E947*[1]Sheet1!$D$4+AD947*[1]Sheet1!$J$4+AE947*[1]Sheet1!$K$4+[1]Sheet1!$L$4,IF(AND(OR(D947="T. domingensis",D947="T. latifolia"),AF947&gt;0),AF947*[1]Sheet1!$G$5+AG947*[1]Sheet1!$H$5+AH947*[1]Sheet1!$I$5+[1]Sheet1!$L$5,0)))))))</f>
        <v>0</v>
      </c>
      <c r="AK947">
        <f t="shared" si="73"/>
        <v>0</v>
      </c>
      <c r="AL947">
        <f t="shared" si="74"/>
        <v>0</v>
      </c>
    </row>
    <row r="948" spans="32:38">
      <c r="AF948">
        <f t="shared" si="70"/>
        <v>0</v>
      </c>
      <c r="AG948">
        <f t="shared" si="71"/>
        <v>0</v>
      </c>
      <c r="AH948">
        <f t="shared" si="72"/>
        <v>0</v>
      </c>
      <c r="AJ948">
        <f>IF(AND(OR(D948="S. acutus",D948="S. californicus",D948="S. tabernaemontani"),G948=0),E948*[1]Sheet1!$D$7+[1]Sheet1!$L$7,IF(AND(OR(D948="S. acutus",D948="S. tabernaemontani"),G948&gt;0),E948*[1]Sheet1!$D$8+AJ948*[1]Sheet1!$E$8,IF(AND(D948="S. californicus",G948&gt;0),E948*[1]Sheet1!$D$9+AJ948*[1]Sheet1!$E$9,IF(D948="S. maritimus",F948*[1]Sheet1!$C$10+E948*[1]Sheet1!$D$10+G948*[1]Sheet1!$F$10+[1]Sheet1!$L$10,IF(D948="S. americanus",F948*[1]Sheet1!$C$6+E948*[1]Sheet1!$D$6+[1]Sheet1!$L$6,IF(AND(OR(D948="T. domingensis",D948="T. latifolia"),E948&gt;0),F948*[1]Sheet1!$C$4+E948*[1]Sheet1!$D$4+AD948*[1]Sheet1!$J$4+AE948*[1]Sheet1!$K$4+[1]Sheet1!$L$4,IF(AND(OR(D948="T. domingensis",D948="T. latifolia"),AF948&gt;0),AF948*[1]Sheet1!$G$5+AG948*[1]Sheet1!$H$5+AH948*[1]Sheet1!$I$5+[1]Sheet1!$L$5,0)))))))</f>
        <v>0</v>
      </c>
      <c r="AK948">
        <f t="shared" si="73"/>
        <v>0</v>
      </c>
      <c r="AL948">
        <f t="shared" si="74"/>
        <v>0</v>
      </c>
    </row>
    <row r="949" spans="32:38">
      <c r="AF949">
        <f t="shared" ref="AF949:AF1000" si="75">SUM(H949:AC949)</f>
        <v>0</v>
      </c>
      <c r="AG949">
        <f t="shared" ref="AG949:AG1000" si="76">COUNT(H949:AC949)</f>
        <v>0</v>
      </c>
      <c r="AH949">
        <f t="shared" ref="AH949:AH1000" si="77">MAX(H949:AC949)</f>
        <v>0</v>
      </c>
      <c r="AJ949">
        <f>IF(AND(OR(D949="S. acutus",D949="S. californicus",D949="S. tabernaemontani"),G949=0),E949*[1]Sheet1!$D$7+[1]Sheet1!$L$7,IF(AND(OR(D949="S. acutus",D949="S. tabernaemontani"),G949&gt;0),E949*[1]Sheet1!$D$8+AJ949*[1]Sheet1!$E$8,IF(AND(D949="S. californicus",G949&gt;0),E949*[1]Sheet1!$D$9+AJ949*[1]Sheet1!$E$9,IF(D949="S. maritimus",F949*[1]Sheet1!$C$10+E949*[1]Sheet1!$D$10+G949*[1]Sheet1!$F$10+[1]Sheet1!$L$10,IF(D949="S. americanus",F949*[1]Sheet1!$C$6+E949*[1]Sheet1!$D$6+[1]Sheet1!$L$6,IF(AND(OR(D949="T. domingensis",D949="T. latifolia"),E949&gt;0),F949*[1]Sheet1!$C$4+E949*[1]Sheet1!$D$4+AD949*[1]Sheet1!$J$4+AE949*[1]Sheet1!$K$4+[1]Sheet1!$L$4,IF(AND(OR(D949="T. domingensis",D949="T. latifolia"),AF949&gt;0),AF949*[1]Sheet1!$G$5+AG949*[1]Sheet1!$H$5+AH949*[1]Sheet1!$I$5+[1]Sheet1!$L$5,0)))))))</f>
        <v>0</v>
      </c>
      <c r="AK949">
        <f t="shared" ref="AK949:AK1000" si="78">IF(AJ949&lt;0," ",AJ949)</f>
        <v>0</v>
      </c>
      <c r="AL949">
        <f t="shared" ref="AL949:AL1000" si="79">3.14159*((F949/2)^2)</f>
        <v>0</v>
      </c>
    </row>
    <row r="950" spans="32:38">
      <c r="AF950">
        <f t="shared" si="75"/>
        <v>0</v>
      </c>
      <c r="AG950">
        <f t="shared" si="76"/>
        <v>0</v>
      </c>
      <c r="AH950">
        <f t="shared" si="77"/>
        <v>0</v>
      </c>
      <c r="AJ950">
        <f>IF(AND(OR(D950="S. acutus",D950="S. californicus",D950="S. tabernaemontani"),G950=0),E950*[1]Sheet1!$D$7+[1]Sheet1!$L$7,IF(AND(OR(D950="S. acutus",D950="S. tabernaemontani"),G950&gt;0),E950*[1]Sheet1!$D$8+AJ950*[1]Sheet1!$E$8,IF(AND(D950="S. californicus",G950&gt;0),E950*[1]Sheet1!$D$9+AJ950*[1]Sheet1!$E$9,IF(D950="S. maritimus",F950*[1]Sheet1!$C$10+E950*[1]Sheet1!$D$10+G950*[1]Sheet1!$F$10+[1]Sheet1!$L$10,IF(D950="S. americanus",F950*[1]Sheet1!$C$6+E950*[1]Sheet1!$D$6+[1]Sheet1!$L$6,IF(AND(OR(D950="T. domingensis",D950="T. latifolia"),E950&gt;0),F950*[1]Sheet1!$C$4+E950*[1]Sheet1!$D$4+AD950*[1]Sheet1!$J$4+AE950*[1]Sheet1!$K$4+[1]Sheet1!$L$4,IF(AND(OR(D950="T. domingensis",D950="T. latifolia"),AF950&gt;0),AF950*[1]Sheet1!$G$5+AG950*[1]Sheet1!$H$5+AH950*[1]Sheet1!$I$5+[1]Sheet1!$L$5,0)))))))</f>
        <v>0</v>
      </c>
      <c r="AK950">
        <f t="shared" si="78"/>
        <v>0</v>
      </c>
      <c r="AL950">
        <f t="shared" si="79"/>
        <v>0</v>
      </c>
    </row>
    <row r="951" spans="32:38">
      <c r="AF951">
        <f t="shared" si="75"/>
        <v>0</v>
      </c>
      <c r="AG951">
        <f t="shared" si="76"/>
        <v>0</v>
      </c>
      <c r="AH951">
        <f t="shared" si="77"/>
        <v>0</v>
      </c>
      <c r="AJ951">
        <f>IF(AND(OR(D951="S. acutus",D951="S. californicus",D951="S. tabernaemontani"),G951=0),E951*[1]Sheet1!$D$7+[1]Sheet1!$L$7,IF(AND(OR(D951="S. acutus",D951="S. tabernaemontani"),G951&gt;0),E951*[1]Sheet1!$D$8+AJ951*[1]Sheet1!$E$8,IF(AND(D951="S. californicus",G951&gt;0),E951*[1]Sheet1!$D$9+AJ951*[1]Sheet1!$E$9,IF(D951="S. maritimus",F951*[1]Sheet1!$C$10+E951*[1]Sheet1!$D$10+G951*[1]Sheet1!$F$10+[1]Sheet1!$L$10,IF(D951="S. americanus",F951*[1]Sheet1!$C$6+E951*[1]Sheet1!$D$6+[1]Sheet1!$L$6,IF(AND(OR(D951="T. domingensis",D951="T. latifolia"),E951&gt;0),F951*[1]Sheet1!$C$4+E951*[1]Sheet1!$D$4+AD951*[1]Sheet1!$J$4+AE951*[1]Sheet1!$K$4+[1]Sheet1!$L$4,IF(AND(OR(D951="T. domingensis",D951="T. latifolia"),AF951&gt;0),AF951*[1]Sheet1!$G$5+AG951*[1]Sheet1!$H$5+AH951*[1]Sheet1!$I$5+[1]Sheet1!$L$5,0)))))))</f>
        <v>0</v>
      </c>
      <c r="AK951">
        <f t="shared" si="78"/>
        <v>0</v>
      </c>
      <c r="AL951">
        <f t="shared" si="79"/>
        <v>0</v>
      </c>
    </row>
    <row r="952" spans="32:38">
      <c r="AF952">
        <f t="shared" si="75"/>
        <v>0</v>
      </c>
      <c r="AG952">
        <f t="shared" si="76"/>
        <v>0</v>
      </c>
      <c r="AH952">
        <f t="shared" si="77"/>
        <v>0</v>
      </c>
      <c r="AJ952">
        <f>IF(AND(OR(D952="S. acutus",D952="S. californicus",D952="S. tabernaemontani"),G952=0),E952*[1]Sheet1!$D$7+[1]Sheet1!$L$7,IF(AND(OR(D952="S. acutus",D952="S. tabernaemontani"),G952&gt;0),E952*[1]Sheet1!$D$8+AJ952*[1]Sheet1!$E$8,IF(AND(D952="S. californicus",G952&gt;0),E952*[1]Sheet1!$D$9+AJ952*[1]Sheet1!$E$9,IF(D952="S. maritimus",F952*[1]Sheet1!$C$10+E952*[1]Sheet1!$D$10+G952*[1]Sheet1!$F$10+[1]Sheet1!$L$10,IF(D952="S. americanus",F952*[1]Sheet1!$C$6+E952*[1]Sheet1!$D$6+[1]Sheet1!$L$6,IF(AND(OR(D952="T. domingensis",D952="T. latifolia"),E952&gt;0),F952*[1]Sheet1!$C$4+E952*[1]Sheet1!$D$4+AD952*[1]Sheet1!$J$4+AE952*[1]Sheet1!$K$4+[1]Sheet1!$L$4,IF(AND(OR(D952="T. domingensis",D952="T. latifolia"),AF952&gt;0),AF952*[1]Sheet1!$G$5+AG952*[1]Sheet1!$H$5+AH952*[1]Sheet1!$I$5+[1]Sheet1!$L$5,0)))))))</f>
        <v>0</v>
      </c>
      <c r="AK952">
        <f t="shared" si="78"/>
        <v>0</v>
      </c>
      <c r="AL952">
        <f t="shared" si="79"/>
        <v>0</v>
      </c>
    </row>
    <row r="953" spans="32:38">
      <c r="AF953">
        <f t="shared" si="75"/>
        <v>0</v>
      </c>
      <c r="AG953">
        <f t="shared" si="76"/>
        <v>0</v>
      </c>
      <c r="AH953">
        <f t="shared" si="77"/>
        <v>0</v>
      </c>
      <c r="AJ953">
        <f>IF(AND(OR(D953="S. acutus",D953="S. californicus",D953="S. tabernaemontani"),G953=0),E953*[1]Sheet1!$D$7+[1]Sheet1!$L$7,IF(AND(OR(D953="S. acutus",D953="S. tabernaemontani"),G953&gt;0),E953*[1]Sheet1!$D$8+AJ953*[1]Sheet1!$E$8,IF(AND(D953="S. californicus",G953&gt;0),E953*[1]Sheet1!$D$9+AJ953*[1]Sheet1!$E$9,IF(D953="S. maritimus",F953*[1]Sheet1!$C$10+E953*[1]Sheet1!$D$10+G953*[1]Sheet1!$F$10+[1]Sheet1!$L$10,IF(D953="S. americanus",F953*[1]Sheet1!$C$6+E953*[1]Sheet1!$D$6+[1]Sheet1!$L$6,IF(AND(OR(D953="T. domingensis",D953="T. latifolia"),E953&gt;0),F953*[1]Sheet1!$C$4+E953*[1]Sheet1!$D$4+AD953*[1]Sheet1!$J$4+AE953*[1]Sheet1!$K$4+[1]Sheet1!$L$4,IF(AND(OR(D953="T. domingensis",D953="T. latifolia"),AF953&gt;0),AF953*[1]Sheet1!$G$5+AG953*[1]Sheet1!$H$5+AH953*[1]Sheet1!$I$5+[1]Sheet1!$L$5,0)))))))</f>
        <v>0</v>
      </c>
      <c r="AK953">
        <f t="shared" si="78"/>
        <v>0</v>
      </c>
      <c r="AL953">
        <f t="shared" si="79"/>
        <v>0</v>
      </c>
    </row>
    <row r="954" spans="32:38">
      <c r="AF954">
        <f t="shared" si="75"/>
        <v>0</v>
      </c>
      <c r="AG954">
        <f t="shared" si="76"/>
        <v>0</v>
      </c>
      <c r="AH954">
        <f t="shared" si="77"/>
        <v>0</v>
      </c>
      <c r="AJ954">
        <f>IF(AND(OR(D954="S. acutus",D954="S. californicus",D954="S. tabernaemontani"),G954=0),E954*[1]Sheet1!$D$7+[1]Sheet1!$L$7,IF(AND(OR(D954="S. acutus",D954="S. tabernaemontani"),G954&gt;0),E954*[1]Sheet1!$D$8+AJ954*[1]Sheet1!$E$8,IF(AND(D954="S. californicus",G954&gt;0),E954*[1]Sheet1!$D$9+AJ954*[1]Sheet1!$E$9,IF(D954="S. maritimus",F954*[1]Sheet1!$C$10+E954*[1]Sheet1!$D$10+G954*[1]Sheet1!$F$10+[1]Sheet1!$L$10,IF(D954="S. americanus",F954*[1]Sheet1!$C$6+E954*[1]Sheet1!$D$6+[1]Sheet1!$L$6,IF(AND(OR(D954="T. domingensis",D954="T. latifolia"),E954&gt;0),F954*[1]Sheet1!$C$4+E954*[1]Sheet1!$D$4+AD954*[1]Sheet1!$J$4+AE954*[1]Sheet1!$K$4+[1]Sheet1!$L$4,IF(AND(OR(D954="T. domingensis",D954="T. latifolia"),AF954&gt;0),AF954*[1]Sheet1!$G$5+AG954*[1]Sheet1!$H$5+AH954*[1]Sheet1!$I$5+[1]Sheet1!$L$5,0)))))))</f>
        <v>0</v>
      </c>
      <c r="AK954">
        <f t="shared" si="78"/>
        <v>0</v>
      </c>
      <c r="AL954">
        <f t="shared" si="79"/>
        <v>0</v>
      </c>
    </row>
    <row r="955" spans="32:38">
      <c r="AF955">
        <f t="shared" si="75"/>
        <v>0</v>
      </c>
      <c r="AG955">
        <f t="shared" si="76"/>
        <v>0</v>
      </c>
      <c r="AH955">
        <f t="shared" si="77"/>
        <v>0</v>
      </c>
      <c r="AJ955">
        <f>IF(AND(OR(D955="S. acutus",D955="S. californicus",D955="S. tabernaemontani"),G955=0),E955*[1]Sheet1!$D$7+[1]Sheet1!$L$7,IF(AND(OR(D955="S. acutus",D955="S. tabernaemontani"),G955&gt;0),E955*[1]Sheet1!$D$8+AJ955*[1]Sheet1!$E$8,IF(AND(D955="S. californicus",G955&gt;0),E955*[1]Sheet1!$D$9+AJ955*[1]Sheet1!$E$9,IF(D955="S. maritimus",F955*[1]Sheet1!$C$10+E955*[1]Sheet1!$D$10+G955*[1]Sheet1!$F$10+[1]Sheet1!$L$10,IF(D955="S. americanus",F955*[1]Sheet1!$C$6+E955*[1]Sheet1!$D$6+[1]Sheet1!$L$6,IF(AND(OR(D955="T. domingensis",D955="T. latifolia"),E955&gt;0),F955*[1]Sheet1!$C$4+E955*[1]Sheet1!$D$4+AD955*[1]Sheet1!$J$4+AE955*[1]Sheet1!$K$4+[1]Sheet1!$L$4,IF(AND(OR(D955="T. domingensis",D955="T. latifolia"),AF955&gt;0),AF955*[1]Sheet1!$G$5+AG955*[1]Sheet1!$H$5+AH955*[1]Sheet1!$I$5+[1]Sheet1!$L$5,0)))))))</f>
        <v>0</v>
      </c>
      <c r="AK955">
        <f t="shared" si="78"/>
        <v>0</v>
      </c>
      <c r="AL955">
        <f t="shared" si="79"/>
        <v>0</v>
      </c>
    </row>
    <row r="956" spans="32:38">
      <c r="AF956">
        <f t="shared" si="75"/>
        <v>0</v>
      </c>
      <c r="AG956">
        <f t="shared" si="76"/>
        <v>0</v>
      </c>
      <c r="AH956">
        <f t="shared" si="77"/>
        <v>0</v>
      </c>
      <c r="AJ956">
        <f>IF(AND(OR(D956="S. acutus",D956="S. californicus",D956="S. tabernaemontani"),G956=0),E956*[1]Sheet1!$D$7+[1]Sheet1!$L$7,IF(AND(OR(D956="S. acutus",D956="S. tabernaemontani"),G956&gt;0),E956*[1]Sheet1!$D$8+AJ956*[1]Sheet1!$E$8,IF(AND(D956="S. californicus",G956&gt;0),E956*[1]Sheet1!$D$9+AJ956*[1]Sheet1!$E$9,IF(D956="S. maritimus",F956*[1]Sheet1!$C$10+E956*[1]Sheet1!$D$10+G956*[1]Sheet1!$F$10+[1]Sheet1!$L$10,IF(D956="S. americanus",F956*[1]Sheet1!$C$6+E956*[1]Sheet1!$D$6+[1]Sheet1!$L$6,IF(AND(OR(D956="T. domingensis",D956="T. latifolia"),E956&gt;0),F956*[1]Sheet1!$C$4+E956*[1]Sheet1!$D$4+AD956*[1]Sheet1!$J$4+AE956*[1]Sheet1!$K$4+[1]Sheet1!$L$4,IF(AND(OR(D956="T. domingensis",D956="T. latifolia"),AF956&gt;0),AF956*[1]Sheet1!$G$5+AG956*[1]Sheet1!$H$5+AH956*[1]Sheet1!$I$5+[1]Sheet1!$L$5,0)))))))</f>
        <v>0</v>
      </c>
      <c r="AK956">
        <f t="shared" si="78"/>
        <v>0</v>
      </c>
      <c r="AL956">
        <f t="shared" si="79"/>
        <v>0</v>
      </c>
    </row>
    <row r="957" spans="32:38">
      <c r="AF957">
        <f t="shared" si="75"/>
        <v>0</v>
      </c>
      <c r="AG957">
        <f t="shared" si="76"/>
        <v>0</v>
      </c>
      <c r="AH957">
        <f t="shared" si="77"/>
        <v>0</v>
      </c>
      <c r="AJ957">
        <f>IF(AND(OR(D957="S. acutus",D957="S. californicus",D957="S. tabernaemontani"),G957=0),E957*[1]Sheet1!$D$7+[1]Sheet1!$L$7,IF(AND(OR(D957="S. acutus",D957="S. tabernaemontani"),G957&gt;0),E957*[1]Sheet1!$D$8+AJ957*[1]Sheet1!$E$8,IF(AND(D957="S. californicus",G957&gt;0),E957*[1]Sheet1!$D$9+AJ957*[1]Sheet1!$E$9,IF(D957="S. maritimus",F957*[1]Sheet1!$C$10+E957*[1]Sheet1!$D$10+G957*[1]Sheet1!$F$10+[1]Sheet1!$L$10,IF(D957="S. americanus",F957*[1]Sheet1!$C$6+E957*[1]Sheet1!$D$6+[1]Sheet1!$L$6,IF(AND(OR(D957="T. domingensis",D957="T. latifolia"),E957&gt;0),F957*[1]Sheet1!$C$4+E957*[1]Sheet1!$D$4+AD957*[1]Sheet1!$J$4+AE957*[1]Sheet1!$K$4+[1]Sheet1!$L$4,IF(AND(OR(D957="T. domingensis",D957="T. latifolia"),AF957&gt;0),AF957*[1]Sheet1!$G$5+AG957*[1]Sheet1!$H$5+AH957*[1]Sheet1!$I$5+[1]Sheet1!$L$5,0)))))))</f>
        <v>0</v>
      </c>
      <c r="AK957">
        <f t="shared" si="78"/>
        <v>0</v>
      </c>
      <c r="AL957">
        <f t="shared" si="79"/>
        <v>0</v>
      </c>
    </row>
    <row r="958" spans="32:38">
      <c r="AF958">
        <f t="shared" si="75"/>
        <v>0</v>
      </c>
      <c r="AG958">
        <f t="shared" si="76"/>
        <v>0</v>
      </c>
      <c r="AH958">
        <f t="shared" si="77"/>
        <v>0</v>
      </c>
      <c r="AJ958">
        <f>IF(AND(OR(D958="S. acutus",D958="S. californicus",D958="S. tabernaemontani"),G958=0),E958*[1]Sheet1!$D$7+[1]Sheet1!$L$7,IF(AND(OR(D958="S. acutus",D958="S. tabernaemontani"),G958&gt;0),E958*[1]Sheet1!$D$8+AJ958*[1]Sheet1!$E$8,IF(AND(D958="S. californicus",G958&gt;0),E958*[1]Sheet1!$D$9+AJ958*[1]Sheet1!$E$9,IF(D958="S. maritimus",F958*[1]Sheet1!$C$10+E958*[1]Sheet1!$D$10+G958*[1]Sheet1!$F$10+[1]Sheet1!$L$10,IF(D958="S. americanus",F958*[1]Sheet1!$C$6+E958*[1]Sheet1!$D$6+[1]Sheet1!$L$6,IF(AND(OR(D958="T. domingensis",D958="T. latifolia"),E958&gt;0),F958*[1]Sheet1!$C$4+E958*[1]Sheet1!$D$4+AD958*[1]Sheet1!$J$4+AE958*[1]Sheet1!$K$4+[1]Sheet1!$L$4,IF(AND(OR(D958="T. domingensis",D958="T. latifolia"),AF958&gt;0),AF958*[1]Sheet1!$G$5+AG958*[1]Sheet1!$H$5+AH958*[1]Sheet1!$I$5+[1]Sheet1!$L$5,0)))))))</f>
        <v>0</v>
      </c>
      <c r="AK958">
        <f t="shared" si="78"/>
        <v>0</v>
      </c>
      <c r="AL958">
        <f t="shared" si="79"/>
        <v>0</v>
      </c>
    </row>
    <row r="959" spans="32:38">
      <c r="AF959">
        <f t="shared" si="75"/>
        <v>0</v>
      </c>
      <c r="AG959">
        <f t="shared" si="76"/>
        <v>0</v>
      </c>
      <c r="AH959">
        <f t="shared" si="77"/>
        <v>0</v>
      </c>
      <c r="AJ959">
        <f>IF(AND(OR(D959="S. acutus",D959="S. californicus",D959="S. tabernaemontani"),G959=0),E959*[1]Sheet1!$D$7+[1]Sheet1!$L$7,IF(AND(OR(D959="S. acutus",D959="S. tabernaemontani"),G959&gt;0),E959*[1]Sheet1!$D$8+AJ959*[1]Sheet1!$E$8,IF(AND(D959="S. californicus",G959&gt;0),E959*[1]Sheet1!$D$9+AJ959*[1]Sheet1!$E$9,IF(D959="S. maritimus",F959*[1]Sheet1!$C$10+E959*[1]Sheet1!$D$10+G959*[1]Sheet1!$F$10+[1]Sheet1!$L$10,IF(D959="S. americanus",F959*[1]Sheet1!$C$6+E959*[1]Sheet1!$D$6+[1]Sheet1!$L$6,IF(AND(OR(D959="T. domingensis",D959="T. latifolia"),E959&gt;0),F959*[1]Sheet1!$C$4+E959*[1]Sheet1!$D$4+AD959*[1]Sheet1!$J$4+AE959*[1]Sheet1!$K$4+[1]Sheet1!$L$4,IF(AND(OR(D959="T. domingensis",D959="T. latifolia"),AF959&gt;0),AF959*[1]Sheet1!$G$5+AG959*[1]Sheet1!$H$5+AH959*[1]Sheet1!$I$5+[1]Sheet1!$L$5,0)))))))</f>
        <v>0</v>
      </c>
      <c r="AK959">
        <f t="shared" si="78"/>
        <v>0</v>
      </c>
      <c r="AL959">
        <f t="shared" si="79"/>
        <v>0</v>
      </c>
    </row>
    <row r="960" spans="32:38">
      <c r="AF960">
        <f t="shared" si="75"/>
        <v>0</v>
      </c>
      <c r="AG960">
        <f t="shared" si="76"/>
        <v>0</v>
      </c>
      <c r="AH960">
        <f t="shared" si="77"/>
        <v>0</v>
      </c>
      <c r="AJ960">
        <f>IF(AND(OR(D960="S. acutus",D960="S. californicus",D960="S. tabernaemontani"),G960=0),E960*[1]Sheet1!$D$7+[1]Sheet1!$L$7,IF(AND(OR(D960="S. acutus",D960="S. tabernaemontani"),G960&gt;0),E960*[1]Sheet1!$D$8+AJ960*[1]Sheet1!$E$8,IF(AND(D960="S. californicus",G960&gt;0),E960*[1]Sheet1!$D$9+AJ960*[1]Sheet1!$E$9,IF(D960="S. maritimus",F960*[1]Sheet1!$C$10+E960*[1]Sheet1!$D$10+G960*[1]Sheet1!$F$10+[1]Sheet1!$L$10,IF(D960="S. americanus",F960*[1]Sheet1!$C$6+E960*[1]Sheet1!$D$6+[1]Sheet1!$L$6,IF(AND(OR(D960="T. domingensis",D960="T. latifolia"),E960&gt;0),F960*[1]Sheet1!$C$4+E960*[1]Sheet1!$D$4+AD960*[1]Sheet1!$J$4+AE960*[1]Sheet1!$K$4+[1]Sheet1!$L$4,IF(AND(OR(D960="T. domingensis",D960="T. latifolia"),AF960&gt;0),AF960*[1]Sheet1!$G$5+AG960*[1]Sheet1!$H$5+AH960*[1]Sheet1!$I$5+[1]Sheet1!$L$5,0)))))))</f>
        <v>0</v>
      </c>
      <c r="AK960">
        <f t="shared" si="78"/>
        <v>0</v>
      </c>
      <c r="AL960">
        <f t="shared" si="79"/>
        <v>0</v>
      </c>
    </row>
    <row r="961" spans="32:38">
      <c r="AF961">
        <f t="shared" si="75"/>
        <v>0</v>
      </c>
      <c r="AG961">
        <f t="shared" si="76"/>
        <v>0</v>
      </c>
      <c r="AH961">
        <f t="shared" si="77"/>
        <v>0</v>
      </c>
      <c r="AJ961">
        <f>IF(AND(OR(D961="S. acutus",D961="S. californicus",D961="S. tabernaemontani"),G961=0),E961*[1]Sheet1!$D$7+[1]Sheet1!$L$7,IF(AND(OR(D961="S. acutus",D961="S. tabernaemontani"),G961&gt;0),E961*[1]Sheet1!$D$8+AJ961*[1]Sheet1!$E$8,IF(AND(D961="S. californicus",G961&gt;0),E961*[1]Sheet1!$D$9+AJ961*[1]Sheet1!$E$9,IF(D961="S. maritimus",F961*[1]Sheet1!$C$10+E961*[1]Sheet1!$D$10+G961*[1]Sheet1!$F$10+[1]Sheet1!$L$10,IF(D961="S. americanus",F961*[1]Sheet1!$C$6+E961*[1]Sheet1!$D$6+[1]Sheet1!$L$6,IF(AND(OR(D961="T. domingensis",D961="T. latifolia"),E961&gt;0),F961*[1]Sheet1!$C$4+E961*[1]Sheet1!$D$4+AD961*[1]Sheet1!$J$4+AE961*[1]Sheet1!$K$4+[1]Sheet1!$L$4,IF(AND(OR(D961="T. domingensis",D961="T. latifolia"),AF961&gt;0),AF961*[1]Sheet1!$G$5+AG961*[1]Sheet1!$H$5+AH961*[1]Sheet1!$I$5+[1]Sheet1!$L$5,0)))))))</f>
        <v>0</v>
      </c>
      <c r="AK961">
        <f t="shared" si="78"/>
        <v>0</v>
      </c>
      <c r="AL961">
        <f t="shared" si="79"/>
        <v>0</v>
      </c>
    </row>
    <row r="962" spans="32:38">
      <c r="AF962">
        <f t="shared" si="75"/>
        <v>0</v>
      </c>
      <c r="AG962">
        <f t="shared" si="76"/>
        <v>0</v>
      </c>
      <c r="AH962">
        <f t="shared" si="77"/>
        <v>0</v>
      </c>
      <c r="AJ962">
        <f>IF(AND(OR(D962="S. acutus",D962="S. californicus",D962="S. tabernaemontani"),G962=0),E962*[1]Sheet1!$D$7+[1]Sheet1!$L$7,IF(AND(OR(D962="S. acutus",D962="S. tabernaemontani"),G962&gt;0),E962*[1]Sheet1!$D$8+AJ962*[1]Sheet1!$E$8,IF(AND(D962="S. californicus",G962&gt;0),E962*[1]Sheet1!$D$9+AJ962*[1]Sheet1!$E$9,IF(D962="S. maritimus",F962*[1]Sheet1!$C$10+E962*[1]Sheet1!$D$10+G962*[1]Sheet1!$F$10+[1]Sheet1!$L$10,IF(D962="S. americanus",F962*[1]Sheet1!$C$6+E962*[1]Sheet1!$D$6+[1]Sheet1!$L$6,IF(AND(OR(D962="T. domingensis",D962="T. latifolia"),E962&gt;0),F962*[1]Sheet1!$C$4+E962*[1]Sheet1!$D$4+AD962*[1]Sheet1!$J$4+AE962*[1]Sheet1!$K$4+[1]Sheet1!$L$4,IF(AND(OR(D962="T. domingensis",D962="T. latifolia"),AF962&gt;0),AF962*[1]Sheet1!$G$5+AG962*[1]Sheet1!$H$5+AH962*[1]Sheet1!$I$5+[1]Sheet1!$L$5,0)))))))</f>
        <v>0</v>
      </c>
      <c r="AK962">
        <f t="shared" si="78"/>
        <v>0</v>
      </c>
      <c r="AL962">
        <f t="shared" si="79"/>
        <v>0</v>
      </c>
    </row>
    <row r="963" spans="32:38">
      <c r="AF963">
        <f t="shared" si="75"/>
        <v>0</v>
      </c>
      <c r="AG963">
        <f t="shared" si="76"/>
        <v>0</v>
      </c>
      <c r="AH963">
        <f t="shared" si="77"/>
        <v>0</v>
      </c>
      <c r="AJ963">
        <f>IF(AND(OR(D963="S. acutus",D963="S. californicus",D963="S. tabernaemontani"),G963=0),E963*[1]Sheet1!$D$7+[1]Sheet1!$L$7,IF(AND(OR(D963="S. acutus",D963="S. tabernaemontani"),G963&gt;0),E963*[1]Sheet1!$D$8+AJ963*[1]Sheet1!$E$8,IF(AND(D963="S. californicus",G963&gt;0),E963*[1]Sheet1!$D$9+AJ963*[1]Sheet1!$E$9,IF(D963="S. maritimus",F963*[1]Sheet1!$C$10+E963*[1]Sheet1!$D$10+G963*[1]Sheet1!$F$10+[1]Sheet1!$L$10,IF(D963="S. americanus",F963*[1]Sheet1!$C$6+E963*[1]Sheet1!$D$6+[1]Sheet1!$L$6,IF(AND(OR(D963="T. domingensis",D963="T. latifolia"),E963&gt;0),F963*[1]Sheet1!$C$4+E963*[1]Sheet1!$D$4+AD963*[1]Sheet1!$J$4+AE963*[1]Sheet1!$K$4+[1]Sheet1!$L$4,IF(AND(OR(D963="T. domingensis",D963="T. latifolia"),AF963&gt;0),AF963*[1]Sheet1!$G$5+AG963*[1]Sheet1!$H$5+AH963*[1]Sheet1!$I$5+[1]Sheet1!$L$5,0)))))))</f>
        <v>0</v>
      </c>
      <c r="AK963">
        <f t="shared" si="78"/>
        <v>0</v>
      </c>
      <c r="AL963">
        <f t="shared" si="79"/>
        <v>0</v>
      </c>
    </row>
    <row r="964" spans="32:38">
      <c r="AF964">
        <f t="shared" si="75"/>
        <v>0</v>
      </c>
      <c r="AG964">
        <f t="shared" si="76"/>
        <v>0</v>
      </c>
      <c r="AH964">
        <f t="shared" si="77"/>
        <v>0</v>
      </c>
      <c r="AJ964">
        <f>IF(AND(OR(D964="S. acutus",D964="S. californicus",D964="S. tabernaemontani"),G964=0),E964*[1]Sheet1!$D$7+[1]Sheet1!$L$7,IF(AND(OR(D964="S. acutus",D964="S. tabernaemontani"),G964&gt;0),E964*[1]Sheet1!$D$8+AJ964*[1]Sheet1!$E$8,IF(AND(D964="S. californicus",G964&gt;0),E964*[1]Sheet1!$D$9+AJ964*[1]Sheet1!$E$9,IF(D964="S. maritimus",F964*[1]Sheet1!$C$10+E964*[1]Sheet1!$D$10+G964*[1]Sheet1!$F$10+[1]Sheet1!$L$10,IF(D964="S. americanus",F964*[1]Sheet1!$C$6+E964*[1]Sheet1!$D$6+[1]Sheet1!$L$6,IF(AND(OR(D964="T. domingensis",D964="T. latifolia"),E964&gt;0),F964*[1]Sheet1!$C$4+E964*[1]Sheet1!$D$4+AD964*[1]Sheet1!$J$4+AE964*[1]Sheet1!$K$4+[1]Sheet1!$L$4,IF(AND(OR(D964="T. domingensis",D964="T. latifolia"),AF964&gt;0),AF964*[1]Sheet1!$G$5+AG964*[1]Sheet1!$H$5+AH964*[1]Sheet1!$I$5+[1]Sheet1!$L$5,0)))))))</f>
        <v>0</v>
      </c>
      <c r="AK964">
        <f t="shared" si="78"/>
        <v>0</v>
      </c>
      <c r="AL964">
        <f t="shared" si="79"/>
        <v>0</v>
      </c>
    </row>
    <row r="965" spans="32:38">
      <c r="AF965">
        <f t="shared" si="75"/>
        <v>0</v>
      </c>
      <c r="AG965">
        <f t="shared" si="76"/>
        <v>0</v>
      </c>
      <c r="AH965">
        <f t="shared" si="77"/>
        <v>0</v>
      </c>
      <c r="AJ965">
        <f>IF(AND(OR(D965="S. acutus",D965="S. californicus",D965="S. tabernaemontani"),G965=0),E965*[1]Sheet1!$D$7+[1]Sheet1!$L$7,IF(AND(OR(D965="S. acutus",D965="S. tabernaemontani"),G965&gt;0),E965*[1]Sheet1!$D$8+AJ965*[1]Sheet1!$E$8,IF(AND(D965="S. californicus",G965&gt;0),E965*[1]Sheet1!$D$9+AJ965*[1]Sheet1!$E$9,IF(D965="S. maritimus",F965*[1]Sheet1!$C$10+E965*[1]Sheet1!$D$10+G965*[1]Sheet1!$F$10+[1]Sheet1!$L$10,IF(D965="S. americanus",F965*[1]Sheet1!$C$6+E965*[1]Sheet1!$D$6+[1]Sheet1!$L$6,IF(AND(OR(D965="T. domingensis",D965="T. latifolia"),E965&gt;0),F965*[1]Sheet1!$C$4+E965*[1]Sheet1!$D$4+AD965*[1]Sheet1!$J$4+AE965*[1]Sheet1!$K$4+[1]Sheet1!$L$4,IF(AND(OR(D965="T. domingensis",D965="T. latifolia"),AF965&gt;0),AF965*[1]Sheet1!$G$5+AG965*[1]Sheet1!$H$5+AH965*[1]Sheet1!$I$5+[1]Sheet1!$L$5,0)))))))</f>
        <v>0</v>
      </c>
      <c r="AK965">
        <f t="shared" si="78"/>
        <v>0</v>
      </c>
      <c r="AL965">
        <f t="shared" si="79"/>
        <v>0</v>
      </c>
    </row>
    <row r="966" spans="32:38">
      <c r="AF966">
        <f t="shared" si="75"/>
        <v>0</v>
      </c>
      <c r="AG966">
        <f t="shared" si="76"/>
        <v>0</v>
      </c>
      <c r="AH966">
        <f t="shared" si="77"/>
        <v>0</v>
      </c>
      <c r="AJ966">
        <f>IF(AND(OR(D966="S. acutus",D966="S. californicus",D966="S. tabernaemontani"),G966=0),E966*[1]Sheet1!$D$7+[1]Sheet1!$L$7,IF(AND(OR(D966="S. acutus",D966="S. tabernaemontani"),G966&gt;0),E966*[1]Sheet1!$D$8+AJ966*[1]Sheet1!$E$8,IF(AND(D966="S. californicus",G966&gt;0),E966*[1]Sheet1!$D$9+AJ966*[1]Sheet1!$E$9,IF(D966="S. maritimus",F966*[1]Sheet1!$C$10+E966*[1]Sheet1!$D$10+G966*[1]Sheet1!$F$10+[1]Sheet1!$L$10,IF(D966="S. americanus",F966*[1]Sheet1!$C$6+E966*[1]Sheet1!$D$6+[1]Sheet1!$L$6,IF(AND(OR(D966="T. domingensis",D966="T. latifolia"),E966&gt;0),F966*[1]Sheet1!$C$4+E966*[1]Sheet1!$D$4+AD966*[1]Sheet1!$J$4+AE966*[1]Sheet1!$K$4+[1]Sheet1!$L$4,IF(AND(OR(D966="T. domingensis",D966="T. latifolia"),AF966&gt;0),AF966*[1]Sheet1!$G$5+AG966*[1]Sheet1!$H$5+AH966*[1]Sheet1!$I$5+[1]Sheet1!$L$5,0)))))))</f>
        <v>0</v>
      </c>
      <c r="AK966">
        <f t="shared" si="78"/>
        <v>0</v>
      </c>
      <c r="AL966">
        <f t="shared" si="79"/>
        <v>0</v>
      </c>
    </row>
    <row r="967" spans="32:38">
      <c r="AF967">
        <f t="shared" si="75"/>
        <v>0</v>
      </c>
      <c r="AG967">
        <f t="shared" si="76"/>
        <v>0</v>
      </c>
      <c r="AH967">
        <f t="shared" si="77"/>
        <v>0</v>
      </c>
      <c r="AJ967">
        <f>IF(AND(OR(D967="S. acutus",D967="S. californicus",D967="S. tabernaemontani"),G967=0),E967*[1]Sheet1!$D$7+[1]Sheet1!$L$7,IF(AND(OR(D967="S. acutus",D967="S. tabernaemontani"),G967&gt;0),E967*[1]Sheet1!$D$8+AJ967*[1]Sheet1!$E$8,IF(AND(D967="S. californicus",G967&gt;0),E967*[1]Sheet1!$D$9+AJ967*[1]Sheet1!$E$9,IF(D967="S. maritimus",F967*[1]Sheet1!$C$10+E967*[1]Sheet1!$D$10+G967*[1]Sheet1!$F$10+[1]Sheet1!$L$10,IF(D967="S. americanus",F967*[1]Sheet1!$C$6+E967*[1]Sheet1!$D$6+[1]Sheet1!$L$6,IF(AND(OR(D967="T. domingensis",D967="T. latifolia"),E967&gt;0),F967*[1]Sheet1!$C$4+E967*[1]Sheet1!$D$4+AD967*[1]Sheet1!$J$4+AE967*[1]Sheet1!$K$4+[1]Sheet1!$L$4,IF(AND(OR(D967="T. domingensis",D967="T. latifolia"),AF967&gt;0),AF967*[1]Sheet1!$G$5+AG967*[1]Sheet1!$H$5+AH967*[1]Sheet1!$I$5+[1]Sheet1!$L$5,0)))))))</f>
        <v>0</v>
      </c>
      <c r="AK967">
        <f t="shared" si="78"/>
        <v>0</v>
      </c>
      <c r="AL967">
        <f t="shared" si="79"/>
        <v>0</v>
      </c>
    </row>
    <row r="968" spans="32:38">
      <c r="AF968">
        <f t="shared" si="75"/>
        <v>0</v>
      </c>
      <c r="AG968">
        <f t="shared" si="76"/>
        <v>0</v>
      </c>
      <c r="AH968">
        <f t="shared" si="77"/>
        <v>0</v>
      </c>
      <c r="AJ968">
        <f>IF(AND(OR(D968="S. acutus",D968="S. californicus",D968="S. tabernaemontani"),G968=0),E968*[1]Sheet1!$D$7+[1]Sheet1!$L$7,IF(AND(OR(D968="S. acutus",D968="S. tabernaemontani"),G968&gt;0),E968*[1]Sheet1!$D$8+AJ968*[1]Sheet1!$E$8,IF(AND(D968="S. californicus",G968&gt;0),E968*[1]Sheet1!$D$9+AJ968*[1]Sheet1!$E$9,IF(D968="S. maritimus",F968*[1]Sheet1!$C$10+E968*[1]Sheet1!$D$10+G968*[1]Sheet1!$F$10+[1]Sheet1!$L$10,IF(D968="S. americanus",F968*[1]Sheet1!$C$6+E968*[1]Sheet1!$D$6+[1]Sheet1!$L$6,IF(AND(OR(D968="T. domingensis",D968="T. latifolia"),E968&gt;0),F968*[1]Sheet1!$C$4+E968*[1]Sheet1!$D$4+AD968*[1]Sheet1!$J$4+AE968*[1]Sheet1!$K$4+[1]Sheet1!$L$4,IF(AND(OR(D968="T. domingensis",D968="T. latifolia"),AF968&gt;0),AF968*[1]Sheet1!$G$5+AG968*[1]Sheet1!$H$5+AH968*[1]Sheet1!$I$5+[1]Sheet1!$L$5,0)))))))</f>
        <v>0</v>
      </c>
      <c r="AK968">
        <f t="shared" si="78"/>
        <v>0</v>
      </c>
      <c r="AL968">
        <f t="shared" si="79"/>
        <v>0</v>
      </c>
    </row>
    <row r="969" spans="32:38">
      <c r="AF969">
        <f t="shared" si="75"/>
        <v>0</v>
      </c>
      <c r="AG969">
        <f t="shared" si="76"/>
        <v>0</v>
      </c>
      <c r="AH969">
        <f t="shared" si="77"/>
        <v>0</v>
      </c>
      <c r="AJ969">
        <f>IF(AND(OR(D969="S. acutus",D969="S. californicus",D969="S. tabernaemontani"),G969=0),E969*[1]Sheet1!$D$7+[1]Sheet1!$L$7,IF(AND(OR(D969="S. acutus",D969="S. tabernaemontani"),G969&gt;0),E969*[1]Sheet1!$D$8+AJ969*[1]Sheet1!$E$8,IF(AND(D969="S. californicus",G969&gt;0),E969*[1]Sheet1!$D$9+AJ969*[1]Sheet1!$E$9,IF(D969="S. maritimus",F969*[1]Sheet1!$C$10+E969*[1]Sheet1!$D$10+G969*[1]Sheet1!$F$10+[1]Sheet1!$L$10,IF(D969="S. americanus",F969*[1]Sheet1!$C$6+E969*[1]Sheet1!$D$6+[1]Sheet1!$L$6,IF(AND(OR(D969="T. domingensis",D969="T. latifolia"),E969&gt;0),F969*[1]Sheet1!$C$4+E969*[1]Sheet1!$D$4+AD969*[1]Sheet1!$J$4+AE969*[1]Sheet1!$K$4+[1]Sheet1!$L$4,IF(AND(OR(D969="T. domingensis",D969="T. latifolia"),AF969&gt;0),AF969*[1]Sheet1!$G$5+AG969*[1]Sheet1!$H$5+AH969*[1]Sheet1!$I$5+[1]Sheet1!$L$5,0)))))))</f>
        <v>0</v>
      </c>
      <c r="AK969">
        <f t="shared" si="78"/>
        <v>0</v>
      </c>
      <c r="AL969">
        <f t="shared" si="79"/>
        <v>0</v>
      </c>
    </row>
    <row r="970" spans="32:38">
      <c r="AF970">
        <f t="shared" si="75"/>
        <v>0</v>
      </c>
      <c r="AG970">
        <f t="shared" si="76"/>
        <v>0</v>
      </c>
      <c r="AH970">
        <f t="shared" si="77"/>
        <v>0</v>
      </c>
      <c r="AJ970">
        <f>IF(AND(OR(D970="S. acutus",D970="S. californicus",D970="S. tabernaemontani"),G970=0),E970*[1]Sheet1!$D$7+[1]Sheet1!$L$7,IF(AND(OR(D970="S. acutus",D970="S. tabernaemontani"),G970&gt;0),E970*[1]Sheet1!$D$8+AJ970*[1]Sheet1!$E$8,IF(AND(D970="S. californicus",G970&gt;0),E970*[1]Sheet1!$D$9+AJ970*[1]Sheet1!$E$9,IF(D970="S. maritimus",F970*[1]Sheet1!$C$10+E970*[1]Sheet1!$D$10+G970*[1]Sheet1!$F$10+[1]Sheet1!$L$10,IF(D970="S. americanus",F970*[1]Sheet1!$C$6+E970*[1]Sheet1!$D$6+[1]Sheet1!$L$6,IF(AND(OR(D970="T. domingensis",D970="T. latifolia"),E970&gt;0),F970*[1]Sheet1!$C$4+E970*[1]Sheet1!$D$4+AD970*[1]Sheet1!$J$4+AE970*[1]Sheet1!$K$4+[1]Sheet1!$L$4,IF(AND(OR(D970="T. domingensis",D970="T. latifolia"),AF970&gt;0),AF970*[1]Sheet1!$G$5+AG970*[1]Sheet1!$H$5+AH970*[1]Sheet1!$I$5+[1]Sheet1!$L$5,0)))))))</f>
        <v>0</v>
      </c>
      <c r="AK970">
        <f t="shared" si="78"/>
        <v>0</v>
      </c>
      <c r="AL970">
        <f t="shared" si="79"/>
        <v>0</v>
      </c>
    </row>
    <row r="971" spans="32:38">
      <c r="AF971">
        <f t="shared" si="75"/>
        <v>0</v>
      </c>
      <c r="AG971">
        <f t="shared" si="76"/>
        <v>0</v>
      </c>
      <c r="AH971">
        <f t="shared" si="77"/>
        <v>0</v>
      </c>
      <c r="AJ971">
        <f>IF(AND(OR(D971="S. acutus",D971="S. californicus",D971="S. tabernaemontani"),G971=0),E971*[1]Sheet1!$D$7+[1]Sheet1!$L$7,IF(AND(OR(D971="S. acutus",D971="S. tabernaemontani"),G971&gt;0),E971*[1]Sheet1!$D$8+AJ971*[1]Sheet1!$E$8,IF(AND(D971="S. californicus",G971&gt;0),E971*[1]Sheet1!$D$9+AJ971*[1]Sheet1!$E$9,IF(D971="S. maritimus",F971*[1]Sheet1!$C$10+E971*[1]Sheet1!$D$10+G971*[1]Sheet1!$F$10+[1]Sheet1!$L$10,IF(D971="S. americanus",F971*[1]Sheet1!$C$6+E971*[1]Sheet1!$D$6+[1]Sheet1!$L$6,IF(AND(OR(D971="T. domingensis",D971="T. latifolia"),E971&gt;0),F971*[1]Sheet1!$C$4+E971*[1]Sheet1!$D$4+AD971*[1]Sheet1!$J$4+AE971*[1]Sheet1!$K$4+[1]Sheet1!$L$4,IF(AND(OR(D971="T. domingensis",D971="T. latifolia"),AF971&gt;0),AF971*[1]Sheet1!$G$5+AG971*[1]Sheet1!$H$5+AH971*[1]Sheet1!$I$5+[1]Sheet1!$L$5,0)))))))</f>
        <v>0</v>
      </c>
      <c r="AK971">
        <f t="shared" si="78"/>
        <v>0</v>
      </c>
      <c r="AL971">
        <f t="shared" si="79"/>
        <v>0</v>
      </c>
    </row>
    <row r="972" spans="32:38">
      <c r="AF972">
        <f t="shared" si="75"/>
        <v>0</v>
      </c>
      <c r="AG972">
        <f t="shared" si="76"/>
        <v>0</v>
      </c>
      <c r="AH972">
        <f t="shared" si="77"/>
        <v>0</v>
      </c>
      <c r="AJ972">
        <f>IF(AND(OR(D972="S. acutus",D972="S. californicus",D972="S. tabernaemontani"),G972=0),E972*[1]Sheet1!$D$7+[1]Sheet1!$L$7,IF(AND(OR(D972="S. acutus",D972="S. tabernaemontani"),G972&gt;0),E972*[1]Sheet1!$D$8+AJ972*[1]Sheet1!$E$8,IF(AND(D972="S. californicus",G972&gt;0),E972*[1]Sheet1!$D$9+AJ972*[1]Sheet1!$E$9,IF(D972="S. maritimus",F972*[1]Sheet1!$C$10+E972*[1]Sheet1!$D$10+G972*[1]Sheet1!$F$10+[1]Sheet1!$L$10,IF(D972="S. americanus",F972*[1]Sheet1!$C$6+E972*[1]Sheet1!$D$6+[1]Sheet1!$L$6,IF(AND(OR(D972="T. domingensis",D972="T. latifolia"),E972&gt;0),F972*[1]Sheet1!$C$4+E972*[1]Sheet1!$D$4+AD972*[1]Sheet1!$J$4+AE972*[1]Sheet1!$K$4+[1]Sheet1!$L$4,IF(AND(OR(D972="T. domingensis",D972="T. latifolia"),AF972&gt;0),AF972*[1]Sheet1!$G$5+AG972*[1]Sheet1!$H$5+AH972*[1]Sheet1!$I$5+[1]Sheet1!$L$5,0)))))))</f>
        <v>0</v>
      </c>
      <c r="AK972">
        <f t="shared" si="78"/>
        <v>0</v>
      </c>
      <c r="AL972">
        <f t="shared" si="79"/>
        <v>0</v>
      </c>
    </row>
    <row r="973" spans="32:38">
      <c r="AF973">
        <f t="shared" si="75"/>
        <v>0</v>
      </c>
      <c r="AG973">
        <f t="shared" si="76"/>
        <v>0</v>
      </c>
      <c r="AH973">
        <f t="shared" si="77"/>
        <v>0</v>
      </c>
      <c r="AJ973">
        <f>IF(AND(OR(D973="S. acutus",D973="S. californicus",D973="S. tabernaemontani"),G973=0),E973*[1]Sheet1!$D$7+[1]Sheet1!$L$7,IF(AND(OR(D973="S. acutus",D973="S. tabernaemontani"),G973&gt;0),E973*[1]Sheet1!$D$8+AJ973*[1]Sheet1!$E$8,IF(AND(D973="S. californicus",G973&gt;0),E973*[1]Sheet1!$D$9+AJ973*[1]Sheet1!$E$9,IF(D973="S. maritimus",F973*[1]Sheet1!$C$10+E973*[1]Sheet1!$D$10+G973*[1]Sheet1!$F$10+[1]Sheet1!$L$10,IF(D973="S. americanus",F973*[1]Sheet1!$C$6+E973*[1]Sheet1!$D$6+[1]Sheet1!$L$6,IF(AND(OR(D973="T. domingensis",D973="T. latifolia"),E973&gt;0),F973*[1]Sheet1!$C$4+E973*[1]Sheet1!$D$4+AD973*[1]Sheet1!$J$4+AE973*[1]Sheet1!$K$4+[1]Sheet1!$L$4,IF(AND(OR(D973="T. domingensis",D973="T. latifolia"),AF973&gt;0),AF973*[1]Sheet1!$G$5+AG973*[1]Sheet1!$H$5+AH973*[1]Sheet1!$I$5+[1]Sheet1!$L$5,0)))))))</f>
        <v>0</v>
      </c>
      <c r="AK973">
        <f t="shared" si="78"/>
        <v>0</v>
      </c>
      <c r="AL973">
        <f t="shared" si="79"/>
        <v>0</v>
      </c>
    </row>
    <row r="974" spans="32:38">
      <c r="AF974">
        <f t="shared" si="75"/>
        <v>0</v>
      </c>
      <c r="AG974">
        <f t="shared" si="76"/>
        <v>0</v>
      </c>
      <c r="AH974">
        <f t="shared" si="77"/>
        <v>0</v>
      </c>
      <c r="AJ974">
        <f>IF(AND(OR(D974="S. acutus",D974="S. californicus",D974="S. tabernaemontani"),G974=0),E974*[1]Sheet1!$D$7+[1]Sheet1!$L$7,IF(AND(OR(D974="S. acutus",D974="S. tabernaemontani"),G974&gt;0),E974*[1]Sheet1!$D$8+AJ974*[1]Sheet1!$E$8,IF(AND(D974="S. californicus",G974&gt;0),E974*[1]Sheet1!$D$9+AJ974*[1]Sheet1!$E$9,IF(D974="S. maritimus",F974*[1]Sheet1!$C$10+E974*[1]Sheet1!$D$10+G974*[1]Sheet1!$F$10+[1]Sheet1!$L$10,IF(D974="S. americanus",F974*[1]Sheet1!$C$6+E974*[1]Sheet1!$D$6+[1]Sheet1!$L$6,IF(AND(OR(D974="T. domingensis",D974="T. latifolia"),E974&gt;0),F974*[1]Sheet1!$C$4+E974*[1]Sheet1!$D$4+AD974*[1]Sheet1!$J$4+AE974*[1]Sheet1!$K$4+[1]Sheet1!$L$4,IF(AND(OR(D974="T. domingensis",D974="T. latifolia"),AF974&gt;0),AF974*[1]Sheet1!$G$5+AG974*[1]Sheet1!$H$5+AH974*[1]Sheet1!$I$5+[1]Sheet1!$L$5,0)))))))</f>
        <v>0</v>
      </c>
      <c r="AK974">
        <f t="shared" si="78"/>
        <v>0</v>
      </c>
      <c r="AL974">
        <f t="shared" si="79"/>
        <v>0</v>
      </c>
    </row>
    <row r="975" spans="32:38">
      <c r="AF975">
        <f t="shared" si="75"/>
        <v>0</v>
      </c>
      <c r="AG975">
        <f t="shared" si="76"/>
        <v>0</v>
      </c>
      <c r="AH975">
        <f t="shared" si="77"/>
        <v>0</v>
      </c>
      <c r="AJ975">
        <f>IF(AND(OR(D975="S. acutus",D975="S. californicus",D975="S. tabernaemontani"),G975=0),E975*[1]Sheet1!$D$7+[1]Sheet1!$L$7,IF(AND(OR(D975="S. acutus",D975="S. tabernaemontani"),G975&gt;0),E975*[1]Sheet1!$D$8+AJ975*[1]Sheet1!$E$8,IF(AND(D975="S. californicus",G975&gt;0),E975*[1]Sheet1!$D$9+AJ975*[1]Sheet1!$E$9,IF(D975="S. maritimus",F975*[1]Sheet1!$C$10+E975*[1]Sheet1!$D$10+G975*[1]Sheet1!$F$10+[1]Sheet1!$L$10,IF(D975="S. americanus",F975*[1]Sheet1!$C$6+E975*[1]Sheet1!$D$6+[1]Sheet1!$L$6,IF(AND(OR(D975="T. domingensis",D975="T. latifolia"),E975&gt;0),F975*[1]Sheet1!$C$4+E975*[1]Sheet1!$D$4+AD975*[1]Sheet1!$J$4+AE975*[1]Sheet1!$K$4+[1]Sheet1!$L$4,IF(AND(OR(D975="T. domingensis",D975="T. latifolia"),AF975&gt;0),AF975*[1]Sheet1!$G$5+AG975*[1]Sheet1!$H$5+AH975*[1]Sheet1!$I$5+[1]Sheet1!$L$5,0)))))))</f>
        <v>0</v>
      </c>
      <c r="AK975">
        <f t="shared" si="78"/>
        <v>0</v>
      </c>
      <c r="AL975">
        <f t="shared" si="79"/>
        <v>0</v>
      </c>
    </row>
    <row r="976" spans="32:38">
      <c r="AF976">
        <f t="shared" si="75"/>
        <v>0</v>
      </c>
      <c r="AG976">
        <f t="shared" si="76"/>
        <v>0</v>
      </c>
      <c r="AH976">
        <f t="shared" si="77"/>
        <v>0</v>
      </c>
      <c r="AJ976">
        <f>IF(AND(OR(D976="S. acutus",D976="S. californicus",D976="S. tabernaemontani"),G976=0),E976*[1]Sheet1!$D$7+[1]Sheet1!$L$7,IF(AND(OR(D976="S. acutus",D976="S. tabernaemontani"),G976&gt;0),E976*[1]Sheet1!$D$8+AJ976*[1]Sheet1!$E$8,IF(AND(D976="S. californicus",G976&gt;0),E976*[1]Sheet1!$D$9+AJ976*[1]Sheet1!$E$9,IF(D976="S. maritimus",F976*[1]Sheet1!$C$10+E976*[1]Sheet1!$D$10+G976*[1]Sheet1!$F$10+[1]Sheet1!$L$10,IF(D976="S. americanus",F976*[1]Sheet1!$C$6+E976*[1]Sheet1!$D$6+[1]Sheet1!$L$6,IF(AND(OR(D976="T. domingensis",D976="T. latifolia"),E976&gt;0),F976*[1]Sheet1!$C$4+E976*[1]Sheet1!$D$4+AD976*[1]Sheet1!$J$4+AE976*[1]Sheet1!$K$4+[1]Sheet1!$L$4,IF(AND(OR(D976="T. domingensis",D976="T. latifolia"),AF976&gt;0),AF976*[1]Sheet1!$G$5+AG976*[1]Sheet1!$H$5+AH976*[1]Sheet1!$I$5+[1]Sheet1!$L$5,0)))))))</f>
        <v>0</v>
      </c>
      <c r="AK976">
        <f t="shared" si="78"/>
        <v>0</v>
      </c>
      <c r="AL976">
        <f t="shared" si="79"/>
        <v>0</v>
      </c>
    </row>
    <row r="977" spans="32:38">
      <c r="AF977">
        <f t="shared" si="75"/>
        <v>0</v>
      </c>
      <c r="AG977">
        <f t="shared" si="76"/>
        <v>0</v>
      </c>
      <c r="AH977">
        <f t="shared" si="77"/>
        <v>0</v>
      </c>
      <c r="AJ977">
        <f>IF(AND(OR(D977="S. acutus",D977="S. californicus",D977="S. tabernaemontani"),G977=0),E977*[1]Sheet1!$D$7+[1]Sheet1!$L$7,IF(AND(OR(D977="S. acutus",D977="S. tabernaemontani"),G977&gt;0),E977*[1]Sheet1!$D$8+AJ977*[1]Sheet1!$E$8,IF(AND(D977="S. californicus",G977&gt;0),E977*[1]Sheet1!$D$9+AJ977*[1]Sheet1!$E$9,IF(D977="S. maritimus",F977*[1]Sheet1!$C$10+E977*[1]Sheet1!$D$10+G977*[1]Sheet1!$F$10+[1]Sheet1!$L$10,IF(D977="S. americanus",F977*[1]Sheet1!$C$6+E977*[1]Sheet1!$D$6+[1]Sheet1!$L$6,IF(AND(OR(D977="T. domingensis",D977="T. latifolia"),E977&gt;0),F977*[1]Sheet1!$C$4+E977*[1]Sheet1!$D$4+AD977*[1]Sheet1!$J$4+AE977*[1]Sheet1!$K$4+[1]Sheet1!$L$4,IF(AND(OR(D977="T. domingensis",D977="T. latifolia"),AF977&gt;0),AF977*[1]Sheet1!$G$5+AG977*[1]Sheet1!$H$5+AH977*[1]Sheet1!$I$5+[1]Sheet1!$L$5,0)))))))</f>
        <v>0</v>
      </c>
      <c r="AK977">
        <f t="shared" si="78"/>
        <v>0</v>
      </c>
      <c r="AL977">
        <f t="shared" si="79"/>
        <v>0</v>
      </c>
    </row>
    <row r="978" spans="32:38">
      <c r="AF978">
        <f t="shared" si="75"/>
        <v>0</v>
      </c>
      <c r="AG978">
        <f t="shared" si="76"/>
        <v>0</v>
      </c>
      <c r="AH978">
        <f t="shared" si="77"/>
        <v>0</v>
      </c>
      <c r="AJ978">
        <f>IF(AND(OR(D978="S. acutus",D978="S. californicus",D978="S. tabernaemontani"),G978=0),E978*[1]Sheet1!$D$7+[1]Sheet1!$L$7,IF(AND(OR(D978="S. acutus",D978="S. tabernaemontani"),G978&gt;0),E978*[1]Sheet1!$D$8+AJ978*[1]Sheet1!$E$8,IF(AND(D978="S. californicus",G978&gt;0),E978*[1]Sheet1!$D$9+AJ978*[1]Sheet1!$E$9,IF(D978="S. maritimus",F978*[1]Sheet1!$C$10+E978*[1]Sheet1!$D$10+G978*[1]Sheet1!$F$10+[1]Sheet1!$L$10,IF(D978="S. americanus",F978*[1]Sheet1!$C$6+E978*[1]Sheet1!$D$6+[1]Sheet1!$L$6,IF(AND(OR(D978="T. domingensis",D978="T. latifolia"),E978&gt;0),F978*[1]Sheet1!$C$4+E978*[1]Sheet1!$D$4+AD978*[1]Sheet1!$J$4+AE978*[1]Sheet1!$K$4+[1]Sheet1!$L$4,IF(AND(OR(D978="T. domingensis",D978="T. latifolia"),AF978&gt;0),AF978*[1]Sheet1!$G$5+AG978*[1]Sheet1!$H$5+AH978*[1]Sheet1!$I$5+[1]Sheet1!$L$5,0)))))))</f>
        <v>0</v>
      </c>
      <c r="AK978">
        <f t="shared" si="78"/>
        <v>0</v>
      </c>
      <c r="AL978">
        <f t="shared" si="79"/>
        <v>0</v>
      </c>
    </row>
    <row r="979" spans="32:38">
      <c r="AF979">
        <f t="shared" si="75"/>
        <v>0</v>
      </c>
      <c r="AG979">
        <f t="shared" si="76"/>
        <v>0</v>
      </c>
      <c r="AH979">
        <f t="shared" si="77"/>
        <v>0</v>
      </c>
      <c r="AJ979">
        <f>IF(AND(OR(D979="S. acutus",D979="S. californicus",D979="S. tabernaemontani"),G979=0),E979*[1]Sheet1!$D$7+[1]Sheet1!$L$7,IF(AND(OR(D979="S. acutus",D979="S. tabernaemontani"),G979&gt;0),E979*[1]Sheet1!$D$8+AJ979*[1]Sheet1!$E$8,IF(AND(D979="S. californicus",G979&gt;0),E979*[1]Sheet1!$D$9+AJ979*[1]Sheet1!$E$9,IF(D979="S. maritimus",F979*[1]Sheet1!$C$10+E979*[1]Sheet1!$D$10+G979*[1]Sheet1!$F$10+[1]Sheet1!$L$10,IF(D979="S. americanus",F979*[1]Sheet1!$C$6+E979*[1]Sheet1!$D$6+[1]Sheet1!$L$6,IF(AND(OR(D979="T. domingensis",D979="T. latifolia"),E979&gt;0),F979*[1]Sheet1!$C$4+E979*[1]Sheet1!$D$4+AD979*[1]Sheet1!$J$4+AE979*[1]Sheet1!$K$4+[1]Sheet1!$L$4,IF(AND(OR(D979="T. domingensis",D979="T. latifolia"),AF979&gt;0),AF979*[1]Sheet1!$G$5+AG979*[1]Sheet1!$H$5+AH979*[1]Sheet1!$I$5+[1]Sheet1!$L$5,0)))))))</f>
        <v>0</v>
      </c>
      <c r="AK979">
        <f t="shared" si="78"/>
        <v>0</v>
      </c>
      <c r="AL979">
        <f t="shared" si="79"/>
        <v>0</v>
      </c>
    </row>
    <row r="980" spans="32:38">
      <c r="AF980">
        <f t="shared" si="75"/>
        <v>0</v>
      </c>
      <c r="AG980">
        <f t="shared" si="76"/>
        <v>0</v>
      </c>
      <c r="AH980">
        <f t="shared" si="77"/>
        <v>0</v>
      </c>
      <c r="AJ980">
        <f>IF(AND(OR(D980="S. acutus",D980="S. californicus",D980="S. tabernaemontani"),G980=0),E980*[1]Sheet1!$D$7+[1]Sheet1!$L$7,IF(AND(OR(D980="S. acutus",D980="S. tabernaemontani"),G980&gt;0),E980*[1]Sheet1!$D$8+AJ980*[1]Sheet1!$E$8,IF(AND(D980="S. californicus",G980&gt;0),E980*[1]Sheet1!$D$9+AJ980*[1]Sheet1!$E$9,IF(D980="S. maritimus",F980*[1]Sheet1!$C$10+E980*[1]Sheet1!$D$10+G980*[1]Sheet1!$F$10+[1]Sheet1!$L$10,IF(D980="S. americanus",F980*[1]Sheet1!$C$6+E980*[1]Sheet1!$D$6+[1]Sheet1!$L$6,IF(AND(OR(D980="T. domingensis",D980="T. latifolia"),E980&gt;0),F980*[1]Sheet1!$C$4+E980*[1]Sheet1!$D$4+AD980*[1]Sheet1!$J$4+AE980*[1]Sheet1!$K$4+[1]Sheet1!$L$4,IF(AND(OR(D980="T. domingensis",D980="T. latifolia"),AF980&gt;0),AF980*[1]Sheet1!$G$5+AG980*[1]Sheet1!$H$5+AH980*[1]Sheet1!$I$5+[1]Sheet1!$L$5,0)))))))</f>
        <v>0</v>
      </c>
      <c r="AK980">
        <f t="shared" si="78"/>
        <v>0</v>
      </c>
      <c r="AL980">
        <f t="shared" si="79"/>
        <v>0</v>
      </c>
    </row>
    <row r="981" spans="32:38">
      <c r="AF981">
        <f t="shared" si="75"/>
        <v>0</v>
      </c>
      <c r="AG981">
        <f t="shared" si="76"/>
        <v>0</v>
      </c>
      <c r="AH981">
        <f t="shared" si="77"/>
        <v>0</v>
      </c>
      <c r="AJ981">
        <f>IF(AND(OR(D981="S. acutus",D981="S. californicus",D981="S. tabernaemontani"),G981=0),E981*[1]Sheet1!$D$7+[1]Sheet1!$L$7,IF(AND(OR(D981="S. acutus",D981="S. tabernaemontani"),G981&gt;0),E981*[1]Sheet1!$D$8+AJ981*[1]Sheet1!$E$8,IF(AND(D981="S. californicus",G981&gt;0),E981*[1]Sheet1!$D$9+AJ981*[1]Sheet1!$E$9,IF(D981="S. maritimus",F981*[1]Sheet1!$C$10+E981*[1]Sheet1!$D$10+G981*[1]Sheet1!$F$10+[1]Sheet1!$L$10,IF(D981="S. americanus",F981*[1]Sheet1!$C$6+E981*[1]Sheet1!$D$6+[1]Sheet1!$L$6,IF(AND(OR(D981="T. domingensis",D981="T. latifolia"),E981&gt;0),F981*[1]Sheet1!$C$4+E981*[1]Sheet1!$D$4+AD981*[1]Sheet1!$J$4+AE981*[1]Sheet1!$K$4+[1]Sheet1!$L$4,IF(AND(OR(D981="T. domingensis",D981="T. latifolia"),AF981&gt;0),AF981*[1]Sheet1!$G$5+AG981*[1]Sheet1!$H$5+AH981*[1]Sheet1!$I$5+[1]Sheet1!$L$5,0)))))))</f>
        <v>0</v>
      </c>
      <c r="AK981">
        <f t="shared" si="78"/>
        <v>0</v>
      </c>
      <c r="AL981">
        <f t="shared" si="79"/>
        <v>0</v>
      </c>
    </row>
    <row r="982" spans="32:38">
      <c r="AF982">
        <f t="shared" si="75"/>
        <v>0</v>
      </c>
      <c r="AG982">
        <f t="shared" si="76"/>
        <v>0</v>
      </c>
      <c r="AH982">
        <f t="shared" si="77"/>
        <v>0</v>
      </c>
      <c r="AJ982">
        <f>IF(AND(OR(D982="S. acutus",D982="S. californicus",D982="S. tabernaemontani"),G982=0),E982*[1]Sheet1!$D$7+[1]Sheet1!$L$7,IF(AND(OR(D982="S. acutus",D982="S. tabernaemontani"),G982&gt;0),E982*[1]Sheet1!$D$8+AJ982*[1]Sheet1!$E$8,IF(AND(D982="S. californicus",G982&gt;0),E982*[1]Sheet1!$D$9+AJ982*[1]Sheet1!$E$9,IF(D982="S. maritimus",F982*[1]Sheet1!$C$10+E982*[1]Sheet1!$D$10+G982*[1]Sheet1!$F$10+[1]Sheet1!$L$10,IF(D982="S. americanus",F982*[1]Sheet1!$C$6+E982*[1]Sheet1!$D$6+[1]Sheet1!$L$6,IF(AND(OR(D982="T. domingensis",D982="T. latifolia"),E982&gt;0),F982*[1]Sheet1!$C$4+E982*[1]Sheet1!$D$4+AD982*[1]Sheet1!$J$4+AE982*[1]Sheet1!$K$4+[1]Sheet1!$L$4,IF(AND(OR(D982="T. domingensis",D982="T. latifolia"),AF982&gt;0),AF982*[1]Sheet1!$G$5+AG982*[1]Sheet1!$H$5+AH982*[1]Sheet1!$I$5+[1]Sheet1!$L$5,0)))))))</f>
        <v>0</v>
      </c>
      <c r="AK982">
        <f t="shared" si="78"/>
        <v>0</v>
      </c>
      <c r="AL982">
        <f t="shared" si="79"/>
        <v>0</v>
      </c>
    </row>
    <row r="983" spans="32:38">
      <c r="AF983">
        <f t="shared" si="75"/>
        <v>0</v>
      </c>
      <c r="AG983">
        <f t="shared" si="76"/>
        <v>0</v>
      </c>
      <c r="AH983">
        <f t="shared" si="77"/>
        <v>0</v>
      </c>
      <c r="AJ983">
        <f>IF(AND(OR(D983="S. acutus",D983="S. californicus",D983="S. tabernaemontani"),G983=0),E983*[1]Sheet1!$D$7+[1]Sheet1!$L$7,IF(AND(OR(D983="S. acutus",D983="S. tabernaemontani"),G983&gt;0),E983*[1]Sheet1!$D$8+AJ983*[1]Sheet1!$E$8,IF(AND(D983="S. californicus",G983&gt;0),E983*[1]Sheet1!$D$9+AJ983*[1]Sheet1!$E$9,IF(D983="S. maritimus",F983*[1]Sheet1!$C$10+E983*[1]Sheet1!$D$10+G983*[1]Sheet1!$F$10+[1]Sheet1!$L$10,IF(D983="S. americanus",F983*[1]Sheet1!$C$6+E983*[1]Sheet1!$D$6+[1]Sheet1!$L$6,IF(AND(OR(D983="T. domingensis",D983="T. latifolia"),E983&gt;0),F983*[1]Sheet1!$C$4+E983*[1]Sheet1!$D$4+AD983*[1]Sheet1!$J$4+AE983*[1]Sheet1!$K$4+[1]Sheet1!$L$4,IF(AND(OR(D983="T. domingensis",D983="T. latifolia"),AF983&gt;0),AF983*[1]Sheet1!$G$5+AG983*[1]Sheet1!$H$5+AH983*[1]Sheet1!$I$5+[1]Sheet1!$L$5,0)))))))</f>
        <v>0</v>
      </c>
      <c r="AK983">
        <f t="shared" si="78"/>
        <v>0</v>
      </c>
      <c r="AL983">
        <f t="shared" si="79"/>
        <v>0</v>
      </c>
    </row>
    <row r="984" spans="32:38">
      <c r="AF984">
        <f t="shared" si="75"/>
        <v>0</v>
      </c>
      <c r="AG984">
        <f t="shared" si="76"/>
        <v>0</v>
      </c>
      <c r="AH984">
        <f t="shared" si="77"/>
        <v>0</v>
      </c>
      <c r="AJ984">
        <f>IF(AND(OR(D984="S. acutus",D984="S. californicus",D984="S. tabernaemontani"),G984=0),E984*[1]Sheet1!$D$7+[1]Sheet1!$L$7,IF(AND(OR(D984="S. acutus",D984="S. tabernaemontani"),G984&gt;0),E984*[1]Sheet1!$D$8+AJ984*[1]Sheet1!$E$8,IF(AND(D984="S. californicus",G984&gt;0),E984*[1]Sheet1!$D$9+AJ984*[1]Sheet1!$E$9,IF(D984="S. maritimus",F984*[1]Sheet1!$C$10+E984*[1]Sheet1!$D$10+G984*[1]Sheet1!$F$10+[1]Sheet1!$L$10,IF(D984="S. americanus",F984*[1]Sheet1!$C$6+E984*[1]Sheet1!$D$6+[1]Sheet1!$L$6,IF(AND(OR(D984="T. domingensis",D984="T. latifolia"),E984&gt;0),F984*[1]Sheet1!$C$4+E984*[1]Sheet1!$D$4+AD984*[1]Sheet1!$J$4+AE984*[1]Sheet1!$K$4+[1]Sheet1!$L$4,IF(AND(OR(D984="T. domingensis",D984="T. latifolia"),AF984&gt;0),AF984*[1]Sheet1!$G$5+AG984*[1]Sheet1!$H$5+AH984*[1]Sheet1!$I$5+[1]Sheet1!$L$5,0)))))))</f>
        <v>0</v>
      </c>
      <c r="AK984">
        <f t="shared" si="78"/>
        <v>0</v>
      </c>
      <c r="AL984">
        <f t="shared" si="79"/>
        <v>0</v>
      </c>
    </row>
    <row r="985" spans="32:38">
      <c r="AF985">
        <f t="shared" si="75"/>
        <v>0</v>
      </c>
      <c r="AG985">
        <f t="shared" si="76"/>
        <v>0</v>
      </c>
      <c r="AH985">
        <f t="shared" si="77"/>
        <v>0</v>
      </c>
      <c r="AJ985">
        <f>IF(AND(OR(D985="S. acutus",D985="S. californicus",D985="S. tabernaemontani"),G985=0),E985*[1]Sheet1!$D$7+[1]Sheet1!$L$7,IF(AND(OR(D985="S. acutus",D985="S. tabernaemontani"),G985&gt;0),E985*[1]Sheet1!$D$8+AJ985*[1]Sheet1!$E$8,IF(AND(D985="S. californicus",G985&gt;0),E985*[1]Sheet1!$D$9+AJ985*[1]Sheet1!$E$9,IF(D985="S. maritimus",F985*[1]Sheet1!$C$10+E985*[1]Sheet1!$D$10+G985*[1]Sheet1!$F$10+[1]Sheet1!$L$10,IF(D985="S. americanus",F985*[1]Sheet1!$C$6+E985*[1]Sheet1!$D$6+[1]Sheet1!$L$6,IF(AND(OR(D985="T. domingensis",D985="T. latifolia"),E985&gt;0),F985*[1]Sheet1!$C$4+E985*[1]Sheet1!$D$4+AD985*[1]Sheet1!$J$4+AE985*[1]Sheet1!$K$4+[1]Sheet1!$L$4,IF(AND(OR(D985="T. domingensis",D985="T. latifolia"),AF985&gt;0),AF985*[1]Sheet1!$G$5+AG985*[1]Sheet1!$H$5+AH985*[1]Sheet1!$I$5+[1]Sheet1!$L$5,0)))))))</f>
        <v>0</v>
      </c>
      <c r="AK985">
        <f t="shared" si="78"/>
        <v>0</v>
      </c>
      <c r="AL985">
        <f t="shared" si="79"/>
        <v>0</v>
      </c>
    </row>
    <row r="986" spans="32:38">
      <c r="AF986">
        <f t="shared" si="75"/>
        <v>0</v>
      </c>
      <c r="AG986">
        <f t="shared" si="76"/>
        <v>0</v>
      </c>
      <c r="AH986">
        <f t="shared" si="77"/>
        <v>0</v>
      </c>
      <c r="AJ986">
        <f>IF(AND(OR(D986="S. acutus",D986="S. californicus",D986="S. tabernaemontani"),G986=0),E986*[1]Sheet1!$D$7+[1]Sheet1!$L$7,IF(AND(OR(D986="S. acutus",D986="S. tabernaemontani"),G986&gt;0),E986*[1]Sheet1!$D$8+AJ986*[1]Sheet1!$E$8,IF(AND(D986="S. californicus",G986&gt;0),E986*[1]Sheet1!$D$9+AJ986*[1]Sheet1!$E$9,IF(D986="S. maritimus",F986*[1]Sheet1!$C$10+E986*[1]Sheet1!$D$10+G986*[1]Sheet1!$F$10+[1]Sheet1!$L$10,IF(D986="S. americanus",F986*[1]Sheet1!$C$6+E986*[1]Sheet1!$D$6+[1]Sheet1!$L$6,IF(AND(OR(D986="T. domingensis",D986="T. latifolia"),E986&gt;0),F986*[1]Sheet1!$C$4+E986*[1]Sheet1!$D$4+AD986*[1]Sheet1!$J$4+AE986*[1]Sheet1!$K$4+[1]Sheet1!$L$4,IF(AND(OR(D986="T. domingensis",D986="T. latifolia"),AF986&gt;0),AF986*[1]Sheet1!$G$5+AG986*[1]Sheet1!$H$5+AH986*[1]Sheet1!$I$5+[1]Sheet1!$L$5,0)))))))</f>
        <v>0</v>
      </c>
      <c r="AK986">
        <f t="shared" si="78"/>
        <v>0</v>
      </c>
      <c r="AL986">
        <f t="shared" si="79"/>
        <v>0</v>
      </c>
    </row>
    <row r="987" spans="32:38">
      <c r="AF987">
        <f t="shared" si="75"/>
        <v>0</v>
      </c>
      <c r="AG987">
        <f t="shared" si="76"/>
        <v>0</v>
      </c>
      <c r="AH987">
        <f t="shared" si="77"/>
        <v>0</v>
      </c>
      <c r="AJ987">
        <f>IF(AND(OR(D987="S. acutus",D987="S. californicus",D987="S. tabernaemontani"),G987=0),E987*[1]Sheet1!$D$7+[1]Sheet1!$L$7,IF(AND(OR(D987="S. acutus",D987="S. tabernaemontani"),G987&gt;0),E987*[1]Sheet1!$D$8+AJ987*[1]Sheet1!$E$8,IF(AND(D987="S. californicus",G987&gt;0),E987*[1]Sheet1!$D$9+AJ987*[1]Sheet1!$E$9,IF(D987="S. maritimus",F987*[1]Sheet1!$C$10+E987*[1]Sheet1!$D$10+G987*[1]Sheet1!$F$10+[1]Sheet1!$L$10,IF(D987="S. americanus",F987*[1]Sheet1!$C$6+E987*[1]Sheet1!$D$6+[1]Sheet1!$L$6,IF(AND(OR(D987="T. domingensis",D987="T. latifolia"),E987&gt;0),F987*[1]Sheet1!$C$4+E987*[1]Sheet1!$D$4+AD987*[1]Sheet1!$J$4+AE987*[1]Sheet1!$K$4+[1]Sheet1!$L$4,IF(AND(OR(D987="T. domingensis",D987="T. latifolia"),AF987&gt;0),AF987*[1]Sheet1!$G$5+AG987*[1]Sheet1!$H$5+AH987*[1]Sheet1!$I$5+[1]Sheet1!$L$5,0)))))))</f>
        <v>0</v>
      </c>
      <c r="AK987">
        <f t="shared" si="78"/>
        <v>0</v>
      </c>
      <c r="AL987">
        <f t="shared" si="79"/>
        <v>0</v>
      </c>
    </row>
    <row r="988" spans="32:38">
      <c r="AF988">
        <f t="shared" si="75"/>
        <v>0</v>
      </c>
      <c r="AG988">
        <f t="shared" si="76"/>
        <v>0</v>
      </c>
      <c r="AH988">
        <f t="shared" si="77"/>
        <v>0</v>
      </c>
      <c r="AJ988">
        <f>IF(AND(OR(D988="S. acutus",D988="S. californicus",D988="S. tabernaemontani"),G988=0),E988*[1]Sheet1!$D$7+[1]Sheet1!$L$7,IF(AND(OR(D988="S. acutus",D988="S. tabernaemontani"),G988&gt;0),E988*[1]Sheet1!$D$8+AJ988*[1]Sheet1!$E$8,IF(AND(D988="S. californicus",G988&gt;0),E988*[1]Sheet1!$D$9+AJ988*[1]Sheet1!$E$9,IF(D988="S. maritimus",F988*[1]Sheet1!$C$10+E988*[1]Sheet1!$D$10+G988*[1]Sheet1!$F$10+[1]Sheet1!$L$10,IF(D988="S. americanus",F988*[1]Sheet1!$C$6+E988*[1]Sheet1!$D$6+[1]Sheet1!$L$6,IF(AND(OR(D988="T. domingensis",D988="T. latifolia"),E988&gt;0),F988*[1]Sheet1!$C$4+E988*[1]Sheet1!$D$4+AD988*[1]Sheet1!$J$4+AE988*[1]Sheet1!$K$4+[1]Sheet1!$L$4,IF(AND(OR(D988="T. domingensis",D988="T. latifolia"),AF988&gt;0),AF988*[1]Sheet1!$G$5+AG988*[1]Sheet1!$H$5+AH988*[1]Sheet1!$I$5+[1]Sheet1!$L$5,0)))))))</f>
        <v>0</v>
      </c>
      <c r="AK988">
        <f t="shared" si="78"/>
        <v>0</v>
      </c>
      <c r="AL988">
        <f t="shared" si="79"/>
        <v>0</v>
      </c>
    </row>
    <row r="989" spans="32:38">
      <c r="AF989">
        <f t="shared" si="75"/>
        <v>0</v>
      </c>
      <c r="AG989">
        <f t="shared" si="76"/>
        <v>0</v>
      </c>
      <c r="AH989">
        <f t="shared" si="77"/>
        <v>0</v>
      </c>
      <c r="AJ989">
        <f>IF(AND(OR(D989="S. acutus",D989="S. californicus",D989="S. tabernaemontani"),G989=0),E989*[1]Sheet1!$D$7+[1]Sheet1!$L$7,IF(AND(OR(D989="S. acutus",D989="S. tabernaemontani"),G989&gt;0),E989*[1]Sheet1!$D$8+AJ989*[1]Sheet1!$E$8,IF(AND(D989="S. californicus",G989&gt;0),E989*[1]Sheet1!$D$9+AJ989*[1]Sheet1!$E$9,IF(D989="S. maritimus",F989*[1]Sheet1!$C$10+E989*[1]Sheet1!$D$10+G989*[1]Sheet1!$F$10+[1]Sheet1!$L$10,IF(D989="S. americanus",F989*[1]Sheet1!$C$6+E989*[1]Sheet1!$D$6+[1]Sheet1!$L$6,IF(AND(OR(D989="T. domingensis",D989="T. latifolia"),E989&gt;0),F989*[1]Sheet1!$C$4+E989*[1]Sheet1!$D$4+AD989*[1]Sheet1!$J$4+AE989*[1]Sheet1!$K$4+[1]Sheet1!$L$4,IF(AND(OR(D989="T. domingensis",D989="T. latifolia"),AF989&gt;0),AF989*[1]Sheet1!$G$5+AG989*[1]Sheet1!$H$5+AH989*[1]Sheet1!$I$5+[1]Sheet1!$L$5,0)))))))</f>
        <v>0</v>
      </c>
      <c r="AK989">
        <f t="shared" si="78"/>
        <v>0</v>
      </c>
      <c r="AL989">
        <f t="shared" si="79"/>
        <v>0</v>
      </c>
    </row>
    <row r="990" spans="32:38">
      <c r="AF990">
        <f t="shared" si="75"/>
        <v>0</v>
      </c>
      <c r="AG990">
        <f t="shared" si="76"/>
        <v>0</v>
      </c>
      <c r="AH990">
        <f t="shared" si="77"/>
        <v>0</v>
      </c>
      <c r="AJ990">
        <f>IF(AND(OR(D990="S. acutus",D990="S. californicus",D990="S. tabernaemontani"),G990=0),E990*[1]Sheet1!$D$7+[1]Sheet1!$L$7,IF(AND(OR(D990="S. acutus",D990="S. tabernaemontani"),G990&gt;0),E990*[1]Sheet1!$D$8+AJ990*[1]Sheet1!$E$8,IF(AND(D990="S. californicus",G990&gt;0),E990*[1]Sheet1!$D$9+AJ990*[1]Sheet1!$E$9,IF(D990="S. maritimus",F990*[1]Sheet1!$C$10+E990*[1]Sheet1!$D$10+G990*[1]Sheet1!$F$10+[1]Sheet1!$L$10,IF(D990="S. americanus",F990*[1]Sheet1!$C$6+E990*[1]Sheet1!$D$6+[1]Sheet1!$L$6,IF(AND(OR(D990="T. domingensis",D990="T. latifolia"),E990&gt;0),F990*[1]Sheet1!$C$4+E990*[1]Sheet1!$D$4+AD990*[1]Sheet1!$J$4+AE990*[1]Sheet1!$K$4+[1]Sheet1!$L$4,IF(AND(OR(D990="T. domingensis",D990="T. latifolia"),AF990&gt;0),AF990*[1]Sheet1!$G$5+AG990*[1]Sheet1!$H$5+AH990*[1]Sheet1!$I$5+[1]Sheet1!$L$5,0)))))))</f>
        <v>0</v>
      </c>
      <c r="AK990">
        <f t="shared" si="78"/>
        <v>0</v>
      </c>
      <c r="AL990">
        <f t="shared" si="79"/>
        <v>0</v>
      </c>
    </row>
    <row r="991" spans="32:38">
      <c r="AF991">
        <f t="shared" si="75"/>
        <v>0</v>
      </c>
      <c r="AG991">
        <f t="shared" si="76"/>
        <v>0</v>
      </c>
      <c r="AH991">
        <f t="shared" si="77"/>
        <v>0</v>
      </c>
      <c r="AJ991">
        <f>IF(AND(OR(D991="S. acutus",D991="S. californicus",D991="S. tabernaemontani"),G991=0),E991*[1]Sheet1!$D$7+[1]Sheet1!$L$7,IF(AND(OR(D991="S. acutus",D991="S. tabernaemontani"),G991&gt;0),E991*[1]Sheet1!$D$8+AJ991*[1]Sheet1!$E$8,IF(AND(D991="S. californicus",G991&gt;0),E991*[1]Sheet1!$D$9+AJ991*[1]Sheet1!$E$9,IF(D991="S. maritimus",F991*[1]Sheet1!$C$10+E991*[1]Sheet1!$D$10+G991*[1]Sheet1!$F$10+[1]Sheet1!$L$10,IF(D991="S. americanus",F991*[1]Sheet1!$C$6+E991*[1]Sheet1!$D$6+[1]Sheet1!$L$6,IF(AND(OR(D991="T. domingensis",D991="T. latifolia"),E991&gt;0),F991*[1]Sheet1!$C$4+E991*[1]Sheet1!$D$4+AD991*[1]Sheet1!$J$4+AE991*[1]Sheet1!$K$4+[1]Sheet1!$L$4,IF(AND(OR(D991="T. domingensis",D991="T. latifolia"),AF991&gt;0),AF991*[1]Sheet1!$G$5+AG991*[1]Sheet1!$H$5+AH991*[1]Sheet1!$I$5+[1]Sheet1!$L$5,0)))))))</f>
        <v>0</v>
      </c>
      <c r="AK991">
        <f t="shared" si="78"/>
        <v>0</v>
      </c>
      <c r="AL991">
        <f t="shared" si="79"/>
        <v>0</v>
      </c>
    </row>
    <row r="992" spans="32:38">
      <c r="AF992">
        <f t="shared" si="75"/>
        <v>0</v>
      </c>
      <c r="AG992">
        <f t="shared" si="76"/>
        <v>0</v>
      </c>
      <c r="AH992">
        <f t="shared" si="77"/>
        <v>0</v>
      </c>
      <c r="AJ992">
        <f>IF(AND(OR(D992="S. acutus",D992="S. californicus",D992="S. tabernaemontani"),G992=0),E992*[1]Sheet1!$D$7+[1]Sheet1!$L$7,IF(AND(OR(D992="S. acutus",D992="S. tabernaemontani"),G992&gt;0),E992*[1]Sheet1!$D$8+AJ992*[1]Sheet1!$E$8,IF(AND(D992="S. californicus",G992&gt;0),E992*[1]Sheet1!$D$9+AJ992*[1]Sheet1!$E$9,IF(D992="S. maritimus",F992*[1]Sheet1!$C$10+E992*[1]Sheet1!$D$10+G992*[1]Sheet1!$F$10+[1]Sheet1!$L$10,IF(D992="S. americanus",F992*[1]Sheet1!$C$6+E992*[1]Sheet1!$D$6+[1]Sheet1!$L$6,IF(AND(OR(D992="T. domingensis",D992="T. latifolia"),E992&gt;0),F992*[1]Sheet1!$C$4+E992*[1]Sheet1!$D$4+AD992*[1]Sheet1!$J$4+AE992*[1]Sheet1!$K$4+[1]Sheet1!$L$4,IF(AND(OR(D992="T. domingensis",D992="T. latifolia"),AF992&gt;0),AF992*[1]Sheet1!$G$5+AG992*[1]Sheet1!$H$5+AH992*[1]Sheet1!$I$5+[1]Sheet1!$L$5,0)))))))</f>
        <v>0</v>
      </c>
      <c r="AK992">
        <f t="shared" si="78"/>
        <v>0</v>
      </c>
      <c r="AL992">
        <f t="shared" si="79"/>
        <v>0</v>
      </c>
    </row>
    <row r="993" spans="32:38">
      <c r="AF993">
        <f t="shared" si="75"/>
        <v>0</v>
      </c>
      <c r="AG993">
        <f t="shared" si="76"/>
        <v>0</v>
      </c>
      <c r="AH993">
        <f t="shared" si="77"/>
        <v>0</v>
      </c>
      <c r="AJ993">
        <f>IF(AND(OR(D993="S. acutus",D993="S. californicus",D993="S. tabernaemontani"),G993=0),E993*[1]Sheet1!$D$7+[1]Sheet1!$L$7,IF(AND(OR(D993="S. acutus",D993="S. tabernaemontani"),G993&gt;0),E993*[1]Sheet1!$D$8+AJ993*[1]Sheet1!$E$8,IF(AND(D993="S. californicus",G993&gt;0),E993*[1]Sheet1!$D$9+AJ993*[1]Sheet1!$E$9,IF(D993="S. maritimus",F993*[1]Sheet1!$C$10+E993*[1]Sheet1!$D$10+G993*[1]Sheet1!$F$10+[1]Sheet1!$L$10,IF(D993="S. americanus",F993*[1]Sheet1!$C$6+E993*[1]Sheet1!$D$6+[1]Sheet1!$L$6,IF(AND(OR(D993="T. domingensis",D993="T. latifolia"),E993&gt;0),F993*[1]Sheet1!$C$4+E993*[1]Sheet1!$D$4+AD993*[1]Sheet1!$J$4+AE993*[1]Sheet1!$K$4+[1]Sheet1!$L$4,IF(AND(OR(D993="T. domingensis",D993="T. latifolia"),AF993&gt;0),AF993*[1]Sheet1!$G$5+AG993*[1]Sheet1!$H$5+AH993*[1]Sheet1!$I$5+[1]Sheet1!$L$5,0)))))))</f>
        <v>0</v>
      </c>
      <c r="AK993">
        <f t="shared" si="78"/>
        <v>0</v>
      </c>
      <c r="AL993">
        <f t="shared" si="79"/>
        <v>0</v>
      </c>
    </row>
    <row r="994" spans="32:38">
      <c r="AF994">
        <f t="shared" si="75"/>
        <v>0</v>
      </c>
      <c r="AG994">
        <f t="shared" si="76"/>
        <v>0</v>
      </c>
      <c r="AH994">
        <f t="shared" si="77"/>
        <v>0</v>
      </c>
      <c r="AJ994">
        <f>IF(AND(OR(D994="S. acutus",D994="S. californicus",D994="S. tabernaemontani"),G994=0),E994*[1]Sheet1!$D$7+[1]Sheet1!$L$7,IF(AND(OR(D994="S. acutus",D994="S. tabernaemontani"),G994&gt;0),E994*[1]Sheet1!$D$8+AJ994*[1]Sheet1!$E$8,IF(AND(D994="S. californicus",G994&gt;0),E994*[1]Sheet1!$D$9+AJ994*[1]Sheet1!$E$9,IF(D994="S. maritimus",F994*[1]Sheet1!$C$10+E994*[1]Sheet1!$D$10+G994*[1]Sheet1!$F$10+[1]Sheet1!$L$10,IF(D994="S. americanus",F994*[1]Sheet1!$C$6+E994*[1]Sheet1!$D$6+[1]Sheet1!$L$6,IF(AND(OR(D994="T. domingensis",D994="T. latifolia"),E994&gt;0),F994*[1]Sheet1!$C$4+E994*[1]Sheet1!$D$4+AD994*[1]Sheet1!$J$4+AE994*[1]Sheet1!$K$4+[1]Sheet1!$L$4,IF(AND(OR(D994="T. domingensis",D994="T. latifolia"),AF994&gt;0),AF994*[1]Sheet1!$G$5+AG994*[1]Sheet1!$H$5+AH994*[1]Sheet1!$I$5+[1]Sheet1!$L$5,0)))))))</f>
        <v>0</v>
      </c>
      <c r="AK994">
        <f t="shared" si="78"/>
        <v>0</v>
      </c>
      <c r="AL994">
        <f t="shared" si="79"/>
        <v>0</v>
      </c>
    </row>
    <row r="995" spans="32:38">
      <c r="AF995">
        <f t="shared" si="75"/>
        <v>0</v>
      </c>
      <c r="AG995">
        <f t="shared" si="76"/>
        <v>0</v>
      </c>
      <c r="AH995">
        <f t="shared" si="77"/>
        <v>0</v>
      </c>
      <c r="AJ995">
        <f>IF(AND(OR(D995="S. acutus",D995="S. californicus",D995="S. tabernaemontani"),G995=0),E995*[1]Sheet1!$D$7+[1]Sheet1!$L$7,IF(AND(OR(D995="S. acutus",D995="S. tabernaemontani"),G995&gt;0),E995*[1]Sheet1!$D$8+AJ995*[1]Sheet1!$E$8,IF(AND(D995="S. californicus",G995&gt;0),E995*[1]Sheet1!$D$9+AJ995*[1]Sheet1!$E$9,IF(D995="S. maritimus",F995*[1]Sheet1!$C$10+E995*[1]Sheet1!$D$10+G995*[1]Sheet1!$F$10+[1]Sheet1!$L$10,IF(D995="S. americanus",F995*[1]Sheet1!$C$6+E995*[1]Sheet1!$D$6+[1]Sheet1!$L$6,IF(AND(OR(D995="T. domingensis",D995="T. latifolia"),E995&gt;0),F995*[1]Sheet1!$C$4+E995*[1]Sheet1!$D$4+AD995*[1]Sheet1!$J$4+AE995*[1]Sheet1!$K$4+[1]Sheet1!$L$4,IF(AND(OR(D995="T. domingensis",D995="T. latifolia"),AF995&gt;0),AF995*[1]Sheet1!$G$5+AG995*[1]Sheet1!$H$5+AH995*[1]Sheet1!$I$5+[1]Sheet1!$L$5,0)))))))</f>
        <v>0</v>
      </c>
      <c r="AK995">
        <f t="shared" si="78"/>
        <v>0</v>
      </c>
      <c r="AL995">
        <f t="shared" si="79"/>
        <v>0</v>
      </c>
    </row>
    <row r="996" spans="32:38">
      <c r="AF996">
        <f t="shared" si="75"/>
        <v>0</v>
      </c>
      <c r="AG996">
        <f t="shared" si="76"/>
        <v>0</v>
      </c>
      <c r="AH996">
        <f t="shared" si="77"/>
        <v>0</v>
      </c>
      <c r="AJ996">
        <f>IF(AND(OR(D996="S. acutus",D996="S. californicus",D996="S. tabernaemontani"),G996=0),E996*[1]Sheet1!$D$7+[1]Sheet1!$L$7,IF(AND(OR(D996="S. acutus",D996="S. tabernaemontani"),G996&gt;0),E996*[1]Sheet1!$D$8+AJ996*[1]Sheet1!$E$8,IF(AND(D996="S. californicus",G996&gt;0),E996*[1]Sheet1!$D$9+AJ996*[1]Sheet1!$E$9,IF(D996="S. maritimus",F996*[1]Sheet1!$C$10+E996*[1]Sheet1!$D$10+G996*[1]Sheet1!$F$10+[1]Sheet1!$L$10,IF(D996="S. americanus",F996*[1]Sheet1!$C$6+E996*[1]Sheet1!$D$6+[1]Sheet1!$L$6,IF(AND(OR(D996="T. domingensis",D996="T. latifolia"),E996&gt;0),F996*[1]Sheet1!$C$4+E996*[1]Sheet1!$D$4+AD996*[1]Sheet1!$J$4+AE996*[1]Sheet1!$K$4+[1]Sheet1!$L$4,IF(AND(OR(D996="T. domingensis",D996="T. latifolia"),AF996&gt;0),AF996*[1]Sheet1!$G$5+AG996*[1]Sheet1!$H$5+AH996*[1]Sheet1!$I$5+[1]Sheet1!$L$5,0)))))))</f>
        <v>0</v>
      </c>
      <c r="AK996">
        <f t="shared" si="78"/>
        <v>0</v>
      </c>
      <c r="AL996">
        <f t="shared" si="79"/>
        <v>0</v>
      </c>
    </row>
    <row r="997" spans="32:38">
      <c r="AF997">
        <f t="shared" si="75"/>
        <v>0</v>
      </c>
      <c r="AG997">
        <f t="shared" si="76"/>
        <v>0</v>
      </c>
      <c r="AH997">
        <f t="shared" si="77"/>
        <v>0</v>
      </c>
      <c r="AJ997">
        <f>IF(AND(OR(D997="S. acutus",D997="S. californicus",D997="S. tabernaemontani"),G997=0),E997*[1]Sheet1!$D$7+[1]Sheet1!$L$7,IF(AND(OR(D997="S. acutus",D997="S. tabernaemontani"),G997&gt;0),E997*[1]Sheet1!$D$8+AJ997*[1]Sheet1!$E$8,IF(AND(D997="S. californicus",G997&gt;0),E997*[1]Sheet1!$D$9+AJ997*[1]Sheet1!$E$9,IF(D997="S. maritimus",F997*[1]Sheet1!$C$10+E997*[1]Sheet1!$D$10+G997*[1]Sheet1!$F$10+[1]Sheet1!$L$10,IF(D997="S. americanus",F997*[1]Sheet1!$C$6+E997*[1]Sheet1!$D$6+[1]Sheet1!$L$6,IF(AND(OR(D997="T. domingensis",D997="T. latifolia"),E997&gt;0),F997*[1]Sheet1!$C$4+E997*[1]Sheet1!$D$4+AD997*[1]Sheet1!$J$4+AE997*[1]Sheet1!$K$4+[1]Sheet1!$L$4,IF(AND(OR(D997="T. domingensis",D997="T. latifolia"),AF997&gt;0),AF997*[1]Sheet1!$G$5+AG997*[1]Sheet1!$H$5+AH997*[1]Sheet1!$I$5+[1]Sheet1!$L$5,0)))))))</f>
        <v>0</v>
      </c>
      <c r="AK997">
        <f t="shared" si="78"/>
        <v>0</v>
      </c>
      <c r="AL997">
        <f t="shared" si="79"/>
        <v>0</v>
      </c>
    </row>
    <row r="998" spans="32:38">
      <c r="AF998">
        <f t="shared" si="75"/>
        <v>0</v>
      </c>
      <c r="AG998">
        <f t="shared" si="76"/>
        <v>0</v>
      </c>
      <c r="AH998">
        <f t="shared" si="77"/>
        <v>0</v>
      </c>
      <c r="AJ998">
        <f>IF(AND(OR(D998="S. acutus",D998="S. californicus",D998="S. tabernaemontani"),G998=0),E998*[1]Sheet1!$D$7+[1]Sheet1!$L$7,IF(AND(OR(D998="S. acutus",D998="S. tabernaemontani"),G998&gt;0),E998*[1]Sheet1!$D$8+AJ998*[1]Sheet1!$E$8,IF(AND(D998="S. californicus",G998&gt;0),E998*[1]Sheet1!$D$9+AJ998*[1]Sheet1!$E$9,IF(D998="S. maritimus",F998*[1]Sheet1!$C$10+E998*[1]Sheet1!$D$10+G998*[1]Sheet1!$F$10+[1]Sheet1!$L$10,IF(D998="S. americanus",F998*[1]Sheet1!$C$6+E998*[1]Sheet1!$D$6+[1]Sheet1!$L$6,IF(AND(OR(D998="T. domingensis",D998="T. latifolia"),E998&gt;0),F998*[1]Sheet1!$C$4+E998*[1]Sheet1!$D$4+AD998*[1]Sheet1!$J$4+AE998*[1]Sheet1!$K$4+[1]Sheet1!$L$4,IF(AND(OR(D998="T. domingensis",D998="T. latifolia"),AF998&gt;0),AF998*[1]Sheet1!$G$5+AG998*[1]Sheet1!$H$5+AH998*[1]Sheet1!$I$5+[1]Sheet1!$L$5,0)))))))</f>
        <v>0</v>
      </c>
      <c r="AK998">
        <f t="shared" si="78"/>
        <v>0</v>
      </c>
      <c r="AL998">
        <f t="shared" si="79"/>
        <v>0</v>
      </c>
    </row>
    <row r="999" spans="32:38">
      <c r="AF999">
        <f t="shared" si="75"/>
        <v>0</v>
      </c>
      <c r="AG999">
        <f t="shared" si="76"/>
        <v>0</v>
      </c>
      <c r="AH999">
        <f t="shared" si="77"/>
        <v>0</v>
      </c>
      <c r="AJ999">
        <f>IF(AND(OR(D999="S. acutus",D999="S. californicus",D999="S. tabernaemontani"),G999=0),E999*[1]Sheet1!$D$7+[1]Sheet1!$L$7,IF(AND(OR(D999="S. acutus",D999="S. tabernaemontani"),G999&gt;0),E999*[1]Sheet1!$D$8+AJ999*[1]Sheet1!$E$8,IF(AND(D999="S. californicus",G999&gt;0),E999*[1]Sheet1!$D$9+AJ999*[1]Sheet1!$E$9,IF(D999="S. maritimus",F999*[1]Sheet1!$C$10+E999*[1]Sheet1!$D$10+G999*[1]Sheet1!$F$10+[1]Sheet1!$L$10,IF(D999="S. americanus",F999*[1]Sheet1!$C$6+E999*[1]Sheet1!$D$6+[1]Sheet1!$L$6,IF(AND(OR(D999="T. domingensis",D999="T. latifolia"),E999&gt;0),F999*[1]Sheet1!$C$4+E999*[1]Sheet1!$D$4+AD999*[1]Sheet1!$J$4+AE999*[1]Sheet1!$K$4+[1]Sheet1!$L$4,IF(AND(OR(D999="T. domingensis",D999="T. latifolia"),AF999&gt;0),AF999*[1]Sheet1!$G$5+AG999*[1]Sheet1!$H$5+AH999*[1]Sheet1!$I$5+[1]Sheet1!$L$5,0)))))))</f>
        <v>0</v>
      </c>
      <c r="AK999">
        <f t="shared" si="78"/>
        <v>0</v>
      </c>
      <c r="AL999">
        <f t="shared" si="79"/>
        <v>0</v>
      </c>
    </row>
    <row r="1000" spans="32:38">
      <c r="AF1000">
        <f t="shared" si="75"/>
        <v>0</v>
      </c>
      <c r="AG1000">
        <f t="shared" si="76"/>
        <v>0</v>
      </c>
      <c r="AH1000">
        <f t="shared" si="77"/>
        <v>0</v>
      </c>
      <c r="AJ1000">
        <f>IF(AND(OR(D1000="S. acutus",D1000="S. californicus",D1000="S. tabernaemontani"),G1000=0),E1000*[1]Sheet1!$D$7+[1]Sheet1!$L$7,IF(AND(OR(D1000="S. acutus",D1000="S. tabernaemontani"),G1000&gt;0),E1000*[1]Sheet1!$D$8+AJ1000*[1]Sheet1!$E$8,IF(AND(D1000="S. californicus",G1000&gt;0),E1000*[1]Sheet1!$D$9+AJ1000*[1]Sheet1!$E$9,IF(D1000="S. maritimus",F1000*[1]Sheet1!$C$10+E1000*[1]Sheet1!$D$10+G1000*[1]Sheet1!$F$10+[1]Sheet1!$L$10,IF(D1000="S. americanus",F1000*[1]Sheet1!$C$6+E1000*[1]Sheet1!$D$6+[1]Sheet1!$L$6,IF(AND(OR(D1000="T. domingensis",D1000="T. latifolia"),E1000&gt;0),F1000*[1]Sheet1!$C$4+E1000*[1]Sheet1!$D$4+AD1000*[1]Sheet1!$J$4+AE1000*[1]Sheet1!$K$4+[1]Sheet1!$L$4,IF(AND(OR(D1000="T. domingensis",D1000="T. latifolia"),AF1000&gt;0),AF1000*[1]Sheet1!$G$5+AG1000*[1]Sheet1!$H$5+AH1000*[1]Sheet1!$I$5+[1]Sheet1!$L$5,0)))))))</f>
        <v>0</v>
      </c>
      <c r="AK1000">
        <f t="shared" si="78"/>
        <v>0</v>
      </c>
      <c r="AL1000">
        <f t="shared" si="79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Childers</dc:creator>
  <cp:lastModifiedBy>Dan Childers</cp:lastModifiedBy>
  <dcterms:created xsi:type="dcterms:W3CDTF">2017-06-13T20:00:19Z</dcterms:created>
  <dcterms:modified xsi:type="dcterms:W3CDTF">2017-06-13T23:22:53Z</dcterms:modified>
</cp:coreProperties>
</file>