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-460" windowWidth="51200" windowHeight="28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25" i="1"/>
  <c r="G24" i="1"/>
  <c r="G23" i="1"/>
  <c r="G21" i="1"/>
  <c r="G20" i="1"/>
  <c r="G19" i="1"/>
  <c r="G17" i="1"/>
  <c r="G16" i="1"/>
  <c r="G15" i="1"/>
  <c r="G13" i="1"/>
  <c r="G12" i="1"/>
  <c r="G11" i="1"/>
  <c r="G9" i="1"/>
  <c r="G8" i="1"/>
  <c r="G7" i="1"/>
  <c r="G5" i="1"/>
  <c r="G4" i="1"/>
  <c r="F25" i="1"/>
  <c r="F24" i="1"/>
  <c r="F23" i="1"/>
  <c r="F21" i="1"/>
  <c r="F20" i="1"/>
  <c r="F19" i="1"/>
  <c r="F17" i="1"/>
  <c r="F16" i="1"/>
  <c r="F15" i="1"/>
  <c r="F13" i="1"/>
  <c r="F12" i="1"/>
  <c r="F11" i="1"/>
  <c r="F9" i="1"/>
  <c r="F8" i="1"/>
  <c r="F7" i="1"/>
  <c r="F5" i="1"/>
  <c r="F4" i="1"/>
  <c r="F3" i="1"/>
</calcChain>
</file>

<file path=xl/sharedStrings.xml><?xml version="1.0" encoding="utf-8"?>
<sst xmlns="http://schemas.openxmlformats.org/spreadsheetml/2006/main" count="73" uniqueCount="24">
  <si>
    <t>Across or Within Marsh</t>
  </si>
  <si>
    <t>Species</t>
  </si>
  <si>
    <t>R^2 Value</t>
  </si>
  <si>
    <t>SAM</t>
  </si>
  <si>
    <t>Location</t>
  </si>
  <si>
    <t>M-1-E</t>
  </si>
  <si>
    <t>M-4-N</t>
  </si>
  <si>
    <t>M-4-S</t>
  </si>
  <si>
    <t>Slope (k value)</t>
  </si>
  <si>
    <t>Standard Error</t>
  </si>
  <si>
    <t>SCH</t>
  </si>
  <si>
    <t>TYP</t>
  </si>
  <si>
    <t>WITHIN</t>
  </si>
  <si>
    <t>ACROSS</t>
  </si>
  <si>
    <t>SHORE</t>
  </si>
  <si>
    <t>MIDDLE</t>
  </si>
  <si>
    <t>WATER</t>
  </si>
  <si>
    <t>Prob&gt; |t|</t>
  </si>
  <si>
    <t>&lt;0.0001</t>
  </si>
  <si>
    <t>SLOPE+SE</t>
  </si>
  <si>
    <t>SLOPE - SE</t>
  </si>
  <si>
    <t>OVERLAP W/ M-4-N</t>
  </si>
  <si>
    <t>OVERLAP W/ M-4-S</t>
  </si>
  <si>
    <t>OVERLAP / M-1-E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</si>
</sst>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2" borderId="0" xfId="0" applyFont="1" applyFill="1"/>
    <xf numFmtId="0" fontId="0" fillId="2" borderId="0" xfId="0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 ACROSS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Sheet1!$E$3:$E$5</c:f>
                <c:numCache>
                  <c:formatCode>General</c:formatCode>
                  <c:ptCount val="3"/>
                  <c:pt idx="0">
                    <c:v>0.004027</c:v>
                  </c:pt>
                  <c:pt idx="1">
                    <c:v>0.004989</c:v>
                  </c:pt>
                  <c:pt idx="2">
                    <c:v>0.004316</c:v>
                  </c:pt>
                </c:numCache>
              </c:numRef>
            </c:plus>
            <c:minus>
              <c:numRef>
                <c:f>Sheet1!$E$3:$E$5</c:f>
                <c:numCache>
                  <c:formatCode>General</c:formatCode>
                  <c:ptCount val="3"/>
                  <c:pt idx="0">
                    <c:v>0.004027</c:v>
                  </c:pt>
                  <c:pt idx="1">
                    <c:v>0.004989</c:v>
                  </c:pt>
                  <c:pt idx="2">
                    <c:v>0.004316</c:v>
                  </c:pt>
                </c:numCache>
              </c:numRef>
            </c:minus>
          </c:errBars>
          <c:cat>
            <c:strRef>
              <c:f>Sheet1!$C$3:$C$5</c:f>
              <c:strCache>
                <c:ptCount val="3"/>
                <c:pt idx="0">
                  <c:v>M-1-E</c:v>
                </c:pt>
                <c:pt idx="1">
                  <c:v>M-4-N</c:v>
                </c:pt>
                <c:pt idx="2">
                  <c:v>M-4-S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-0.022013</c:v>
                </c:pt>
                <c:pt idx="1">
                  <c:v>-0.028992</c:v>
                </c:pt>
                <c:pt idx="2">
                  <c:v>-0.020717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</c:dLbls>
        <c:gapWidth val="150"/>
        <c:axId val="2082232600"/>
        <c:axId val="2085800040"/>
      </c:barChart>
      <c:catAx>
        <c:axId val="208223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00040"/>
        <c:crosses val="autoZero"/>
        <c:auto val="1"/>
        <c:lblAlgn val="ctr"/>
        <c:lblOffset val="100"/>
        <c:noMultiLvlLbl val="0"/>
      </c:catAx>
      <c:valAx>
        <c:axId val="208580004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20822326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 ACROSS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Sheet1!$E$7:$E$9</c:f>
                <c:numCache>
                  <c:formatCode>General</c:formatCode>
                  <c:ptCount val="3"/>
                  <c:pt idx="0">
                    <c:v>0.003232</c:v>
                  </c:pt>
                  <c:pt idx="1">
                    <c:v>0.006312</c:v>
                  </c:pt>
                  <c:pt idx="2">
                    <c:v>0.005423</c:v>
                  </c:pt>
                </c:numCache>
              </c:numRef>
            </c:plus>
            <c:minus>
              <c:numRef>
                <c:f>Sheet1!$E$7:$E$9</c:f>
                <c:numCache>
                  <c:formatCode>General</c:formatCode>
                  <c:ptCount val="3"/>
                  <c:pt idx="0">
                    <c:v>0.003232</c:v>
                  </c:pt>
                  <c:pt idx="1">
                    <c:v>0.006312</c:v>
                  </c:pt>
                  <c:pt idx="2">
                    <c:v>0.005423</c:v>
                  </c:pt>
                </c:numCache>
              </c:numRef>
            </c:minus>
          </c:errBars>
          <c:cat>
            <c:multiLvlStrRef>
              <c:f>Sheet1!$B$7:$C$9</c:f>
              <c:multiLvlStrCache>
                <c:ptCount val="3"/>
                <c:lvl>
                  <c:pt idx="0">
                    <c:v>M-1-E</c:v>
                  </c:pt>
                  <c:pt idx="1">
                    <c:v>M-4-N</c:v>
                  </c:pt>
                  <c:pt idx="2">
                    <c:v>M-4-S</c:v>
                  </c:pt>
                </c:lvl>
                <c:lvl>
                  <c:pt idx="0">
                    <c:v>SCH</c:v>
                  </c:pt>
                  <c:pt idx="1">
                    <c:v>SCH</c:v>
                  </c:pt>
                  <c:pt idx="2">
                    <c:v>SCH</c:v>
                  </c:pt>
                </c:lvl>
              </c:multiLvlStrCache>
            </c:multiLvlStrRef>
          </c:cat>
          <c:val>
            <c:numRef>
              <c:f>Sheet1!$D$7:$D$9</c:f>
              <c:numCache>
                <c:formatCode>General</c:formatCode>
                <c:ptCount val="3"/>
                <c:pt idx="0">
                  <c:v>-0.020981</c:v>
                </c:pt>
                <c:pt idx="1">
                  <c:v>-0.025015</c:v>
                </c:pt>
                <c:pt idx="2">
                  <c:v>-0.026133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036824"/>
        <c:axId val="2086987672"/>
      </c:barChart>
      <c:catAx>
        <c:axId val="208703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987672"/>
        <c:crosses val="autoZero"/>
        <c:auto val="1"/>
        <c:lblAlgn val="ctr"/>
        <c:lblOffset val="100"/>
        <c:noMultiLvlLbl val="0"/>
      </c:catAx>
      <c:valAx>
        <c:axId val="208698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03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TYP ACROSS</c:v>
          </c:tx>
          <c:invertIfNegative val="0"/>
          <c:errBars>
            <c:errBarType val="both"/>
            <c:errValType val="cust"/>
            <c:noEndCap val="0"/>
            <c:plus>
              <c:numRef>
                <c:f>Sheet1!$E$11:$E$13</c:f>
                <c:numCache>
                  <c:formatCode>General</c:formatCode>
                  <c:ptCount val="3"/>
                  <c:pt idx="0">
                    <c:v>0.0024</c:v>
                  </c:pt>
                  <c:pt idx="1">
                    <c:v>0.006155</c:v>
                  </c:pt>
                  <c:pt idx="2">
                    <c:v>0.007079</c:v>
                  </c:pt>
                </c:numCache>
              </c:numRef>
            </c:plus>
            <c:minus>
              <c:numRef>
                <c:f>Sheet1!$E$11:$E$13</c:f>
                <c:numCache>
                  <c:formatCode>General</c:formatCode>
                  <c:ptCount val="3"/>
                  <c:pt idx="0">
                    <c:v>0.0024</c:v>
                  </c:pt>
                  <c:pt idx="1">
                    <c:v>0.006155</c:v>
                  </c:pt>
                  <c:pt idx="2">
                    <c:v>0.007079</c:v>
                  </c:pt>
                </c:numCache>
              </c:numRef>
            </c:minus>
          </c:errBars>
          <c:cat>
            <c:multiLvlStrRef>
              <c:f>Sheet1!$B$11:$C$13</c:f>
              <c:multiLvlStrCache>
                <c:ptCount val="3"/>
                <c:lvl>
                  <c:pt idx="0">
                    <c:v>M-1-E</c:v>
                  </c:pt>
                  <c:pt idx="1">
                    <c:v>M-4-N</c:v>
                  </c:pt>
                  <c:pt idx="2">
                    <c:v>M-4-S</c:v>
                  </c:pt>
                </c:lvl>
                <c:lvl>
                  <c:pt idx="0">
                    <c:v>TYP</c:v>
                  </c:pt>
                  <c:pt idx="1">
                    <c:v>TYP</c:v>
                  </c:pt>
                  <c:pt idx="2">
                    <c:v>TYP</c:v>
                  </c:pt>
                </c:lvl>
              </c:multiLvlStrCache>
            </c:multiLvlStrRef>
          </c:cat>
          <c:val>
            <c:numRef>
              <c:f>Sheet1!$D$11:$D$13</c:f>
              <c:numCache>
                <c:formatCode>General</c:formatCode>
                <c:ptCount val="3"/>
                <c:pt idx="0">
                  <c:v>-0.009949</c:v>
                </c:pt>
                <c:pt idx="1">
                  <c:v>-0.012141</c:v>
                </c:pt>
                <c:pt idx="2">
                  <c:v>-0.01932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469144"/>
        <c:axId val="2116831944"/>
      </c:barChart>
      <c:catAx>
        <c:axId val="207046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831944"/>
        <c:crosses val="autoZero"/>
        <c:auto val="1"/>
        <c:lblAlgn val="ctr"/>
        <c:lblOffset val="100"/>
        <c:noMultiLvlLbl val="0"/>
      </c:catAx>
      <c:valAx>
        <c:axId val="2116831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4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</a:t>
            </a:r>
            <a:r>
              <a:rPr lang="en-US" baseline="0"/>
              <a:t> WITHIN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Sheet1!$E$15:$E$17</c:f>
                <c:numCache>
                  <c:formatCode>General</c:formatCode>
                  <c:ptCount val="3"/>
                  <c:pt idx="0">
                    <c:v>0.003489</c:v>
                  </c:pt>
                  <c:pt idx="1">
                    <c:v>0.004832</c:v>
                  </c:pt>
                  <c:pt idx="2">
                    <c:v>0.005059</c:v>
                  </c:pt>
                </c:numCache>
              </c:numRef>
            </c:plus>
            <c:minus>
              <c:numRef>
                <c:f>Sheet1!$E$15:$E$17</c:f>
                <c:numCache>
                  <c:formatCode>General</c:formatCode>
                  <c:ptCount val="3"/>
                  <c:pt idx="0">
                    <c:v>0.003489</c:v>
                  </c:pt>
                  <c:pt idx="1">
                    <c:v>0.004832</c:v>
                  </c:pt>
                  <c:pt idx="2">
                    <c:v>0.005059</c:v>
                  </c:pt>
                </c:numCache>
              </c:numRef>
            </c:minus>
          </c:errBars>
          <c:cat>
            <c:multiLvlStrRef>
              <c:f>Sheet1!$B$15:$C$17</c:f>
              <c:multiLvlStrCache>
                <c:ptCount val="3"/>
                <c:lvl>
                  <c:pt idx="0">
                    <c:v>SHORE</c:v>
                  </c:pt>
                  <c:pt idx="1">
                    <c:v>MIDDLE</c:v>
                  </c:pt>
                  <c:pt idx="2">
                    <c:v>WATER</c:v>
                  </c:pt>
                </c:lvl>
                <c:lvl>
                  <c:pt idx="0">
                    <c:v>SAM</c:v>
                  </c:pt>
                  <c:pt idx="1">
                    <c:v>SAM</c:v>
                  </c:pt>
                  <c:pt idx="2">
                    <c:v>SAM</c:v>
                  </c:pt>
                </c:lvl>
              </c:multiLvlStrCache>
            </c:multiLvlStrRef>
          </c:cat>
          <c:val>
            <c:numRef>
              <c:f>Sheet1!$D$15:$D$17</c:f>
              <c:numCache>
                <c:formatCode>General</c:formatCode>
                <c:ptCount val="3"/>
                <c:pt idx="0">
                  <c:v>-0.020649</c:v>
                </c:pt>
                <c:pt idx="1">
                  <c:v>-0.026076</c:v>
                </c:pt>
                <c:pt idx="2">
                  <c:v>-0.027498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985080"/>
        <c:axId val="2116144952"/>
      </c:barChart>
      <c:catAx>
        <c:axId val="211698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44952"/>
        <c:crosses val="autoZero"/>
        <c:auto val="1"/>
        <c:lblAlgn val="ctr"/>
        <c:lblOffset val="100"/>
        <c:noMultiLvlLbl val="0"/>
      </c:catAx>
      <c:valAx>
        <c:axId val="211614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98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SCH WITHIN</c:v>
          </c:tx>
          <c:invertIfNegative val="0"/>
          <c:errBars>
            <c:errBarType val="both"/>
            <c:errValType val="cust"/>
            <c:noEndCap val="0"/>
            <c:plus>
              <c:numRef>
                <c:f>Sheet1!$E$19:$E$21</c:f>
                <c:numCache>
                  <c:formatCode>General</c:formatCode>
                  <c:ptCount val="3"/>
                  <c:pt idx="0">
                    <c:v>0.003296</c:v>
                  </c:pt>
                  <c:pt idx="1">
                    <c:v>0.002736</c:v>
                  </c:pt>
                  <c:pt idx="2">
                    <c:v>0.00624</c:v>
                  </c:pt>
                </c:numCache>
              </c:numRef>
            </c:plus>
            <c:minus>
              <c:numRef>
                <c:f>Sheet1!$E$19:$E$21</c:f>
                <c:numCache>
                  <c:formatCode>General</c:formatCode>
                  <c:ptCount val="3"/>
                  <c:pt idx="0">
                    <c:v>0.003296</c:v>
                  </c:pt>
                  <c:pt idx="1">
                    <c:v>0.002736</c:v>
                  </c:pt>
                  <c:pt idx="2">
                    <c:v>0.00624</c:v>
                  </c:pt>
                </c:numCache>
              </c:numRef>
            </c:minus>
          </c:errBars>
          <c:cat>
            <c:multiLvlStrRef>
              <c:f>Sheet1!$B$19:$C$21</c:f>
              <c:multiLvlStrCache>
                <c:ptCount val="3"/>
                <c:lvl>
                  <c:pt idx="0">
                    <c:v>SHORE</c:v>
                  </c:pt>
                  <c:pt idx="1">
                    <c:v>MIDDLE</c:v>
                  </c:pt>
                  <c:pt idx="2">
                    <c:v>WATER</c:v>
                  </c:pt>
                </c:lvl>
                <c:lvl>
                  <c:pt idx="0">
                    <c:v>SCH</c:v>
                  </c:pt>
                  <c:pt idx="1">
                    <c:v>SCH</c:v>
                  </c:pt>
                  <c:pt idx="2">
                    <c:v>SCH</c:v>
                  </c:pt>
                </c:lvl>
              </c:multiLvlStrCache>
            </c:multiLvlStrRef>
          </c:cat>
          <c:val>
            <c:numRef>
              <c:f>Sheet1!$D$19:$D$21</c:f>
              <c:numCache>
                <c:formatCode>General</c:formatCode>
                <c:ptCount val="3"/>
                <c:pt idx="0">
                  <c:v>-0.019027</c:v>
                </c:pt>
                <c:pt idx="1">
                  <c:v>-0.024261</c:v>
                </c:pt>
                <c:pt idx="2">
                  <c:v>-0.028289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991432"/>
        <c:axId val="2119994408"/>
      </c:barChart>
      <c:catAx>
        <c:axId val="211999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994408"/>
        <c:crosses val="autoZero"/>
        <c:auto val="1"/>
        <c:lblAlgn val="ctr"/>
        <c:lblOffset val="100"/>
        <c:noMultiLvlLbl val="0"/>
      </c:catAx>
      <c:valAx>
        <c:axId val="211999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99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TYP WITHIN</c:v>
          </c:tx>
          <c:invertIfNegative val="0"/>
          <c:errBars>
            <c:errBarType val="both"/>
            <c:errValType val="cust"/>
            <c:noEndCap val="0"/>
            <c:plus>
              <c:numRef>
                <c:f>Sheet1!$E$23:$E$25</c:f>
                <c:numCache>
                  <c:formatCode>General</c:formatCode>
                  <c:ptCount val="3"/>
                  <c:pt idx="0">
                    <c:v>0.004777</c:v>
                  </c:pt>
                  <c:pt idx="1">
                    <c:v>0.00447</c:v>
                  </c:pt>
                  <c:pt idx="2">
                    <c:v>0.006273</c:v>
                  </c:pt>
                </c:numCache>
              </c:numRef>
            </c:plus>
            <c:minus>
              <c:numRef>
                <c:f>Sheet1!$E$23:$E$25</c:f>
                <c:numCache>
                  <c:formatCode>General</c:formatCode>
                  <c:ptCount val="3"/>
                  <c:pt idx="0">
                    <c:v>0.004777</c:v>
                  </c:pt>
                  <c:pt idx="1">
                    <c:v>0.00447</c:v>
                  </c:pt>
                  <c:pt idx="2">
                    <c:v>0.006273</c:v>
                  </c:pt>
                </c:numCache>
              </c:numRef>
            </c:minus>
          </c:errBars>
          <c:cat>
            <c:multiLvlStrRef>
              <c:f>Sheet1!$B$23:$C$25</c:f>
              <c:multiLvlStrCache>
                <c:ptCount val="3"/>
                <c:lvl>
                  <c:pt idx="0">
                    <c:v>SHORE</c:v>
                  </c:pt>
                  <c:pt idx="1">
                    <c:v>MIDDLE</c:v>
                  </c:pt>
                  <c:pt idx="2">
                    <c:v>WATER</c:v>
                  </c:pt>
                </c:lvl>
                <c:lvl>
                  <c:pt idx="0">
                    <c:v>TYP</c:v>
                  </c:pt>
                  <c:pt idx="1">
                    <c:v>TYP</c:v>
                  </c:pt>
                  <c:pt idx="2">
                    <c:v>TYP</c:v>
                  </c:pt>
                </c:lvl>
              </c:multiLvlStrCache>
            </c:multiLvlStrRef>
          </c:cat>
          <c:val>
            <c:numRef>
              <c:f>Sheet1!$D$23:$D$25</c:f>
              <c:numCache>
                <c:formatCode>General</c:formatCode>
                <c:ptCount val="3"/>
                <c:pt idx="0">
                  <c:v>-0.008911</c:v>
                </c:pt>
                <c:pt idx="1">
                  <c:v>-0.007438</c:v>
                </c:pt>
                <c:pt idx="2">
                  <c:v>-0.020362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979656"/>
        <c:axId val="2119636488"/>
      </c:barChart>
      <c:catAx>
        <c:axId val="211697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636488"/>
        <c:crosses val="autoZero"/>
        <c:auto val="1"/>
        <c:lblAlgn val="ctr"/>
        <c:lblOffset val="100"/>
        <c:noMultiLvlLbl val="0"/>
      </c:catAx>
      <c:valAx>
        <c:axId val="2119636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97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1460500</xdr:colOff>
      <xdr:row>28</xdr:row>
      <xdr:rowOff>31750</xdr:rowOff>
    </xdr:from>
    <xdr:to>
      <xdr:col>4</xdr:col>
      <xdr:colOff>203200</xdr:colOff>
      <xdr:row>48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27</xdr:row>
      <xdr:rowOff>133350</xdr:rowOff>
    </xdr:from>
    <xdr:to>
      <xdr:col>7</xdr:col>
      <xdr:colOff>1739900</xdr:colOff>
      <xdr:row>48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1968500</xdr:colOff>
      <xdr:row>27</xdr:row>
      <xdr:rowOff>6350</xdr:rowOff>
    </xdr:from>
    <xdr:to>
      <xdr:col>13</xdr:col>
      <xdr:colOff>774700</xdr:colOff>
      <xdr:row>48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1295400</xdr:colOff>
      <xdr:row>50</xdr:row>
      <xdr:rowOff>57150</xdr:rowOff>
    </xdr:from>
    <xdr:to>
      <xdr:col>4</xdr:col>
      <xdr:colOff>127000</xdr:colOff>
      <xdr:row>72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419100</xdr:colOff>
      <xdr:row>50</xdr:row>
      <xdr:rowOff>12700</xdr:rowOff>
    </xdr:from>
    <xdr:to>
      <xdr:col>7</xdr:col>
      <xdr:colOff>1778000</xdr:colOff>
      <xdr:row>73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1993900</xdr:colOff>
      <xdr:row>50</xdr:row>
      <xdr:rowOff>0</xdr:rowOff>
    </xdr:from>
    <xdr:to>
      <xdr:col>13</xdr:col>
      <xdr:colOff>812800</xdr:colOff>
      <xdr:row>72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C3" sqref="C3"/>
    </sheetView>
  </sheetViews>
  <sheetFormatPr baseColWidth="10" defaultRowHeight="15" x14ac:dyDescent="0"/>
  <cols>
    <col min="1" max="1" width="21.1640625" customWidth="1"/>
    <col min="2" max="2" width="25.6640625" customWidth="1"/>
    <col min="3" max="4" width="21.33203125" customWidth="1"/>
    <col min="5" max="7" width="21.6640625" customWidth="1"/>
    <col min="8" max="8" width="29.1640625" customWidth="1"/>
    <col min="9" max="10" width="21.5" customWidth="1"/>
  </cols>
  <sheetData>
    <row r="1" spans="1:10">
      <c r="A1" t="s">
        <v>0</v>
      </c>
      <c r="B1" t="s">
        <v>1</v>
      </c>
      <c r="C1" t="s">
        <v>4</v>
      </c>
      <c r="D1" t="s">
        <v>8</v>
      </c>
      <c r="E1" t="s">
        <v>9</v>
      </c>
      <c r="F1" t="s">
        <v>19</v>
      </c>
      <c r="G1" t="s">
        <v>20</v>
      </c>
      <c r="I1" t="s">
        <v>2</v>
      </c>
      <c r="J1" t="s">
        <v>17</v>
      </c>
    </row>
    <row r="3" spans="1:10">
      <c r="A3" t="s">
        <v>13</v>
      </c>
      <c r="B3" t="s">
        <v>3</v>
      </c>
      <c r="C3" t="s">
        <v>5</v>
      </c>
      <c r="D3">
        <v>-2.2013000000000001E-2</v>
      </c>
      <c r="E3">
        <v>4.0270000000000002E-3</v>
      </c>
      <c r="F3">
        <f>D3+E3</f>
        <v>-1.7986000000000002E-2</v>
      </c>
      <c r="G3">
        <f>D3-E3</f>
        <v>-2.6040000000000001E-2</v>
      </c>
      <c r="H3" t="s">
        <v>21</v>
      </c>
      <c r="I3">
        <v>0.565083</v>
      </c>
      <c r="J3" t="s">
        <v>18</v>
      </c>
    </row>
    <row r="4" spans="1:10">
      <c r="B4" t="s">
        <v>3</v>
      </c>
      <c r="C4" t="s">
        <v>6</v>
      </c>
      <c r="D4">
        <v>-2.8992E-2</v>
      </c>
      <c r="E4">
        <v>4.9890000000000004E-3</v>
      </c>
      <c r="F4">
        <f>D4+E4</f>
        <v>-2.4003E-2</v>
      </c>
      <c r="G4">
        <f>D4-E4</f>
        <v>-3.3980999999999997E-2</v>
      </c>
      <c r="H4" t="s">
        <v>22</v>
      </c>
      <c r="I4">
        <v>0.594862</v>
      </c>
      <c r="J4" t="s">
        <v>18</v>
      </c>
    </row>
    <row r="5" spans="1:10">
      <c r="B5" t="s">
        <v>3</v>
      </c>
      <c r="C5" t="s">
        <v>7</v>
      </c>
      <c r="D5">
        <v>-2.0716999999999999E-2</v>
      </c>
      <c r="E5">
        <v>4.3160000000000004E-3</v>
      </c>
      <c r="F5">
        <f>D5+E5</f>
        <v>-1.6400999999999999E-2</v>
      </c>
      <c r="G5">
        <f>D5-E5</f>
        <v>-2.5033E-2</v>
      </c>
      <c r="H5" t="s">
        <v>23</v>
      </c>
      <c r="I5">
        <v>0.50044599999999995</v>
      </c>
      <c r="J5" t="s">
        <v>18</v>
      </c>
    </row>
    <row r="7" spans="1:10">
      <c r="B7" t="s">
        <v>10</v>
      </c>
      <c r="C7" t="s">
        <v>5</v>
      </c>
      <c r="D7">
        <v>-2.0981E-2</v>
      </c>
      <c r="E7">
        <v>3.2320000000000001E-3</v>
      </c>
      <c r="F7">
        <f>D7+E7</f>
        <v>-1.7749000000000001E-2</v>
      </c>
      <c r="G7">
        <f>D7-E7</f>
        <v>-2.4212999999999998E-2</v>
      </c>
      <c r="H7" t="s">
        <v>21</v>
      </c>
      <c r="I7">
        <v>0.62770800000000004</v>
      </c>
      <c r="J7" t="s">
        <v>18</v>
      </c>
    </row>
    <row r="8" spans="1:10">
      <c r="B8" t="s">
        <v>10</v>
      </c>
      <c r="C8" t="s">
        <v>6</v>
      </c>
      <c r="D8">
        <v>-2.5014999999999999E-2</v>
      </c>
      <c r="E8">
        <v>6.3119999999999999E-3</v>
      </c>
      <c r="F8">
        <f>D8+E8</f>
        <v>-1.8702999999999997E-2</v>
      </c>
      <c r="G8">
        <f>D8-E8</f>
        <v>-3.1327000000000001E-2</v>
      </c>
      <c r="H8" t="s">
        <v>22</v>
      </c>
      <c r="I8">
        <v>0.39557300000000001</v>
      </c>
      <c r="J8">
        <v>5.9999999999999995E-4</v>
      </c>
    </row>
    <row r="9" spans="1:10">
      <c r="B9" t="s">
        <v>10</v>
      </c>
      <c r="C9" t="s">
        <v>7</v>
      </c>
      <c r="D9">
        <v>-2.6133E-2</v>
      </c>
      <c r="E9">
        <v>5.4229999999999999E-3</v>
      </c>
      <c r="F9">
        <f>D9+E9</f>
        <v>-2.0709999999999999E-2</v>
      </c>
      <c r="G9">
        <f>D9-E9</f>
        <v>-3.1556000000000001E-2</v>
      </c>
      <c r="H9" t="s">
        <v>23</v>
      </c>
      <c r="I9">
        <v>0.513517</v>
      </c>
      <c r="J9" t="s">
        <v>18</v>
      </c>
    </row>
    <row r="11" spans="1:10">
      <c r="B11" t="s">
        <v>11</v>
      </c>
      <c r="C11" t="s">
        <v>5</v>
      </c>
      <c r="D11">
        <v>-9.9489999999999995E-3</v>
      </c>
      <c r="E11">
        <v>2.3999999999999998E-3</v>
      </c>
      <c r="F11">
        <f>D11+E11</f>
        <v>-7.5490000000000002E-3</v>
      </c>
      <c r="G11">
        <f>D11-E11</f>
        <v>-1.2348999999999999E-2</v>
      </c>
      <c r="H11" t="s">
        <v>21</v>
      </c>
      <c r="I11">
        <v>0.42771500000000001</v>
      </c>
      <c r="J11">
        <v>4.0000000000000002E-4</v>
      </c>
    </row>
    <row r="12" spans="1:10">
      <c r="B12" t="s">
        <v>11</v>
      </c>
      <c r="C12" t="s">
        <v>6</v>
      </c>
      <c r="D12">
        <v>-1.2141000000000001E-2</v>
      </c>
      <c r="E12">
        <v>6.1549999999999999E-3</v>
      </c>
      <c r="F12">
        <f>D12+E12</f>
        <v>-5.9860000000000009E-3</v>
      </c>
      <c r="G12">
        <f>D12-E12</f>
        <v>-1.8296E-2</v>
      </c>
      <c r="H12" t="s">
        <v>22</v>
      </c>
      <c r="I12">
        <v>0.144702</v>
      </c>
      <c r="J12" s="1">
        <v>6.0699999999999997E-2</v>
      </c>
    </row>
    <row r="13" spans="1:10">
      <c r="B13" t="s">
        <v>11</v>
      </c>
      <c r="C13" t="s">
        <v>7</v>
      </c>
      <c r="D13">
        <v>-1.932E-2</v>
      </c>
      <c r="E13">
        <v>7.0790000000000002E-3</v>
      </c>
      <c r="F13">
        <f>D13+E13</f>
        <v>-1.2241E-2</v>
      </c>
      <c r="G13">
        <f>D13-E13</f>
        <v>-2.6398999999999999E-2</v>
      </c>
      <c r="H13" t="s">
        <v>23</v>
      </c>
      <c r="I13">
        <v>0.24463099999999999</v>
      </c>
      <c r="J13">
        <v>1.2E-2</v>
      </c>
    </row>
    <row r="15" spans="1:10">
      <c r="A15" t="s">
        <v>12</v>
      </c>
      <c r="B15" t="s">
        <v>3</v>
      </c>
      <c r="C15" t="s">
        <v>14</v>
      </c>
      <c r="D15">
        <v>-2.0649000000000001E-2</v>
      </c>
      <c r="E15">
        <v>3.4889999999999999E-3</v>
      </c>
      <c r="F15">
        <f>D15+E15</f>
        <v>-1.7160000000000002E-2</v>
      </c>
      <c r="G15">
        <f>D15-E15</f>
        <v>-2.4138E-2</v>
      </c>
      <c r="H15" t="s">
        <v>21</v>
      </c>
      <c r="I15">
        <v>0.59343699999999999</v>
      </c>
      <c r="J15" t="s">
        <v>18</v>
      </c>
    </row>
    <row r="16" spans="1:10">
      <c r="B16" t="s">
        <v>3</v>
      </c>
      <c r="C16" t="s">
        <v>15</v>
      </c>
      <c r="D16">
        <v>-2.6075999999999998E-2</v>
      </c>
      <c r="E16">
        <v>4.8320000000000004E-3</v>
      </c>
      <c r="F16">
        <f>D16+E16</f>
        <v>-2.1243999999999999E-2</v>
      </c>
      <c r="G16">
        <f>D16-E16</f>
        <v>-3.0907999999999998E-2</v>
      </c>
      <c r="H16" t="s">
        <v>22</v>
      </c>
      <c r="I16">
        <v>0.548211</v>
      </c>
      <c r="J16" t="s">
        <v>18</v>
      </c>
    </row>
    <row r="17" spans="2:10">
      <c r="B17" t="s">
        <v>3</v>
      </c>
      <c r="C17" t="s">
        <v>16</v>
      </c>
      <c r="D17">
        <v>-2.7498000000000002E-2</v>
      </c>
      <c r="E17">
        <v>5.0590000000000001E-3</v>
      </c>
      <c r="F17">
        <f>D17+E17</f>
        <v>-2.2439000000000001E-2</v>
      </c>
      <c r="G17">
        <f>D17-E17</f>
        <v>-3.2557000000000003E-2</v>
      </c>
      <c r="H17" t="s">
        <v>23</v>
      </c>
      <c r="I17">
        <v>0.58457199999999998</v>
      </c>
      <c r="J17" t="s">
        <v>18</v>
      </c>
    </row>
    <row r="19" spans="2:10">
      <c r="B19" t="s">
        <v>10</v>
      </c>
      <c r="C19" t="s">
        <v>14</v>
      </c>
      <c r="D19">
        <v>-1.9026999999999999E-2</v>
      </c>
      <c r="E19">
        <v>3.2959999999999999E-3</v>
      </c>
      <c r="F19">
        <f>D19+E19</f>
        <v>-1.5730999999999998E-2</v>
      </c>
      <c r="G19">
        <f>D19-E19</f>
        <v>-2.2322999999999999E-2</v>
      </c>
      <c r="H19" t="s">
        <v>21</v>
      </c>
      <c r="I19">
        <v>0.591723</v>
      </c>
      <c r="J19" t="s">
        <v>18</v>
      </c>
    </row>
    <row r="20" spans="2:10">
      <c r="B20" t="s">
        <v>10</v>
      </c>
      <c r="C20" t="s">
        <v>15</v>
      </c>
      <c r="D20">
        <v>-2.4261000000000001E-2</v>
      </c>
      <c r="E20">
        <v>2.7360000000000002E-3</v>
      </c>
      <c r="F20">
        <f>D20+E20</f>
        <v>-2.1525000000000002E-2</v>
      </c>
      <c r="G20">
        <f>D20-E20</f>
        <v>-2.6997E-2</v>
      </c>
      <c r="H20" t="s">
        <v>22</v>
      </c>
      <c r="I20">
        <v>0.766092</v>
      </c>
      <c r="J20" t="s">
        <v>18</v>
      </c>
    </row>
    <row r="21" spans="2:10">
      <c r="B21" t="s">
        <v>10</v>
      </c>
      <c r="C21" t="s">
        <v>16</v>
      </c>
      <c r="D21">
        <v>-2.8289000000000002E-2</v>
      </c>
      <c r="E21">
        <v>6.2399999999999999E-3</v>
      </c>
      <c r="F21">
        <f>D21+E21</f>
        <v>-2.2049000000000003E-2</v>
      </c>
      <c r="G21">
        <f>D21-E21</f>
        <v>-3.4529000000000004E-2</v>
      </c>
      <c r="H21" t="s">
        <v>23</v>
      </c>
      <c r="I21">
        <v>0.46129999999999999</v>
      </c>
      <c r="J21">
        <v>1E-4</v>
      </c>
    </row>
    <row r="23" spans="2:10">
      <c r="B23" t="s">
        <v>11</v>
      </c>
      <c r="C23" t="s">
        <v>14</v>
      </c>
      <c r="D23">
        <v>-8.9110000000000005E-3</v>
      </c>
      <c r="E23">
        <v>4.777E-3</v>
      </c>
      <c r="F23">
        <f>D23+E23</f>
        <v>-4.1340000000000005E-3</v>
      </c>
      <c r="G23">
        <f>D23-E23</f>
        <v>-1.3688000000000001E-2</v>
      </c>
      <c r="H23" t="s">
        <v>21</v>
      </c>
      <c r="I23">
        <v>0.136575</v>
      </c>
      <c r="J23" s="2">
        <v>7.5499999999999998E-2</v>
      </c>
    </row>
    <row r="24" spans="2:10">
      <c r="B24" t="s">
        <v>11</v>
      </c>
      <c r="C24" t="s">
        <v>15</v>
      </c>
      <c r="D24">
        <v>-7.4380000000000002E-3</v>
      </c>
      <c r="E24">
        <v>4.47E-3</v>
      </c>
      <c r="F24">
        <f>D24+E24</f>
        <v>-2.9680000000000002E-3</v>
      </c>
      <c r="G24">
        <f>D24-E24</f>
        <v>-1.1908E-2</v>
      </c>
      <c r="I24">
        <v>0.107459</v>
      </c>
      <c r="J24" s="2">
        <v>0.10970000000000001</v>
      </c>
    </row>
    <row r="25" spans="2:10">
      <c r="B25" t="s">
        <v>11</v>
      </c>
      <c r="C25" t="s">
        <v>16</v>
      </c>
      <c r="D25">
        <v>-2.0362000000000002E-2</v>
      </c>
      <c r="E25">
        <v>6.2729999999999999E-3</v>
      </c>
      <c r="F25">
        <f>D25+E25</f>
        <v>-1.4089000000000001E-2</v>
      </c>
      <c r="G25">
        <f>D25-E25</f>
        <v>-2.6635000000000002E-2</v>
      </c>
      <c r="I25">
        <v>0.305093</v>
      </c>
      <c r="J25">
        <v>3.3999999999999998E-3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2016-04-27T22:02:06Z</dcterms:created>
  <dcterms:modified xsi:type="dcterms:W3CDTF">2016-04-27T23:31:35Z</dcterms:modified>
</cp:coreProperties>
</file>