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3160" yWindow="2860" windowWidth="16180" windowHeight="17520" tabRatio="500"/>
  </bookViews>
  <sheets>
    <sheet name="Above ground N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3" i="1"/>
  <c r="C3" i="1"/>
  <c r="D3" i="1"/>
  <c r="E3" i="1"/>
  <c r="F3" i="1"/>
</calcChain>
</file>

<file path=xl/sharedStrings.xml><?xml version="1.0" encoding="utf-8"?>
<sst xmlns="http://schemas.openxmlformats.org/spreadsheetml/2006/main" count="15" uniqueCount="14">
  <si>
    <t>Nitrogen conent (kg) above ground</t>
  </si>
  <si>
    <t>Month</t>
  </si>
  <si>
    <t>July</t>
  </si>
  <si>
    <t>Sept</t>
  </si>
  <si>
    <t>Nov</t>
  </si>
  <si>
    <t>Jan</t>
  </si>
  <si>
    <t>Mar</t>
  </si>
  <si>
    <t>May</t>
  </si>
  <si>
    <t>Year</t>
  </si>
  <si>
    <t>Schoenoplectus spp.</t>
  </si>
  <si>
    <t>S. americanus</t>
  </si>
  <si>
    <t>Typha spp.</t>
  </si>
  <si>
    <t>S. maritimus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</si>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</sst>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Transect%20and%20ANPP%20Models/Plant%20measurement%20data%20analysis%20-%20Nich/Biomass%20data%20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%20tissue%20and%20root%20data%20processed/Above%20ground%20nutri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 aboveground biomass"/>
      <sheetName val="Relative abundance"/>
      <sheetName val="Below ground"/>
      <sheetName val="Quadrat vegetation density avgs"/>
      <sheetName val="SAC &amp; STAB density"/>
      <sheetName val="SAM density"/>
      <sheetName val="SCAL density"/>
      <sheetName val="SCAL STAB SAC density"/>
      <sheetName val="TDOM &amp; TLAT density"/>
      <sheetName val="All species densities"/>
    </sheetNames>
    <sheetDataSet>
      <sheetData sheetId="0">
        <row r="14">
          <cell r="B14">
            <v>135117.37756240374</v>
          </cell>
          <cell r="C14">
            <v>69386.956862239647</v>
          </cell>
          <cell r="D14">
            <v>2817.1592810396519</v>
          </cell>
          <cell r="E14">
            <v>397197.62474997825</v>
          </cell>
          <cell r="F14">
            <v>12612.357209767068</v>
          </cell>
        </row>
        <row r="15">
          <cell r="B15">
            <v>64745.277562173811</v>
          </cell>
          <cell r="C15">
            <v>30425.474581846829</v>
          </cell>
          <cell r="D15">
            <v>10692.428077542971</v>
          </cell>
          <cell r="E15">
            <v>99799.055590523189</v>
          </cell>
          <cell r="F15">
            <v>0</v>
          </cell>
        </row>
        <row r="16">
          <cell r="B16">
            <v>67018.999386473079</v>
          </cell>
          <cell r="C16">
            <v>25111.830927640025</v>
          </cell>
          <cell r="D16">
            <v>18196.533921432336</v>
          </cell>
          <cell r="E16">
            <v>112830.05609379115</v>
          </cell>
          <cell r="F16">
            <v>0</v>
          </cell>
        </row>
        <row r="17">
          <cell r="B17">
            <v>35723.041813918084</v>
          </cell>
          <cell r="C17">
            <v>15206.539233068253</v>
          </cell>
          <cell r="D17">
            <v>9717.0056768406776</v>
          </cell>
          <cell r="E17">
            <v>44931.767167808968</v>
          </cell>
          <cell r="F17">
            <v>0</v>
          </cell>
        </row>
        <row r="18">
          <cell r="B18">
            <v>20491.050857372469</v>
          </cell>
          <cell r="C18">
            <v>5775.1511192632279</v>
          </cell>
          <cell r="D18">
            <v>9151.6549356718315</v>
          </cell>
          <cell r="E18">
            <v>57535.869165060081</v>
          </cell>
          <cell r="F18">
            <v>0</v>
          </cell>
        </row>
        <row r="19">
          <cell r="B19">
            <v>45394.395115039981</v>
          </cell>
          <cell r="C19">
            <v>18834.544922110876</v>
          </cell>
          <cell r="D19">
            <v>18232.400345235736</v>
          </cell>
          <cell r="E19">
            <v>169595.50797081229</v>
          </cell>
          <cell r="F19">
            <v>0</v>
          </cell>
        </row>
        <row r="20">
          <cell r="B20">
            <v>102826.59892567352</v>
          </cell>
          <cell r="C20">
            <v>49480.690348689503</v>
          </cell>
          <cell r="D20">
            <v>19224.133589412846</v>
          </cell>
          <cell r="E20">
            <v>320749.38713312527</v>
          </cell>
          <cell r="F20">
            <v>164.1048446479081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4">
          <cell r="D54"/>
        </row>
        <row r="55">
          <cell r="D55"/>
        </row>
        <row r="56">
          <cell r="D5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2" sqref="A1:F2"/>
    </sheetView>
  </sheetViews>
  <sheetFormatPr baseColWidth="10" defaultRowHeight="15" x14ac:dyDescent="0"/>
  <cols>
    <col min="2" max="2" width="18.6640625" customWidth="1"/>
    <col min="3" max="3" width="12.33203125" customWidth="1"/>
    <col min="5" max="6" width="12" customWidth="1"/>
  </cols>
  <sheetData>
    <row r="1" spans="1:7">
      <c r="A1" s="4" t="s">
        <v>0</v>
      </c>
      <c r="B1" s="4"/>
      <c r="C1" s="4"/>
      <c r="D1" s="4"/>
      <c r="E1" s="4"/>
      <c r="F1" s="1"/>
    </row>
    <row r="2" spans="1:7" s="2" customFormat="1">
      <c r="A2" s="2" t="s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8</v>
      </c>
    </row>
    <row r="3" spans="1:7">
      <c r="A3" t="s">
        <v>2</v>
      </c>
      <c r="B3" s="3">
        <f>'[1]Total aboveground biomass'!$B$14*([2]Sheet1!$D$54/100)+'[1]Total aboveground biomass'!$D$14*([2]Sheet1!$D$54/100)</f>
        <v>0</v>
      </c>
      <c r="C3" s="3">
        <f>'[1]Total aboveground biomass'!$C$14*([2]Sheet1!$D$55/100)</f>
        <v>0</v>
      </c>
      <c r="D3" s="3">
        <f>'[1]Total aboveground biomass'!$E$14*([2]Sheet1!$D$57/100)</f>
        <v>0</v>
      </c>
      <c r="E3" s="3">
        <f>'[1]Total aboveground biomass'!$F$14*([2]Sheet1!$D$56/100)</f>
        <v>0</v>
      </c>
      <c r="F3" s="3">
        <f>SUM(B3:E3)</f>
        <v>0</v>
      </c>
      <c r="G3">
        <v>2011</v>
      </c>
    </row>
    <row r="4" spans="1:7">
      <c r="A4" t="s">
        <v>3</v>
      </c>
      <c r="B4" s="3">
        <f>'[1]Total aboveground biomass'!$B$15*([2]Sheet1!$D$54/100)+'[1]Total aboveground biomass'!$D$15*([2]Sheet1!$D$54/100)</f>
        <v>0</v>
      </c>
      <c r="C4" s="3">
        <f>'[1]Total aboveground biomass'!$C$15*([2]Sheet1!$D$55/100)</f>
        <v>0</v>
      </c>
      <c r="D4" s="3">
        <f>'[1]Total aboveground biomass'!$E$15*([2]Sheet1!$D$57/100)</f>
        <v>0</v>
      </c>
      <c r="E4" s="3">
        <f>'[1]Total aboveground biomass'!$F$15*([2]Sheet1!$D$56/100)</f>
        <v>0</v>
      </c>
      <c r="F4" s="3">
        <f t="shared" ref="F4:F9" si="0">SUM(B4:E4)</f>
        <v>0</v>
      </c>
      <c r="G4">
        <v>2011</v>
      </c>
    </row>
    <row r="5" spans="1:7">
      <c r="A5" t="s">
        <v>4</v>
      </c>
      <c r="B5" s="3">
        <f>'[1]Total aboveground biomass'!$B$16*([2]Sheet1!$D$54/100)+'[1]Total aboveground biomass'!$D$16*([2]Sheet1!$D$54/100)</f>
        <v>0</v>
      </c>
      <c r="C5" s="3">
        <f>'[1]Total aboveground biomass'!$C$16*([2]Sheet1!$D$55/100)</f>
        <v>0</v>
      </c>
      <c r="D5" s="3">
        <f>'[1]Total aboveground biomass'!$E$16*([2]Sheet1!$D$57/100)</f>
        <v>0</v>
      </c>
      <c r="E5" s="3">
        <f>'[1]Total aboveground biomass'!$F$16*([2]Sheet1!$D$56/100)</f>
        <v>0</v>
      </c>
      <c r="F5" s="3">
        <f t="shared" si="0"/>
        <v>0</v>
      </c>
      <c r="G5">
        <v>2011</v>
      </c>
    </row>
    <row r="6" spans="1:7">
      <c r="A6" t="s">
        <v>5</v>
      </c>
      <c r="B6" s="3">
        <f>'[1]Total aboveground biomass'!$B$17*([2]Sheet1!$D$54/100)+'[1]Total aboveground biomass'!$D$17*([2]Sheet1!$D$54/100)</f>
        <v>0</v>
      </c>
      <c r="C6" s="3">
        <f>'[1]Total aboveground biomass'!$C$17*([2]Sheet1!$D$55/100)</f>
        <v>0</v>
      </c>
      <c r="D6" s="3">
        <f>'[1]Total aboveground biomass'!$E$17*([2]Sheet1!$D$57/100)</f>
        <v>0</v>
      </c>
      <c r="E6" s="3">
        <f>'[1]Total aboveground biomass'!$F$17*([2]Sheet1!$D$56/100)</f>
        <v>0</v>
      </c>
      <c r="F6" s="3">
        <f t="shared" si="0"/>
        <v>0</v>
      </c>
      <c r="G6">
        <v>2012</v>
      </c>
    </row>
    <row r="7" spans="1:7">
      <c r="A7" t="s">
        <v>6</v>
      </c>
      <c r="B7" s="3">
        <f>'[1]Total aboveground biomass'!$B$18*([2]Sheet1!$D$54/100)+'[1]Total aboveground biomass'!$D$18*([2]Sheet1!$D$54/100)</f>
        <v>0</v>
      </c>
      <c r="C7" s="3">
        <f>'[1]Total aboveground biomass'!$C$18*([2]Sheet1!$D$55/100)</f>
        <v>0</v>
      </c>
      <c r="D7" s="3">
        <f>'[1]Total aboveground biomass'!$E$18*([2]Sheet1!$D$57/100)</f>
        <v>0</v>
      </c>
      <c r="E7" s="3">
        <f>'[1]Total aboveground biomass'!$F$18*([2]Sheet1!$D$56/100)</f>
        <v>0</v>
      </c>
      <c r="F7" s="3">
        <f t="shared" si="0"/>
        <v>0</v>
      </c>
      <c r="G7">
        <v>2012</v>
      </c>
    </row>
    <row r="8" spans="1:7">
      <c r="A8" t="s">
        <v>7</v>
      </c>
      <c r="B8" s="3">
        <f>'[1]Total aboveground biomass'!$B$19*([2]Sheet1!$D$54/100)+'[1]Total aboveground biomass'!$D$19*([2]Sheet1!$D$54/100)</f>
        <v>0</v>
      </c>
      <c r="C8" s="3">
        <f>'[1]Total aboveground biomass'!$C$19*([2]Sheet1!$D$55/100)</f>
        <v>0</v>
      </c>
      <c r="D8" s="3">
        <f>'[1]Total aboveground biomass'!$E$19*([2]Sheet1!$D$57/100)</f>
        <v>0</v>
      </c>
      <c r="E8" s="3">
        <f>'[1]Total aboveground biomass'!$F$19*([2]Sheet1!$D$56/100)</f>
        <v>0</v>
      </c>
      <c r="F8" s="3">
        <f t="shared" si="0"/>
        <v>0</v>
      </c>
      <c r="G8">
        <v>2012</v>
      </c>
    </row>
    <row r="9" spans="1:7">
      <c r="A9" t="s">
        <v>2</v>
      </c>
      <c r="B9" s="3">
        <f>'[1]Total aboveground biomass'!$B$20*([2]Sheet1!$D$54/100)+'[1]Total aboveground biomass'!$D$20*([2]Sheet1!$D$54/100)</f>
        <v>0</v>
      </c>
      <c r="C9" s="3">
        <f>'[1]Total aboveground biomass'!$C$20*([2]Sheet1!$D$55/100)</f>
        <v>0</v>
      </c>
      <c r="D9" s="3">
        <f>'[1]Total aboveground biomass'!$E$20*([2]Sheet1!$D$57/100)</f>
        <v>0</v>
      </c>
      <c r="E9" s="3">
        <f>'[1]Total aboveground biomass'!$F$20*([2]Sheet1!$D$56/100)</f>
        <v>0</v>
      </c>
      <c r="F9" s="3">
        <f t="shared" si="0"/>
        <v>0</v>
      </c>
      <c r="G9">
        <v>2012</v>
      </c>
    </row>
  </sheetData>
  <mergeCells count="1">
    <mergeCell ref="A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Above ground 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Daniel Childers</cp:lastModifiedBy>
  <dcterms:created xsi:type="dcterms:W3CDTF">2012-07-25T22:32:49Z</dcterms:created>
  <dcterms:modified xsi:type="dcterms:W3CDTF">2014-03-03T17:40:12Z</dcterms:modified>
</cp:coreProperties>
</file>