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sclient\H\Requests\ASU Vegetation Study\"/>
    </mc:Choice>
  </mc:AlternateContent>
  <bookViews>
    <workbookView xWindow="0" yWindow="0" windowWidth="19200" windowHeight="12000"/>
  </bookViews>
  <sheets>
    <sheet name="Tres Rios Flows" sheetId="3" r:id="rId1"/>
    <sheet name="Formatted Dates" sheetId="4" r:id="rId2"/>
  </sheets>
  <definedNames>
    <definedName name="Query_from_HARS" localSheetId="0">'Tres Rios Flows'!$A$5:$E$309</definedName>
  </definedNames>
  <calcPr calcId="152511" concurrentCalc="0"/>
</workbook>
</file>

<file path=xl/calcChain.xml><?xml version="1.0" encoding="utf-8"?>
<calcChain xmlns="http://schemas.openxmlformats.org/spreadsheetml/2006/main">
  <c r="A3" i="4" l="1"/>
  <c r="A2" i="4"/>
  <c r="B311" i="3"/>
  <c r="C311" i="3"/>
  <c r="D311" i="3"/>
  <c r="E311" i="3"/>
  <c r="B312" i="3"/>
  <c r="C312" i="3"/>
  <c r="D312" i="3"/>
  <c r="E312" i="3"/>
  <c r="B313" i="3"/>
  <c r="C313" i="3"/>
  <c r="D313" i="3"/>
  <c r="E313" i="3"/>
  <c r="B314" i="3"/>
  <c r="C314" i="3"/>
  <c r="D314" i="3"/>
  <c r="E314" i="3"/>
</calcChain>
</file>

<file path=xl/connections.xml><?xml version="1.0" encoding="utf-8"?>
<connections xmlns="http://schemas.openxmlformats.org/spreadsheetml/2006/main">
  <connection id="1" name="Connection" type="1" refreshedVersion="5" savePassword="1" background="1" saveData="1">
    <dbPr connection="DSN=HD91;UID=wsd;PWD=chocolate;DBQ=HD91;DBA=W;APA=T;EXC=F;FEN=T;QTO=T;FRC=10;FDL=10;LOB=T;RST=T;BTD=T;BNF=F;BAM=IfAllSuccessful;NUM=NLS;DPM=F;MTS=T;MDI=F;CSR=F;FWC=F;FBS=64000;TLO=O;MLD=0;ODA=F;" command="SELECT r.DATA_DATE, r.DRTRINFTOT, r.DRTREFFFRW1, r.DRTREFFFRW2, r.DRTREFFFRW3EFF_x000d__x000a__x000d__x000a_FROM DBMGR.releaseddor r_x000d__x000a__x000d__x000a_WHERE (r.DATA_DATE Between to_date(?,'DD-MON-YY HH24:MI') And to_date(?,'DD-MON-YY HH24:MI'))_x000d__x000a__x000d__x000a_ORDER BY r.DATA_DATE"/>
    <parameters count="2">
      <parameter name="Parameter1" sqlType="11" parameterType="cell" cell="'Formatted Dates'!$A$2"/>
      <parameter name="Parameter2" sqlType="11" parameterType="cell" refreshOnChange="1" cell="'Formatted Dates'!$A$3"/>
    </parameters>
  </connection>
</connections>
</file>

<file path=xl/sharedStrings.xml><?xml version="1.0" encoding="utf-8"?>
<sst xmlns="http://schemas.openxmlformats.org/spreadsheetml/2006/main" count="13" uniqueCount="13">
  <si>
    <t>Date</t>
  </si>
  <si>
    <t>Average</t>
  </si>
  <si>
    <t>Total</t>
  </si>
  <si>
    <t>Ending Date</t>
  </si>
  <si>
    <t>Starting Date</t>
  </si>
  <si>
    <t>Maximum</t>
  </si>
  <si>
    <t>Minimum</t>
  </si>
  <si>
    <t>Influent Flow</t>
  </si>
  <si>
    <t>FRW-1 Out Flow</t>
  </si>
  <si>
    <t>FRW-3 Out Flow</t>
  </si>
  <si>
    <t>FRW-2 Out Flow</t>
  </si>
  <si>
    <t>Tres Rios Regulatory Wetlands</t>
  </si>
  <si>
    <t>*Do not remove - these formatted dates are required by the query(ies).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</si>
</sst>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4" fontId="4" fillId="2" borderId="4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4" fillId="2" borderId="6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9" xfId="0" applyNumberFormat="1" applyFont="1" applyFill="1" applyBorder="1" applyAlignment="1">
      <alignment horizontal="center"/>
    </xf>
    <xf numFmtId="14" fontId="6" fillId="2" borderId="10" xfId="0" applyNumberFormat="1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HARS" headers="0" adjustColumnWidth="0" connectionId="1" autoFormatId="16" applyNumberFormats="0" applyBorderFormats="0" applyFontFormats="1" applyPatternFormats="1" applyAlignmentFormats="0" applyWidthHeightFormats="0">
  <queryTableRefresh preserveSortFilterLayout="0" headersInLastRefresh="0" nextId="6">
    <queryTableFields count="5">
      <queryTableField id="1" name="DATA_DATE"/>
      <queryTableField id="2" name="DRTRINFTOT"/>
      <queryTableField id="3" name="DRTREFFFRW1"/>
      <queryTableField id="4" name="DRTREFFFRW2"/>
      <queryTableField id="5" name="DRTREFFFRW3EFF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workbookViewId="0">
      <selection activeCell="A3" sqref="A3:E3"/>
    </sheetView>
  </sheetViews>
  <sheetFormatPr defaultColWidth="8.85546875" defaultRowHeight="12.75" x14ac:dyDescent="0.2"/>
  <cols>
    <col min="1" max="1" width="14.42578125" style="7" bestFit="1" customWidth="1"/>
    <col min="2" max="2" width="12.7109375" style="12" bestFit="1" customWidth="1"/>
    <col min="3" max="3" width="14.28515625" style="12" customWidth="1"/>
    <col min="4" max="4" width="14.85546875" style="12" bestFit="1" customWidth="1"/>
    <col min="5" max="5" width="18.42578125" style="12" bestFit="1" customWidth="1"/>
  </cols>
  <sheetData>
    <row r="1" spans="1:5" x14ac:dyDescent="0.2">
      <c r="A1" s="7" t="s">
        <v>4</v>
      </c>
      <c r="B1" s="18">
        <v>42278</v>
      </c>
    </row>
    <row r="2" spans="1:5" x14ac:dyDescent="0.2">
      <c r="A2" s="7" t="s">
        <v>3</v>
      </c>
      <c r="B2" s="18">
        <v>42582</v>
      </c>
    </row>
    <row r="3" spans="1:5" ht="16.5" thickBot="1" x14ac:dyDescent="0.3">
      <c r="A3" s="19" t="s">
        <v>11</v>
      </c>
      <c r="B3" s="20"/>
      <c r="C3" s="20"/>
      <c r="D3" s="20"/>
      <c r="E3" s="21"/>
    </row>
    <row r="4" spans="1:5" s="8" customFormat="1" ht="27" thickTop="1" thickBot="1" x14ac:dyDescent="0.25">
      <c r="A4" s="9" t="s">
        <v>0</v>
      </c>
      <c r="B4" s="10" t="s">
        <v>7</v>
      </c>
      <c r="C4" s="10" t="s">
        <v>8</v>
      </c>
      <c r="D4" s="10" t="s">
        <v>10</v>
      </c>
      <c r="E4" s="11" t="s">
        <v>9</v>
      </c>
    </row>
    <row r="5" spans="1:5" x14ac:dyDescent="0.2">
      <c r="A5" s="16">
        <v>42278</v>
      </c>
      <c r="B5" s="17">
        <v>66.379300000000001</v>
      </c>
      <c r="C5" s="17">
        <v>46.8904</v>
      </c>
      <c r="D5" s="17">
        <v>0</v>
      </c>
      <c r="E5" s="17">
        <v>20.175899999999999</v>
      </c>
    </row>
    <row r="6" spans="1:5" x14ac:dyDescent="0.2">
      <c r="A6" s="7">
        <v>42279</v>
      </c>
      <c r="B6" s="12">
        <v>65.789100000000005</v>
      </c>
      <c r="C6" s="12">
        <v>44.103000000000002</v>
      </c>
      <c r="D6" s="12">
        <v>4.7554999999999996</v>
      </c>
      <c r="E6" s="12">
        <v>17.115100000000002</v>
      </c>
    </row>
    <row r="7" spans="1:5" x14ac:dyDescent="0.2">
      <c r="A7" s="7">
        <v>42280</v>
      </c>
      <c r="B7" s="12">
        <v>62.199300000000001</v>
      </c>
      <c r="C7" s="12">
        <v>32.774999999999999</v>
      </c>
      <c r="D7" s="12">
        <v>17.049199999999999</v>
      </c>
      <c r="E7" s="12">
        <v>12.8028</v>
      </c>
    </row>
    <row r="8" spans="1:5" x14ac:dyDescent="0.2">
      <c r="A8" s="7">
        <v>42281</v>
      </c>
      <c r="B8" s="12">
        <v>63.3095</v>
      </c>
      <c r="C8" s="12">
        <v>32.401499999999999</v>
      </c>
      <c r="D8" s="12">
        <v>19.416699999999999</v>
      </c>
      <c r="E8" s="12">
        <v>13.9442</v>
      </c>
    </row>
    <row r="9" spans="1:5" x14ac:dyDescent="0.2">
      <c r="A9" s="7">
        <v>42282</v>
      </c>
      <c r="B9" s="12">
        <v>68.245400000000004</v>
      </c>
      <c r="C9" s="12">
        <v>30.022300000000001</v>
      </c>
      <c r="D9" s="12">
        <v>22.770700000000001</v>
      </c>
      <c r="E9" s="12">
        <v>12.9175</v>
      </c>
    </row>
    <row r="10" spans="1:5" x14ac:dyDescent="0.2">
      <c r="A10" s="7">
        <v>42283</v>
      </c>
      <c r="B10" s="12">
        <v>75.548199999999994</v>
      </c>
      <c r="C10" s="12">
        <v>34.975099999999998</v>
      </c>
      <c r="D10" s="12">
        <v>22.216999999999999</v>
      </c>
      <c r="E10" s="12">
        <v>16.0884</v>
      </c>
    </row>
    <row r="11" spans="1:5" x14ac:dyDescent="0.2">
      <c r="A11" s="7">
        <v>42284</v>
      </c>
      <c r="B11" s="12">
        <v>78.534800000000004</v>
      </c>
      <c r="C11" s="12">
        <v>41.599699999999999</v>
      </c>
      <c r="D11" s="12">
        <v>25.135200000000001</v>
      </c>
      <c r="E11" s="12">
        <v>13.542400000000001</v>
      </c>
    </row>
    <row r="12" spans="1:5" x14ac:dyDescent="0.2">
      <c r="A12" s="7">
        <v>42285</v>
      </c>
      <c r="B12" s="12">
        <v>83.889600000000002</v>
      </c>
      <c r="C12" s="12">
        <v>44.481999999999999</v>
      </c>
      <c r="D12" s="12">
        <v>34.2851</v>
      </c>
      <c r="E12" s="12">
        <v>26.098199999999999</v>
      </c>
    </row>
    <row r="13" spans="1:5" x14ac:dyDescent="0.2">
      <c r="A13" s="7">
        <v>42286</v>
      </c>
      <c r="B13" s="12">
        <v>79.560199999999995</v>
      </c>
      <c r="C13" s="12">
        <v>42.9696</v>
      </c>
      <c r="D13" s="12">
        <v>29.1096</v>
      </c>
      <c r="E13" s="12">
        <v>20.2058</v>
      </c>
    </row>
    <row r="14" spans="1:5" x14ac:dyDescent="0.2">
      <c r="A14" s="7">
        <v>42287</v>
      </c>
      <c r="B14" s="12">
        <v>79.490600000000001</v>
      </c>
      <c r="C14" s="12">
        <v>37.438200000000002</v>
      </c>
      <c r="D14" s="12">
        <v>21.994800000000001</v>
      </c>
      <c r="E14" s="12">
        <v>14.236800000000001</v>
      </c>
    </row>
    <row r="15" spans="1:5" x14ac:dyDescent="0.2">
      <c r="A15" s="7">
        <v>42288</v>
      </c>
      <c r="B15" s="12">
        <v>74.156000000000006</v>
      </c>
      <c r="C15" s="12">
        <v>36.370899999999999</v>
      </c>
      <c r="D15" s="12">
        <v>22.719100000000001</v>
      </c>
      <c r="E15" s="12">
        <v>15.194800000000001</v>
      </c>
    </row>
    <row r="16" spans="1:5" x14ac:dyDescent="0.2">
      <c r="A16" s="7">
        <v>42289</v>
      </c>
      <c r="B16" s="12">
        <v>141.07220000000001</v>
      </c>
      <c r="C16" s="12">
        <v>35.889800000000001</v>
      </c>
      <c r="D16" s="12">
        <v>49.9465</v>
      </c>
      <c r="E16" s="12">
        <v>37.265900000000002</v>
      </c>
    </row>
    <row r="17" spans="1:5" x14ac:dyDescent="0.2">
      <c r="A17" s="7">
        <v>42290</v>
      </c>
      <c r="B17" s="12">
        <v>139.38470000000001</v>
      </c>
      <c r="C17" s="12">
        <v>45.111499999999999</v>
      </c>
      <c r="D17" s="12">
        <v>47.214300000000001</v>
      </c>
      <c r="E17" s="12">
        <v>35.4679</v>
      </c>
    </row>
    <row r="18" spans="1:5" x14ac:dyDescent="0.2">
      <c r="A18" s="7">
        <v>42291</v>
      </c>
      <c r="B18" s="12">
        <v>134.90700000000001</v>
      </c>
      <c r="C18" s="12">
        <v>43.752200000000002</v>
      </c>
      <c r="D18" s="12">
        <v>48.2361</v>
      </c>
      <c r="E18" s="12">
        <v>36.9955</v>
      </c>
    </row>
    <row r="19" spans="1:5" x14ac:dyDescent="0.2">
      <c r="A19" s="7">
        <v>42292</v>
      </c>
      <c r="B19" s="12">
        <v>133.1018</v>
      </c>
      <c r="C19" s="12">
        <v>43.772199999999998</v>
      </c>
      <c r="D19" s="12">
        <v>48.326500000000003</v>
      </c>
      <c r="E19" s="12">
        <v>37.591200000000001</v>
      </c>
    </row>
    <row r="20" spans="1:5" x14ac:dyDescent="0.2">
      <c r="A20" s="7">
        <v>42293</v>
      </c>
      <c r="B20" s="12">
        <v>136.90889999999999</v>
      </c>
      <c r="C20" s="12">
        <v>26.458100000000002</v>
      </c>
      <c r="D20" s="12">
        <v>29.9556</v>
      </c>
      <c r="E20" s="12">
        <v>36.8568</v>
      </c>
    </row>
    <row r="21" spans="1:5" x14ac:dyDescent="0.2">
      <c r="A21" s="7">
        <v>42294</v>
      </c>
      <c r="B21" s="12">
        <v>135.3066</v>
      </c>
      <c r="C21" s="12">
        <v>0</v>
      </c>
      <c r="D21" s="12">
        <v>0</v>
      </c>
      <c r="E21" s="12">
        <v>34.803400000000003</v>
      </c>
    </row>
    <row r="22" spans="1:5" x14ac:dyDescent="0.2">
      <c r="A22" s="7">
        <v>42295</v>
      </c>
      <c r="B22" s="12">
        <v>142.84469999999999</v>
      </c>
      <c r="C22" s="12">
        <v>0</v>
      </c>
      <c r="D22" s="12">
        <v>0</v>
      </c>
      <c r="E22" s="12">
        <v>38.514499999999998</v>
      </c>
    </row>
    <row r="23" spans="1:5" x14ac:dyDescent="0.2">
      <c r="A23" s="7">
        <v>42296</v>
      </c>
      <c r="B23" s="12">
        <v>145.23589999999999</v>
      </c>
      <c r="C23" s="12">
        <v>0</v>
      </c>
      <c r="D23" s="12">
        <v>0</v>
      </c>
      <c r="E23" s="12">
        <v>39.694299999999998</v>
      </c>
    </row>
    <row r="24" spans="1:5" x14ac:dyDescent="0.2">
      <c r="A24" s="7">
        <v>42297</v>
      </c>
      <c r="B24" s="12">
        <v>129.46180000000001</v>
      </c>
      <c r="C24" s="12">
        <v>18.627800000000001</v>
      </c>
      <c r="D24" s="12">
        <v>0</v>
      </c>
      <c r="E24" s="12">
        <v>39.219700000000003</v>
      </c>
    </row>
    <row r="25" spans="1:5" x14ac:dyDescent="0.2">
      <c r="A25" s="7">
        <v>42298</v>
      </c>
      <c r="B25" s="12">
        <v>134.26929999999999</v>
      </c>
      <c r="C25" s="12">
        <v>41.899299999999997</v>
      </c>
      <c r="D25" s="12">
        <v>32.6815</v>
      </c>
      <c r="E25" s="12">
        <v>35.240299999999998</v>
      </c>
    </row>
    <row r="26" spans="1:5" x14ac:dyDescent="0.2">
      <c r="A26" s="7">
        <v>42299</v>
      </c>
      <c r="B26" s="12">
        <v>132.50530000000001</v>
      </c>
      <c r="C26" s="12">
        <v>38.629800000000003</v>
      </c>
      <c r="D26" s="12">
        <v>48.3598</v>
      </c>
      <c r="E26" s="12">
        <v>38.950600000000001</v>
      </c>
    </row>
    <row r="27" spans="1:5" x14ac:dyDescent="0.2">
      <c r="A27" s="7">
        <v>42300</v>
      </c>
      <c r="B27" s="12">
        <v>139.9058</v>
      </c>
      <c r="C27" s="12">
        <v>38.467700000000001</v>
      </c>
      <c r="D27" s="12">
        <v>51.742899999999999</v>
      </c>
      <c r="E27" s="12">
        <v>41.040599999999998</v>
      </c>
    </row>
    <row r="28" spans="1:5" x14ac:dyDescent="0.2">
      <c r="A28" s="7">
        <v>42301</v>
      </c>
      <c r="B28" s="12">
        <v>120.0681</v>
      </c>
      <c r="C28" s="12">
        <v>41.642499999999998</v>
      </c>
      <c r="D28" s="12">
        <v>44.008000000000003</v>
      </c>
      <c r="E28" s="12">
        <v>35.997999999999998</v>
      </c>
    </row>
    <row r="29" spans="1:5" x14ac:dyDescent="0.2">
      <c r="A29" s="7">
        <v>42302</v>
      </c>
      <c r="B29" s="12">
        <v>88.249799999999993</v>
      </c>
      <c r="C29" s="12">
        <v>30.883099999999999</v>
      </c>
      <c r="D29" s="12">
        <v>32.1509</v>
      </c>
      <c r="E29" s="12">
        <v>24.9084</v>
      </c>
    </row>
    <row r="30" spans="1:5" x14ac:dyDescent="0.2">
      <c r="A30" s="7">
        <v>42303</v>
      </c>
      <c r="B30" s="12">
        <v>91.879499999999993</v>
      </c>
      <c r="C30" s="12">
        <v>33.519599999999997</v>
      </c>
      <c r="D30" s="12">
        <v>32.136899999999997</v>
      </c>
      <c r="E30" s="12">
        <v>25.352900000000002</v>
      </c>
    </row>
    <row r="31" spans="1:5" x14ac:dyDescent="0.2">
      <c r="A31" s="7">
        <v>42304</v>
      </c>
      <c r="B31" s="12">
        <v>88.419799999999995</v>
      </c>
      <c r="C31" s="12">
        <v>44.653300000000002</v>
      </c>
      <c r="D31" s="12">
        <v>21.611599999999999</v>
      </c>
      <c r="E31" s="12">
        <v>15.0936</v>
      </c>
    </row>
    <row r="32" spans="1:5" x14ac:dyDescent="0.2">
      <c r="A32" s="7">
        <v>42305</v>
      </c>
      <c r="B32" s="12">
        <v>77.239800000000002</v>
      </c>
      <c r="C32" s="12">
        <v>40.645200000000003</v>
      </c>
      <c r="D32" s="12">
        <v>21.579699999999999</v>
      </c>
      <c r="E32" s="12">
        <v>14.4985</v>
      </c>
    </row>
    <row r="33" spans="1:5" x14ac:dyDescent="0.2">
      <c r="A33" s="7">
        <v>42306</v>
      </c>
      <c r="B33" s="12">
        <v>79.030299999999997</v>
      </c>
      <c r="C33" s="12">
        <v>39.386699999999998</v>
      </c>
      <c r="D33" s="12">
        <v>22.389900000000001</v>
      </c>
      <c r="E33" s="12">
        <v>15.243399999999999</v>
      </c>
    </row>
    <row r="34" spans="1:5" x14ac:dyDescent="0.2">
      <c r="A34" s="7">
        <v>42307</v>
      </c>
      <c r="B34" s="12">
        <v>77.546099999999996</v>
      </c>
      <c r="C34" s="12">
        <v>39.853200000000001</v>
      </c>
      <c r="D34" s="12">
        <v>21.8628</v>
      </c>
      <c r="E34" s="12">
        <v>15.4658</v>
      </c>
    </row>
    <row r="35" spans="1:5" x14ac:dyDescent="0.2">
      <c r="A35" s="7">
        <v>42308</v>
      </c>
      <c r="B35" s="12">
        <v>82.064999999999998</v>
      </c>
      <c r="C35" s="12">
        <v>37.072000000000003</v>
      </c>
      <c r="D35" s="12">
        <v>19.914999999999999</v>
      </c>
      <c r="E35" s="12">
        <v>14.0998</v>
      </c>
    </row>
    <row r="36" spans="1:5" x14ac:dyDescent="0.2">
      <c r="A36" s="7">
        <v>42309</v>
      </c>
      <c r="B36" s="12">
        <v>79.993099999999998</v>
      </c>
      <c r="C36" s="12">
        <v>40.363300000000002</v>
      </c>
      <c r="D36" s="12">
        <v>22.274999999999999</v>
      </c>
      <c r="E36" s="12">
        <v>16.1568</v>
      </c>
    </row>
    <row r="37" spans="1:5" x14ac:dyDescent="0.2">
      <c r="A37" s="7">
        <v>42310</v>
      </c>
      <c r="B37" s="12">
        <v>83.700900000000004</v>
      </c>
      <c r="C37" s="12">
        <v>43.75</v>
      </c>
      <c r="D37" s="12">
        <v>22.410399999999999</v>
      </c>
      <c r="E37" s="12">
        <v>16.115600000000001</v>
      </c>
    </row>
    <row r="38" spans="1:5" x14ac:dyDescent="0.2">
      <c r="A38" s="7">
        <v>42311</v>
      </c>
      <c r="B38" s="12">
        <v>78.911799999999999</v>
      </c>
      <c r="C38" s="12">
        <v>40.442100000000003</v>
      </c>
      <c r="D38" s="12">
        <v>22.055700000000002</v>
      </c>
      <c r="E38" s="12">
        <v>15.456</v>
      </c>
    </row>
    <row r="39" spans="1:5" x14ac:dyDescent="0.2">
      <c r="A39" s="7">
        <v>42312</v>
      </c>
      <c r="B39" s="12">
        <v>79.182299999999998</v>
      </c>
      <c r="C39" s="12">
        <v>39.122300000000003</v>
      </c>
      <c r="D39" s="12">
        <v>21.8996</v>
      </c>
      <c r="E39" s="12">
        <v>15.3636</v>
      </c>
    </row>
    <row r="40" spans="1:5" x14ac:dyDescent="0.2">
      <c r="A40" s="7">
        <v>42313</v>
      </c>
      <c r="B40" s="12">
        <v>79.401399999999995</v>
      </c>
      <c r="C40" s="12">
        <v>39.505200000000002</v>
      </c>
      <c r="D40" s="12">
        <v>21.901599999999998</v>
      </c>
      <c r="E40" s="12">
        <v>15.885899999999999</v>
      </c>
    </row>
    <row r="41" spans="1:5" x14ac:dyDescent="0.2">
      <c r="A41" s="7">
        <v>42314</v>
      </c>
      <c r="B41" s="12">
        <v>98.442700000000002</v>
      </c>
      <c r="C41" s="12">
        <v>43.290199999999999</v>
      </c>
      <c r="D41" s="12">
        <v>24.897300000000001</v>
      </c>
      <c r="E41" s="12">
        <v>18.032599999999999</v>
      </c>
    </row>
    <row r="42" spans="1:5" x14ac:dyDescent="0.2">
      <c r="A42" s="7">
        <v>42315</v>
      </c>
      <c r="B42" s="12">
        <v>106.6998</v>
      </c>
      <c r="C42" s="12">
        <v>49.827500000000001</v>
      </c>
      <c r="D42" s="12">
        <v>27.549600000000002</v>
      </c>
      <c r="E42" s="12">
        <v>20.85</v>
      </c>
    </row>
    <row r="43" spans="1:5" x14ac:dyDescent="0.2">
      <c r="A43" s="7">
        <v>42316</v>
      </c>
      <c r="B43" s="12">
        <v>105.1961</v>
      </c>
      <c r="C43" s="12">
        <v>52.922699999999999</v>
      </c>
      <c r="D43" s="12">
        <v>28.7209</v>
      </c>
      <c r="E43" s="12">
        <v>22.043299999999999</v>
      </c>
    </row>
    <row r="44" spans="1:5" x14ac:dyDescent="0.2">
      <c r="A44" s="7">
        <v>42317</v>
      </c>
      <c r="B44" s="12">
        <v>107.26179999999999</v>
      </c>
      <c r="C44" s="12">
        <v>58.005099999999999</v>
      </c>
      <c r="D44" s="12">
        <v>30.353100000000001</v>
      </c>
      <c r="E44" s="12">
        <v>22.677499999999998</v>
      </c>
    </row>
    <row r="45" spans="1:5" x14ac:dyDescent="0.2">
      <c r="A45" s="7">
        <v>42318</v>
      </c>
      <c r="B45" s="12">
        <v>103.05800000000001</v>
      </c>
      <c r="C45" s="12">
        <v>53.124899999999997</v>
      </c>
      <c r="D45" s="12">
        <v>28.993300000000001</v>
      </c>
      <c r="E45" s="12">
        <v>20.808</v>
      </c>
    </row>
    <row r="46" spans="1:5" x14ac:dyDescent="0.2">
      <c r="A46" s="7">
        <v>42319</v>
      </c>
      <c r="B46" s="12">
        <v>103.7345</v>
      </c>
      <c r="C46" s="12">
        <v>49.6068</v>
      </c>
      <c r="D46" s="12">
        <v>27.1952</v>
      </c>
      <c r="E46" s="12">
        <v>20.003299999999999</v>
      </c>
    </row>
    <row r="47" spans="1:5" x14ac:dyDescent="0.2">
      <c r="A47" s="7">
        <v>42320</v>
      </c>
      <c r="B47" s="12">
        <v>105.06189999999999</v>
      </c>
      <c r="C47" s="12">
        <v>53.515700000000002</v>
      </c>
      <c r="D47" s="12">
        <v>29.102499999999999</v>
      </c>
      <c r="E47" s="12">
        <v>21.604800000000001</v>
      </c>
    </row>
    <row r="48" spans="1:5" x14ac:dyDescent="0.2">
      <c r="A48" s="7">
        <v>42321</v>
      </c>
      <c r="B48" s="12">
        <v>108.0895</v>
      </c>
      <c r="C48" s="12">
        <v>52.640999999999998</v>
      </c>
      <c r="D48" s="12">
        <v>28.801500000000001</v>
      </c>
      <c r="E48" s="12">
        <v>20.8249</v>
      </c>
    </row>
    <row r="49" spans="1:5" x14ac:dyDescent="0.2">
      <c r="A49" s="7">
        <v>42322</v>
      </c>
      <c r="B49" s="12">
        <v>108.6784</v>
      </c>
      <c r="C49" s="12">
        <v>51.802</v>
      </c>
      <c r="D49" s="12">
        <v>28.2896</v>
      </c>
      <c r="E49" s="12">
        <v>19.564399999999999</v>
      </c>
    </row>
    <row r="50" spans="1:5" x14ac:dyDescent="0.2">
      <c r="A50" s="7">
        <v>42323</v>
      </c>
      <c r="B50" s="12">
        <v>107.8169</v>
      </c>
      <c r="C50" s="12">
        <v>54.543500000000002</v>
      </c>
      <c r="D50" s="12">
        <v>31.628799999999998</v>
      </c>
      <c r="E50" s="12">
        <v>18.933499999999999</v>
      </c>
    </row>
    <row r="51" spans="1:5" x14ac:dyDescent="0.2">
      <c r="A51" s="7">
        <v>42324</v>
      </c>
      <c r="B51" s="12">
        <v>112.3725</v>
      </c>
      <c r="C51" s="12">
        <v>57.626199999999997</v>
      </c>
      <c r="D51" s="12">
        <v>32.916600000000003</v>
      </c>
      <c r="E51" s="12">
        <v>22.529599999999999</v>
      </c>
    </row>
    <row r="52" spans="1:5" x14ac:dyDescent="0.2">
      <c r="A52" s="7">
        <v>42325</v>
      </c>
      <c r="B52" s="12">
        <v>107.5331</v>
      </c>
      <c r="C52" s="12">
        <v>53.473199999999999</v>
      </c>
      <c r="D52" s="12">
        <v>29.4665</v>
      </c>
      <c r="E52" s="12">
        <v>20.9847</v>
      </c>
    </row>
    <row r="53" spans="1:5" x14ac:dyDescent="0.2">
      <c r="A53" s="7">
        <v>42326</v>
      </c>
      <c r="B53" s="12">
        <v>108.5883</v>
      </c>
      <c r="C53" s="12">
        <v>53.569899999999997</v>
      </c>
      <c r="D53" s="12">
        <v>29.666</v>
      </c>
      <c r="E53" s="12">
        <v>21.204499999999999</v>
      </c>
    </row>
    <row r="54" spans="1:5" x14ac:dyDescent="0.2">
      <c r="A54" s="7">
        <v>42327</v>
      </c>
      <c r="B54" s="12">
        <v>109.3396</v>
      </c>
      <c r="C54" s="12">
        <v>54.1327</v>
      </c>
      <c r="D54" s="12">
        <v>29.603300000000001</v>
      </c>
      <c r="E54" s="12">
        <v>21.285399999999999</v>
      </c>
    </row>
    <row r="55" spans="1:5" x14ac:dyDescent="0.2">
      <c r="A55" s="7">
        <v>42328</v>
      </c>
      <c r="B55" s="12">
        <v>94.032200000000003</v>
      </c>
      <c r="C55" s="12">
        <v>52.810600000000001</v>
      </c>
      <c r="D55" s="12">
        <v>28.1877</v>
      </c>
      <c r="E55" s="12">
        <v>20.115300000000001</v>
      </c>
    </row>
    <row r="56" spans="1:5" x14ac:dyDescent="0.2">
      <c r="A56" s="7">
        <v>42329</v>
      </c>
      <c r="B56" s="12">
        <v>83.491399999999999</v>
      </c>
      <c r="C56" s="12">
        <v>40.314999999999998</v>
      </c>
      <c r="D56" s="12">
        <v>21.0609</v>
      </c>
      <c r="E56" s="12">
        <v>14.478300000000001</v>
      </c>
    </row>
    <row r="57" spans="1:5" x14ac:dyDescent="0.2">
      <c r="A57" s="7">
        <v>42330</v>
      </c>
      <c r="B57" s="12">
        <v>83.804000000000002</v>
      </c>
      <c r="C57" s="12">
        <v>41.021500000000003</v>
      </c>
      <c r="D57" s="12">
        <v>22.880099999999999</v>
      </c>
      <c r="E57" s="12">
        <v>16.033000000000001</v>
      </c>
    </row>
    <row r="58" spans="1:5" x14ac:dyDescent="0.2">
      <c r="A58" s="7">
        <v>42331</v>
      </c>
      <c r="B58" s="12">
        <v>86.139499999999998</v>
      </c>
      <c r="C58" s="12">
        <v>45.068800000000003</v>
      </c>
      <c r="D58" s="12">
        <v>25.1587</v>
      </c>
      <c r="E58" s="12">
        <v>17.845300000000002</v>
      </c>
    </row>
    <row r="59" spans="1:5" x14ac:dyDescent="0.2">
      <c r="A59" s="7">
        <v>42332</v>
      </c>
      <c r="B59" s="12">
        <v>80.212800000000001</v>
      </c>
      <c r="C59" s="12">
        <v>41.111800000000002</v>
      </c>
      <c r="D59" s="12">
        <v>22.738</v>
      </c>
      <c r="E59" s="12">
        <v>15.6435</v>
      </c>
    </row>
    <row r="60" spans="1:5" x14ac:dyDescent="0.2">
      <c r="A60" s="7">
        <v>42333</v>
      </c>
      <c r="B60" s="12">
        <v>79.918000000000006</v>
      </c>
      <c r="C60" s="12">
        <v>39.8489</v>
      </c>
      <c r="D60" s="12">
        <v>22.824300000000001</v>
      </c>
      <c r="E60" s="12">
        <v>15.379</v>
      </c>
    </row>
    <row r="61" spans="1:5" x14ac:dyDescent="0.2">
      <c r="A61" s="7">
        <v>42334</v>
      </c>
      <c r="B61" s="12">
        <v>84.337100000000007</v>
      </c>
      <c r="C61" s="12">
        <v>39.894500000000001</v>
      </c>
      <c r="D61" s="12">
        <v>22.866099999999999</v>
      </c>
      <c r="E61" s="12">
        <v>15.722099999999999</v>
      </c>
    </row>
    <row r="62" spans="1:5" x14ac:dyDescent="0.2">
      <c r="A62" s="7">
        <v>42335</v>
      </c>
      <c r="B62" s="12">
        <v>65.422300000000007</v>
      </c>
      <c r="C62" s="12">
        <v>37.198599999999999</v>
      </c>
      <c r="D62" s="12">
        <v>20.709499999999998</v>
      </c>
      <c r="E62" s="12">
        <v>14.1594</v>
      </c>
    </row>
    <row r="63" spans="1:5" x14ac:dyDescent="0.2">
      <c r="A63" s="7">
        <v>42336</v>
      </c>
      <c r="B63" s="12">
        <v>76.604600000000005</v>
      </c>
      <c r="C63" s="12">
        <v>35.982100000000003</v>
      </c>
      <c r="D63" s="12">
        <v>20.574400000000001</v>
      </c>
      <c r="E63" s="12">
        <v>14.1797</v>
      </c>
    </row>
    <row r="64" spans="1:5" x14ac:dyDescent="0.2">
      <c r="A64" s="7">
        <v>42337</v>
      </c>
      <c r="B64" s="12">
        <v>77.483699999999999</v>
      </c>
      <c r="C64" s="12">
        <v>38.307699999999997</v>
      </c>
      <c r="D64" s="12">
        <v>21.987400000000001</v>
      </c>
      <c r="E64" s="12">
        <v>15.271000000000001</v>
      </c>
    </row>
    <row r="65" spans="1:5" x14ac:dyDescent="0.2">
      <c r="A65" s="7">
        <v>42338</v>
      </c>
      <c r="B65" s="12">
        <v>80.121099999999998</v>
      </c>
      <c r="C65" s="12">
        <v>41.271500000000003</v>
      </c>
      <c r="D65" s="12">
        <v>23.6111</v>
      </c>
      <c r="E65" s="12">
        <v>16.8169</v>
      </c>
    </row>
    <row r="66" spans="1:5" x14ac:dyDescent="0.2">
      <c r="A66" s="7">
        <v>42339</v>
      </c>
      <c r="B66" s="12">
        <v>75.882000000000005</v>
      </c>
      <c r="C66" s="12">
        <v>39.348999999999997</v>
      </c>
      <c r="D66" s="12">
        <v>22.2286</v>
      </c>
      <c r="E66" s="12">
        <v>15.5097</v>
      </c>
    </row>
    <row r="67" spans="1:5" x14ac:dyDescent="0.2">
      <c r="A67" s="7">
        <v>42340</v>
      </c>
      <c r="B67" s="12">
        <v>77.569599999999994</v>
      </c>
      <c r="C67" s="12">
        <v>38.6402</v>
      </c>
      <c r="D67" s="12">
        <v>21.708600000000001</v>
      </c>
      <c r="E67" s="12">
        <v>15.229699999999999</v>
      </c>
    </row>
    <row r="68" spans="1:5" x14ac:dyDescent="0.2">
      <c r="A68" s="7">
        <v>42341</v>
      </c>
      <c r="B68" s="12">
        <v>77.061499999999995</v>
      </c>
      <c r="C68" s="12">
        <v>39.0854</v>
      </c>
      <c r="D68" s="12">
        <v>22.078800000000001</v>
      </c>
      <c r="E68" s="12">
        <v>15.464700000000001</v>
      </c>
    </row>
    <row r="69" spans="1:5" x14ac:dyDescent="0.2">
      <c r="A69" s="7">
        <v>42342</v>
      </c>
      <c r="B69" s="12">
        <v>70.4405</v>
      </c>
      <c r="C69" s="12">
        <v>32.969499999999996</v>
      </c>
      <c r="D69" s="12">
        <v>23.224499999999999</v>
      </c>
      <c r="E69" s="12">
        <v>16.9819</v>
      </c>
    </row>
    <row r="70" spans="1:5" x14ac:dyDescent="0.2">
      <c r="A70" s="7">
        <v>42343</v>
      </c>
      <c r="B70" s="12">
        <v>73.014600000000002</v>
      </c>
      <c r="C70" s="12">
        <v>23.015499999999999</v>
      </c>
      <c r="D70" s="12">
        <v>24.818000000000001</v>
      </c>
      <c r="E70" s="12">
        <v>19.9604</v>
      </c>
    </row>
    <row r="71" spans="1:5" x14ac:dyDescent="0.2">
      <c r="A71" s="7">
        <v>42344</v>
      </c>
      <c r="B71" s="12">
        <v>75.792100000000005</v>
      </c>
      <c r="C71" s="12">
        <v>24.307200000000002</v>
      </c>
      <c r="D71" s="12">
        <v>28.326799999999999</v>
      </c>
      <c r="E71" s="12">
        <v>22.5823</v>
      </c>
    </row>
    <row r="72" spans="1:5" x14ac:dyDescent="0.2">
      <c r="A72" s="7">
        <v>42345</v>
      </c>
      <c r="B72" s="12">
        <v>76.460599999999999</v>
      </c>
      <c r="C72" s="12">
        <v>25.857600000000001</v>
      </c>
      <c r="D72" s="12">
        <v>30.213000000000001</v>
      </c>
      <c r="E72" s="12">
        <v>24.278099999999998</v>
      </c>
    </row>
    <row r="73" spans="1:5" x14ac:dyDescent="0.2">
      <c r="A73" s="7">
        <v>42346</v>
      </c>
      <c r="B73" s="12">
        <v>75.817499999999995</v>
      </c>
      <c r="C73" s="12">
        <v>27.5715</v>
      </c>
      <c r="D73" s="12">
        <v>25.036999999999999</v>
      </c>
      <c r="E73" s="12">
        <v>19.517199999999999</v>
      </c>
    </row>
    <row r="74" spans="1:5" x14ac:dyDescent="0.2">
      <c r="A74" s="7">
        <v>42347</v>
      </c>
      <c r="B74" s="12">
        <v>74.719899999999996</v>
      </c>
      <c r="C74" s="12">
        <v>36.992199999999997</v>
      </c>
      <c r="D74" s="12">
        <v>22.505099999999999</v>
      </c>
      <c r="E74" s="12">
        <v>16.0792</v>
      </c>
    </row>
    <row r="75" spans="1:5" x14ac:dyDescent="0.2">
      <c r="A75" s="7">
        <v>42348</v>
      </c>
      <c r="B75" s="12">
        <v>74.110399999999998</v>
      </c>
      <c r="C75" s="12">
        <v>35.764899999999997</v>
      </c>
      <c r="D75" s="12">
        <v>20.237300000000001</v>
      </c>
      <c r="E75" s="12">
        <v>13.821999999999999</v>
      </c>
    </row>
    <row r="76" spans="1:5" x14ac:dyDescent="0.2">
      <c r="A76" s="7">
        <v>42349</v>
      </c>
      <c r="B76" s="12">
        <v>75.138099999999994</v>
      </c>
      <c r="C76" s="12">
        <v>38.316899999999997</v>
      </c>
      <c r="D76" s="12">
        <v>22.995799999999999</v>
      </c>
      <c r="E76" s="12">
        <v>15.042199999999999</v>
      </c>
    </row>
    <row r="77" spans="1:5" x14ac:dyDescent="0.2">
      <c r="A77" s="7">
        <v>42350</v>
      </c>
      <c r="B77" s="12">
        <v>69.963800000000006</v>
      </c>
      <c r="C77" s="12">
        <v>32.953499999999998</v>
      </c>
      <c r="D77" s="12">
        <v>19.028400000000001</v>
      </c>
      <c r="E77" s="12">
        <v>12.218999999999999</v>
      </c>
    </row>
    <row r="78" spans="1:5" x14ac:dyDescent="0.2">
      <c r="A78" s="7">
        <v>42351</v>
      </c>
      <c r="B78" s="12">
        <v>70.932299999999998</v>
      </c>
      <c r="C78" s="12">
        <v>34.7117</v>
      </c>
      <c r="D78" s="12">
        <v>20.892600000000002</v>
      </c>
      <c r="E78" s="12">
        <v>13.674799999999999</v>
      </c>
    </row>
    <row r="79" spans="1:5" x14ac:dyDescent="0.2">
      <c r="A79" s="7">
        <v>42352</v>
      </c>
      <c r="B79" s="12">
        <v>76.468299999999999</v>
      </c>
      <c r="C79" s="12">
        <v>39.784199999999998</v>
      </c>
      <c r="D79" s="12">
        <v>24.807700000000001</v>
      </c>
      <c r="E79" s="12">
        <v>16.054200000000002</v>
      </c>
    </row>
    <row r="80" spans="1:5" x14ac:dyDescent="0.2">
      <c r="A80" s="7">
        <v>42353</v>
      </c>
      <c r="B80" s="12">
        <v>72.723100000000002</v>
      </c>
      <c r="C80" s="12">
        <v>36.871000000000002</v>
      </c>
      <c r="D80" s="12">
        <v>21.954899999999999</v>
      </c>
      <c r="E80" s="12">
        <v>14.324</v>
      </c>
    </row>
    <row r="81" spans="1:5" x14ac:dyDescent="0.2">
      <c r="A81" s="7">
        <v>42354</v>
      </c>
      <c r="B81" s="12">
        <v>72.3459</v>
      </c>
      <c r="C81" s="12">
        <v>36.366500000000002</v>
      </c>
      <c r="D81" s="12">
        <v>22.1267</v>
      </c>
      <c r="E81" s="12">
        <v>14.7415</v>
      </c>
    </row>
    <row r="82" spans="1:5" x14ac:dyDescent="0.2">
      <c r="A82" s="7">
        <v>42355</v>
      </c>
      <c r="B82" s="12">
        <v>70.790000000000006</v>
      </c>
      <c r="C82" s="12">
        <v>35.382899999999999</v>
      </c>
      <c r="D82" s="12">
        <v>21.285599999999999</v>
      </c>
      <c r="E82" s="12">
        <v>14.2248</v>
      </c>
    </row>
    <row r="83" spans="1:5" x14ac:dyDescent="0.2">
      <c r="A83" s="7">
        <v>42356</v>
      </c>
      <c r="B83" s="12">
        <v>68.512699999999995</v>
      </c>
      <c r="C83" s="12">
        <v>34.865099999999998</v>
      </c>
      <c r="D83" s="12">
        <v>20.7332</v>
      </c>
      <c r="E83" s="12">
        <v>13.9231</v>
      </c>
    </row>
    <row r="84" spans="1:5" x14ac:dyDescent="0.2">
      <c r="A84" s="7">
        <v>42357</v>
      </c>
      <c r="B84" s="12">
        <v>68.070499999999996</v>
      </c>
      <c r="C84" s="12">
        <v>32.209699999999998</v>
      </c>
      <c r="D84" s="12">
        <v>19.5717</v>
      </c>
      <c r="E84" s="12">
        <v>12.7212</v>
      </c>
    </row>
    <row r="85" spans="1:5" x14ac:dyDescent="0.2">
      <c r="A85" s="7">
        <v>42358</v>
      </c>
      <c r="B85" s="12">
        <v>68.205699999999993</v>
      </c>
      <c r="C85" s="12">
        <v>34.479199999999999</v>
      </c>
      <c r="D85" s="12">
        <v>20.7865</v>
      </c>
      <c r="E85" s="12">
        <v>14.0425</v>
      </c>
    </row>
    <row r="86" spans="1:5" x14ac:dyDescent="0.2">
      <c r="A86" s="7">
        <v>42359</v>
      </c>
      <c r="B86" s="12">
        <v>70.255899999999997</v>
      </c>
      <c r="C86" s="12">
        <v>35.5916</v>
      </c>
      <c r="D86" s="12">
        <v>21.613399999999999</v>
      </c>
      <c r="E86" s="12">
        <v>14.7316</v>
      </c>
    </row>
    <row r="87" spans="1:5" x14ac:dyDescent="0.2">
      <c r="A87" s="7">
        <v>42360</v>
      </c>
      <c r="B87" s="12">
        <v>68.064499999999995</v>
      </c>
      <c r="C87" s="12">
        <v>34.966000000000001</v>
      </c>
      <c r="D87" s="12">
        <v>21.837900000000001</v>
      </c>
      <c r="E87" s="12">
        <v>14.523</v>
      </c>
    </row>
    <row r="88" spans="1:5" x14ac:dyDescent="0.2">
      <c r="A88" s="7">
        <v>42361</v>
      </c>
      <c r="B88" s="12">
        <v>68.775000000000006</v>
      </c>
      <c r="C88" s="12">
        <v>33.224400000000003</v>
      </c>
      <c r="D88" s="12">
        <v>20.202999999999999</v>
      </c>
      <c r="E88" s="12">
        <v>13.521100000000001</v>
      </c>
    </row>
    <row r="89" spans="1:5" x14ac:dyDescent="0.2">
      <c r="A89" s="7">
        <v>42362</v>
      </c>
      <c r="B89" s="12">
        <v>75.726399999999998</v>
      </c>
      <c r="C89" s="12">
        <v>34.890300000000003</v>
      </c>
      <c r="D89" s="12">
        <v>21.716999999999999</v>
      </c>
      <c r="E89" s="12">
        <v>14.6737</v>
      </c>
    </row>
    <row r="90" spans="1:5" x14ac:dyDescent="0.2">
      <c r="A90" s="7">
        <v>42363</v>
      </c>
      <c r="B90" s="12">
        <v>52.781599999999997</v>
      </c>
      <c r="C90" s="12">
        <v>32.967300000000002</v>
      </c>
      <c r="D90" s="12">
        <v>19.8535</v>
      </c>
      <c r="E90" s="12">
        <v>13.7033</v>
      </c>
    </row>
    <row r="91" spans="1:5" x14ac:dyDescent="0.2">
      <c r="A91" s="7">
        <v>42364</v>
      </c>
      <c r="B91" s="12">
        <v>55.793900000000001</v>
      </c>
      <c r="C91" s="12">
        <v>23.726400000000002</v>
      </c>
      <c r="D91" s="12">
        <v>14.133699999999999</v>
      </c>
      <c r="E91" s="12">
        <v>9.4481000000000002</v>
      </c>
    </row>
    <row r="92" spans="1:5" x14ac:dyDescent="0.2">
      <c r="A92" s="7">
        <v>42365</v>
      </c>
      <c r="B92" s="12">
        <v>66.395399999999995</v>
      </c>
      <c r="C92" s="12">
        <v>30.546900000000001</v>
      </c>
      <c r="D92" s="12">
        <v>18.730399999999999</v>
      </c>
      <c r="E92" s="12">
        <v>13.279500000000001</v>
      </c>
    </row>
    <row r="93" spans="1:5" x14ac:dyDescent="0.2">
      <c r="A93" s="7">
        <v>42366</v>
      </c>
      <c r="B93" s="12">
        <v>69.4148</v>
      </c>
      <c r="C93" s="12">
        <v>33.686</v>
      </c>
      <c r="D93" s="12">
        <v>21.310600000000001</v>
      </c>
      <c r="E93" s="12">
        <v>14.6653</v>
      </c>
    </row>
    <row r="94" spans="1:5" x14ac:dyDescent="0.2">
      <c r="A94" s="7">
        <v>42367</v>
      </c>
      <c r="B94" s="12">
        <v>68.399600000000007</v>
      </c>
      <c r="C94" s="12">
        <v>33.840400000000002</v>
      </c>
      <c r="D94" s="12">
        <v>21.16</v>
      </c>
      <c r="E94" s="12">
        <v>14.394299999999999</v>
      </c>
    </row>
    <row r="95" spans="1:5" x14ac:dyDescent="0.2">
      <c r="A95" s="7">
        <v>42368</v>
      </c>
      <c r="B95" s="12">
        <v>69.118200000000002</v>
      </c>
      <c r="C95" s="12">
        <v>33.8035</v>
      </c>
      <c r="D95" s="12">
        <v>21.1128</v>
      </c>
      <c r="E95" s="12">
        <v>14.5329</v>
      </c>
    </row>
    <row r="96" spans="1:5" x14ac:dyDescent="0.2">
      <c r="A96" s="7">
        <v>42369</v>
      </c>
      <c r="B96" s="12">
        <v>75.898200000000003</v>
      </c>
      <c r="C96" s="12">
        <v>34.757399999999997</v>
      </c>
      <c r="D96" s="12">
        <v>21.798400000000001</v>
      </c>
      <c r="E96" s="12">
        <v>15.0022</v>
      </c>
    </row>
    <row r="97" spans="1:5" x14ac:dyDescent="0.2">
      <c r="A97" s="7">
        <v>42370</v>
      </c>
      <c r="B97" s="12">
        <v>60.449399999999997</v>
      </c>
      <c r="C97" s="12">
        <v>34.402799999999999</v>
      </c>
      <c r="D97" s="12">
        <v>20.974599999999999</v>
      </c>
      <c r="E97" s="12">
        <v>14.734400000000001</v>
      </c>
    </row>
    <row r="98" spans="1:5" x14ac:dyDescent="0.2">
      <c r="A98" s="7">
        <v>42371</v>
      </c>
      <c r="B98" s="12">
        <v>66.340999999999994</v>
      </c>
      <c r="C98" s="12">
        <v>29.630299999999998</v>
      </c>
      <c r="D98" s="12">
        <v>18.031600000000001</v>
      </c>
      <c r="E98" s="12">
        <v>12.428800000000001</v>
      </c>
    </row>
    <row r="99" spans="1:5" x14ac:dyDescent="0.2">
      <c r="A99" s="7">
        <v>42372</v>
      </c>
      <c r="B99" s="12">
        <v>71.934899999999999</v>
      </c>
      <c r="C99" s="12">
        <v>33.564</v>
      </c>
      <c r="D99" s="12">
        <v>21.3767</v>
      </c>
      <c r="E99" s="12">
        <v>14.8865</v>
      </c>
    </row>
    <row r="100" spans="1:5" x14ac:dyDescent="0.2">
      <c r="A100" s="7">
        <v>42373</v>
      </c>
      <c r="B100" s="12">
        <v>77.939300000000003</v>
      </c>
      <c r="C100" s="12">
        <v>39.343400000000003</v>
      </c>
      <c r="D100" s="12">
        <v>25.491599999999998</v>
      </c>
      <c r="E100" s="12">
        <v>17.965</v>
      </c>
    </row>
    <row r="101" spans="1:5" x14ac:dyDescent="0.2">
      <c r="A101" s="7">
        <v>42374</v>
      </c>
      <c r="B101" s="12">
        <v>75.183400000000006</v>
      </c>
      <c r="C101" s="12">
        <v>39.267400000000002</v>
      </c>
      <c r="D101" s="12">
        <v>24.4453</v>
      </c>
      <c r="E101" s="12">
        <v>17.418800000000001</v>
      </c>
    </row>
    <row r="102" spans="1:5" x14ac:dyDescent="0.2">
      <c r="A102" s="7">
        <v>42375</v>
      </c>
      <c r="B102" s="12">
        <v>85.020300000000006</v>
      </c>
      <c r="C102" s="12">
        <v>40.390799999999999</v>
      </c>
      <c r="D102" s="12">
        <v>24.7818</v>
      </c>
      <c r="E102" s="12">
        <v>18.010000000000002</v>
      </c>
    </row>
    <row r="103" spans="1:5" x14ac:dyDescent="0.2">
      <c r="A103" s="7">
        <v>42376</v>
      </c>
      <c r="B103" s="12">
        <v>86.771199999999993</v>
      </c>
      <c r="C103" s="12">
        <v>41.453899999999997</v>
      </c>
      <c r="D103" s="12">
        <v>25.674700000000001</v>
      </c>
      <c r="E103" s="12">
        <v>17.120699999999999</v>
      </c>
    </row>
    <row r="104" spans="1:5" x14ac:dyDescent="0.2">
      <c r="A104" s="7">
        <v>42377</v>
      </c>
      <c r="B104" s="12">
        <v>77.907899999999998</v>
      </c>
      <c r="C104" s="12">
        <v>42.408299999999997</v>
      </c>
      <c r="D104" s="12">
        <v>25.425000000000001</v>
      </c>
      <c r="E104" s="12">
        <v>18.7027</v>
      </c>
    </row>
    <row r="105" spans="1:5" x14ac:dyDescent="0.2">
      <c r="A105" s="7">
        <v>42378</v>
      </c>
      <c r="B105" s="12">
        <v>76.381200000000007</v>
      </c>
      <c r="C105" s="12">
        <v>35.014699999999998</v>
      </c>
      <c r="D105" s="12">
        <v>20.64</v>
      </c>
      <c r="E105" s="12">
        <v>15.302300000000001</v>
      </c>
    </row>
    <row r="106" spans="1:5" x14ac:dyDescent="0.2">
      <c r="A106" s="7">
        <v>42379</v>
      </c>
      <c r="B106" s="12">
        <v>77.418700000000001</v>
      </c>
      <c r="C106" s="12">
        <v>37.774799999999999</v>
      </c>
      <c r="D106" s="12">
        <v>23.3993</v>
      </c>
      <c r="E106" s="12">
        <v>17.1692</v>
      </c>
    </row>
    <row r="107" spans="1:5" x14ac:dyDescent="0.2">
      <c r="A107" s="7">
        <v>42380</v>
      </c>
      <c r="B107" s="12">
        <v>36.5655</v>
      </c>
      <c r="C107" s="12">
        <v>23.666</v>
      </c>
      <c r="D107" s="12">
        <v>16.245100000000001</v>
      </c>
      <c r="E107" s="12">
        <v>12.0282</v>
      </c>
    </row>
    <row r="108" spans="1:5" x14ac:dyDescent="0.2">
      <c r="A108" s="7">
        <v>42381</v>
      </c>
      <c r="B108" s="12">
        <v>38.777099999999997</v>
      </c>
      <c r="C108" s="12">
        <v>20.293600000000001</v>
      </c>
      <c r="D108" s="12">
        <v>7.8975</v>
      </c>
      <c r="E108" s="12">
        <v>6.4687000000000001</v>
      </c>
    </row>
    <row r="109" spans="1:5" x14ac:dyDescent="0.2">
      <c r="A109" s="7">
        <v>42382</v>
      </c>
      <c r="B109" s="12">
        <v>72.780199999999994</v>
      </c>
      <c r="C109" s="12">
        <v>44.085700000000003</v>
      </c>
      <c r="D109" s="12">
        <v>21.768999999999998</v>
      </c>
      <c r="E109" s="12">
        <v>15.887</v>
      </c>
    </row>
    <row r="110" spans="1:5" x14ac:dyDescent="0.2">
      <c r="A110" s="7">
        <v>42383</v>
      </c>
      <c r="B110" s="12">
        <v>77.903999999999996</v>
      </c>
      <c r="C110" s="12">
        <v>47.305799999999998</v>
      </c>
      <c r="D110" s="12">
        <v>23.555700000000002</v>
      </c>
      <c r="E110" s="12">
        <v>16.673400000000001</v>
      </c>
    </row>
    <row r="111" spans="1:5" x14ac:dyDescent="0.2">
      <c r="A111" s="7">
        <v>42384</v>
      </c>
      <c r="B111" s="12">
        <v>77.900700000000001</v>
      </c>
      <c r="C111" s="12">
        <v>47.665399999999998</v>
      </c>
      <c r="D111" s="12">
        <v>24.462499999999999</v>
      </c>
      <c r="E111" s="12">
        <v>16.774100000000001</v>
      </c>
    </row>
    <row r="112" spans="1:5" x14ac:dyDescent="0.2">
      <c r="A112" s="7">
        <v>42385</v>
      </c>
      <c r="B112" s="12">
        <v>78.626800000000003</v>
      </c>
      <c r="C112" s="12">
        <v>44.907499999999999</v>
      </c>
      <c r="D112" s="12">
        <v>22.601299999999998</v>
      </c>
      <c r="E112" s="12">
        <v>15.152699999999999</v>
      </c>
    </row>
    <row r="113" spans="1:5" x14ac:dyDescent="0.2">
      <c r="A113" s="7">
        <v>42386</v>
      </c>
      <c r="B113" s="12">
        <v>74.188500000000005</v>
      </c>
      <c r="C113" s="12">
        <v>46.540999999999997</v>
      </c>
      <c r="D113" s="12">
        <v>23.010899999999999</v>
      </c>
      <c r="E113" s="12">
        <v>16.942299999999999</v>
      </c>
    </row>
    <row r="114" spans="1:5" x14ac:dyDescent="0.2">
      <c r="A114" s="7">
        <v>42387</v>
      </c>
      <c r="B114" s="12">
        <v>79.253100000000003</v>
      </c>
      <c r="C114" s="12">
        <v>45.837400000000002</v>
      </c>
      <c r="D114" s="12">
        <v>23.745799999999999</v>
      </c>
      <c r="E114" s="12">
        <v>17.794499999999999</v>
      </c>
    </row>
    <row r="115" spans="1:5" x14ac:dyDescent="0.2">
      <c r="A115" s="7">
        <v>42388</v>
      </c>
      <c r="B115" s="12">
        <v>79.188900000000004</v>
      </c>
      <c r="C115" s="12">
        <v>48.651299999999999</v>
      </c>
      <c r="D115" s="12">
        <v>24.948699999999999</v>
      </c>
      <c r="E115" s="12">
        <v>16.760400000000001</v>
      </c>
    </row>
    <row r="116" spans="1:5" x14ac:dyDescent="0.2">
      <c r="A116" s="7">
        <v>42389</v>
      </c>
      <c r="B116" s="12">
        <v>74.880200000000002</v>
      </c>
      <c r="C116" s="12">
        <v>45.8232</v>
      </c>
      <c r="D116" s="12">
        <v>22.6754</v>
      </c>
      <c r="E116" s="12">
        <v>16.532399999999999</v>
      </c>
    </row>
    <row r="117" spans="1:5" x14ac:dyDescent="0.2">
      <c r="A117" s="7">
        <v>42390</v>
      </c>
      <c r="B117" s="12">
        <v>73.559100000000001</v>
      </c>
      <c r="C117" s="12">
        <v>44.386600000000001</v>
      </c>
      <c r="D117" s="12">
        <v>22.115500000000001</v>
      </c>
      <c r="E117" s="12">
        <v>15.805400000000001</v>
      </c>
    </row>
    <row r="118" spans="1:5" x14ac:dyDescent="0.2">
      <c r="A118" s="7">
        <v>42391</v>
      </c>
      <c r="B118" s="12">
        <v>69.638300000000001</v>
      </c>
      <c r="C118" s="12">
        <v>42.453299999999999</v>
      </c>
      <c r="D118" s="12">
        <v>21.061399999999999</v>
      </c>
      <c r="E118" s="12">
        <v>14.5184</v>
      </c>
    </row>
    <row r="119" spans="1:5" x14ac:dyDescent="0.2">
      <c r="A119" s="7">
        <v>42392</v>
      </c>
      <c r="B119" s="12">
        <v>74.215999999999994</v>
      </c>
      <c r="C119" s="12">
        <v>39.1096</v>
      </c>
      <c r="D119" s="12">
        <v>19.624600000000001</v>
      </c>
      <c r="E119" s="12">
        <v>13.3651</v>
      </c>
    </row>
    <row r="120" spans="1:5" x14ac:dyDescent="0.2">
      <c r="A120" s="7">
        <v>42393</v>
      </c>
      <c r="B120" s="12">
        <v>76.584900000000005</v>
      </c>
      <c r="C120" s="12">
        <v>43.020099999999999</v>
      </c>
      <c r="D120" s="12">
        <v>21.846599999999999</v>
      </c>
      <c r="E120" s="12">
        <v>15.5853</v>
      </c>
    </row>
    <row r="121" spans="1:5" x14ac:dyDescent="0.2">
      <c r="A121" s="7">
        <v>42394</v>
      </c>
      <c r="B121" s="12">
        <v>80.459400000000002</v>
      </c>
      <c r="C121" s="12">
        <v>47.4116</v>
      </c>
      <c r="D121" s="12">
        <v>24.318100000000001</v>
      </c>
      <c r="E121" s="12">
        <v>17.332100000000001</v>
      </c>
    </row>
    <row r="122" spans="1:5" x14ac:dyDescent="0.2">
      <c r="A122" s="7">
        <v>42395</v>
      </c>
      <c r="B122" s="12">
        <v>78.682900000000004</v>
      </c>
      <c r="C122" s="12">
        <v>46.084000000000003</v>
      </c>
      <c r="D122" s="12">
        <v>22.974399999999999</v>
      </c>
      <c r="E122" s="12">
        <v>16.3841</v>
      </c>
    </row>
    <row r="123" spans="1:5" x14ac:dyDescent="0.2">
      <c r="A123" s="7">
        <v>42396</v>
      </c>
      <c r="B123" s="12">
        <v>79.189499999999995</v>
      </c>
      <c r="C123" s="12">
        <v>46.012300000000003</v>
      </c>
      <c r="D123" s="12">
        <v>23.3428</v>
      </c>
      <c r="E123" s="12">
        <v>16.665800000000001</v>
      </c>
    </row>
    <row r="124" spans="1:5" x14ac:dyDescent="0.2">
      <c r="A124" s="7">
        <v>42397</v>
      </c>
      <c r="B124" s="12">
        <v>78.420299999999997</v>
      </c>
      <c r="C124" s="12">
        <v>45.42</v>
      </c>
      <c r="D124" s="12">
        <v>23.059899999999999</v>
      </c>
      <c r="E124" s="12">
        <v>16.520900000000001</v>
      </c>
    </row>
    <row r="125" spans="1:5" x14ac:dyDescent="0.2">
      <c r="A125" s="7">
        <v>42398</v>
      </c>
      <c r="B125" s="12">
        <v>74.300200000000004</v>
      </c>
      <c r="C125" s="12">
        <v>44.894399999999997</v>
      </c>
      <c r="D125" s="12">
        <v>22.964099999999998</v>
      </c>
      <c r="E125" s="12">
        <v>16.292100000000001</v>
      </c>
    </row>
    <row r="126" spans="1:5" x14ac:dyDescent="0.2">
      <c r="A126" s="7">
        <v>42399</v>
      </c>
      <c r="B126" s="12">
        <v>72.966200000000001</v>
      </c>
      <c r="C126" s="12">
        <v>39.768799999999999</v>
      </c>
      <c r="D126" s="12">
        <v>19.675699999999999</v>
      </c>
      <c r="E126" s="12">
        <v>14.023400000000001</v>
      </c>
    </row>
    <row r="127" spans="1:5" x14ac:dyDescent="0.2">
      <c r="A127" s="7">
        <v>42400</v>
      </c>
      <c r="B127" s="12">
        <v>73.931700000000006</v>
      </c>
      <c r="C127" s="12">
        <v>41.441499999999998</v>
      </c>
      <c r="D127" s="12">
        <v>21.694500000000001</v>
      </c>
      <c r="E127" s="12">
        <v>15.2027</v>
      </c>
    </row>
    <row r="128" spans="1:5" x14ac:dyDescent="0.2">
      <c r="A128" s="7">
        <v>42401</v>
      </c>
      <c r="B128" s="12">
        <v>79.078599999999994</v>
      </c>
      <c r="C128" s="12">
        <v>47.551699999999997</v>
      </c>
      <c r="D128" s="12">
        <v>26.354600000000001</v>
      </c>
      <c r="E128" s="12">
        <v>17.8718</v>
      </c>
    </row>
    <row r="129" spans="1:5" x14ac:dyDescent="0.2">
      <c r="A129" s="7">
        <v>42402</v>
      </c>
      <c r="B129" s="12">
        <v>73.4328</v>
      </c>
      <c r="C129" s="12">
        <v>41.662599999999998</v>
      </c>
      <c r="D129" s="12">
        <v>21.642700000000001</v>
      </c>
      <c r="E129" s="12">
        <v>14.8293</v>
      </c>
    </row>
    <row r="130" spans="1:5" x14ac:dyDescent="0.2">
      <c r="A130" s="7">
        <v>42403</v>
      </c>
      <c r="B130" s="12">
        <v>75.342200000000005</v>
      </c>
      <c r="C130" s="12">
        <v>41.852699999999999</v>
      </c>
      <c r="D130" s="12">
        <v>22.218800000000002</v>
      </c>
      <c r="E130" s="12">
        <v>15.627800000000001</v>
      </c>
    </row>
    <row r="131" spans="1:5" x14ac:dyDescent="0.2">
      <c r="A131" s="7">
        <v>42404</v>
      </c>
      <c r="B131" s="12">
        <v>76.893299999999996</v>
      </c>
      <c r="C131" s="12">
        <v>42.252899999999997</v>
      </c>
      <c r="D131" s="12">
        <v>22.429600000000001</v>
      </c>
      <c r="E131" s="12">
        <v>15.827</v>
      </c>
    </row>
    <row r="132" spans="1:5" x14ac:dyDescent="0.2">
      <c r="A132" s="7">
        <v>42405</v>
      </c>
      <c r="B132" s="12">
        <v>77.573499999999996</v>
      </c>
      <c r="C132" s="12">
        <v>43.389699999999998</v>
      </c>
      <c r="D132" s="12">
        <v>22.9282</v>
      </c>
      <c r="E132" s="12">
        <v>16.297599999999999</v>
      </c>
    </row>
    <row r="133" spans="1:5" x14ac:dyDescent="0.2">
      <c r="A133" s="7">
        <v>42406</v>
      </c>
      <c r="B133" s="12">
        <v>81.752200000000002</v>
      </c>
      <c r="C133" s="12">
        <v>41.841000000000001</v>
      </c>
      <c r="D133" s="12">
        <v>22.110900000000001</v>
      </c>
      <c r="E133" s="12">
        <v>15.549899999999999</v>
      </c>
    </row>
    <row r="134" spans="1:5" x14ac:dyDescent="0.2">
      <c r="A134" s="7">
        <v>42407</v>
      </c>
      <c r="B134" s="12">
        <v>81.391900000000007</v>
      </c>
      <c r="C134" s="12">
        <v>44.918599999999998</v>
      </c>
      <c r="D134" s="12">
        <v>23.88</v>
      </c>
      <c r="E134" s="12">
        <v>16.9328</v>
      </c>
    </row>
    <row r="135" spans="1:5" x14ac:dyDescent="0.2">
      <c r="A135" s="7">
        <v>42408</v>
      </c>
      <c r="B135" s="12">
        <v>80.090100000000007</v>
      </c>
      <c r="C135" s="12">
        <v>47.134</v>
      </c>
      <c r="D135" s="12">
        <v>25.241800000000001</v>
      </c>
      <c r="E135" s="12">
        <v>17.857299999999999</v>
      </c>
    </row>
    <row r="136" spans="1:5" x14ac:dyDescent="0.2">
      <c r="A136" s="7">
        <v>42409</v>
      </c>
      <c r="B136" s="12">
        <v>77.203000000000003</v>
      </c>
      <c r="C136" s="12">
        <v>43.039099999999998</v>
      </c>
      <c r="D136" s="12">
        <v>22.2242</v>
      </c>
      <c r="E136" s="12">
        <v>15.527900000000001</v>
      </c>
    </row>
    <row r="137" spans="1:5" x14ac:dyDescent="0.2">
      <c r="A137" s="7">
        <v>42410</v>
      </c>
      <c r="B137" s="12">
        <v>76.710800000000006</v>
      </c>
      <c r="C137" s="12">
        <v>42.570999999999998</v>
      </c>
      <c r="D137" s="12">
        <v>22.484500000000001</v>
      </c>
      <c r="E137" s="12">
        <v>15.702</v>
      </c>
    </row>
    <row r="138" spans="1:5" x14ac:dyDescent="0.2">
      <c r="A138" s="7">
        <v>42411</v>
      </c>
      <c r="B138" s="12">
        <v>76.735900000000001</v>
      </c>
      <c r="C138" s="12">
        <v>40.792299999999997</v>
      </c>
      <c r="D138" s="12">
        <v>21.444299999999998</v>
      </c>
      <c r="E138" s="12">
        <v>14.942500000000001</v>
      </c>
    </row>
    <row r="139" spans="1:5" x14ac:dyDescent="0.2">
      <c r="A139" s="7">
        <v>42412</v>
      </c>
      <c r="B139" s="12">
        <v>76.784700000000001</v>
      </c>
      <c r="C139" s="12">
        <v>42.4617</v>
      </c>
      <c r="D139" s="12">
        <v>22.878799999999998</v>
      </c>
      <c r="E139" s="12">
        <v>16.753799999999998</v>
      </c>
    </row>
    <row r="140" spans="1:5" x14ac:dyDescent="0.2">
      <c r="A140" s="7">
        <v>42413</v>
      </c>
      <c r="B140" s="12">
        <v>76.032200000000003</v>
      </c>
      <c r="C140" s="12">
        <v>38.64</v>
      </c>
      <c r="D140" s="12">
        <v>20.504100000000001</v>
      </c>
      <c r="E140" s="12">
        <v>15.305400000000001</v>
      </c>
    </row>
    <row r="141" spans="1:5" x14ac:dyDescent="0.2">
      <c r="A141" s="7">
        <v>42414</v>
      </c>
      <c r="B141" s="12">
        <v>72.852800000000002</v>
      </c>
      <c r="C141" s="12">
        <v>40.6663</v>
      </c>
      <c r="D141" s="12">
        <v>22.7849</v>
      </c>
      <c r="E141" s="12">
        <v>16.942</v>
      </c>
    </row>
    <row r="142" spans="1:5" x14ac:dyDescent="0.2">
      <c r="A142" s="7">
        <v>42415</v>
      </c>
      <c r="B142" s="12">
        <v>81.302099999999996</v>
      </c>
      <c r="C142" s="12">
        <v>41.197400000000002</v>
      </c>
      <c r="D142" s="12">
        <v>23.074100000000001</v>
      </c>
      <c r="E142" s="12">
        <v>17.335699999999999</v>
      </c>
    </row>
    <row r="143" spans="1:5" x14ac:dyDescent="0.2">
      <c r="A143" s="7">
        <v>42416</v>
      </c>
      <c r="B143" s="12">
        <v>81.278800000000004</v>
      </c>
      <c r="C143" s="12">
        <v>45.589199999999998</v>
      </c>
      <c r="D143" s="12">
        <v>25.296600000000002</v>
      </c>
      <c r="E143" s="12">
        <v>18.484400000000001</v>
      </c>
    </row>
    <row r="144" spans="1:5" x14ac:dyDescent="0.2">
      <c r="A144" s="7">
        <v>42417</v>
      </c>
      <c r="B144" s="12">
        <v>79.796899999999994</v>
      </c>
      <c r="C144" s="12">
        <v>42.238100000000003</v>
      </c>
      <c r="D144" s="12">
        <v>22.4298</v>
      </c>
      <c r="E144" s="12">
        <v>15.8222</v>
      </c>
    </row>
    <row r="145" spans="1:5" x14ac:dyDescent="0.2">
      <c r="A145" s="7">
        <v>42418</v>
      </c>
      <c r="B145" s="12">
        <v>76.270899999999997</v>
      </c>
      <c r="C145" s="12">
        <v>41.8369</v>
      </c>
      <c r="D145" s="12">
        <v>23.614899999999999</v>
      </c>
      <c r="E145" s="12">
        <v>16.1418</v>
      </c>
    </row>
    <row r="146" spans="1:5" x14ac:dyDescent="0.2">
      <c r="A146" s="7">
        <v>42419</v>
      </c>
      <c r="B146" s="12">
        <v>74.168800000000005</v>
      </c>
      <c r="C146" s="12">
        <v>39.174300000000002</v>
      </c>
      <c r="D146" s="12">
        <v>22.184000000000001</v>
      </c>
      <c r="E146" s="12">
        <v>15.195600000000001</v>
      </c>
    </row>
    <row r="147" spans="1:5" x14ac:dyDescent="0.2">
      <c r="A147" s="7">
        <v>42420</v>
      </c>
      <c r="B147" s="12">
        <v>74.7119</v>
      </c>
      <c r="C147" s="12">
        <v>37.106099999999998</v>
      </c>
      <c r="D147" s="12">
        <v>20.349299999999999</v>
      </c>
      <c r="E147" s="12">
        <v>14.452</v>
      </c>
    </row>
    <row r="148" spans="1:5" x14ac:dyDescent="0.2">
      <c r="A148" s="7">
        <v>42421</v>
      </c>
      <c r="B148" s="12">
        <v>74.066400000000002</v>
      </c>
      <c r="C148" s="12">
        <v>39.038699999999999</v>
      </c>
      <c r="D148" s="12">
        <v>21.884399999999999</v>
      </c>
      <c r="E148" s="12">
        <v>15.7265</v>
      </c>
    </row>
    <row r="149" spans="1:5" x14ac:dyDescent="0.2">
      <c r="A149" s="7">
        <v>42422</v>
      </c>
      <c r="B149" s="12">
        <v>78.319100000000006</v>
      </c>
      <c r="C149" s="12">
        <v>42.128300000000003</v>
      </c>
      <c r="D149" s="12">
        <v>24.288</v>
      </c>
      <c r="E149" s="12">
        <v>16.9117</v>
      </c>
    </row>
    <row r="150" spans="1:5" x14ac:dyDescent="0.2">
      <c r="A150" s="7">
        <v>42423</v>
      </c>
      <c r="B150" s="12">
        <v>75.756799999999998</v>
      </c>
      <c r="C150" s="12">
        <v>38.931600000000003</v>
      </c>
      <c r="D150" s="12">
        <v>22.268000000000001</v>
      </c>
      <c r="E150" s="12">
        <v>14.7364</v>
      </c>
    </row>
    <row r="151" spans="1:5" x14ac:dyDescent="0.2">
      <c r="A151" s="7">
        <v>42424</v>
      </c>
      <c r="B151" s="12">
        <v>74.995699999999999</v>
      </c>
      <c r="C151" s="12">
        <v>46.174799999999998</v>
      </c>
      <c r="D151" s="12">
        <v>27.530200000000001</v>
      </c>
      <c r="E151" s="12">
        <v>22.159500000000001</v>
      </c>
    </row>
    <row r="152" spans="1:5" x14ac:dyDescent="0.2">
      <c r="A152" s="7">
        <v>42425</v>
      </c>
      <c r="B152" s="12">
        <v>76.381699999999995</v>
      </c>
      <c r="C152" s="12">
        <v>17.0015</v>
      </c>
      <c r="D152" s="12">
        <v>12.0328</v>
      </c>
      <c r="E152" s="12">
        <v>7.5247000000000002</v>
      </c>
    </row>
    <row r="153" spans="1:5" x14ac:dyDescent="0.2">
      <c r="A153" s="7">
        <v>42426</v>
      </c>
      <c r="B153" s="12">
        <v>74.834900000000005</v>
      </c>
      <c r="C153" s="12">
        <v>39.74</v>
      </c>
      <c r="D153" s="12">
        <v>21.215</v>
      </c>
      <c r="E153" s="12">
        <v>12.6167</v>
      </c>
    </row>
    <row r="154" spans="1:5" x14ac:dyDescent="0.2">
      <c r="A154" s="7">
        <v>42427</v>
      </c>
      <c r="B154" s="12">
        <v>74.775199999999998</v>
      </c>
      <c r="C154" s="12">
        <v>38.902900000000002</v>
      </c>
      <c r="D154" s="12">
        <v>19.6784</v>
      </c>
      <c r="E154" s="12">
        <v>13.4137</v>
      </c>
    </row>
    <row r="155" spans="1:5" x14ac:dyDescent="0.2">
      <c r="A155" s="7">
        <v>42428</v>
      </c>
      <c r="B155" s="12">
        <v>76.390600000000006</v>
      </c>
      <c r="C155" s="12">
        <v>36.702100000000002</v>
      </c>
      <c r="D155" s="12">
        <v>21.953700000000001</v>
      </c>
      <c r="E155" s="12">
        <v>15.1995</v>
      </c>
    </row>
    <row r="156" spans="1:5" x14ac:dyDescent="0.2">
      <c r="A156" s="7">
        <v>42429</v>
      </c>
      <c r="B156" s="12">
        <v>77.075000000000003</v>
      </c>
      <c r="C156" s="12">
        <v>39.615499999999997</v>
      </c>
      <c r="D156" s="12">
        <v>24.465800000000002</v>
      </c>
      <c r="E156" s="12">
        <v>16.809100000000001</v>
      </c>
    </row>
    <row r="157" spans="1:5" x14ac:dyDescent="0.2">
      <c r="A157" s="7">
        <v>42430</v>
      </c>
      <c r="B157" s="12">
        <v>73.31</v>
      </c>
      <c r="C157" s="12">
        <v>35.8536</v>
      </c>
      <c r="D157" s="12">
        <v>21.541399999999999</v>
      </c>
      <c r="E157" s="12">
        <v>14.923500000000001</v>
      </c>
    </row>
    <row r="158" spans="1:5" x14ac:dyDescent="0.2">
      <c r="A158" s="7">
        <v>42431</v>
      </c>
      <c r="B158" s="12">
        <v>74.525499999999994</v>
      </c>
      <c r="C158" s="12">
        <v>34.756</v>
      </c>
      <c r="D158" s="12">
        <v>21.306000000000001</v>
      </c>
      <c r="E158" s="12">
        <v>14.7494</v>
      </c>
    </row>
    <row r="159" spans="1:5" x14ac:dyDescent="0.2">
      <c r="A159" s="7">
        <v>42432</v>
      </c>
      <c r="B159" s="12">
        <v>75.982799999999997</v>
      </c>
      <c r="C159" s="12">
        <v>35.793799999999997</v>
      </c>
      <c r="D159" s="12">
        <v>22.487500000000001</v>
      </c>
      <c r="E159" s="12">
        <v>15.6129</v>
      </c>
    </row>
    <row r="160" spans="1:5" x14ac:dyDescent="0.2">
      <c r="A160" s="7">
        <v>42433</v>
      </c>
      <c r="B160" s="12">
        <v>68.019300000000001</v>
      </c>
      <c r="C160" s="12">
        <v>34.754300000000001</v>
      </c>
      <c r="D160" s="12">
        <v>21.585599999999999</v>
      </c>
      <c r="E160" s="12">
        <v>14.870799999999999</v>
      </c>
    </row>
    <row r="161" spans="1:5" x14ac:dyDescent="0.2">
      <c r="A161" s="7">
        <v>42434</v>
      </c>
      <c r="B161" s="12">
        <v>63.131300000000003</v>
      </c>
      <c r="C161" s="12">
        <v>28.944199999999999</v>
      </c>
      <c r="D161" s="12">
        <v>18.208500000000001</v>
      </c>
      <c r="E161" s="12">
        <v>10.0077</v>
      </c>
    </row>
    <row r="162" spans="1:5" x14ac:dyDescent="0.2">
      <c r="A162" s="7">
        <v>42435</v>
      </c>
      <c r="B162" s="12">
        <v>62.372700000000002</v>
      </c>
      <c r="C162" s="12">
        <v>30.708500000000001</v>
      </c>
      <c r="D162" s="12">
        <v>19.884699999999999</v>
      </c>
      <c r="E162" s="12">
        <v>12.8111</v>
      </c>
    </row>
    <row r="163" spans="1:5" x14ac:dyDescent="0.2">
      <c r="A163" s="7">
        <v>42436</v>
      </c>
      <c r="B163" s="12">
        <v>64.389099999999999</v>
      </c>
      <c r="C163" s="12">
        <v>31.910900000000002</v>
      </c>
      <c r="D163" s="12">
        <v>21.2563</v>
      </c>
      <c r="E163" s="12">
        <v>14.5565</v>
      </c>
    </row>
    <row r="164" spans="1:5" x14ac:dyDescent="0.2">
      <c r="A164" s="7">
        <v>42437</v>
      </c>
      <c r="B164" s="12">
        <v>61.052399999999999</v>
      </c>
      <c r="C164" s="12">
        <v>28.507200000000001</v>
      </c>
      <c r="D164" s="12">
        <v>18.303999999999998</v>
      </c>
      <c r="E164" s="12">
        <v>12.990399999999999</v>
      </c>
    </row>
    <row r="165" spans="1:5" x14ac:dyDescent="0.2">
      <c r="A165" s="7">
        <v>42438</v>
      </c>
      <c r="B165" s="12">
        <v>59.833399999999997</v>
      </c>
      <c r="C165" s="12">
        <v>28.0411</v>
      </c>
      <c r="D165" s="12">
        <v>17.645</v>
      </c>
      <c r="E165" s="12">
        <v>13.027100000000001</v>
      </c>
    </row>
    <row r="166" spans="1:5" x14ac:dyDescent="0.2">
      <c r="A166" s="7">
        <v>42439</v>
      </c>
      <c r="B166" s="12">
        <v>59.318399999999997</v>
      </c>
      <c r="C166" s="12">
        <v>28.200099999999999</v>
      </c>
      <c r="D166" s="12">
        <v>18.1144</v>
      </c>
      <c r="E166" s="12">
        <v>13.211</v>
      </c>
    </row>
    <row r="167" spans="1:5" x14ac:dyDescent="0.2">
      <c r="A167" s="7">
        <v>42440</v>
      </c>
      <c r="B167" s="12">
        <v>61.4985</v>
      </c>
      <c r="C167" s="12">
        <v>28.3249</v>
      </c>
      <c r="D167" s="12">
        <v>18.945499999999999</v>
      </c>
      <c r="E167" s="12">
        <v>13.479900000000001</v>
      </c>
    </row>
    <row r="168" spans="1:5" x14ac:dyDescent="0.2">
      <c r="A168" s="7">
        <v>42441</v>
      </c>
      <c r="B168" s="12">
        <v>61.941099999999999</v>
      </c>
      <c r="C168" s="12">
        <v>28.0503</v>
      </c>
      <c r="D168" s="12">
        <v>18.2591</v>
      </c>
      <c r="E168" s="12">
        <v>13.8368</v>
      </c>
    </row>
    <row r="169" spans="1:5" x14ac:dyDescent="0.2">
      <c r="A169" s="7">
        <v>42442</v>
      </c>
      <c r="B169" s="12">
        <v>62.361199999999997</v>
      </c>
      <c r="C169" s="12">
        <v>29.750699999999998</v>
      </c>
      <c r="D169" s="12">
        <v>19.3858</v>
      </c>
      <c r="E169" s="12">
        <v>14.2913</v>
      </c>
    </row>
    <row r="170" spans="1:5" x14ac:dyDescent="0.2">
      <c r="A170" s="7">
        <v>42443</v>
      </c>
      <c r="B170" s="12">
        <v>63.885399999999997</v>
      </c>
      <c r="C170" s="12">
        <v>30.8367</v>
      </c>
      <c r="D170" s="12">
        <v>19.991099999999999</v>
      </c>
      <c r="E170" s="12">
        <v>14.617699999999999</v>
      </c>
    </row>
    <row r="171" spans="1:5" x14ac:dyDescent="0.2">
      <c r="A171" s="7">
        <v>42444</v>
      </c>
      <c r="B171" s="12">
        <v>72.846900000000005</v>
      </c>
      <c r="C171" s="12">
        <v>33.037100000000002</v>
      </c>
      <c r="D171" s="12">
        <v>21.816199999999998</v>
      </c>
      <c r="E171" s="12">
        <v>15.625</v>
      </c>
    </row>
    <row r="172" spans="1:5" x14ac:dyDescent="0.2">
      <c r="A172" s="7">
        <v>42445</v>
      </c>
      <c r="B172" s="12">
        <v>74.296899999999994</v>
      </c>
      <c r="C172" s="12">
        <v>34.874299999999998</v>
      </c>
      <c r="D172" s="12">
        <v>22.9404</v>
      </c>
      <c r="E172" s="12">
        <v>16.518599999999999</v>
      </c>
    </row>
    <row r="173" spans="1:5" x14ac:dyDescent="0.2">
      <c r="A173" s="7">
        <v>42446</v>
      </c>
      <c r="B173" s="12">
        <v>74.148099999999999</v>
      </c>
      <c r="C173" s="12">
        <v>35.452100000000002</v>
      </c>
      <c r="D173" s="12">
        <v>23.575800000000001</v>
      </c>
      <c r="E173" s="12">
        <v>16.779699999999998</v>
      </c>
    </row>
    <row r="174" spans="1:5" x14ac:dyDescent="0.2">
      <c r="A174" s="7">
        <v>42447</v>
      </c>
      <c r="B174" s="12">
        <v>71.155500000000004</v>
      </c>
      <c r="C174" s="12">
        <v>35.106099999999998</v>
      </c>
      <c r="D174" s="12">
        <v>23.359000000000002</v>
      </c>
      <c r="E174" s="12">
        <v>16.599900000000002</v>
      </c>
    </row>
    <row r="175" spans="1:5" x14ac:dyDescent="0.2">
      <c r="A175" s="7">
        <v>42448</v>
      </c>
      <c r="B175" s="12">
        <v>68.868399999999994</v>
      </c>
      <c r="C175" s="12">
        <v>30.825199999999999</v>
      </c>
      <c r="D175" s="12">
        <v>19.985600000000002</v>
      </c>
      <c r="E175" s="12">
        <v>14.191800000000001</v>
      </c>
    </row>
    <row r="176" spans="1:5" x14ac:dyDescent="0.2">
      <c r="A176" s="7">
        <v>42449</v>
      </c>
      <c r="B176" s="12">
        <v>66.216300000000004</v>
      </c>
      <c r="C176" s="12">
        <v>32.128599999999999</v>
      </c>
      <c r="D176" s="12">
        <v>21.525700000000001</v>
      </c>
      <c r="E176" s="12">
        <v>15.162000000000001</v>
      </c>
    </row>
    <row r="177" spans="1:5" x14ac:dyDescent="0.2">
      <c r="A177" s="7">
        <v>42450</v>
      </c>
      <c r="B177" s="12">
        <v>71.649199999999993</v>
      </c>
      <c r="C177" s="12">
        <v>34.069000000000003</v>
      </c>
      <c r="D177" s="12">
        <v>23.328499999999998</v>
      </c>
      <c r="E177" s="12">
        <v>16.286300000000001</v>
      </c>
    </row>
    <row r="178" spans="1:5" x14ac:dyDescent="0.2">
      <c r="A178" s="7">
        <v>42451</v>
      </c>
      <c r="B178" s="12">
        <v>70.531199999999998</v>
      </c>
      <c r="C178" s="12">
        <v>33.810200000000002</v>
      </c>
      <c r="D178" s="12">
        <v>22.722100000000001</v>
      </c>
      <c r="E178" s="12">
        <v>15.8065</v>
      </c>
    </row>
    <row r="179" spans="1:5" x14ac:dyDescent="0.2">
      <c r="A179" s="7">
        <v>42452</v>
      </c>
      <c r="B179" s="12">
        <v>64.874899999999997</v>
      </c>
      <c r="C179" s="12">
        <v>30.705200000000001</v>
      </c>
      <c r="D179" s="12">
        <v>20.474399999999999</v>
      </c>
      <c r="E179" s="12">
        <v>14.6473</v>
      </c>
    </row>
    <row r="180" spans="1:5" x14ac:dyDescent="0.2">
      <c r="A180" s="7">
        <v>42453</v>
      </c>
      <c r="B180" s="12">
        <v>64.094099999999997</v>
      </c>
      <c r="C180" s="12">
        <v>30.366399999999999</v>
      </c>
      <c r="D180" s="12">
        <v>20.286000000000001</v>
      </c>
      <c r="E180" s="12">
        <v>14.388</v>
      </c>
    </row>
    <row r="181" spans="1:5" x14ac:dyDescent="0.2">
      <c r="A181" s="7">
        <v>42454</v>
      </c>
      <c r="B181" s="12">
        <v>62.609099999999998</v>
      </c>
      <c r="C181" s="12">
        <v>29.277899999999999</v>
      </c>
      <c r="D181" s="12">
        <v>19.518899999999999</v>
      </c>
      <c r="E181" s="12">
        <v>14.1576</v>
      </c>
    </row>
    <row r="182" spans="1:5" x14ac:dyDescent="0.2">
      <c r="A182" s="7">
        <v>42455</v>
      </c>
      <c r="B182" s="12">
        <v>69.320800000000006</v>
      </c>
      <c r="C182" s="12">
        <v>29.687100000000001</v>
      </c>
      <c r="D182" s="12">
        <v>19.962399999999999</v>
      </c>
      <c r="E182" s="12">
        <v>14.5932</v>
      </c>
    </row>
    <row r="183" spans="1:5" x14ac:dyDescent="0.2">
      <c r="A183" s="7">
        <v>42456</v>
      </c>
      <c r="B183" s="12">
        <v>75.659499999999994</v>
      </c>
      <c r="C183" s="12">
        <v>34.542900000000003</v>
      </c>
      <c r="D183" s="12">
        <v>23.387599999999999</v>
      </c>
      <c r="E183" s="12">
        <v>17.299700000000001</v>
      </c>
    </row>
    <row r="184" spans="1:5" x14ac:dyDescent="0.2">
      <c r="A184" s="7">
        <v>42457</v>
      </c>
      <c r="B184" s="12">
        <v>73.682699999999997</v>
      </c>
      <c r="C184" s="12">
        <v>36.150700000000001</v>
      </c>
      <c r="D184" s="12">
        <v>24.306100000000001</v>
      </c>
      <c r="E184" s="12">
        <v>16.8748</v>
      </c>
    </row>
    <row r="185" spans="1:5" x14ac:dyDescent="0.2">
      <c r="A185" s="7">
        <v>42458</v>
      </c>
      <c r="B185" s="12">
        <v>68.505399999999995</v>
      </c>
      <c r="C185" s="12">
        <v>34.469099999999997</v>
      </c>
      <c r="D185" s="12">
        <v>22.856200000000001</v>
      </c>
      <c r="E185" s="12">
        <v>15.274100000000001</v>
      </c>
    </row>
    <row r="186" spans="1:5" x14ac:dyDescent="0.2">
      <c r="A186" s="7">
        <v>42459</v>
      </c>
      <c r="B186" s="12">
        <v>72.704099999999997</v>
      </c>
      <c r="C186" s="12">
        <v>32.1143</v>
      </c>
      <c r="D186" s="12">
        <v>21.037299999999998</v>
      </c>
      <c r="E186" s="12">
        <v>14.1478</v>
      </c>
    </row>
    <row r="187" spans="1:5" x14ac:dyDescent="0.2">
      <c r="A187" s="7">
        <v>42460</v>
      </c>
      <c r="B187" s="12">
        <v>79.068200000000004</v>
      </c>
      <c r="C187" s="12">
        <v>35.758299999999998</v>
      </c>
      <c r="D187" s="12">
        <v>24.306699999999999</v>
      </c>
      <c r="E187" s="12">
        <v>16.266100000000002</v>
      </c>
    </row>
    <row r="188" spans="1:5" x14ac:dyDescent="0.2">
      <c r="A188" s="7">
        <v>42461</v>
      </c>
      <c r="B188" s="12">
        <v>74.477699999999999</v>
      </c>
      <c r="C188" s="12">
        <v>36.317799999999998</v>
      </c>
      <c r="D188" s="12">
        <v>23.9678</v>
      </c>
      <c r="E188" s="12">
        <v>16.048999999999999</v>
      </c>
    </row>
    <row r="189" spans="1:5" x14ac:dyDescent="0.2">
      <c r="A189" s="7">
        <v>42462</v>
      </c>
      <c r="B189" s="12">
        <v>75.119500000000002</v>
      </c>
      <c r="C189" s="12">
        <v>33.807099999999998</v>
      </c>
      <c r="D189" s="12">
        <v>22.358000000000001</v>
      </c>
      <c r="E189" s="12">
        <v>14.8545</v>
      </c>
    </row>
    <row r="190" spans="1:5" x14ac:dyDescent="0.2">
      <c r="A190" s="7">
        <v>42463</v>
      </c>
      <c r="B190" s="12">
        <v>75.364999999999995</v>
      </c>
      <c r="C190" s="12">
        <v>35.699599999999997</v>
      </c>
      <c r="D190" s="12">
        <v>23.664999999999999</v>
      </c>
      <c r="E190" s="12">
        <v>16.341100000000001</v>
      </c>
    </row>
    <row r="191" spans="1:5" x14ac:dyDescent="0.2">
      <c r="A191" s="7">
        <v>42464</v>
      </c>
      <c r="B191" s="12">
        <v>79.867199999999997</v>
      </c>
      <c r="C191" s="12">
        <v>38.895699999999998</v>
      </c>
      <c r="D191" s="12">
        <v>25.860499999999998</v>
      </c>
      <c r="E191" s="12">
        <v>18.117899999999999</v>
      </c>
    </row>
    <row r="192" spans="1:5" x14ac:dyDescent="0.2">
      <c r="A192" s="7">
        <v>42465</v>
      </c>
      <c r="B192" s="12">
        <v>79.509399999999999</v>
      </c>
      <c r="C192" s="12">
        <v>37.167700000000004</v>
      </c>
      <c r="D192" s="12">
        <v>24.244</v>
      </c>
      <c r="E192" s="12">
        <v>17.011900000000001</v>
      </c>
    </row>
    <row r="193" spans="1:5" x14ac:dyDescent="0.2">
      <c r="A193" s="7">
        <v>42466</v>
      </c>
      <c r="B193" s="12">
        <v>75.400599999999997</v>
      </c>
      <c r="C193" s="12">
        <v>37.707999999999998</v>
      </c>
      <c r="D193" s="12">
        <v>24.786000000000001</v>
      </c>
      <c r="E193" s="12">
        <v>17.6157</v>
      </c>
    </row>
    <row r="194" spans="1:5" x14ac:dyDescent="0.2">
      <c r="A194" s="7">
        <v>42467</v>
      </c>
      <c r="B194" s="12">
        <v>71.591399999999993</v>
      </c>
      <c r="C194" s="12">
        <v>33.645200000000003</v>
      </c>
      <c r="D194" s="12">
        <v>22.251300000000001</v>
      </c>
      <c r="E194" s="12">
        <v>15.340199999999999</v>
      </c>
    </row>
    <row r="195" spans="1:5" x14ac:dyDescent="0.2">
      <c r="A195" s="7">
        <v>42468</v>
      </c>
      <c r="B195" s="12">
        <v>70.111099999999993</v>
      </c>
      <c r="C195" s="12">
        <v>45.327500000000001</v>
      </c>
      <c r="D195" s="12">
        <v>30.927399999999999</v>
      </c>
      <c r="E195" s="12">
        <v>22.2332</v>
      </c>
    </row>
    <row r="196" spans="1:5" x14ac:dyDescent="0.2">
      <c r="A196" s="7">
        <v>42469</v>
      </c>
      <c r="B196" s="12">
        <v>66.430599999999998</v>
      </c>
      <c r="C196" s="12">
        <v>32.4968</v>
      </c>
      <c r="D196" s="12">
        <v>19.468299999999999</v>
      </c>
      <c r="E196" s="12">
        <v>13.5755</v>
      </c>
    </row>
    <row r="197" spans="1:5" x14ac:dyDescent="0.2">
      <c r="A197" s="7">
        <v>42470</v>
      </c>
      <c r="B197" s="12">
        <v>66.771199999999993</v>
      </c>
      <c r="C197" s="12">
        <v>31.9574</v>
      </c>
      <c r="D197" s="12">
        <v>20.504899999999999</v>
      </c>
      <c r="E197" s="12">
        <v>14.009600000000001</v>
      </c>
    </row>
    <row r="198" spans="1:5" x14ac:dyDescent="0.2">
      <c r="A198" s="7">
        <v>42471</v>
      </c>
      <c r="B198" s="12">
        <v>138.964</v>
      </c>
      <c r="C198" s="12">
        <v>50.086399999999998</v>
      </c>
      <c r="D198" s="12">
        <v>32.763100000000001</v>
      </c>
      <c r="E198" s="12">
        <v>25.485399999999998</v>
      </c>
    </row>
    <row r="199" spans="1:5" x14ac:dyDescent="0.2">
      <c r="A199" s="7">
        <v>42472</v>
      </c>
      <c r="B199" s="12">
        <v>140.08600000000001</v>
      </c>
      <c r="C199" s="12">
        <v>65.210700000000003</v>
      </c>
      <c r="D199" s="12">
        <v>37.9908</v>
      </c>
      <c r="E199" s="12">
        <v>29.444600000000001</v>
      </c>
    </row>
    <row r="200" spans="1:5" x14ac:dyDescent="0.2">
      <c r="A200" s="7">
        <v>42473</v>
      </c>
      <c r="B200" s="12">
        <v>139.4385</v>
      </c>
      <c r="C200" s="12">
        <v>63.945099999999996</v>
      </c>
      <c r="D200" s="12">
        <v>40.177300000000002</v>
      </c>
      <c r="E200" s="12">
        <v>28.971800000000002</v>
      </c>
    </row>
    <row r="201" spans="1:5" x14ac:dyDescent="0.2">
      <c r="A201" s="7">
        <v>42474</v>
      </c>
      <c r="B201" s="12">
        <v>138.16419999999999</v>
      </c>
      <c r="C201" s="12">
        <v>63.154000000000003</v>
      </c>
      <c r="D201" s="12">
        <v>40.504600000000003</v>
      </c>
      <c r="E201" s="12">
        <v>29.169699999999999</v>
      </c>
    </row>
    <row r="202" spans="1:5" x14ac:dyDescent="0.2">
      <c r="A202" s="7">
        <v>42475</v>
      </c>
      <c r="B202" s="12">
        <v>136.94409999999999</v>
      </c>
      <c r="C202" s="12">
        <v>62.162599999999998</v>
      </c>
      <c r="D202" s="12">
        <v>39.256900000000002</v>
      </c>
      <c r="E202" s="12">
        <v>28.249199999999998</v>
      </c>
    </row>
    <row r="203" spans="1:5" x14ac:dyDescent="0.2">
      <c r="A203" s="7">
        <v>42476</v>
      </c>
      <c r="B203" s="12">
        <v>139.99709999999999</v>
      </c>
      <c r="C203" s="12">
        <v>61.583799999999997</v>
      </c>
      <c r="D203" s="12">
        <v>38.653300000000002</v>
      </c>
      <c r="E203" s="12">
        <v>27.891100000000002</v>
      </c>
    </row>
    <row r="204" spans="1:5" x14ac:dyDescent="0.2">
      <c r="A204" s="7">
        <v>42477</v>
      </c>
      <c r="B204" s="12">
        <v>137.4151</v>
      </c>
      <c r="C204" s="12">
        <v>63.690100000000001</v>
      </c>
      <c r="D204" s="12">
        <v>40.087899999999998</v>
      </c>
      <c r="E204" s="12">
        <v>28.811199999999999</v>
      </c>
    </row>
    <row r="205" spans="1:5" x14ac:dyDescent="0.2">
      <c r="A205" s="7">
        <v>42478</v>
      </c>
      <c r="B205" s="12">
        <v>137.11789999999999</v>
      </c>
      <c r="C205" s="12">
        <v>63.597700000000003</v>
      </c>
      <c r="D205" s="12">
        <v>40.512500000000003</v>
      </c>
      <c r="E205" s="12">
        <v>29.246200000000002</v>
      </c>
    </row>
    <row r="206" spans="1:5" x14ac:dyDescent="0.2">
      <c r="A206" s="7">
        <v>42479</v>
      </c>
      <c r="B206" s="12">
        <v>136.9479</v>
      </c>
      <c r="C206" s="12">
        <v>62.372100000000003</v>
      </c>
      <c r="D206" s="12">
        <v>39.195300000000003</v>
      </c>
      <c r="E206" s="12">
        <v>28.3657</v>
      </c>
    </row>
    <row r="207" spans="1:5" x14ac:dyDescent="0.2">
      <c r="A207" s="7">
        <v>42480</v>
      </c>
      <c r="B207" s="12">
        <v>114.3579</v>
      </c>
      <c r="C207" s="12">
        <v>57.526800000000001</v>
      </c>
      <c r="D207" s="12">
        <v>36.009500000000003</v>
      </c>
      <c r="E207" s="12">
        <v>25.8383</v>
      </c>
    </row>
    <row r="208" spans="1:5" x14ac:dyDescent="0.2">
      <c r="A208" s="7">
        <v>42481</v>
      </c>
      <c r="B208" s="12">
        <v>132.6541</v>
      </c>
      <c r="C208" s="12">
        <v>54.893799999999999</v>
      </c>
      <c r="D208" s="12">
        <v>34.079799999999999</v>
      </c>
      <c r="E208" s="12">
        <v>23.766100000000002</v>
      </c>
    </row>
    <row r="209" spans="1:5" x14ac:dyDescent="0.2">
      <c r="A209" s="7">
        <v>42482</v>
      </c>
      <c r="B209" s="12">
        <v>137.01169999999999</v>
      </c>
      <c r="C209" s="12">
        <v>60.991100000000003</v>
      </c>
      <c r="D209" s="12">
        <v>40.440899999999999</v>
      </c>
      <c r="E209" s="12">
        <v>28.441500000000001</v>
      </c>
    </row>
    <row r="210" spans="1:5" x14ac:dyDescent="0.2">
      <c r="A210" s="7">
        <v>42483</v>
      </c>
      <c r="B210" s="12">
        <v>107.8578</v>
      </c>
      <c r="C210" s="12">
        <v>56.960599999999999</v>
      </c>
      <c r="D210" s="12">
        <v>36.269199999999998</v>
      </c>
      <c r="E210" s="12">
        <v>25.042400000000001</v>
      </c>
    </row>
    <row r="211" spans="1:5" x14ac:dyDescent="0.2">
      <c r="A211" s="7">
        <v>42484</v>
      </c>
      <c r="B211" s="12">
        <v>69.998900000000006</v>
      </c>
      <c r="C211" s="12">
        <v>36.7224</v>
      </c>
      <c r="D211" s="12">
        <v>21.472100000000001</v>
      </c>
      <c r="E211" s="12">
        <v>14.434100000000001</v>
      </c>
    </row>
    <row r="212" spans="1:5" x14ac:dyDescent="0.2">
      <c r="A212" s="7">
        <v>42485</v>
      </c>
      <c r="B212" s="12">
        <v>73.976399999999998</v>
      </c>
      <c r="C212" s="12">
        <v>32.005699999999997</v>
      </c>
      <c r="D212" s="12">
        <v>20.053899999999999</v>
      </c>
      <c r="E212" s="12">
        <v>12.837300000000001</v>
      </c>
    </row>
    <row r="213" spans="1:5" x14ac:dyDescent="0.2">
      <c r="A213" s="7">
        <v>42486</v>
      </c>
      <c r="B213" s="12">
        <v>69.334100000000007</v>
      </c>
      <c r="C213" s="12">
        <v>31.244499999999999</v>
      </c>
      <c r="D213" s="12">
        <v>19.4663</v>
      </c>
      <c r="E213" s="12">
        <v>13.3889</v>
      </c>
    </row>
    <row r="214" spans="1:5" x14ac:dyDescent="0.2">
      <c r="A214" s="7">
        <v>42487</v>
      </c>
      <c r="B214" s="12">
        <v>65.556299999999993</v>
      </c>
      <c r="C214" s="12">
        <v>30.882899999999999</v>
      </c>
      <c r="D214" s="12">
        <v>19.6782</v>
      </c>
      <c r="E214" s="12">
        <v>13.2887</v>
      </c>
    </row>
    <row r="215" spans="1:5" x14ac:dyDescent="0.2">
      <c r="A215" s="7">
        <v>42488</v>
      </c>
      <c r="B215" s="12">
        <v>58.8962</v>
      </c>
      <c r="C215" s="12">
        <v>26.6295</v>
      </c>
      <c r="D215" s="12">
        <v>16.387899999999998</v>
      </c>
      <c r="E215" s="12">
        <v>11.1576</v>
      </c>
    </row>
    <row r="216" spans="1:5" x14ac:dyDescent="0.2">
      <c r="A216" s="7">
        <v>42489</v>
      </c>
      <c r="B216" s="12">
        <v>58.305300000000003</v>
      </c>
      <c r="C216" s="12">
        <v>26.737400000000001</v>
      </c>
      <c r="D216" s="12">
        <v>17.126999999999999</v>
      </c>
      <c r="E216" s="12">
        <v>11.595599999999999</v>
      </c>
    </row>
    <row r="217" spans="1:5" x14ac:dyDescent="0.2">
      <c r="A217" s="7">
        <v>42490</v>
      </c>
      <c r="B217" s="12">
        <v>55.232799999999997</v>
      </c>
      <c r="C217" s="12">
        <v>25.635000000000002</v>
      </c>
      <c r="D217" s="12">
        <v>16.742799999999999</v>
      </c>
      <c r="E217" s="12">
        <v>11.1785</v>
      </c>
    </row>
    <row r="218" spans="1:5" x14ac:dyDescent="0.2">
      <c r="A218" s="7">
        <v>42491</v>
      </c>
      <c r="B218" s="12">
        <v>56.055300000000003</v>
      </c>
      <c r="C218" s="12">
        <v>26.064599999999999</v>
      </c>
      <c r="D218" s="12">
        <v>16.907</v>
      </c>
      <c r="E218" s="12">
        <v>11.6867</v>
      </c>
    </row>
    <row r="219" spans="1:5" x14ac:dyDescent="0.2">
      <c r="A219" s="7">
        <v>42492</v>
      </c>
      <c r="B219" s="12">
        <v>62.789200000000001</v>
      </c>
      <c r="C219" s="12">
        <v>29.443300000000001</v>
      </c>
      <c r="D219" s="12">
        <v>19.1647</v>
      </c>
      <c r="E219" s="12">
        <v>13.3332</v>
      </c>
    </row>
    <row r="220" spans="1:5" x14ac:dyDescent="0.2">
      <c r="A220" s="7">
        <v>42493</v>
      </c>
      <c r="B220" s="12">
        <v>64.759799999999998</v>
      </c>
      <c r="C220" s="12">
        <v>29.361899999999999</v>
      </c>
      <c r="D220" s="12">
        <v>19.578199999999999</v>
      </c>
      <c r="E220" s="12">
        <v>13.442</v>
      </c>
    </row>
    <row r="221" spans="1:5" x14ac:dyDescent="0.2">
      <c r="A221" s="7">
        <v>42494</v>
      </c>
      <c r="B221" s="12">
        <v>62.286900000000003</v>
      </c>
      <c r="C221" s="12">
        <v>28.945799999999998</v>
      </c>
      <c r="D221" s="12">
        <v>18.5989</v>
      </c>
      <c r="E221" s="12">
        <v>12.4397</v>
      </c>
    </row>
    <row r="222" spans="1:5" x14ac:dyDescent="0.2">
      <c r="A222" s="7">
        <v>42495</v>
      </c>
      <c r="B222" s="12">
        <v>64.276200000000003</v>
      </c>
      <c r="C222" s="12">
        <v>28.265699999999999</v>
      </c>
      <c r="D222" s="12">
        <v>17.785599999999999</v>
      </c>
      <c r="E222" s="12">
        <v>12.0258</v>
      </c>
    </row>
    <row r="223" spans="1:5" x14ac:dyDescent="0.2">
      <c r="A223" s="7">
        <v>42496</v>
      </c>
      <c r="B223" s="12">
        <v>61.251100000000001</v>
      </c>
      <c r="C223" s="12">
        <v>29.474799999999998</v>
      </c>
      <c r="D223" s="12">
        <v>19.344799999999999</v>
      </c>
      <c r="E223" s="12">
        <v>13.1914</v>
      </c>
    </row>
    <row r="224" spans="1:5" x14ac:dyDescent="0.2">
      <c r="A224" s="7">
        <v>42497</v>
      </c>
      <c r="B224" s="12">
        <v>58.506399999999999</v>
      </c>
      <c r="C224" s="12">
        <v>26.2166</v>
      </c>
      <c r="D224" s="12">
        <v>16.644100000000002</v>
      </c>
      <c r="E224" s="12">
        <v>11.677</v>
      </c>
    </row>
    <row r="225" spans="1:5" x14ac:dyDescent="0.2">
      <c r="A225" s="7">
        <v>42498</v>
      </c>
      <c r="B225" s="12">
        <v>55.9101</v>
      </c>
      <c r="C225" s="12">
        <v>27.277899999999999</v>
      </c>
      <c r="D225" s="12">
        <v>17.4069</v>
      </c>
      <c r="E225" s="12">
        <v>12.4239</v>
      </c>
    </row>
    <row r="226" spans="1:5" x14ac:dyDescent="0.2">
      <c r="A226" s="7">
        <v>42499</v>
      </c>
      <c r="B226" s="12">
        <v>60.552999999999997</v>
      </c>
      <c r="C226" s="12">
        <v>29.103100000000001</v>
      </c>
      <c r="D226" s="12">
        <v>17.8141</v>
      </c>
      <c r="E226" s="12">
        <v>13.089700000000001</v>
      </c>
    </row>
    <row r="227" spans="1:5" x14ac:dyDescent="0.2">
      <c r="A227" s="7">
        <v>42500</v>
      </c>
      <c r="B227" s="12">
        <v>65.021500000000003</v>
      </c>
      <c r="C227" s="12">
        <v>29.1752</v>
      </c>
      <c r="D227" s="12">
        <v>17.337800000000001</v>
      </c>
      <c r="E227" s="12">
        <v>12.656599999999999</v>
      </c>
    </row>
    <row r="228" spans="1:5" x14ac:dyDescent="0.2">
      <c r="A228" s="7">
        <v>42501</v>
      </c>
      <c r="B228" s="12">
        <v>66.539100000000005</v>
      </c>
      <c r="C228" s="12">
        <v>31.408999999999999</v>
      </c>
      <c r="D228" s="12">
        <v>16.578099999999999</v>
      </c>
      <c r="E228" s="12">
        <v>14.049099999999999</v>
      </c>
    </row>
    <row r="229" spans="1:5" x14ac:dyDescent="0.2">
      <c r="A229" s="7">
        <v>42502</v>
      </c>
      <c r="B229" s="12">
        <v>71.305599999999998</v>
      </c>
      <c r="C229" s="12">
        <v>38.404600000000002</v>
      </c>
      <c r="D229" s="12">
        <v>6.8832000000000004</v>
      </c>
      <c r="E229" s="12">
        <v>18.045300000000001</v>
      </c>
    </row>
    <row r="230" spans="1:5" x14ac:dyDescent="0.2">
      <c r="A230" s="7">
        <v>42503</v>
      </c>
      <c r="B230" s="12">
        <v>69.433700000000002</v>
      </c>
      <c r="C230" s="12">
        <v>41.342199999999998</v>
      </c>
      <c r="D230" s="12">
        <v>5.2751999999999999</v>
      </c>
      <c r="E230" s="12">
        <v>19.127400000000002</v>
      </c>
    </row>
    <row r="231" spans="1:5" x14ac:dyDescent="0.2">
      <c r="A231" s="7">
        <v>42504</v>
      </c>
      <c r="B231" s="12">
        <v>72.016900000000007</v>
      </c>
      <c r="C231" s="12">
        <v>37.942100000000003</v>
      </c>
      <c r="D231" s="12">
        <v>7.8571</v>
      </c>
      <c r="E231" s="12">
        <v>16.984100000000002</v>
      </c>
    </row>
    <row r="232" spans="1:5" x14ac:dyDescent="0.2">
      <c r="A232" s="7">
        <v>42505</v>
      </c>
      <c r="B232" s="12">
        <v>67.653000000000006</v>
      </c>
      <c r="C232" s="12">
        <v>34.5411</v>
      </c>
      <c r="D232" s="12">
        <v>20.5794</v>
      </c>
      <c r="E232" s="12">
        <v>14.8955</v>
      </c>
    </row>
    <row r="233" spans="1:5" x14ac:dyDescent="0.2">
      <c r="A233" s="7">
        <v>42506</v>
      </c>
      <c r="B233" s="12">
        <v>72.525400000000005</v>
      </c>
      <c r="C233" s="12">
        <v>35.399299999999997</v>
      </c>
      <c r="D233" s="12">
        <v>23.253299999999999</v>
      </c>
      <c r="E233" s="12">
        <v>15.9018</v>
      </c>
    </row>
    <row r="234" spans="1:5" x14ac:dyDescent="0.2">
      <c r="A234" s="7">
        <v>42507</v>
      </c>
      <c r="B234" s="12">
        <v>70.748999999999995</v>
      </c>
      <c r="C234" s="12">
        <v>33.203000000000003</v>
      </c>
      <c r="D234" s="12">
        <v>21.3935</v>
      </c>
      <c r="E234" s="12">
        <v>14.1935</v>
      </c>
    </row>
    <row r="235" spans="1:5" x14ac:dyDescent="0.2">
      <c r="A235" s="7">
        <v>42508</v>
      </c>
      <c r="B235" s="12">
        <v>68.497699999999995</v>
      </c>
      <c r="C235" s="12">
        <v>32.740299999999998</v>
      </c>
      <c r="D235" s="12">
        <v>21.278400000000001</v>
      </c>
      <c r="E235" s="12">
        <v>14.2476</v>
      </c>
    </row>
    <row r="236" spans="1:5" x14ac:dyDescent="0.2">
      <c r="A236" s="7">
        <v>42509</v>
      </c>
      <c r="B236" s="12">
        <v>67.889700000000005</v>
      </c>
      <c r="C236" s="12">
        <v>31.5243</v>
      </c>
      <c r="D236" s="12">
        <v>20.272200000000002</v>
      </c>
      <c r="E236" s="12">
        <v>12.8552</v>
      </c>
    </row>
    <row r="237" spans="1:5" x14ac:dyDescent="0.2">
      <c r="A237" s="7">
        <v>42510</v>
      </c>
      <c r="B237" s="12">
        <v>67.926599999999993</v>
      </c>
      <c r="C237" s="12">
        <v>31.906700000000001</v>
      </c>
      <c r="D237" s="12">
        <v>20.6783</v>
      </c>
      <c r="E237" s="12">
        <v>13.4123</v>
      </c>
    </row>
    <row r="238" spans="1:5" x14ac:dyDescent="0.2">
      <c r="A238" s="7">
        <v>42511</v>
      </c>
      <c r="B238" s="12">
        <v>73.301299999999998</v>
      </c>
      <c r="C238" s="12">
        <v>30.575800000000001</v>
      </c>
      <c r="D238" s="12">
        <v>19.7058</v>
      </c>
      <c r="E238" s="12">
        <v>13.110300000000001</v>
      </c>
    </row>
    <row r="239" spans="1:5" x14ac:dyDescent="0.2">
      <c r="A239" s="7">
        <v>42512</v>
      </c>
      <c r="B239" s="12">
        <v>73.714399999999998</v>
      </c>
      <c r="C239" s="12">
        <v>35.079000000000001</v>
      </c>
      <c r="D239" s="12">
        <v>22.758800000000001</v>
      </c>
      <c r="E239" s="12">
        <v>15.382400000000001</v>
      </c>
    </row>
    <row r="240" spans="1:5" x14ac:dyDescent="0.2">
      <c r="A240" s="7">
        <v>42513</v>
      </c>
      <c r="B240" s="12">
        <v>76.623900000000006</v>
      </c>
      <c r="C240" s="12">
        <v>36.296900000000001</v>
      </c>
      <c r="D240" s="12">
        <v>23.349399999999999</v>
      </c>
      <c r="E240" s="12">
        <v>15.848800000000001</v>
      </c>
    </row>
    <row r="241" spans="1:5" x14ac:dyDescent="0.2">
      <c r="A241" s="7">
        <v>42514</v>
      </c>
      <c r="B241" s="12">
        <v>63.255299999999998</v>
      </c>
      <c r="C241" s="12">
        <v>35.0167</v>
      </c>
      <c r="D241" s="12">
        <v>21.546099999999999</v>
      </c>
      <c r="E241" s="12">
        <v>14.4985</v>
      </c>
    </row>
    <row r="242" spans="1:5" x14ac:dyDescent="0.2">
      <c r="A242" s="7">
        <v>42515</v>
      </c>
      <c r="B242" s="12">
        <v>59.954599999999999</v>
      </c>
      <c r="C242" s="12">
        <v>31.081800000000001</v>
      </c>
      <c r="D242" s="12">
        <v>16.3504</v>
      </c>
      <c r="E242" s="12">
        <v>11.5375</v>
      </c>
    </row>
    <row r="243" spans="1:5" x14ac:dyDescent="0.2">
      <c r="A243" s="7">
        <v>42516</v>
      </c>
      <c r="B243" s="12">
        <v>58.764200000000002</v>
      </c>
      <c r="C243" s="12">
        <v>30.000699999999998</v>
      </c>
      <c r="D243" s="12">
        <v>16.790500000000002</v>
      </c>
      <c r="E243" s="12">
        <v>10.711</v>
      </c>
    </row>
    <row r="244" spans="1:5" x14ac:dyDescent="0.2">
      <c r="A244" s="7">
        <v>42517</v>
      </c>
      <c r="B244" s="12">
        <v>58.920699999999997</v>
      </c>
      <c r="C244" s="12">
        <v>30.141200000000001</v>
      </c>
      <c r="D244" s="12">
        <v>17.3185</v>
      </c>
      <c r="E244" s="12">
        <v>11.498799999999999</v>
      </c>
    </row>
    <row r="245" spans="1:5" x14ac:dyDescent="0.2">
      <c r="A245" s="7">
        <v>42518</v>
      </c>
      <c r="B245" s="12">
        <v>57.8399</v>
      </c>
      <c r="C245" s="12">
        <v>29.802</v>
      </c>
      <c r="D245" s="12">
        <v>17.049900000000001</v>
      </c>
      <c r="E245" s="12">
        <v>11.340199999999999</v>
      </c>
    </row>
    <row r="246" spans="1:5" x14ac:dyDescent="0.2">
      <c r="A246" s="7">
        <v>42519</v>
      </c>
      <c r="B246" s="12">
        <v>50.796100000000003</v>
      </c>
      <c r="C246" s="12">
        <v>27.875</v>
      </c>
      <c r="D246" s="12">
        <v>15.9383</v>
      </c>
      <c r="E246" s="12">
        <v>10.547700000000001</v>
      </c>
    </row>
    <row r="247" spans="1:5" x14ac:dyDescent="0.2">
      <c r="A247" s="7">
        <v>42520</v>
      </c>
      <c r="B247" s="12">
        <v>51.173999999999999</v>
      </c>
      <c r="C247" s="12">
        <v>25.374400000000001</v>
      </c>
      <c r="D247" s="12">
        <v>14.2659</v>
      </c>
      <c r="E247" s="12">
        <v>9.7995999999999999</v>
      </c>
    </row>
    <row r="248" spans="1:5" x14ac:dyDescent="0.2">
      <c r="A248" s="7">
        <v>42521</v>
      </c>
      <c r="B248" s="12">
        <v>59.206099999999999</v>
      </c>
      <c r="C248" s="12">
        <v>28.482099999999999</v>
      </c>
      <c r="D248" s="12">
        <v>17.1449</v>
      </c>
      <c r="E248" s="12">
        <v>11.335100000000001</v>
      </c>
    </row>
    <row r="249" spans="1:5" x14ac:dyDescent="0.2">
      <c r="A249" s="7">
        <v>42522</v>
      </c>
      <c r="B249" s="12">
        <v>59.15</v>
      </c>
      <c r="C249" s="12">
        <v>30.050899999999999</v>
      </c>
      <c r="D249" s="12">
        <v>18.057500000000001</v>
      </c>
      <c r="E249" s="12">
        <v>11.5802</v>
      </c>
    </row>
    <row r="250" spans="1:5" x14ac:dyDescent="0.2">
      <c r="A250" s="7">
        <v>42523</v>
      </c>
      <c r="B250" s="12">
        <v>57.0351</v>
      </c>
      <c r="C250" s="12">
        <v>28.2074</v>
      </c>
      <c r="D250" s="12">
        <v>16.538399999999999</v>
      </c>
      <c r="E250" s="12">
        <v>10.6966</v>
      </c>
    </row>
    <row r="251" spans="1:5" x14ac:dyDescent="0.2">
      <c r="A251" s="7">
        <v>42524</v>
      </c>
      <c r="B251" s="12">
        <v>55.5349</v>
      </c>
      <c r="C251" s="12">
        <v>27.433399999999999</v>
      </c>
      <c r="D251" s="12">
        <v>16.099299999999999</v>
      </c>
      <c r="E251" s="12">
        <v>10.483700000000001</v>
      </c>
    </row>
    <row r="252" spans="1:5" x14ac:dyDescent="0.2">
      <c r="A252" s="7">
        <v>42525</v>
      </c>
      <c r="B252" s="12">
        <v>56.208799999999997</v>
      </c>
      <c r="C252" s="12">
        <v>27.735399999999998</v>
      </c>
      <c r="D252" s="12">
        <v>16.498899999999999</v>
      </c>
      <c r="E252" s="12">
        <v>10.6127</v>
      </c>
    </row>
    <row r="253" spans="1:5" x14ac:dyDescent="0.2">
      <c r="A253" s="7">
        <v>42526</v>
      </c>
      <c r="B253" s="12">
        <v>53.375999999999998</v>
      </c>
      <c r="C253" s="12">
        <v>27.1479</v>
      </c>
      <c r="D253" s="12">
        <v>15.8767</v>
      </c>
      <c r="E253" s="12">
        <v>10.42</v>
      </c>
    </row>
    <row r="254" spans="1:5" x14ac:dyDescent="0.2">
      <c r="A254" s="7">
        <v>42527</v>
      </c>
      <c r="B254" s="12">
        <v>57.741900000000001</v>
      </c>
      <c r="C254" s="12">
        <v>27.8247</v>
      </c>
      <c r="D254" s="12">
        <v>16.523800000000001</v>
      </c>
      <c r="E254" s="12">
        <v>10.9335</v>
      </c>
    </row>
    <row r="255" spans="1:5" x14ac:dyDescent="0.2">
      <c r="A255" s="7">
        <v>42528</v>
      </c>
      <c r="B255" s="12">
        <v>53.182899999999997</v>
      </c>
      <c r="C255" s="12">
        <v>27.008299999999998</v>
      </c>
      <c r="D255" s="12">
        <v>15.9443</v>
      </c>
      <c r="E255" s="12">
        <v>10.5474</v>
      </c>
    </row>
    <row r="256" spans="1:5" x14ac:dyDescent="0.2">
      <c r="A256" s="7">
        <v>42529</v>
      </c>
      <c r="B256" s="12">
        <v>52.029899999999998</v>
      </c>
      <c r="C256" s="12">
        <v>26.117599999999999</v>
      </c>
      <c r="D256" s="12">
        <v>15.6744</v>
      </c>
      <c r="E256" s="12">
        <v>10.113</v>
      </c>
    </row>
    <row r="257" spans="1:5" x14ac:dyDescent="0.2">
      <c r="A257" s="7">
        <v>42530</v>
      </c>
      <c r="B257" s="12">
        <v>52.111199999999997</v>
      </c>
      <c r="C257" s="12">
        <v>24.947399999999998</v>
      </c>
      <c r="D257" s="12">
        <v>14.9842</v>
      </c>
      <c r="E257" s="12">
        <v>9.6220999999999997</v>
      </c>
    </row>
    <row r="258" spans="1:5" x14ac:dyDescent="0.2">
      <c r="A258" s="7">
        <v>42531</v>
      </c>
      <c r="B258" s="12">
        <v>54.261400000000002</v>
      </c>
      <c r="C258" s="12">
        <v>25.947800000000001</v>
      </c>
      <c r="D258" s="12">
        <v>16.569600000000001</v>
      </c>
      <c r="E258" s="12">
        <v>10.3163</v>
      </c>
    </row>
    <row r="259" spans="1:5" x14ac:dyDescent="0.2">
      <c r="A259" s="7">
        <v>42532</v>
      </c>
      <c r="B259" s="12">
        <v>53.390999999999998</v>
      </c>
      <c r="C259" s="12">
        <v>25.776199999999999</v>
      </c>
      <c r="D259" s="12">
        <v>16.1311</v>
      </c>
      <c r="E259" s="12">
        <v>10.141299999999999</v>
      </c>
    </row>
    <row r="260" spans="1:5" x14ac:dyDescent="0.2">
      <c r="A260" s="7">
        <v>42533</v>
      </c>
      <c r="B260" s="12">
        <v>51.273699999999998</v>
      </c>
      <c r="C260" s="12">
        <v>25.5732</v>
      </c>
      <c r="D260" s="12">
        <v>15.8255</v>
      </c>
      <c r="E260" s="12">
        <v>10.5078</v>
      </c>
    </row>
    <row r="261" spans="1:5" x14ac:dyDescent="0.2">
      <c r="A261" s="7">
        <v>42534</v>
      </c>
      <c r="B261" s="12">
        <v>54.786000000000001</v>
      </c>
      <c r="C261" s="12">
        <v>25.884899999999998</v>
      </c>
      <c r="D261" s="12">
        <v>15.952999999999999</v>
      </c>
      <c r="E261" s="12">
        <v>10.858499999999999</v>
      </c>
    </row>
    <row r="262" spans="1:5" x14ac:dyDescent="0.2">
      <c r="A262" s="7">
        <v>42535</v>
      </c>
      <c r="B262" s="12">
        <v>53.358499999999999</v>
      </c>
      <c r="C262" s="12">
        <v>31.533799999999999</v>
      </c>
      <c r="D262" s="12">
        <v>19.989699999999999</v>
      </c>
      <c r="E262" s="12">
        <v>14.0502</v>
      </c>
    </row>
    <row r="263" spans="1:5" x14ac:dyDescent="0.2">
      <c r="A263" s="7">
        <v>42536</v>
      </c>
      <c r="B263" s="12">
        <v>54.871000000000002</v>
      </c>
      <c r="C263" s="12">
        <v>33.968400000000003</v>
      </c>
      <c r="D263" s="12">
        <v>20.202500000000001</v>
      </c>
      <c r="E263" s="12">
        <v>14.247199999999999</v>
      </c>
    </row>
    <row r="264" spans="1:5" x14ac:dyDescent="0.2">
      <c r="A264" s="7">
        <v>42537</v>
      </c>
      <c r="B264" s="12">
        <v>54.778599999999997</v>
      </c>
      <c r="C264" s="12">
        <v>28.7301</v>
      </c>
      <c r="D264" s="12">
        <v>15.8551</v>
      </c>
      <c r="E264" s="12">
        <v>12.8902</v>
      </c>
    </row>
    <row r="265" spans="1:5" x14ac:dyDescent="0.2">
      <c r="A265" s="7">
        <v>42538</v>
      </c>
      <c r="B265" s="12">
        <v>54.667499999999997</v>
      </c>
      <c r="C265" s="12">
        <v>18.008400000000002</v>
      </c>
      <c r="D265" s="12">
        <v>11.8331</v>
      </c>
      <c r="E265" s="12">
        <v>8.8129000000000008</v>
      </c>
    </row>
    <row r="266" spans="1:5" x14ac:dyDescent="0.2">
      <c r="A266" s="7">
        <v>42539</v>
      </c>
      <c r="B266" s="12">
        <v>51.902999999999999</v>
      </c>
      <c r="C266" s="12">
        <v>20.0486</v>
      </c>
      <c r="D266" s="12">
        <v>13.224</v>
      </c>
      <c r="E266" s="12">
        <v>9.2803000000000004</v>
      </c>
    </row>
    <row r="267" spans="1:5" x14ac:dyDescent="0.2">
      <c r="A267" s="7">
        <v>42540</v>
      </c>
      <c r="B267" s="12">
        <v>51.054299999999998</v>
      </c>
      <c r="C267" s="12">
        <v>24.207000000000001</v>
      </c>
      <c r="D267" s="12">
        <v>14.4856</v>
      </c>
      <c r="E267" s="12">
        <v>9.8280999999999992</v>
      </c>
    </row>
    <row r="268" spans="1:5" x14ac:dyDescent="0.2">
      <c r="A268" s="7">
        <v>42541</v>
      </c>
      <c r="B268" s="12">
        <v>53.1873</v>
      </c>
      <c r="C268" s="12">
        <v>26.5015</v>
      </c>
      <c r="D268" s="12">
        <v>12.547499999999999</v>
      </c>
      <c r="E268" s="12">
        <v>10.885999999999999</v>
      </c>
    </row>
    <row r="269" spans="1:5" x14ac:dyDescent="0.2">
      <c r="A269" s="7">
        <v>42542</v>
      </c>
      <c r="B269" s="12">
        <v>59.830800000000004</v>
      </c>
      <c r="C269" s="12">
        <v>31.783000000000001</v>
      </c>
      <c r="D269" s="12">
        <v>5.6986999999999997</v>
      </c>
      <c r="E269" s="12">
        <v>15.238</v>
      </c>
    </row>
    <row r="270" spans="1:5" x14ac:dyDescent="0.2">
      <c r="A270" s="7">
        <v>42543</v>
      </c>
      <c r="B270" s="12">
        <v>63.006700000000002</v>
      </c>
      <c r="C270" s="12">
        <v>36.653399999999998</v>
      </c>
      <c r="D270" s="12">
        <v>4.6398000000000001</v>
      </c>
      <c r="E270" s="12">
        <v>17.851400000000002</v>
      </c>
    </row>
    <row r="271" spans="1:5" x14ac:dyDescent="0.2">
      <c r="A271" s="7">
        <v>42544</v>
      </c>
      <c r="B271" s="12">
        <v>62.203200000000002</v>
      </c>
      <c r="C271" s="12">
        <v>38.618699999999997</v>
      </c>
      <c r="D271" s="12">
        <v>4.5495999999999999</v>
      </c>
      <c r="E271" s="12">
        <v>16.300599999999999</v>
      </c>
    </row>
    <row r="272" spans="1:5" x14ac:dyDescent="0.2">
      <c r="A272" s="7">
        <v>42545</v>
      </c>
      <c r="B272" s="12">
        <v>58.780099999999997</v>
      </c>
      <c r="C272" s="12">
        <v>36.415900000000001</v>
      </c>
      <c r="D272" s="12">
        <v>5.1551</v>
      </c>
      <c r="E272" s="12">
        <v>15.6326</v>
      </c>
    </row>
    <row r="273" spans="1:5" x14ac:dyDescent="0.2">
      <c r="A273" s="7">
        <v>42546</v>
      </c>
      <c r="B273" s="12">
        <v>57.338299999999997</v>
      </c>
      <c r="C273" s="12">
        <v>34.455800000000004</v>
      </c>
      <c r="D273" s="12">
        <v>5.2968000000000002</v>
      </c>
      <c r="E273" s="12">
        <v>14.3437</v>
      </c>
    </row>
    <row r="274" spans="1:5" x14ac:dyDescent="0.2">
      <c r="A274" s="7">
        <v>42547</v>
      </c>
      <c r="B274" s="12">
        <v>56.154200000000003</v>
      </c>
      <c r="C274" s="12">
        <v>32.119</v>
      </c>
      <c r="D274" s="12">
        <v>5.4893999999999998</v>
      </c>
      <c r="E274" s="12">
        <v>14.9651</v>
      </c>
    </row>
    <row r="275" spans="1:5" x14ac:dyDescent="0.2">
      <c r="A275" s="7">
        <v>42548</v>
      </c>
      <c r="B275" s="12">
        <v>59.602200000000003</v>
      </c>
      <c r="C275" s="12">
        <v>33.486400000000003</v>
      </c>
      <c r="D275" s="12">
        <v>5.4188000000000001</v>
      </c>
      <c r="E275" s="12">
        <v>15.771000000000001</v>
      </c>
    </row>
    <row r="276" spans="1:5" x14ac:dyDescent="0.2">
      <c r="A276" s="7">
        <v>42549</v>
      </c>
      <c r="B276" s="12">
        <v>59.997999999999998</v>
      </c>
      <c r="C276" s="12">
        <v>35.473300000000002</v>
      </c>
      <c r="D276" s="12">
        <v>4.9175000000000004</v>
      </c>
      <c r="E276" s="12">
        <v>15.930400000000001</v>
      </c>
    </row>
    <row r="277" spans="1:5" x14ac:dyDescent="0.2">
      <c r="A277" s="7">
        <v>42550</v>
      </c>
      <c r="B277" s="12">
        <v>61.69</v>
      </c>
      <c r="C277" s="12">
        <v>34.603900000000003</v>
      </c>
      <c r="D277" s="12">
        <v>4.4530000000000003</v>
      </c>
      <c r="E277" s="12">
        <v>16.591999999999999</v>
      </c>
    </row>
    <row r="278" spans="1:5" x14ac:dyDescent="0.2">
      <c r="A278" s="7">
        <v>42551</v>
      </c>
      <c r="B278" s="12">
        <v>62.802999999999997</v>
      </c>
      <c r="C278" s="12">
        <v>35.834099999999999</v>
      </c>
      <c r="D278" s="12">
        <v>4.7816000000000001</v>
      </c>
      <c r="E278" s="12">
        <v>17.207000000000001</v>
      </c>
    </row>
    <row r="279" spans="1:5" x14ac:dyDescent="0.2">
      <c r="A279" s="7">
        <v>42552</v>
      </c>
      <c r="B279" s="12">
        <v>61.008200000000002</v>
      </c>
      <c r="C279" s="12">
        <v>35.0809</v>
      </c>
      <c r="D279" s="12">
        <v>5.2759999999999998</v>
      </c>
      <c r="E279" s="12">
        <v>16.324999999999999</v>
      </c>
    </row>
    <row r="280" spans="1:5" x14ac:dyDescent="0.2">
      <c r="A280" s="7">
        <v>42553</v>
      </c>
      <c r="B280" s="12">
        <v>52.846699999999998</v>
      </c>
      <c r="C280" s="12">
        <v>32.639099999999999</v>
      </c>
      <c r="D280" s="12">
        <v>5.0968</v>
      </c>
      <c r="E280" s="12">
        <v>14.6539</v>
      </c>
    </row>
    <row r="281" spans="1:5" x14ac:dyDescent="0.2">
      <c r="A281" s="7">
        <v>42554</v>
      </c>
      <c r="B281" s="12">
        <v>50.314</v>
      </c>
      <c r="C281" s="12">
        <v>28.814699999999998</v>
      </c>
      <c r="D281" s="12">
        <v>4.9276999999999997</v>
      </c>
      <c r="E281" s="12">
        <v>12.652200000000001</v>
      </c>
    </row>
    <row r="282" spans="1:5" x14ac:dyDescent="0.2">
      <c r="A282" s="7">
        <v>42555</v>
      </c>
      <c r="B282" s="12">
        <v>51.6905</v>
      </c>
      <c r="C282" s="12">
        <v>28.003299999999999</v>
      </c>
      <c r="D282" s="12">
        <v>5.0167999999999999</v>
      </c>
      <c r="E282" s="12">
        <v>12.423500000000001</v>
      </c>
    </row>
    <row r="283" spans="1:5" x14ac:dyDescent="0.2">
      <c r="A283" s="7">
        <v>42556</v>
      </c>
      <c r="B283" s="12">
        <v>55.698300000000003</v>
      </c>
      <c r="C283" s="12">
        <v>30.183299999999999</v>
      </c>
      <c r="D283" s="12">
        <v>5.1105</v>
      </c>
      <c r="E283" s="12">
        <v>13.870699999999999</v>
      </c>
    </row>
    <row r="284" spans="1:5" x14ac:dyDescent="0.2">
      <c r="A284" s="7">
        <v>42557</v>
      </c>
      <c r="B284" s="12">
        <v>59.202500000000001</v>
      </c>
      <c r="C284" s="12">
        <v>32.795099999999998</v>
      </c>
      <c r="D284" s="12">
        <v>5.0605000000000002</v>
      </c>
      <c r="E284" s="12">
        <v>15.274699999999999</v>
      </c>
    </row>
    <row r="285" spans="1:5" x14ac:dyDescent="0.2">
      <c r="A285" s="7">
        <v>42558</v>
      </c>
      <c r="B285" s="12">
        <v>58.4497</v>
      </c>
      <c r="C285" s="12">
        <v>32.6374</v>
      </c>
      <c r="D285" s="12">
        <v>5.0465</v>
      </c>
      <c r="E285" s="12">
        <v>15.057399999999999</v>
      </c>
    </row>
    <row r="286" spans="1:5" x14ac:dyDescent="0.2">
      <c r="A286" s="7">
        <v>42559</v>
      </c>
      <c r="B286" s="12">
        <v>58.663899999999998</v>
      </c>
      <c r="C286" s="12">
        <v>32.7532</v>
      </c>
      <c r="D286" s="12">
        <v>5.0738000000000003</v>
      </c>
      <c r="E286" s="12">
        <v>15.256600000000001</v>
      </c>
    </row>
    <row r="287" spans="1:5" x14ac:dyDescent="0.2">
      <c r="A287" s="7">
        <v>42560</v>
      </c>
      <c r="B287" s="12">
        <v>56.650599999999997</v>
      </c>
      <c r="C287" s="12">
        <v>30.8339</v>
      </c>
      <c r="D287" s="12">
        <v>5.1391999999999998</v>
      </c>
      <c r="E287" s="12">
        <v>14.0665</v>
      </c>
    </row>
    <row r="288" spans="1:5" x14ac:dyDescent="0.2">
      <c r="A288" s="7">
        <v>42561</v>
      </c>
      <c r="B288" s="12">
        <v>56.460999999999999</v>
      </c>
      <c r="C288" s="12">
        <v>32.024500000000003</v>
      </c>
      <c r="D288" s="12">
        <v>5.0571999999999999</v>
      </c>
      <c r="E288" s="12">
        <v>15.0663</v>
      </c>
    </row>
    <row r="289" spans="1:5" x14ac:dyDescent="0.2">
      <c r="A289" s="7">
        <v>42562</v>
      </c>
      <c r="B289" s="12">
        <v>63.945999999999998</v>
      </c>
      <c r="C289" s="12">
        <v>33.581499999999998</v>
      </c>
      <c r="D289" s="12">
        <v>5.1035000000000004</v>
      </c>
      <c r="E289" s="12">
        <v>16.1629</v>
      </c>
    </row>
    <row r="290" spans="1:5" x14ac:dyDescent="0.2">
      <c r="A290" s="7">
        <v>42563</v>
      </c>
      <c r="B290" s="12">
        <v>59.72</v>
      </c>
      <c r="C290" s="12">
        <v>35.518700000000003</v>
      </c>
      <c r="D290" s="12">
        <v>5.173</v>
      </c>
      <c r="E290" s="12">
        <v>16.947700000000001</v>
      </c>
    </row>
    <row r="291" spans="1:5" x14ac:dyDescent="0.2">
      <c r="A291" s="7">
        <v>42564</v>
      </c>
      <c r="B291" s="12">
        <v>58.826099999999997</v>
      </c>
      <c r="C291" s="12">
        <v>33.071399999999997</v>
      </c>
      <c r="D291" s="12">
        <v>5.2015000000000002</v>
      </c>
      <c r="E291" s="12">
        <v>15.503399999999999</v>
      </c>
    </row>
    <row r="292" spans="1:5" x14ac:dyDescent="0.2">
      <c r="A292" s="7">
        <v>42565</v>
      </c>
      <c r="B292" s="12">
        <v>62.299199999999999</v>
      </c>
      <c r="C292" s="12">
        <v>34.328600000000002</v>
      </c>
      <c r="D292" s="12">
        <v>5.3217999999999996</v>
      </c>
      <c r="E292" s="12">
        <v>16.386099999999999</v>
      </c>
    </row>
    <row r="293" spans="1:5" x14ac:dyDescent="0.2">
      <c r="A293" s="7">
        <v>42566</v>
      </c>
      <c r="B293" s="12">
        <v>61.334099999999999</v>
      </c>
      <c r="C293" s="12">
        <v>34.783999999999999</v>
      </c>
      <c r="D293" s="12">
        <v>5.2881</v>
      </c>
      <c r="E293" s="12">
        <v>16.360499999999998</v>
      </c>
    </row>
    <row r="294" spans="1:5" x14ac:dyDescent="0.2">
      <c r="A294" s="7">
        <v>42567</v>
      </c>
      <c r="B294" s="12">
        <v>57.0929</v>
      </c>
      <c r="C294" s="12">
        <v>31.185500000000001</v>
      </c>
      <c r="D294" s="12">
        <v>5.2583000000000002</v>
      </c>
      <c r="E294" s="12">
        <v>14.1732</v>
      </c>
    </row>
    <row r="295" spans="1:5" x14ac:dyDescent="0.2">
      <c r="A295" s="7">
        <v>42568</v>
      </c>
      <c r="B295" s="12">
        <v>58.299199999999999</v>
      </c>
      <c r="C295" s="12">
        <v>33.254399999999997</v>
      </c>
      <c r="D295" s="12">
        <v>5.2523999999999997</v>
      </c>
      <c r="E295" s="12">
        <v>15.688800000000001</v>
      </c>
    </row>
    <row r="296" spans="1:5" x14ac:dyDescent="0.2">
      <c r="A296" s="7">
        <v>42569</v>
      </c>
      <c r="B296" s="12">
        <v>64.230699999999999</v>
      </c>
      <c r="C296" s="12">
        <v>35.556600000000003</v>
      </c>
      <c r="D296" s="12">
        <v>5.3654000000000002</v>
      </c>
      <c r="E296" s="12">
        <v>17.173300000000001</v>
      </c>
    </row>
    <row r="297" spans="1:5" x14ac:dyDescent="0.2">
      <c r="A297" s="7">
        <v>42570</v>
      </c>
      <c r="B297" s="12">
        <v>62.585299999999997</v>
      </c>
      <c r="C297" s="12">
        <v>36.502899999999997</v>
      </c>
      <c r="D297" s="12">
        <v>3.2161</v>
      </c>
      <c r="E297" s="12">
        <v>17.452300000000001</v>
      </c>
    </row>
    <row r="298" spans="1:5" x14ac:dyDescent="0.2">
      <c r="A298" s="7">
        <v>42571</v>
      </c>
      <c r="B298" s="12">
        <v>62.314700000000002</v>
      </c>
      <c r="C298" s="12">
        <v>36.638500000000001</v>
      </c>
      <c r="D298" s="12">
        <v>0.89339999999999997</v>
      </c>
      <c r="E298" s="12">
        <v>16.716200000000001</v>
      </c>
    </row>
    <row r="299" spans="1:5" x14ac:dyDescent="0.2">
      <c r="A299" s="7">
        <v>42572</v>
      </c>
      <c r="B299" s="12">
        <v>63.305999999999997</v>
      </c>
      <c r="C299" s="12">
        <v>37.921799999999998</v>
      </c>
      <c r="D299" s="12">
        <v>3.1644999999999999</v>
      </c>
      <c r="E299" s="12">
        <v>17.1875</v>
      </c>
    </row>
    <row r="300" spans="1:5" x14ac:dyDescent="0.2">
      <c r="A300" s="7">
        <v>42573</v>
      </c>
      <c r="B300" s="12">
        <v>63.990900000000003</v>
      </c>
      <c r="C300" s="12">
        <v>36.525100000000002</v>
      </c>
      <c r="D300" s="12">
        <v>3.8409</v>
      </c>
      <c r="E300" s="12">
        <v>17.476800000000001</v>
      </c>
    </row>
    <row r="301" spans="1:5" x14ac:dyDescent="0.2">
      <c r="A301" s="7">
        <v>42574</v>
      </c>
      <c r="B301" s="12">
        <v>59.349200000000003</v>
      </c>
      <c r="C301" s="12">
        <v>33.2164</v>
      </c>
      <c r="D301" s="12">
        <v>3.7302</v>
      </c>
      <c r="E301" s="12">
        <v>15.448700000000001</v>
      </c>
    </row>
    <row r="302" spans="1:5" x14ac:dyDescent="0.2">
      <c r="A302" s="7">
        <v>42575</v>
      </c>
      <c r="B302" s="12">
        <v>57.924199999999999</v>
      </c>
      <c r="C302" s="12">
        <v>33.342100000000002</v>
      </c>
      <c r="D302" s="12">
        <v>3.7395</v>
      </c>
      <c r="E302" s="12">
        <v>15.832000000000001</v>
      </c>
    </row>
    <row r="303" spans="1:5" x14ac:dyDescent="0.2">
      <c r="A303" s="7">
        <v>42576</v>
      </c>
      <c r="B303" s="12">
        <v>63.768599999999999</v>
      </c>
      <c r="C303" s="12">
        <v>35.787399999999998</v>
      </c>
      <c r="D303" s="12">
        <v>4.2198000000000002</v>
      </c>
      <c r="E303" s="12">
        <v>17.506699999999999</v>
      </c>
    </row>
    <row r="304" spans="1:5" x14ac:dyDescent="0.2">
      <c r="A304" s="7">
        <v>42577</v>
      </c>
      <c r="B304" s="12">
        <v>61.763100000000001</v>
      </c>
      <c r="C304" s="12">
        <v>37.3934</v>
      </c>
      <c r="D304" s="12">
        <v>3.9666999999999999</v>
      </c>
      <c r="E304" s="12">
        <v>17.379300000000001</v>
      </c>
    </row>
    <row r="305" spans="1:5" x14ac:dyDescent="0.2">
      <c r="A305" s="7">
        <v>42578</v>
      </c>
      <c r="B305" s="12">
        <v>61.328800000000001</v>
      </c>
      <c r="C305" s="12">
        <v>35.552599999999998</v>
      </c>
      <c r="D305" s="12">
        <v>3.7879999999999998</v>
      </c>
      <c r="E305" s="12">
        <v>16.044499999999999</v>
      </c>
    </row>
    <row r="306" spans="1:5" x14ac:dyDescent="0.2">
      <c r="A306" s="7">
        <v>42579</v>
      </c>
      <c r="B306" s="12">
        <v>58.994799999999998</v>
      </c>
      <c r="C306" s="12">
        <v>35.897599999999997</v>
      </c>
      <c r="D306" s="12">
        <v>3.6947000000000001</v>
      </c>
      <c r="E306" s="12">
        <v>16.501100000000001</v>
      </c>
    </row>
    <row r="307" spans="1:5" x14ac:dyDescent="0.2">
      <c r="A307" s="7">
        <v>42580</v>
      </c>
      <c r="B307" s="12">
        <v>61.819600000000001</v>
      </c>
      <c r="C307" s="12">
        <v>34.253</v>
      </c>
      <c r="D307" s="12">
        <v>4.0614999999999997</v>
      </c>
      <c r="E307" s="12">
        <v>16.230599999999999</v>
      </c>
    </row>
    <row r="308" spans="1:5" x14ac:dyDescent="0.2">
      <c r="A308" s="7">
        <v>42581</v>
      </c>
      <c r="B308" s="12">
        <v>61.461300000000001</v>
      </c>
      <c r="C308" s="12">
        <v>35.762099999999997</v>
      </c>
      <c r="D308" s="12">
        <v>3.8090999999999999</v>
      </c>
      <c r="E308" s="12">
        <v>16.980499999999999</v>
      </c>
    </row>
    <row r="309" spans="1:5" x14ac:dyDescent="0.2">
      <c r="A309" s="7">
        <v>42582</v>
      </c>
      <c r="B309" s="12">
        <v>58.828899999999997</v>
      </c>
      <c r="C309" s="12">
        <v>35.162999999999997</v>
      </c>
      <c r="D309" s="12">
        <v>3.1248999999999998</v>
      </c>
      <c r="E309" s="12">
        <v>16.5137</v>
      </c>
    </row>
    <row r="310" spans="1:5" ht="13.5" thickBot="1" x14ac:dyDescent="0.25"/>
    <row r="311" spans="1:5" x14ac:dyDescent="0.2">
      <c r="A311" s="1" t="s">
        <v>1</v>
      </c>
      <c r="B311" s="2">
        <f>AVERAGE(B5:B309)</f>
        <v>76.061847540983564</v>
      </c>
      <c r="C311" s="2">
        <f>AVERAGE(C5:C309)</f>
        <v>36.762258032786875</v>
      </c>
      <c r="D311" s="2">
        <f>AVERAGE(D5:D309)</f>
        <v>20.15225573770492</v>
      </c>
      <c r="E311" s="13">
        <f>AVERAGE(E5:E309)</f>
        <v>16.754162295081979</v>
      </c>
    </row>
    <row r="312" spans="1:5" x14ac:dyDescent="0.2">
      <c r="A312" s="3" t="s">
        <v>5</v>
      </c>
      <c r="B312" s="4">
        <f>MAX(B5:B309)</f>
        <v>145.23589999999999</v>
      </c>
      <c r="C312" s="4">
        <f>MAX(C5:C309)</f>
        <v>65.210700000000003</v>
      </c>
      <c r="D312" s="4">
        <f>MAX(D5:D309)</f>
        <v>51.742899999999999</v>
      </c>
      <c r="E312" s="14">
        <f>MAX(E5:E309)</f>
        <v>41.040599999999998</v>
      </c>
    </row>
    <row r="313" spans="1:5" x14ac:dyDescent="0.2">
      <c r="A313" s="3" t="s">
        <v>6</v>
      </c>
      <c r="B313" s="4">
        <f>MIN(B5:B309)</f>
        <v>36.5655</v>
      </c>
      <c r="C313" s="4">
        <f>MIN(C5:C309)</f>
        <v>0</v>
      </c>
      <c r="D313" s="4">
        <f>MIN(D5:D309)</f>
        <v>0</v>
      </c>
      <c r="E313" s="14">
        <f>MIN(E5:E309)</f>
        <v>6.4687000000000001</v>
      </c>
    </row>
    <row r="314" spans="1:5" ht="13.5" thickBot="1" x14ac:dyDescent="0.25">
      <c r="A314" s="5" t="s">
        <v>2</v>
      </c>
      <c r="B314" s="6">
        <f>SUM(B5:B309)</f>
        <v>23198.863499999985</v>
      </c>
      <c r="C314" s="6">
        <f>SUM(C5:C309)</f>
        <v>11212.488699999996</v>
      </c>
      <c r="D314" s="6">
        <f>SUM(D5:D309)</f>
        <v>6146.438000000001</v>
      </c>
      <c r="E314" s="15">
        <f>SUM(E5:E309)</f>
        <v>5110.019500000004</v>
      </c>
    </row>
  </sheetData>
  <mergeCells count="1">
    <mergeCell ref="A3:E3"/>
  </mergeCells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7" sqref="B7"/>
    </sheetView>
  </sheetViews>
  <sheetFormatPr defaultRowHeight="12.75" x14ac:dyDescent="0.2"/>
  <cols>
    <col min="1" max="1" width="12" customWidth="1"/>
  </cols>
  <sheetData>
    <row r="1" spans="1:1" x14ac:dyDescent="0.2">
      <c r="A1" t="s">
        <v>12</v>
      </c>
    </row>
    <row r="2" spans="1:1" x14ac:dyDescent="0.2">
      <c r="A2" t="str">
        <f>TEXT('Tres Rios Flows'!B1,"DD-MMM-YY")</f>
        <v>01-Oct-15</v>
      </c>
    </row>
    <row r="3" spans="1:1" x14ac:dyDescent="0.2">
      <c r="A3" t="str">
        <f>TEXT('Tres Rios Flows'!B2,"DD-MMM-YY")</f>
        <v>31-Jul-16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Tres Rios Flows</vt:lpstr>
      <vt:lpstr>Formatted Dates</vt:lpstr>
      <vt:lpstr>'Tres Rios Flows'!Query_from_HARS</vt:lpstr>
    </vt:vector>
  </TitlesOfParts>
  <Company>City Of Phoenix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 Services Dept</dc:creator>
  <cp:lastModifiedBy>Heather Finden</cp:lastModifiedBy>
  <dcterms:created xsi:type="dcterms:W3CDTF">2011-03-29T20:42:26Z</dcterms:created>
  <dcterms:modified xsi:type="dcterms:W3CDTF">2016-08-22T23:57:45Z</dcterms:modified>
</cp:coreProperties>
</file>