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humb Drive\! Files to Move\Excel Spreadsheets\Spreadsheets for Kevin Williams\"/>
    </mc:Choice>
  </mc:AlternateContent>
  <bookViews>
    <workbookView xWindow="0" yWindow="0" windowWidth="19200" windowHeight="9975"/>
  </bookViews>
  <sheets>
    <sheet name="Tres Rios Flows" sheetId="3" r:id="rId1"/>
    <sheet name="Formatted Dates" sheetId="4" r:id="rId2"/>
  </sheets>
  <definedNames>
    <definedName name="Query_from_HARS" localSheetId="0">'Tres Rios Flows'!$A$5:$E$278</definedName>
  </definedNames>
  <calcPr calcId="152511"/>
</workbook>
</file>

<file path=xl/calcChain.xml><?xml version="1.0" encoding="utf-8"?>
<calcChain xmlns="http://schemas.openxmlformats.org/spreadsheetml/2006/main">
  <c r="A2" i="4" l="1"/>
  <c r="A3" i="4"/>
  <c r="B280" i="3"/>
  <c r="C280" i="3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</calcChain>
</file>

<file path=xl/connections.xml><?xml version="1.0" encoding="utf-8"?>
<connections xmlns="http://schemas.openxmlformats.org/spreadsheetml/2006/main">
  <connection id="1" name="Connection" type="1" refreshedVersion="5" savePassword="1" background="1" saveData="1">
    <dbPr connection="DSN=HD91;UID=wsd;PWD=chocolate;DBQ=HD91;DBA=W;APA=T;EXC=F;FEN=T;QTO=T;FRC=10;FDL=10;LOB=T;RST=T;BTD=T;BNF=F;BAM=IfAllSuccessful;NUM=NLS;DPM=F;MTS=T;MDI=F;CSR=F;FWC=F;FBS=64000;TLO=O;MLD=0;ODA=F;" command="SELECT r.DATA_DATE, r.DRTRINFTOT, r.DRTREFFFRW1, r.DRTREFFFRW2, r.DRTREFFFRW3EFF_x000d__x000a__x000d__x000a_FROM DBMGR.releaseddor r_x000d__x000a__x000d__x000a_WHERE (r.DATA_DATE Between to_date(?,'DD-MON-YY HH24:MI') And to_date(?,'DD-MON-YY HH24:MI'))_x000d__x000a__x000d__x000a_ORDER BY r.DATA_DATE"/>
    <parameters count="2">
      <parameter name="Parameter1" sqlType="11" parameterType="cell" cell="'Formatted Dates'!$A$2"/>
      <parameter name="Parameter2" sqlType="11" parameterType="cell" refreshOnChange="1" cell="'Formatted Dates'!$A$3"/>
    </parameters>
  </connection>
</connections>
</file>

<file path=xl/sharedStrings.xml><?xml version="1.0" encoding="utf-8"?>
<sst xmlns="http://schemas.openxmlformats.org/spreadsheetml/2006/main" count="13" uniqueCount="13">
  <si>
    <t>Date</t>
  </si>
  <si>
    <t>Average</t>
  </si>
  <si>
    <t>Total</t>
  </si>
  <si>
    <t>Ending Date</t>
  </si>
  <si>
    <t>Starting Date</t>
  </si>
  <si>
    <t>Maximum</t>
  </si>
  <si>
    <t>Minimum</t>
  </si>
  <si>
    <t>Influent Flow</t>
  </si>
  <si>
    <t>FRW-1 Out Flow</t>
  </si>
  <si>
    <t>FRW-3 Out Flow</t>
  </si>
  <si>
    <t>FRW-2 Out Flow</t>
  </si>
  <si>
    <t>Tres Rios Regulatory Wetlands</t>
  </si>
  <si>
    <t>*Do not remove - these formatted dates are required by the query(ies).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</si>
</sst>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4" fontId="4" fillId="2" borderId="4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4" fillId="2" borderId="6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9" xfId="0" applyNumberFormat="1" applyFont="1" applyFill="1" applyBorder="1" applyAlignment="1">
      <alignment horizontal="center"/>
    </xf>
    <xf numFmtId="14" fontId="6" fillId="2" borderId="10" xfId="0" applyNumberFormat="1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HARS" headers="0" adjustColumnWidth="0" connectionId="1" autoFormatId="16" applyNumberFormats="0" applyBorderFormats="0" applyFontFormats="1" applyPatternFormats="1" applyAlignmentFormats="0" applyWidthHeightFormats="0">
  <queryTableRefresh preserveSortFilterLayout="0" headersInLastRefresh="0" nextId="6">
    <queryTableFields count="5">
      <queryTableField id="1" name="DATA_DATE"/>
      <queryTableField id="2" name="DRTRINFTOT"/>
      <queryTableField id="3" name="DRTREFFFRW1"/>
      <queryTableField id="4" name="DRTREFFFRW2"/>
      <queryTableField id="5" name="DRTREFFFRW3EFF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abSelected="1" workbookViewId="0">
      <selection activeCell="A3" sqref="A3:E3"/>
    </sheetView>
  </sheetViews>
  <sheetFormatPr defaultColWidth="8.85546875" defaultRowHeight="12.75" x14ac:dyDescent="0.2"/>
  <cols>
    <col min="1" max="1" width="14.42578125" style="7" bestFit="1" customWidth="1"/>
    <col min="2" max="2" width="12.7109375" style="12" bestFit="1" customWidth="1"/>
    <col min="3" max="3" width="14.28515625" style="12" customWidth="1"/>
    <col min="4" max="4" width="14.85546875" style="12" bestFit="1" customWidth="1"/>
    <col min="5" max="5" width="18.42578125" style="12" bestFit="1" customWidth="1"/>
  </cols>
  <sheetData>
    <row r="1" spans="1:5" x14ac:dyDescent="0.2">
      <c r="A1" s="7" t="s">
        <v>4</v>
      </c>
      <c r="B1" s="18">
        <v>43101</v>
      </c>
    </row>
    <row r="2" spans="1:5" x14ac:dyDescent="0.2">
      <c r="A2" s="7" t="s">
        <v>3</v>
      </c>
      <c r="B2" s="18">
        <v>43465</v>
      </c>
    </row>
    <row r="3" spans="1:5" ht="16.5" thickBot="1" x14ac:dyDescent="0.3">
      <c r="A3" s="19" t="s">
        <v>11</v>
      </c>
      <c r="B3" s="20"/>
      <c r="C3" s="20"/>
      <c r="D3" s="20"/>
      <c r="E3" s="21"/>
    </row>
    <row r="4" spans="1:5" s="8" customFormat="1" ht="27" thickTop="1" thickBot="1" x14ac:dyDescent="0.25">
      <c r="A4" s="9" t="s">
        <v>0</v>
      </c>
      <c r="B4" s="10" t="s">
        <v>7</v>
      </c>
      <c r="C4" s="10" t="s">
        <v>8</v>
      </c>
      <c r="D4" s="10" t="s">
        <v>10</v>
      </c>
      <c r="E4" s="11" t="s">
        <v>9</v>
      </c>
    </row>
    <row r="5" spans="1:5" x14ac:dyDescent="0.2">
      <c r="A5" s="16">
        <v>43101</v>
      </c>
      <c r="B5" s="17">
        <v>51.468200000000003</v>
      </c>
      <c r="C5" s="17">
        <v>29.503699999999998</v>
      </c>
      <c r="D5" s="17">
        <v>21.099</v>
      </c>
      <c r="E5" s="17">
        <v>6.0084999999999997</v>
      </c>
    </row>
    <row r="6" spans="1:5" x14ac:dyDescent="0.2">
      <c r="A6" s="7">
        <v>43102</v>
      </c>
      <c r="B6" s="12">
        <v>57.383899999999997</v>
      </c>
      <c r="C6" s="12">
        <v>27.322099999999999</v>
      </c>
      <c r="D6" s="12">
        <v>20.629000000000001</v>
      </c>
      <c r="E6" s="12">
        <v>5.4676</v>
      </c>
    </row>
    <row r="7" spans="1:5" x14ac:dyDescent="0.2">
      <c r="A7" s="7">
        <v>43103</v>
      </c>
      <c r="B7" s="12">
        <v>57.927999999999997</v>
      </c>
      <c r="C7" s="12">
        <v>30.450299999999999</v>
      </c>
      <c r="D7" s="12">
        <v>22.370799999999999</v>
      </c>
      <c r="E7" s="12">
        <v>6.6862000000000004</v>
      </c>
    </row>
    <row r="8" spans="1:5" x14ac:dyDescent="0.2">
      <c r="A8" s="7">
        <v>43104</v>
      </c>
      <c r="B8" s="12">
        <v>66.343900000000005</v>
      </c>
      <c r="C8" s="12">
        <v>32.013800000000003</v>
      </c>
      <c r="D8" s="12">
        <v>23.407399999999999</v>
      </c>
      <c r="E8" s="12">
        <v>6.2251000000000003</v>
      </c>
    </row>
    <row r="9" spans="1:5" x14ac:dyDescent="0.2">
      <c r="A9" s="7">
        <v>43105</v>
      </c>
      <c r="B9" s="12">
        <v>75.145899999999997</v>
      </c>
      <c r="C9" s="12">
        <v>37.656599999999997</v>
      </c>
      <c r="D9" s="12">
        <v>27.620200000000001</v>
      </c>
      <c r="E9" s="12">
        <v>7.7834000000000003</v>
      </c>
    </row>
    <row r="10" spans="1:5" x14ac:dyDescent="0.2">
      <c r="A10" s="7">
        <v>43106</v>
      </c>
      <c r="B10" s="12">
        <v>97.6404</v>
      </c>
      <c r="C10" s="12">
        <v>45.526000000000003</v>
      </c>
      <c r="D10" s="12">
        <v>33.737499999999997</v>
      </c>
      <c r="E10" s="12">
        <v>10.306100000000001</v>
      </c>
    </row>
    <row r="11" spans="1:5" x14ac:dyDescent="0.2">
      <c r="A11" s="7">
        <v>43107</v>
      </c>
      <c r="B11" s="12">
        <v>95.873800000000003</v>
      </c>
      <c r="C11" s="12">
        <v>49.756399999999999</v>
      </c>
      <c r="D11" s="12">
        <v>35.190899999999999</v>
      </c>
      <c r="E11" s="12">
        <v>11.2654</v>
      </c>
    </row>
    <row r="12" spans="1:5" x14ac:dyDescent="0.2">
      <c r="A12" s="7">
        <v>43108</v>
      </c>
      <c r="B12" s="12">
        <v>101.33620000000001</v>
      </c>
      <c r="C12" s="12">
        <v>53.096800000000002</v>
      </c>
      <c r="D12" s="12">
        <v>39.628900000000002</v>
      </c>
      <c r="E12" s="12">
        <v>12.7445</v>
      </c>
    </row>
    <row r="13" spans="1:5" x14ac:dyDescent="0.2">
      <c r="A13" s="7">
        <v>43109</v>
      </c>
      <c r="B13" s="12">
        <v>100.14879999999999</v>
      </c>
      <c r="C13" s="12">
        <v>50.069400000000002</v>
      </c>
      <c r="D13" s="12">
        <v>35.317</v>
      </c>
      <c r="E13" s="12">
        <v>12.934200000000001</v>
      </c>
    </row>
    <row r="14" spans="1:5" x14ac:dyDescent="0.2">
      <c r="A14" s="7">
        <v>43110</v>
      </c>
      <c r="B14" s="12">
        <v>104.00879999999999</v>
      </c>
      <c r="C14" s="12">
        <v>52.320999999999998</v>
      </c>
      <c r="D14" s="12">
        <v>37.182899999999997</v>
      </c>
      <c r="E14" s="12">
        <v>15.213200000000001</v>
      </c>
    </row>
    <row r="15" spans="1:5" x14ac:dyDescent="0.2">
      <c r="A15" s="7">
        <v>43111</v>
      </c>
      <c r="B15" s="12">
        <v>98.940399999999997</v>
      </c>
      <c r="C15" s="12">
        <v>49.939599999999999</v>
      </c>
      <c r="D15" s="12">
        <v>35.0212</v>
      </c>
      <c r="E15" s="12">
        <v>14.350300000000001</v>
      </c>
    </row>
    <row r="16" spans="1:5" x14ac:dyDescent="0.2">
      <c r="A16" s="7">
        <v>43112</v>
      </c>
      <c r="B16" s="12">
        <v>100.645</v>
      </c>
      <c r="C16" s="12">
        <v>49.920299999999997</v>
      </c>
      <c r="D16" s="12">
        <v>35.721200000000003</v>
      </c>
      <c r="E16" s="12">
        <v>14.440799999999999</v>
      </c>
    </row>
    <row r="17" spans="1:5" x14ac:dyDescent="0.2">
      <c r="A17" s="7">
        <v>43113</v>
      </c>
      <c r="B17" s="12">
        <v>101.3567</v>
      </c>
      <c r="C17" s="12">
        <v>48.4726</v>
      </c>
      <c r="D17" s="12">
        <v>34.537999999999997</v>
      </c>
      <c r="E17" s="12">
        <v>13.879799999999999</v>
      </c>
    </row>
    <row r="18" spans="1:5" x14ac:dyDescent="0.2">
      <c r="A18" s="7">
        <v>43114</v>
      </c>
      <c r="B18" s="12">
        <v>98.781000000000006</v>
      </c>
      <c r="C18" s="12">
        <v>50.450699999999998</v>
      </c>
      <c r="D18" s="12">
        <v>35.411200000000001</v>
      </c>
      <c r="E18" s="12">
        <v>14.046900000000001</v>
      </c>
    </row>
    <row r="19" spans="1:5" x14ac:dyDescent="0.2">
      <c r="A19" s="7">
        <v>43115</v>
      </c>
      <c r="B19" s="12">
        <v>101.0675</v>
      </c>
      <c r="C19" s="12">
        <v>50.210900000000002</v>
      </c>
      <c r="D19" s="12">
        <v>35.550699999999999</v>
      </c>
      <c r="E19" s="12">
        <v>14.207100000000001</v>
      </c>
    </row>
    <row r="20" spans="1:5" x14ac:dyDescent="0.2">
      <c r="A20" s="7">
        <v>43116</v>
      </c>
      <c r="B20" s="12">
        <v>85.218599999999995</v>
      </c>
      <c r="C20" s="12">
        <v>51.235799999999998</v>
      </c>
      <c r="D20" s="12">
        <v>36.332700000000003</v>
      </c>
      <c r="E20" s="12">
        <v>15.098100000000001</v>
      </c>
    </row>
    <row r="21" spans="1:5" x14ac:dyDescent="0.2">
      <c r="A21" s="7">
        <v>43117</v>
      </c>
      <c r="B21" s="12">
        <v>72.020399999999995</v>
      </c>
      <c r="C21" s="12">
        <v>36.877099999999999</v>
      </c>
      <c r="D21" s="12">
        <v>24.759699999999999</v>
      </c>
      <c r="E21" s="12">
        <v>10.0223</v>
      </c>
    </row>
    <row r="22" spans="1:5" x14ac:dyDescent="0.2">
      <c r="A22" s="7">
        <v>43118</v>
      </c>
      <c r="B22" s="12">
        <v>71.638999999999996</v>
      </c>
      <c r="C22" s="12">
        <v>36.023099999999999</v>
      </c>
      <c r="D22" s="12">
        <v>26.4529</v>
      </c>
      <c r="E22" s="12">
        <v>10.016400000000001</v>
      </c>
    </row>
    <row r="23" spans="1:5" x14ac:dyDescent="0.2">
      <c r="A23" s="7">
        <v>43119</v>
      </c>
      <c r="B23" s="12">
        <v>73.321600000000004</v>
      </c>
      <c r="C23" s="12">
        <v>34.666499999999999</v>
      </c>
      <c r="D23" s="12">
        <v>25.314299999999999</v>
      </c>
      <c r="E23" s="12">
        <v>9.6575000000000006</v>
      </c>
    </row>
    <row r="24" spans="1:5" x14ac:dyDescent="0.2">
      <c r="A24" s="7">
        <v>43120</v>
      </c>
      <c r="B24" s="12">
        <v>72.701300000000003</v>
      </c>
      <c r="C24" s="12">
        <v>34.646000000000001</v>
      </c>
      <c r="D24" s="12">
        <v>25.378</v>
      </c>
      <c r="E24" s="12">
        <v>10.4191</v>
      </c>
    </row>
    <row r="25" spans="1:5" x14ac:dyDescent="0.2">
      <c r="A25" s="7">
        <v>43121</v>
      </c>
      <c r="B25" s="12">
        <v>76.641599999999997</v>
      </c>
      <c r="C25" s="12">
        <v>35.527200000000001</v>
      </c>
      <c r="D25" s="12">
        <v>26.1937</v>
      </c>
      <c r="E25" s="12">
        <v>10.6378</v>
      </c>
    </row>
    <row r="26" spans="1:5" x14ac:dyDescent="0.2">
      <c r="A26" s="7">
        <v>43122</v>
      </c>
      <c r="B26" s="12">
        <v>79.233800000000002</v>
      </c>
      <c r="C26" s="12">
        <v>40.8964</v>
      </c>
      <c r="D26" s="12">
        <v>30.198699999999999</v>
      </c>
      <c r="E26" s="12">
        <v>12.2372</v>
      </c>
    </row>
    <row r="27" spans="1:5" x14ac:dyDescent="0.2">
      <c r="A27" s="7">
        <v>43123</v>
      </c>
      <c r="B27" s="12">
        <v>75.136799999999994</v>
      </c>
      <c r="C27" s="12">
        <v>37.058799999999998</v>
      </c>
      <c r="D27" s="12">
        <v>26.7942</v>
      </c>
      <c r="E27" s="12">
        <v>11.304500000000001</v>
      </c>
    </row>
    <row r="28" spans="1:5" x14ac:dyDescent="0.2">
      <c r="A28" s="7">
        <v>43124</v>
      </c>
      <c r="B28" s="12">
        <v>74.1327</v>
      </c>
      <c r="C28" s="12">
        <v>39.431199999999997</v>
      </c>
      <c r="D28" s="12">
        <v>26.6114</v>
      </c>
      <c r="E28" s="12">
        <v>8.7424999999999997</v>
      </c>
    </row>
    <row r="29" spans="1:5" x14ac:dyDescent="0.2">
      <c r="A29" s="7">
        <v>43125</v>
      </c>
      <c r="B29" s="12">
        <v>75.454899999999995</v>
      </c>
      <c r="C29" s="12">
        <v>39.965000000000003</v>
      </c>
      <c r="D29" s="12">
        <v>27.374300000000002</v>
      </c>
      <c r="E29" s="12">
        <v>3.9458000000000002</v>
      </c>
    </row>
    <row r="30" spans="1:5" x14ac:dyDescent="0.2">
      <c r="A30" s="7">
        <v>43126</v>
      </c>
      <c r="B30" s="12">
        <v>72.610399999999998</v>
      </c>
      <c r="C30" s="12">
        <v>39.2986</v>
      </c>
      <c r="D30" s="12">
        <v>26.794499999999999</v>
      </c>
      <c r="E30" s="12">
        <v>1.7867999999999999</v>
      </c>
    </row>
    <row r="31" spans="1:5" x14ac:dyDescent="0.2">
      <c r="A31" s="7">
        <v>43127</v>
      </c>
      <c r="B31" s="12">
        <v>72.391400000000004</v>
      </c>
      <c r="C31" s="12">
        <v>36.383200000000002</v>
      </c>
      <c r="D31" s="12">
        <v>24.885000000000002</v>
      </c>
      <c r="E31" s="12">
        <v>3.6873</v>
      </c>
    </row>
    <row r="32" spans="1:5" x14ac:dyDescent="0.2">
      <c r="A32" s="7">
        <v>43128</v>
      </c>
      <c r="B32" s="12">
        <v>73.421499999999995</v>
      </c>
      <c r="C32" s="12">
        <v>38.374400000000001</v>
      </c>
      <c r="D32" s="12">
        <v>26.261800000000001</v>
      </c>
      <c r="E32" s="12">
        <v>5.3094000000000001</v>
      </c>
    </row>
    <row r="33" spans="1:5" x14ac:dyDescent="0.2">
      <c r="A33" s="7">
        <v>43129</v>
      </c>
      <c r="B33" s="12">
        <v>72.874899999999997</v>
      </c>
      <c r="C33" s="12">
        <v>41.284599999999998</v>
      </c>
      <c r="D33" s="12">
        <v>28.274899999999999</v>
      </c>
      <c r="E33" s="12">
        <v>4.4798</v>
      </c>
    </row>
    <row r="34" spans="1:5" x14ac:dyDescent="0.2">
      <c r="A34" s="7">
        <v>43130</v>
      </c>
      <c r="B34" s="12">
        <v>69.213300000000004</v>
      </c>
      <c r="C34" s="12">
        <v>36.424300000000002</v>
      </c>
      <c r="D34" s="12">
        <v>24.471599999999999</v>
      </c>
      <c r="E34" s="12">
        <v>4.5929000000000002</v>
      </c>
    </row>
    <row r="35" spans="1:5" x14ac:dyDescent="0.2">
      <c r="A35" s="7">
        <v>43131</v>
      </c>
      <c r="B35" s="12">
        <v>67.911299999999997</v>
      </c>
      <c r="C35" s="12">
        <v>35.9514</v>
      </c>
      <c r="D35" s="12">
        <v>24.638000000000002</v>
      </c>
      <c r="E35" s="12">
        <v>3.7685</v>
      </c>
    </row>
    <row r="36" spans="1:5" x14ac:dyDescent="0.2">
      <c r="A36" s="7">
        <v>43132</v>
      </c>
      <c r="B36" s="12">
        <v>67.840900000000005</v>
      </c>
      <c r="C36" s="12">
        <v>36.033200000000001</v>
      </c>
      <c r="D36" s="12">
        <v>24.731100000000001</v>
      </c>
      <c r="E36" s="12">
        <v>2.2172000000000001</v>
      </c>
    </row>
    <row r="37" spans="1:5" x14ac:dyDescent="0.2">
      <c r="A37" s="7">
        <v>43133</v>
      </c>
      <c r="B37" s="12">
        <v>69.537000000000006</v>
      </c>
      <c r="C37" s="12">
        <v>36.865600000000001</v>
      </c>
      <c r="D37" s="12">
        <v>25.366499999999998</v>
      </c>
      <c r="E37" s="12">
        <v>7.7401</v>
      </c>
    </row>
    <row r="38" spans="1:5" x14ac:dyDescent="0.2">
      <c r="A38" s="7">
        <v>43134</v>
      </c>
      <c r="B38" s="12">
        <v>70.546400000000006</v>
      </c>
      <c r="C38" s="12">
        <v>34.664700000000003</v>
      </c>
      <c r="D38" s="12">
        <v>23.5961</v>
      </c>
      <c r="E38" s="12">
        <v>6.8171999999999997</v>
      </c>
    </row>
    <row r="39" spans="1:5" x14ac:dyDescent="0.2">
      <c r="A39" s="7">
        <v>43135</v>
      </c>
      <c r="B39" s="12">
        <v>73.129900000000006</v>
      </c>
      <c r="C39" s="12">
        <v>38.025199999999998</v>
      </c>
      <c r="D39" s="12">
        <v>26.0504</v>
      </c>
      <c r="E39" s="12">
        <v>6.3722000000000003</v>
      </c>
    </row>
    <row r="40" spans="1:5" x14ac:dyDescent="0.2">
      <c r="A40" s="7">
        <v>43136</v>
      </c>
      <c r="B40" s="12">
        <v>71.380899999999997</v>
      </c>
      <c r="C40" s="12">
        <v>40.0167</v>
      </c>
      <c r="D40" s="12">
        <v>26.978899999999999</v>
      </c>
      <c r="E40" s="12">
        <v>6.7191999999999998</v>
      </c>
    </row>
    <row r="41" spans="1:5" x14ac:dyDescent="0.2">
      <c r="A41" s="7">
        <v>43137</v>
      </c>
      <c r="B41" s="12">
        <v>70.588200000000001</v>
      </c>
      <c r="C41" s="12">
        <v>36.457000000000001</v>
      </c>
      <c r="D41" s="12">
        <v>26.4056</v>
      </c>
      <c r="E41" s="12">
        <v>6.8525</v>
      </c>
    </row>
    <row r="42" spans="1:5" x14ac:dyDescent="0.2">
      <c r="A42" s="7">
        <v>43138</v>
      </c>
      <c r="B42" s="12">
        <v>72.437700000000007</v>
      </c>
      <c r="C42" s="12">
        <v>37.111899999999999</v>
      </c>
      <c r="D42" s="12">
        <v>26.0718</v>
      </c>
      <c r="E42" s="12">
        <v>6.5179999999999998</v>
      </c>
    </row>
    <row r="43" spans="1:5" x14ac:dyDescent="0.2">
      <c r="A43" s="7">
        <v>43139</v>
      </c>
      <c r="B43" s="12">
        <v>69.2958</v>
      </c>
      <c r="C43" s="12">
        <v>36.566400000000002</v>
      </c>
      <c r="D43" s="12">
        <v>25.071899999999999</v>
      </c>
      <c r="E43" s="12">
        <v>6.5174000000000003</v>
      </c>
    </row>
    <row r="44" spans="1:5" x14ac:dyDescent="0.2">
      <c r="A44" s="7">
        <v>43140</v>
      </c>
      <c r="B44" s="12">
        <v>67.047200000000004</v>
      </c>
      <c r="C44" s="12">
        <v>35.939500000000002</v>
      </c>
      <c r="D44" s="12">
        <v>24.812799999999999</v>
      </c>
      <c r="E44" s="12">
        <v>6.1386000000000003</v>
      </c>
    </row>
    <row r="45" spans="1:5" x14ac:dyDescent="0.2">
      <c r="A45" s="7">
        <v>43141</v>
      </c>
      <c r="B45" s="12">
        <v>67.071200000000005</v>
      </c>
      <c r="C45" s="12">
        <v>32.851700000000001</v>
      </c>
      <c r="D45" s="12">
        <v>22.543199999999999</v>
      </c>
      <c r="E45" s="12">
        <v>5.5983000000000001</v>
      </c>
    </row>
    <row r="46" spans="1:5" x14ac:dyDescent="0.2">
      <c r="A46" s="7">
        <v>43142</v>
      </c>
      <c r="B46" s="12">
        <v>72.227099999999993</v>
      </c>
      <c r="C46" s="12">
        <v>36.3003</v>
      </c>
      <c r="D46" s="12">
        <v>24.884799999999998</v>
      </c>
      <c r="E46" s="12">
        <v>5.6196999999999999</v>
      </c>
    </row>
    <row r="47" spans="1:5" x14ac:dyDescent="0.2">
      <c r="A47" s="7">
        <v>43143</v>
      </c>
      <c r="B47" s="12">
        <v>69.476200000000006</v>
      </c>
      <c r="C47" s="12">
        <v>39.708100000000002</v>
      </c>
      <c r="D47" s="12">
        <v>27.870200000000001</v>
      </c>
      <c r="E47" s="12">
        <v>9.0418000000000003</v>
      </c>
    </row>
    <row r="48" spans="1:5" x14ac:dyDescent="0.2">
      <c r="A48" s="7">
        <v>43144</v>
      </c>
      <c r="B48" s="12">
        <v>67.739699999999999</v>
      </c>
      <c r="C48" s="12">
        <v>34.688699999999997</v>
      </c>
      <c r="D48" s="12">
        <v>23.800799999999999</v>
      </c>
      <c r="E48" s="12">
        <v>7.3510999999999997</v>
      </c>
    </row>
    <row r="49" spans="1:5" x14ac:dyDescent="0.2">
      <c r="A49" s="7">
        <v>43145</v>
      </c>
      <c r="B49" s="12">
        <v>69.439599999999999</v>
      </c>
      <c r="C49" s="12">
        <v>36.166800000000002</v>
      </c>
      <c r="D49" s="12">
        <v>25.3292</v>
      </c>
      <c r="E49" s="12">
        <v>8.0279000000000007</v>
      </c>
    </row>
    <row r="50" spans="1:5" x14ac:dyDescent="0.2">
      <c r="A50" s="7">
        <v>43146</v>
      </c>
      <c r="B50" s="12">
        <v>70.086100000000002</v>
      </c>
      <c r="C50" s="12">
        <v>35.939700000000002</v>
      </c>
      <c r="D50" s="12">
        <v>24.771799999999999</v>
      </c>
      <c r="E50" s="12">
        <v>5.9013999999999998</v>
      </c>
    </row>
    <row r="51" spans="1:5" x14ac:dyDescent="0.2">
      <c r="A51" s="7">
        <v>43147</v>
      </c>
      <c r="B51" s="12">
        <v>84.834500000000006</v>
      </c>
      <c r="C51" s="12">
        <v>39.946800000000003</v>
      </c>
      <c r="D51" s="12">
        <v>28.8049</v>
      </c>
      <c r="E51" s="12">
        <v>2.9607999999999999</v>
      </c>
    </row>
    <row r="52" spans="1:5" x14ac:dyDescent="0.2">
      <c r="A52" s="7">
        <v>43148</v>
      </c>
      <c r="B52" s="12">
        <v>91.958299999999994</v>
      </c>
      <c r="C52" s="12">
        <v>43.930500000000002</v>
      </c>
      <c r="D52" s="12">
        <v>31.310700000000001</v>
      </c>
      <c r="E52" s="12">
        <v>5.6797000000000004</v>
      </c>
    </row>
    <row r="53" spans="1:5" x14ac:dyDescent="0.2">
      <c r="A53" s="7">
        <v>43149</v>
      </c>
      <c r="B53" s="12">
        <v>88.4923</v>
      </c>
      <c r="C53" s="12">
        <v>46.305799999999998</v>
      </c>
      <c r="D53" s="12">
        <v>31.9298</v>
      </c>
      <c r="E53" s="12">
        <v>7.0938999999999997</v>
      </c>
    </row>
    <row r="54" spans="1:5" x14ac:dyDescent="0.2">
      <c r="A54" s="7">
        <v>43150</v>
      </c>
      <c r="B54" s="12">
        <v>93.368899999999996</v>
      </c>
      <c r="C54" s="12">
        <v>47.194000000000003</v>
      </c>
      <c r="D54" s="12">
        <v>32.8506</v>
      </c>
      <c r="E54" s="12">
        <v>7.0084</v>
      </c>
    </row>
    <row r="55" spans="1:5" x14ac:dyDescent="0.2">
      <c r="A55" s="7">
        <v>43151</v>
      </c>
      <c r="B55" s="12">
        <v>81.724299999999999</v>
      </c>
      <c r="C55" s="12">
        <v>46.827199999999998</v>
      </c>
      <c r="D55" s="12">
        <v>32.203200000000002</v>
      </c>
      <c r="E55" s="12">
        <v>5.0644999999999998</v>
      </c>
    </row>
    <row r="56" spans="1:5" x14ac:dyDescent="0.2">
      <c r="A56" s="7">
        <v>43152</v>
      </c>
      <c r="B56" s="12">
        <v>63.772799999999997</v>
      </c>
      <c r="C56" s="12">
        <v>37.018799999999999</v>
      </c>
      <c r="D56" s="12">
        <v>24.938500000000001</v>
      </c>
      <c r="E56" s="12">
        <v>4.3925999999999998</v>
      </c>
    </row>
    <row r="57" spans="1:5" x14ac:dyDescent="0.2">
      <c r="A57" s="7">
        <v>43153</v>
      </c>
      <c r="B57" s="12">
        <v>66.522999999999996</v>
      </c>
      <c r="C57" s="12">
        <v>30.237400000000001</v>
      </c>
      <c r="D57" s="12">
        <v>19.9285</v>
      </c>
      <c r="E57" s="12">
        <v>12.3385</v>
      </c>
    </row>
    <row r="58" spans="1:5" x14ac:dyDescent="0.2">
      <c r="A58" s="7">
        <v>43154</v>
      </c>
      <c r="B58" s="12">
        <v>75.9572</v>
      </c>
      <c r="C58" s="12">
        <v>32.232399999999998</v>
      </c>
      <c r="D58" s="12">
        <v>22.079799999999999</v>
      </c>
      <c r="E58" s="12">
        <v>14.730600000000001</v>
      </c>
    </row>
    <row r="59" spans="1:5" x14ac:dyDescent="0.2">
      <c r="A59" s="7">
        <v>43155</v>
      </c>
      <c r="B59" s="12">
        <v>77.528899999999993</v>
      </c>
      <c r="C59" s="12">
        <v>34.169600000000003</v>
      </c>
      <c r="D59" s="12">
        <v>23.388999999999999</v>
      </c>
      <c r="E59" s="12">
        <v>14.157299999999999</v>
      </c>
    </row>
    <row r="60" spans="1:5" x14ac:dyDescent="0.2">
      <c r="A60" s="7">
        <v>43156</v>
      </c>
      <c r="B60" s="12">
        <v>77.307400000000001</v>
      </c>
      <c r="C60" s="12">
        <v>35.473700000000001</v>
      </c>
      <c r="D60" s="12">
        <v>23.860199999999999</v>
      </c>
      <c r="E60" s="12">
        <v>13.883800000000001</v>
      </c>
    </row>
    <row r="61" spans="1:5" x14ac:dyDescent="0.2">
      <c r="A61" s="7">
        <v>43157</v>
      </c>
      <c r="B61" s="12">
        <v>80.613699999999994</v>
      </c>
      <c r="C61" s="12">
        <v>39.849699999999999</v>
      </c>
      <c r="D61" s="12">
        <v>26.9114</v>
      </c>
      <c r="E61" s="12">
        <v>14.852499999999999</v>
      </c>
    </row>
    <row r="62" spans="1:5" x14ac:dyDescent="0.2">
      <c r="A62" s="7">
        <v>43158</v>
      </c>
      <c r="B62" s="12">
        <v>71.839399999999998</v>
      </c>
      <c r="C62" s="12">
        <v>35.386499999999998</v>
      </c>
      <c r="D62" s="12">
        <v>23.113800000000001</v>
      </c>
      <c r="E62" s="12">
        <v>13.9961</v>
      </c>
    </row>
    <row r="63" spans="1:5" x14ac:dyDescent="0.2">
      <c r="A63" s="7">
        <v>43159</v>
      </c>
      <c r="B63" s="12">
        <v>76.0809</v>
      </c>
      <c r="C63" s="12">
        <v>34.6479</v>
      </c>
      <c r="D63" s="12">
        <v>23.319400000000002</v>
      </c>
      <c r="E63" s="12">
        <v>13.463900000000001</v>
      </c>
    </row>
    <row r="64" spans="1:5" x14ac:dyDescent="0.2">
      <c r="A64" s="7">
        <v>43160</v>
      </c>
      <c r="B64" s="12">
        <v>79.820999999999998</v>
      </c>
      <c r="C64" s="12">
        <v>36.801000000000002</v>
      </c>
      <c r="D64" s="12">
        <v>24.3063</v>
      </c>
      <c r="E64" s="12">
        <v>13.8736</v>
      </c>
    </row>
    <row r="65" spans="1:5" x14ac:dyDescent="0.2">
      <c r="A65" s="7">
        <v>43161</v>
      </c>
      <c r="B65" s="12">
        <v>76.892399999999995</v>
      </c>
      <c r="C65" s="12">
        <v>37.967399999999998</v>
      </c>
      <c r="D65" s="12">
        <v>25.0596</v>
      </c>
      <c r="E65" s="12">
        <v>14.225</v>
      </c>
    </row>
    <row r="66" spans="1:5" x14ac:dyDescent="0.2">
      <c r="A66" s="7">
        <v>43162</v>
      </c>
      <c r="B66" s="12">
        <v>73.053399999999996</v>
      </c>
      <c r="C66" s="12">
        <v>32.763300000000001</v>
      </c>
      <c r="D66" s="12">
        <v>21.357299999999999</v>
      </c>
      <c r="E66" s="12">
        <v>12.0105</v>
      </c>
    </row>
    <row r="67" spans="1:5" x14ac:dyDescent="0.2">
      <c r="A67" s="7">
        <v>43163</v>
      </c>
      <c r="B67" s="12">
        <v>71.018600000000006</v>
      </c>
      <c r="C67" s="12">
        <v>34.524799999999999</v>
      </c>
      <c r="D67" s="12">
        <v>22.825099999999999</v>
      </c>
      <c r="E67" s="12">
        <v>12.6084</v>
      </c>
    </row>
    <row r="68" spans="1:5" x14ac:dyDescent="0.2">
      <c r="A68" s="7">
        <v>43164</v>
      </c>
      <c r="B68" s="12">
        <v>74.4602</v>
      </c>
      <c r="C68" s="12">
        <v>35.878900000000002</v>
      </c>
      <c r="D68" s="12">
        <v>23.845600000000001</v>
      </c>
      <c r="E68" s="12">
        <v>13.2195</v>
      </c>
    </row>
    <row r="69" spans="1:5" x14ac:dyDescent="0.2">
      <c r="A69" s="7">
        <v>43165</v>
      </c>
      <c r="B69" s="12">
        <v>71.700500000000005</v>
      </c>
      <c r="C69" s="12">
        <v>33.865400000000001</v>
      </c>
      <c r="D69" s="12">
        <v>22.0398</v>
      </c>
      <c r="E69" s="12">
        <v>12.446199999999999</v>
      </c>
    </row>
    <row r="70" spans="1:5" x14ac:dyDescent="0.2">
      <c r="A70" s="7">
        <v>43166</v>
      </c>
      <c r="B70" s="12">
        <v>72.076999999999998</v>
      </c>
      <c r="C70" s="12">
        <v>34.034599999999998</v>
      </c>
      <c r="D70" s="12">
        <v>22.382000000000001</v>
      </c>
      <c r="E70" s="12">
        <v>13.305899999999999</v>
      </c>
    </row>
    <row r="71" spans="1:5" x14ac:dyDescent="0.2">
      <c r="A71" s="7">
        <v>43167</v>
      </c>
      <c r="B71" s="12">
        <v>68.6477</v>
      </c>
      <c r="C71" s="12">
        <v>33.341700000000003</v>
      </c>
      <c r="D71" s="12">
        <v>22.041499999999999</v>
      </c>
      <c r="E71" s="12">
        <v>13.144500000000001</v>
      </c>
    </row>
    <row r="72" spans="1:5" x14ac:dyDescent="0.2">
      <c r="A72" s="7">
        <v>43168</v>
      </c>
      <c r="B72" s="12">
        <v>67.096500000000006</v>
      </c>
      <c r="C72" s="12">
        <v>32.1556</v>
      </c>
      <c r="D72" s="12">
        <v>21.965900000000001</v>
      </c>
      <c r="E72" s="12">
        <v>12.5731</v>
      </c>
    </row>
    <row r="73" spans="1:5" x14ac:dyDescent="0.2">
      <c r="A73" s="7">
        <v>43169</v>
      </c>
      <c r="B73" s="12">
        <v>66.190100000000001</v>
      </c>
      <c r="C73" s="12">
        <v>30.0291</v>
      </c>
      <c r="D73" s="12">
        <v>20.9069</v>
      </c>
      <c r="E73" s="12">
        <v>11.3108</v>
      </c>
    </row>
    <row r="74" spans="1:5" x14ac:dyDescent="0.2">
      <c r="A74" s="7">
        <v>43170</v>
      </c>
      <c r="B74" s="12">
        <v>65.902000000000001</v>
      </c>
      <c r="C74" s="12">
        <v>31.326799999999999</v>
      </c>
      <c r="D74" s="12">
        <v>22.0943</v>
      </c>
      <c r="E74" s="12">
        <v>11.729799999999999</v>
      </c>
    </row>
    <row r="75" spans="1:5" x14ac:dyDescent="0.2">
      <c r="A75" s="7">
        <v>43171</v>
      </c>
      <c r="B75" s="12">
        <v>70.048400000000001</v>
      </c>
      <c r="C75" s="12">
        <v>30.110700000000001</v>
      </c>
      <c r="D75" s="12">
        <v>21.248799999999999</v>
      </c>
      <c r="E75" s="12">
        <v>12.797800000000001</v>
      </c>
    </row>
    <row r="76" spans="1:5" x14ac:dyDescent="0.2">
      <c r="A76" s="7">
        <v>43172</v>
      </c>
      <c r="B76" s="12">
        <v>66.240399999999994</v>
      </c>
      <c r="C76" s="12">
        <v>30.764600000000002</v>
      </c>
      <c r="D76" s="12">
        <v>20.7515</v>
      </c>
      <c r="E76" s="12">
        <v>12.396699999999999</v>
      </c>
    </row>
    <row r="77" spans="1:5" x14ac:dyDescent="0.2">
      <c r="A77" s="7">
        <v>43173</v>
      </c>
      <c r="B77" s="12">
        <v>65.954599999999999</v>
      </c>
      <c r="C77" s="12">
        <v>30.893999999999998</v>
      </c>
      <c r="D77" s="12">
        <v>20.537600000000001</v>
      </c>
      <c r="E77" s="12">
        <v>12.700900000000001</v>
      </c>
    </row>
    <row r="78" spans="1:5" x14ac:dyDescent="0.2">
      <c r="A78" s="7">
        <v>43174</v>
      </c>
      <c r="B78" s="12">
        <v>65.9114</v>
      </c>
      <c r="C78" s="12">
        <v>30.921700000000001</v>
      </c>
      <c r="D78" s="12">
        <v>20.619199999999999</v>
      </c>
      <c r="E78" s="12">
        <v>12.692500000000001</v>
      </c>
    </row>
    <row r="79" spans="1:5" x14ac:dyDescent="0.2">
      <c r="A79" s="7">
        <v>43175</v>
      </c>
      <c r="B79" s="12">
        <v>67.622100000000003</v>
      </c>
      <c r="C79" s="12">
        <v>31.878399999999999</v>
      </c>
      <c r="D79" s="12">
        <v>22.159600000000001</v>
      </c>
      <c r="E79" s="12">
        <v>10.7462</v>
      </c>
    </row>
    <row r="80" spans="1:5" x14ac:dyDescent="0.2">
      <c r="A80" s="7">
        <v>43176</v>
      </c>
      <c r="B80" s="12">
        <v>69.427099999999996</v>
      </c>
      <c r="C80" s="12">
        <v>33.507199999999997</v>
      </c>
      <c r="D80" s="12">
        <v>23.912299999999998</v>
      </c>
      <c r="E80" s="12">
        <v>6.2999000000000001</v>
      </c>
    </row>
    <row r="81" spans="1:5" x14ac:dyDescent="0.2">
      <c r="A81" s="7">
        <v>43177</v>
      </c>
      <c r="B81" s="12">
        <v>69.424300000000002</v>
      </c>
      <c r="C81" s="12">
        <v>35.680799999999998</v>
      </c>
      <c r="D81" s="12">
        <v>25.287199999999999</v>
      </c>
      <c r="E81" s="12">
        <v>5.8467000000000002</v>
      </c>
    </row>
    <row r="82" spans="1:5" x14ac:dyDescent="0.2">
      <c r="A82" s="7">
        <v>43178</v>
      </c>
      <c r="B82" s="12">
        <v>79.467699999999994</v>
      </c>
      <c r="C82" s="12">
        <v>39.1021</v>
      </c>
      <c r="D82" s="12">
        <v>28.143699999999999</v>
      </c>
      <c r="E82" s="12">
        <v>6.2549999999999999</v>
      </c>
    </row>
    <row r="83" spans="1:5" x14ac:dyDescent="0.2">
      <c r="A83" s="7">
        <v>43179</v>
      </c>
      <c r="B83" s="12">
        <v>73.223699999999994</v>
      </c>
      <c r="C83" s="12">
        <v>39.954599999999999</v>
      </c>
      <c r="D83" s="12">
        <v>27.930800000000001</v>
      </c>
      <c r="E83" s="12">
        <v>6.4916</v>
      </c>
    </row>
    <row r="84" spans="1:5" x14ac:dyDescent="0.2">
      <c r="A84" s="7">
        <v>43180</v>
      </c>
      <c r="B84" s="12">
        <v>70.367400000000004</v>
      </c>
      <c r="C84" s="12">
        <v>36.367800000000003</v>
      </c>
      <c r="D84" s="12">
        <v>25.837499999999999</v>
      </c>
      <c r="E84" s="12">
        <v>6.5953999999999997</v>
      </c>
    </row>
    <row r="85" spans="1:5" x14ac:dyDescent="0.2">
      <c r="A85" s="7">
        <v>43181</v>
      </c>
      <c r="B85" s="12">
        <v>68.807599999999994</v>
      </c>
      <c r="C85" s="12">
        <v>30.328600000000002</v>
      </c>
      <c r="D85" s="12">
        <v>24.9605</v>
      </c>
      <c r="E85" s="12">
        <v>15.2128</v>
      </c>
    </row>
    <row r="86" spans="1:5" x14ac:dyDescent="0.2">
      <c r="A86" s="7">
        <v>43182</v>
      </c>
      <c r="B86" s="12">
        <v>69.917599999999993</v>
      </c>
      <c r="C86" s="12">
        <v>29.817699999999999</v>
      </c>
      <c r="D86" s="12">
        <v>25.747499999999999</v>
      </c>
      <c r="E86" s="12">
        <v>12.8391</v>
      </c>
    </row>
    <row r="87" spans="1:5" x14ac:dyDescent="0.2">
      <c r="A87" s="7">
        <v>43183</v>
      </c>
      <c r="B87" s="12">
        <v>68.198300000000003</v>
      </c>
      <c r="C87" s="12">
        <v>26.994599999999998</v>
      </c>
      <c r="D87" s="12">
        <v>23.000299999999999</v>
      </c>
      <c r="E87" s="12">
        <v>11.447800000000001</v>
      </c>
    </row>
    <row r="88" spans="1:5" x14ac:dyDescent="0.2">
      <c r="A88" s="7">
        <v>43184</v>
      </c>
      <c r="B88" s="12">
        <v>71.087400000000002</v>
      </c>
      <c r="C88" s="12">
        <v>28.748000000000001</v>
      </c>
      <c r="D88" s="12">
        <v>25.196000000000002</v>
      </c>
      <c r="E88" s="12">
        <v>12.8347</v>
      </c>
    </row>
    <row r="89" spans="1:5" x14ac:dyDescent="0.2">
      <c r="A89" s="7">
        <v>43185</v>
      </c>
      <c r="B89" s="12">
        <v>77.102800000000002</v>
      </c>
      <c r="C89" s="12">
        <v>32.041499999999999</v>
      </c>
      <c r="D89" s="12">
        <v>28.066099999999999</v>
      </c>
      <c r="E89" s="12">
        <v>14.0215</v>
      </c>
    </row>
    <row r="90" spans="1:5" x14ac:dyDescent="0.2">
      <c r="A90" s="7">
        <v>43186</v>
      </c>
      <c r="B90" s="12">
        <v>71.427599999999998</v>
      </c>
      <c r="C90" s="12">
        <v>30.893999999999998</v>
      </c>
      <c r="D90" s="12">
        <v>26.217400000000001</v>
      </c>
      <c r="E90" s="12">
        <v>13.706099999999999</v>
      </c>
    </row>
    <row r="91" spans="1:5" x14ac:dyDescent="0.2">
      <c r="A91" s="7">
        <v>43187</v>
      </c>
      <c r="B91" s="12">
        <v>69.824799999999996</v>
      </c>
      <c r="C91" s="12">
        <v>29.197500000000002</v>
      </c>
      <c r="D91" s="12">
        <v>24.898800000000001</v>
      </c>
      <c r="E91" s="12">
        <v>12.3851</v>
      </c>
    </row>
    <row r="92" spans="1:5" x14ac:dyDescent="0.2">
      <c r="A92" s="7">
        <v>43188</v>
      </c>
      <c r="B92" s="12">
        <v>74.159499999999994</v>
      </c>
      <c r="C92" s="12">
        <v>30.116299999999999</v>
      </c>
      <c r="D92" s="12">
        <v>26.0595</v>
      </c>
      <c r="E92" s="12">
        <v>12.7209</v>
      </c>
    </row>
    <row r="93" spans="1:5" x14ac:dyDescent="0.2">
      <c r="A93" s="7">
        <v>43189</v>
      </c>
      <c r="B93" s="12">
        <v>71.413399999999996</v>
      </c>
      <c r="C93" s="12">
        <v>30.465499999999999</v>
      </c>
      <c r="D93" s="12">
        <v>26.0442</v>
      </c>
      <c r="E93" s="12">
        <v>13.6053</v>
      </c>
    </row>
    <row r="94" spans="1:5" x14ac:dyDescent="0.2">
      <c r="A94" s="7">
        <v>43190</v>
      </c>
      <c r="B94" s="12">
        <v>69.922399999999996</v>
      </c>
      <c r="C94" s="12">
        <v>28.1691</v>
      </c>
      <c r="D94" s="12">
        <v>23.952500000000001</v>
      </c>
      <c r="E94" s="12">
        <v>12.6089</v>
      </c>
    </row>
    <row r="95" spans="1:5" x14ac:dyDescent="0.2">
      <c r="A95" s="7">
        <v>43191</v>
      </c>
      <c r="B95" s="12">
        <v>66.687100000000001</v>
      </c>
      <c r="C95" s="12">
        <v>29.076799999999999</v>
      </c>
      <c r="D95" s="12">
        <v>24.8947</v>
      </c>
      <c r="E95" s="12">
        <v>12.6538</v>
      </c>
    </row>
    <row r="96" spans="1:5" x14ac:dyDescent="0.2">
      <c r="A96" s="7">
        <v>43192</v>
      </c>
      <c r="B96" s="12">
        <v>67.220200000000006</v>
      </c>
      <c r="C96" s="12">
        <v>27.7926</v>
      </c>
      <c r="D96" s="12">
        <v>23.965199999999999</v>
      </c>
      <c r="E96" s="12">
        <v>12.160299999999999</v>
      </c>
    </row>
    <row r="97" spans="1:5" x14ac:dyDescent="0.2">
      <c r="A97" s="7">
        <v>43193</v>
      </c>
      <c r="B97" s="12">
        <v>71.657399999999996</v>
      </c>
      <c r="C97" s="12">
        <v>28.8979</v>
      </c>
      <c r="D97" s="12">
        <v>25.2484</v>
      </c>
      <c r="E97" s="12">
        <v>12.3879</v>
      </c>
    </row>
    <row r="98" spans="1:5" x14ac:dyDescent="0.2">
      <c r="A98" s="7">
        <v>43194</v>
      </c>
      <c r="B98" s="12">
        <v>70.127099999999999</v>
      </c>
      <c r="C98" s="12">
        <v>29.844899999999999</v>
      </c>
      <c r="D98" s="12">
        <v>25.759499999999999</v>
      </c>
      <c r="E98" s="12">
        <v>13.6091</v>
      </c>
    </row>
    <row r="99" spans="1:5" x14ac:dyDescent="0.2">
      <c r="A99" s="7">
        <v>43195</v>
      </c>
      <c r="B99" s="12">
        <v>75.579899999999995</v>
      </c>
      <c r="C99" s="12">
        <v>28.963699999999999</v>
      </c>
      <c r="D99" s="12">
        <v>25.115400000000001</v>
      </c>
      <c r="E99" s="12">
        <v>13.2242</v>
      </c>
    </row>
    <row r="100" spans="1:5" x14ac:dyDescent="0.2">
      <c r="A100" s="7">
        <v>43196</v>
      </c>
      <c r="B100" s="12">
        <v>79.437799999999996</v>
      </c>
      <c r="C100" s="12">
        <v>32.658900000000003</v>
      </c>
      <c r="D100" s="12">
        <v>29.407699999999998</v>
      </c>
      <c r="E100" s="12">
        <v>14.548</v>
      </c>
    </row>
    <row r="101" spans="1:5" x14ac:dyDescent="0.2">
      <c r="A101" s="7">
        <v>43197</v>
      </c>
      <c r="B101" s="12">
        <v>99.641000000000005</v>
      </c>
      <c r="C101" s="12">
        <v>35.251300000000001</v>
      </c>
      <c r="D101" s="12">
        <v>31.121400000000001</v>
      </c>
      <c r="E101" s="12">
        <v>15.8826</v>
      </c>
    </row>
    <row r="102" spans="1:5" x14ac:dyDescent="0.2">
      <c r="A102" s="7">
        <v>43198</v>
      </c>
      <c r="B102" s="12">
        <v>106.83759999999999</v>
      </c>
      <c r="C102" s="12">
        <v>46.099400000000003</v>
      </c>
      <c r="D102" s="12">
        <v>36.381300000000003</v>
      </c>
      <c r="E102" s="12">
        <v>19.135000000000002</v>
      </c>
    </row>
    <row r="103" spans="1:5" x14ac:dyDescent="0.2">
      <c r="A103" s="7">
        <v>43199</v>
      </c>
      <c r="B103" s="12">
        <v>135.536</v>
      </c>
      <c r="C103" s="12">
        <v>53.014200000000002</v>
      </c>
      <c r="D103" s="12">
        <v>52.186799999999998</v>
      </c>
      <c r="E103" s="12">
        <v>22.0671</v>
      </c>
    </row>
    <row r="104" spans="1:5" x14ac:dyDescent="0.2">
      <c r="A104" s="7">
        <v>43200</v>
      </c>
      <c r="B104" s="12">
        <v>133.91849999999999</v>
      </c>
      <c r="C104" s="12">
        <v>58.049100000000003</v>
      </c>
      <c r="D104" s="12">
        <v>34.4114</v>
      </c>
      <c r="E104" s="12">
        <v>23.489699999999999</v>
      </c>
    </row>
    <row r="105" spans="1:5" x14ac:dyDescent="0.2">
      <c r="A105" s="7">
        <v>43201</v>
      </c>
      <c r="B105" s="12">
        <v>133.6199</v>
      </c>
      <c r="C105" s="12">
        <v>56.0441</v>
      </c>
      <c r="D105" s="12">
        <v>50.425600000000003</v>
      </c>
      <c r="E105" s="12">
        <v>24.521599999999999</v>
      </c>
    </row>
    <row r="106" spans="1:5" x14ac:dyDescent="0.2">
      <c r="A106" s="7">
        <v>43202</v>
      </c>
      <c r="B106" s="12">
        <v>134.00630000000001</v>
      </c>
      <c r="C106" s="12">
        <v>55.081000000000003</v>
      </c>
      <c r="D106" s="12">
        <v>46.583199999999998</v>
      </c>
      <c r="E106" s="12">
        <v>24.840699999999998</v>
      </c>
    </row>
    <row r="107" spans="1:5" x14ac:dyDescent="0.2">
      <c r="A107" s="7">
        <v>43203</v>
      </c>
      <c r="B107" s="12">
        <v>133.1215</v>
      </c>
      <c r="C107" s="12">
        <v>54.689799999999998</v>
      </c>
      <c r="D107" s="12">
        <v>27.895299999999999</v>
      </c>
      <c r="E107" s="12">
        <v>23.948599999999999</v>
      </c>
    </row>
    <row r="108" spans="1:5" x14ac:dyDescent="0.2">
      <c r="A108" s="7">
        <v>43204</v>
      </c>
      <c r="B108" s="12">
        <v>132.0847</v>
      </c>
      <c r="C108" s="12">
        <v>53.284599999999998</v>
      </c>
      <c r="D108" s="12">
        <v>39.658299999999997</v>
      </c>
      <c r="E108" s="12">
        <v>22.878699999999998</v>
      </c>
    </row>
    <row r="109" spans="1:5" x14ac:dyDescent="0.2">
      <c r="A109" s="7">
        <v>43205</v>
      </c>
      <c r="B109" s="12">
        <v>131.5264</v>
      </c>
      <c r="C109" s="12">
        <v>54.783299999999997</v>
      </c>
      <c r="D109" s="12">
        <v>42.452300000000001</v>
      </c>
      <c r="E109" s="12">
        <v>23.704599999999999</v>
      </c>
    </row>
    <row r="110" spans="1:5" x14ac:dyDescent="0.2">
      <c r="A110" s="7">
        <v>43206</v>
      </c>
      <c r="B110" s="12">
        <v>132.81139999999999</v>
      </c>
      <c r="C110" s="12">
        <v>57.588000000000001</v>
      </c>
      <c r="D110" s="12">
        <v>54.015799999999999</v>
      </c>
      <c r="E110" s="12">
        <v>24.9254</v>
      </c>
    </row>
    <row r="111" spans="1:5" x14ac:dyDescent="0.2">
      <c r="A111" s="7">
        <v>43207</v>
      </c>
      <c r="B111" s="12">
        <v>131.56270000000001</v>
      </c>
      <c r="C111" s="12">
        <v>55.4407</v>
      </c>
      <c r="D111" s="12">
        <v>30.345199999999998</v>
      </c>
      <c r="E111" s="12">
        <v>24.107099999999999</v>
      </c>
    </row>
    <row r="112" spans="1:5" x14ac:dyDescent="0.2">
      <c r="A112" s="7">
        <v>43208</v>
      </c>
      <c r="B112" s="12">
        <v>129.53460000000001</v>
      </c>
      <c r="C112" s="12">
        <v>53.6462</v>
      </c>
      <c r="D112" s="12">
        <v>51.231000000000002</v>
      </c>
      <c r="E112" s="12">
        <v>22.802800000000001</v>
      </c>
    </row>
    <row r="113" spans="1:5" x14ac:dyDescent="0.2">
      <c r="A113" s="7">
        <v>43209</v>
      </c>
      <c r="B113" s="12">
        <v>111.7559</v>
      </c>
      <c r="C113" s="12">
        <v>53.790199999999999</v>
      </c>
      <c r="D113" s="12">
        <v>26.695499999999999</v>
      </c>
      <c r="E113" s="12">
        <v>23.3553</v>
      </c>
    </row>
    <row r="114" spans="1:5" x14ac:dyDescent="0.2">
      <c r="A114" s="7">
        <v>43210</v>
      </c>
      <c r="B114" s="12">
        <v>122.31570000000001</v>
      </c>
      <c r="C114" s="12">
        <v>46.104900000000001</v>
      </c>
      <c r="D114" s="12">
        <v>32.480800000000002</v>
      </c>
      <c r="E114" s="12">
        <v>19.7441</v>
      </c>
    </row>
    <row r="115" spans="1:5" x14ac:dyDescent="0.2">
      <c r="A115" s="7">
        <v>43211</v>
      </c>
      <c r="B115" s="12">
        <v>117.6159</v>
      </c>
      <c r="C115" s="12">
        <v>49.745899999999999</v>
      </c>
      <c r="D115" s="12">
        <v>39.807899999999997</v>
      </c>
      <c r="E115" s="12">
        <v>22.066299999999998</v>
      </c>
    </row>
    <row r="116" spans="1:5" x14ac:dyDescent="0.2">
      <c r="A116" s="7">
        <v>43212</v>
      </c>
      <c r="B116" s="12">
        <v>65.816699999999997</v>
      </c>
      <c r="C116" s="12">
        <v>36.485799999999998</v>
      </c>
      <c r="D116" s="12">
        <v>27.0458</v>
      </c>
      <c r="E116" s="12">
        <v>15.7752</v>
      </c>
    </row>
    <row r="117" spans="1:5" x14ac:dyDescent="0.2">
      <c r="A117" s="7">
        <v>43213</v>
      </c>
      <c r="B117" s="12">
        <v>55.997599999999998</v>
      </c>
      <c r="C117" s="12">
        <v>20.819400000000002</v>
      </c>
      <c r="D117" s="12">
        <v>18.428599999999999</v>
      </c>
      <c r="E117" s="12">
        <v>9.3977000000000004</v>
      </c>
    </row>
    <row r="118" spans="1:5" x14ac:dyDescent="0.2">
      <c r="A118" s="7">
        <v>43214</v>
      </c>
      <c r="B118" s="12">
        <v>53.020699999999998</v>
      </c>
      <c r="C118" s="12">
        <v>14.318099999999999</v>
      </c>
      <c r="D118" s="12">
        <v>15.2104</v>
      </c>
      <c r="E118" s="12">
        <v>8.0991</v>
      </c>
    </row>
    <row r="119" spans="1:5" x14ac:dyDescent="0.2">
      <c r="A119" s="7">
        <v>43215</v>
      </c>
      <c r="B119" s="12">
        <v>52.876899999999999</v>
      </c>
      <c r="C119" s="12">
        <v>17.035499999999999</v>
      </c>
      <c r="D119" s="12">
        <v>17.689499999999999</v>
      </c>
      <c r="E119" s="12">
        <v>8.6457999999999995</v>
      </c>
    </row>
    <row r="120" spans="1:5" x14ac:dyDescent="0.2">
      <c r="A120" s="7">
        <v>43216</v>
      </c>
      <c r="B120" s="12">
        <v>58.023000000000003</v>
      </c>
      <c r="C120" s="12">
        <v>20.170000000000002</v>
      </c>
      <c r="D120" s="12">
        <v>19.549600000000002</v>
      </c>
      <c r="E120" s="12">
        <v>8.9915000000000003</v>
      </c>
    </row>
    <row r="121" spans="1:5" x14ac:dyDescent="0.2">
      <c r="A121" s="7">
        <v>43217</v>
      </c>
      <c r="B121" s="12">
        <v>57.542400000000001</v>
      </c>
      <c r="C121" s="12">
        <v>21.945499999999999</v>
      </c>
      <c r="D121" s="12">
        <v>21.490200000000002</v>
      </c>
      <c r="E121" s="12">
        <v>4.1536</v>
      </c>
    </row>
    <row r="122" spans="1:5" x14ac:dyDescent="0.2">
      <c r="A122" s="7">
        <v>43218</v>
      </c>
      <c r="B122" s="12">
        <v>53.857300000000002</v>
      </c>
      <c r="C122" s="12">
        <v>21.168199999999999</v>
      </c>
      <c r="D122" s="12">
        <v>19.575900000000001</v>
      </c>
      <c r="E122" s="12">
        <v>5.0792000000000002</v>
      </c>
    </row>
    <row r="123" spans="1:5" x14ac:dyDescent="0.2">
      <c r="A123" s="7">
        <v>43219</v>
      </c>
      <c r="B123" s="12">
        <v>50.922699999999999</v>
      </c>
      <c r="C123" s="12">
        <v>19.7636</v>
      </c>
      <c r="D123" s="12">
        <v>18.2089</v>
      </c>
      <c r="E123" s="12">
        <v>8.3145000000000007</v>
      </c>
    </row>
    <row r="124" spans="1:5" x14ac:dyDescent="0.2">
      <c r="A124" s="7">
        <v>43220</v>
      </c>
      <c r="B124" s="12">
        <v>56.2498</v>
      </c>
      <c r="C124" s="12">
        <v>21.460699999999999</v>
      </c>
      <c r="D124" s="12">
        <v>20.584</v>
      </c>
      <c r="E124" s="12">
        <v>5.0696000000000003</v>
      </c>
    </row>
    <row r="125" spans="1:5" x14ac:dyDescent="0.2">
      <c r="A125" s="7">
        <v>43221</v>
      </c>
      <c r="B125" s="12">
        <v>50.658299999999997</v>
      </c>
      <c r="C125" s="12">
        <v>21.281400000000001</v>
      </c>
      <c r="D125" s="12">
        <v>19.005299999999998</v>
      </c>
      <c r="E125" s="12">
        <v>7.9748999999999999</v>
      </c>
    </row>
    <row r="126" spans="1:5" x14ac:dyDescent="0.2">
      <c r="A126" s="7">
        <v>43222</v>
      </c>
      <c r="B126" s="12">
        <v>52.461399999999998</v>
      </c>
      <c r="C126" s="12">
        <v>19.390599999999999</v>
      </c>
      <c r="D126" s="12">
        <v>18.0913</v>
      </c>
      <c r="E126" s="12">
        <v>4.6444000000000001</v>
      </c>
    </row>
    <row r="127" spans="1:5" x14ac:dyDescent="0.2">
      <c r="A127" s="7">
        <v>43223</v>
      </c>
      <c r="B127" s="12">
        <v>54.2209</v>
      </c>
      <c r="C127" s="12">
        <v>19.763400000000001</v>
      </c>
      <c r="D127" s="12">
        <v>19.0105</v>
      </c>
      <c r="E127" s="12">
        <v>4.2423999999999999</v>
      </c>
    </row>
    <row r="128" spans="1:5" x14ac:dyDescent="0.2">
      <c r="A128" s="7">
        <v>43224</v>
      </c>
      <c r="B128" s="12">
        <v>53.073700000000002</v>
      </c>
      <c r="C128" s="12">
        <v>20.8032</v>
      </c>
      <c r="D128" s="12">
        <v>19.8325</v>
      </c>
      <c r="E128" s="12">
        <v>9.1678999999999995</v>
      </c>
    </row>
    <row r="129" spans="1:5" x14ac:dyDescent="0.2">
      <c r="A129" s="7">
        <v>43225</v>
      </c>
      <c r="B129" s="12">
        <v>53.051900000000003</v>
      </c>
      <c r="C129" s="12">
        <v>18.890599999999999</v>
      </c>
      <c r="D129" s="12">
        <v>17.918399999999998</v>
      </c>
      <c r="E129" s="12">
        <v>8.3530999999999995</v>
      </c>
    </row>
    <row r="130" spans="1:5" x14ac:dyDescent="0.2">
      <c r="A130" s="7">
        <v>43226</v>
      </c>
      <c r="B130" s="12">
        <v>51.695300000000003</v>
      </c>
      <c r="C130" s="12">
        <v>19.886299999999999</v>
      </c>
      <c r="D130" s="12">
        <v>18.920000000000002</v>
      </c>
      <c r="E130" s="12">
        <v>8.7493999999999996</v>
      </c>
    </row>
    <row r="131" spans="1:5" x14ac:dyDescent="0.2">
      <c r="A131" s="7">
        <v>43227</v>
      </c>
      <c r="B131" s="12">
        <v>55.622500000000002</v>
      </c>
      <c r="C131" s="12">
        <v>21.6904</v>
      </c>
      <c r="D131" s="12">
        <v>21.057700000000001</v>
      </c>
      <c r="E131" s="12">
        <v>9.3623999999999992</v>
      </c>
    </row>
    <row r="132" spans="1:5" x14ac:dyDescent="0.2">
      <c r="A132" s="7">
        <v>43228</v>
      </c>
      <c r="B132" s="12">
        <v>54.1736</v>
      </c>
      <c r="C132" s="12">
        <v>20.8233</v>
      </c>
      <c r="D132" s="12">
        <v>19.3432</v>
      </c>
      <c r="E132" s="12">
        <v>9.4454999999999991</v>
      </c>
    </row>
    <row r="133" spans="1:5" x14ac:dyDescent="0.2">
      <c r="A133" s="7">
        <v>43229</v>
      </c>
      <c r="B133" s="12">
        <v>52.896900000000002</v>
      </c>
      <c r="C133" s="12">
        <v>21.717700000000001</v>
      </c>
      <c r="D133" s="12">
        <v>19.326499999999999</v>
      </c>
      <c r="E133" s="12">
        <v>9.1293000000000006</v>
      </c>
    </row>
    <row r="134" spans="1:5" x14ac:dyDescent="0.2">
      <c r="A134" s="7">
        <v>43230</v>
      </c>
      <c r="B134" s="12">
        <v>53.080500000000001</v>
      </c>
      <c r="C134" s="12">
        <v>22.3551</v>
      </c>
      <c r="D134" s="12">
        <v>18.634799999999998</v>
      </c>
      <c r="E134" s="12">
        <v>7.9114000000000004</v>
      </c>
    </row>
    <row r="135" spans="1:5" x14ac:dyDescent="0.2">
      <c r="A135" s="7">
        <v>43231</v>
      </c>
      <c r="B135" s="12">
        <v>52.844700000000003</v>
      </c>
      <c r="C135" s="12">
        <v>19.160399999999999</v>
      </c>
      <c r="D135" s="12">
        <v>18.348199999999999</v>
      </c>
      <c r="E135" s="12">
        <v>7.8686999999999996</v>
      </c>
    </row>
    <row r="136" spans="1:5" x14ac:dyDescent="0.2">
      <c r="A136" s="7">
        <v>43232</v>
      </c>
      <c r="B136" s="12">
        <v>53.886000000000003</v>
      </c>
      <c r="C136" s="12">
        <v>18.609200000000001</v>
      </c>
      <c r="D136" s="12">
        <v>17.8688</v>
      </c>
      <c r="E136" s="12">
        <v>9.1954999999999991</v>
      </c>
    </row>
    <row r="137" spans="1:5" x14ac:dyDescent="0.2">
      <c r="A137" s="7">
        <v>43233</v>
      </c>
      <c r="B137" s="12">
        <v>50.845999999999997</v>
      </c>
      <c r="C137" s="12">
        <v>19.488099999999999</v>
      </c>
      <c r="D137" s="12">
        <v>18.622900000000001</v>
      </c>
      <c r="E137" s="12">
        <v>9.9465000000000003</v>
      </c>
    </row>
    <row r="138" spans="1:5" x14ac:dyDescent="0.2">
      <c r="A138" s="7">
        <v>43234</v>
      </c>
      <c r="B138" s="12">
        <v>53.947200000000002</v>
      </c>
      <c r="C138" s="12">
        <v>20.5242</v>
      </c>
      <c r="D138" s="12">
        <v>19.619399999999999</v>
      </c>
      <c r="E138" s="12">
        <v>10.212</v>
      </c>
    </row>
    <row r="139" spans="1:5" x14ac:dyDescent="0.2">
      <c r="A139" s="7">
        <v>43235</v>
      </c>
      <c r="B139" s="12">
        <v>53.734499999999997</v>
      </c>
      <c r="C139" s="12">
        <v>20.141200000000001</v>
      </c>
      <c r="D139" s="12">
        <v>18.565200000000001</v>
      </c>
      <c r="E139" s="12">
        <v>9.9064999999999994</v>
      </c>
    </row>
    <row r="140" spans="1:5" x14ac:dyDescent="0.2">
      <c r="A140" s="7">
        <v>43236</v>
      </c>
      <c r="B140" s="12">
        <v>54.177900000000001</v>
      </c>
      <c r="C140" s="12">
        <v>20.232399999999998</v>
      </c>
      <c r="D140" s="12">
        <v>18.663799999999998</v>
      </c>
      <c r="E140" s="12">
        <v>10.0006</v>
      </c>
    </row>
    <row r="141" spans="1:5" x14ac:dyDescent="0.2">
      <c r="A141" s="7">
        <v>43237</v>
      </c>
      <c r="B141" s="12">
        <v>55.180100000000003</v>
      </c>
      <c r="C141" s="12">
        <v>20.151900000000001</v>
      </c>
      <c r="D141" s="12">
        <v>18.8186</v>
      </c>
      <c r="E141" s="12">
        <v>10.3681</v>
      </c>
    </row>
    <row r="142" spans="1:5" x14ac:dyDescent="0.2">
      <c r="A142" s="7">
        <v>43238</v>
      </c>
      <c r="B142" s="12">
        <v>56.476300000000002</v>
      </c>
      <c r="C142" s="12">
        <v>20.683900000000001</v>
      </c>
      <c r="D142" s="12">
        <v>19.5307</v>
      </c>
      <c r="E142" s="12">
        <v>10.6839</v>
      </c>
    </row>
    <row r="143" spans="1:5" x14ac:dyDescent="0.2">
      <c r="A143" s="7">
        <v>43239</v>
      </c>
      <c r="B143" s="12">
        <v>55.822400000000002</v>
      </c>
      <c r="C143" s="12">
        <v>19.808399999999999</v>
      </c>
      <c r="D143" s="12">
        <v>18.454000000000001</v>
      </c>
      <c r="E143" s="12">
        <v>8.9372000000000007</v>
      </c>
    </row>
    <row r="144" spans="1:5" x14ac:dyDescent="0.2">
      <c r="A144" s="7">
        <v>43240</v>
      </c>
      <c r="B144" s="12">
        <v>53.34</v>
      </c>
      <c r="C144" s="12">
        <v>20.0136</v>
      </c>
      <c r="D144" s="12">
        <v>18.801500000000001</v>
      </c>
      <c r="E144" s="12">
        <v>8.9855</v>
      </c>
    </row>
    <row r="145" spans="1:5" x14ac:dyDescent="0.2">
      <c r="A145" s="7">
        <v>43241</v>
      </c>
      <c r="B145" s="12">
        <v>58.7134</v>
      </c>
      <c r="C145" s="12">
        <v>22.628</v>
      </c>
      <c r="D145" s="12">
        <v>21.8371</v>
      </c>
      <c r="E145" s="12">
        <v>11.783799999999999</v>
      </c>
    </row>
    <row r="146" spans="1:5" x14ac:dyDescent="0.2">
      <c r="A146" s="7">
        <v>43242</v>
      </c>
      <c r="B146" s="12">
        <v>63.077100000000002</v>
      </c>
      <c r="C146" s="12">
        <v>21.6174</v>
      </c>
      <c r="D146" s="12">
        <v>19.360299999999999</v>
      </c>
      <c r="E146" s="12">
        <v>11.8446</v>
      </c>
    </row>
    <row r="147" spans="1:5" x14ac:dyDescent="0.2">
      <c r="A147" s="7">
        <v>43243</v>
      </c>
      <c r="B147" s="12">
        <v>74.802400000000006</v>
      </c>
      <c r="C147" s="12">
        <v>25.155899999999999</v>
      </c>
      <c r="D147" s="12">
        <v>20.587900000000001</v>
      </c>
      <c r="E147" s="12">
        <v>17.876200000000001</v>
      </c>
    </row>
    <row r="148" spans="1:5" x14ac:dyDescent="0.2">
      <c r="A148" s="7">
        <v>43244</v>
      </c>
      <c r="B148" s="12">
        <v>92.084999999999994</v>
      </c>
      <c r="C148" s="12">
        <v>34.904499999999999</v>
      </c>
      <c r="D148" s="12">
        <v>26.554600000000001</v>
      </c>
      <c r="E148" s="12">
        <v>22.9573</v>
      </c>
    </row>
    <row r="149" spans="1:5" x14ac:dyDescent="0.2">
      <c r="A149" s="7">
        <v>43245</v>
      </c>
      <c r="B149" s="12">
        <v>81.211399999999998</v>
      </c>
      <c r="C149" s="12">
        <v>37.951300000000003</v>
      </c>
      <c r="D149" s="12">
        <v>27.0655</v>
      </c>
      <c r="E149" s="12">
        <v>22.4543</v>
      </c>
    </row>
    <row r="150" spans="1:5" x14ac:dyDescent="0.2">
      <c r="A150" s="7">
        <v>43246</v>
      </c>
      <c r="B150" s="12">
        <v>67.919799999999995</v>
      </c>
      <c r="C150" s="12">
        <v>28.2469</v>
      </c>
      <c r="D150" s="12">
        <v>19.768699999999999</v>
      </c>
      <c r="E150" s="12">
        <v>17.7437</v>
      </c>
    </row>
    <row r="151" spans="1:5" x14ac:dyDescent="0.2">
      <c r="A151" s="7">
        <v>43247</v>
      </c>
      <c r="B151" s="12">
        <v>66.762600000000006</v>
      </c>
      <c r="C151" s="12">
        <v>26.367999999999999</v>
      </c>
      <c r="D151" s="12">
        <v>19.982900000000001</v>
      </c>
      <c r="E151" s="12">
        <v>16.9664</v>
      </c>
    </row>
    <row r="152" spans="1:5" x14ac:dyDescent="0.2">
      <c r="A152" s="7">
        <v>43248</v>
      </c>
      <c r="B152" s="12">
        <v>60.109699999999997</v>
      </c>
      <c r="C152" s="12">
        <v>24.1417</v>
      </c>
      <c r="D152" s="12">
        <v>18.0396</v>
      </c>
      <c r="E152" s="12">
        <v>14.375500000000001</v>
      </c>
    </row>
    <row r="153" spans="1:5" x14ac:dyDescent="0.2">
      <c r="A153" s="7">
        <v>43249</v>
      </c>
      <c r="B153" s="12">
        <v>60.328499999999998</v>
      </c>
      <c r="C153" s="12">
        <v>24.186399999999999</v>
      </c>
      <c r="D153" s="12">
        <v>18.435600000000001</v>
      </c>
      <c r="E153" s="12">
        <v>15.5242</v>
      </c>
    </row>
    <row r="154" spans="1:5" x14ac:dyDescent="0.2">
      <c r="A154" s="7">
        <v>43250</v>
      </c>
      <c r="B154" s="12">
        <v>62.416600000000003</v>
      </c>
      <c r="C154" s="12">
        <v>19.934799999999999</v>
      </c>
      <c r="D154" s="12">
        <v>16.820900000000002</v>
      </c>
      <c r="E154" s="12">
        <v>14.6625</v>
      </c>
    </row>
    <row r="155" spans="1:5" x14ac:dyDescent="0.2">
      <c r="A155" s="7">
        <v>43251</v>
      </c>
      <c r="B155" s="12">
        <v>61.3566</v>
      </c>
      <c r="C155" s="12">
        <v>20.8871</v>
      </c>
      <c r="D155" s="12">
        <v>16.726099999999999</v>
      </c>
      <c r="E155" s="12">
        <v>15.119899999999999</v>
      </c>
    </row>
    <row r="156" spans="1:5" x14ac:dyDescent="0.2">
      <c r="A156" s="7">
        <v>43252</v>
      </c>
      <c r="B156" s="12">
        <v>60.635899999999999</v>
      </c>
      <c r="C156" s="12">
        <v>23.735800000000001</v>
      </c>
      <c r="D156" s="12">
        <v>17.875699999999998</v>
      </c>
      <c r="E156" s="12">
        <v>15.2186</v>
      </c>
    </row>
    <row r="157" spans="1:5" x14ac:dyDescent="0.2">
      <c r="A157" s="7">
        <v>43253</v>
      </c>
      <c r="B157" s="12">
        <v>60.259399999999999</v>
      </c>
      <c r="C157" s="12">
        <v>22.518699999999999</v>
      </c>
      <c r="D157" s="12">
        <v>16.311800000000002</v>
      </c>
      <c r="E157" s="12">
        <v>13.067299999999999</v>
      </c>
    </row>
    <row r="158" spans="1:5" x14ac:dyDescent="0.2">
      <c r="A158" s="7">
        <v>43254</v>
      </c>
      <c r="B158" s="12">
        <v>56.436300000000003</v>
      </c>
      <c r="C158" s="12">
        <v>23.0655</v>
      </c>
      <c r="D158" s="12">
        <v>16.825900000000001</v>
      </c>
      <c r="E158" s="12">
        <v>12.710800000000001</v>
      </c>
    </row>
    <row r="159" spans="1:5" x14ac:dyDescent="0.2">
      <c r="A159" s="7">
        <v>43255</v>
      </c>
      <c r="B159" s="12">
        <v>61.426000000000002</v>
      </c>
      <c r="C159" s="12">
        <v>23.893599999999999</v>
      </c>
      <c r="D159" s="12">
        <v>17.787700000000001</v>
      </c>
      <c r="E159" s="12">
        <v>13.9437</v>
      </c>
    </row>
    <row r="160" spans="1:5" x14ac:dyDescent="0.2">
      <c r="A160" s="7">
        <v>43256</v>
      </c>
      <c r="B160" s="12">
        <v>57.722000000000001</v>
      </c>
      <c r="C160" s="12">
        <v>23.392299999999999</v>
      </c>
      <c r="D160" s="12">
        <v>16.990500000000001</v>
      </c>
      <c r="E160" s="12">
        <v>15.799899999999999</v>
      </c>
    </row>
    <row r="161" spans="1:5" x14ac:dyDescent="0.2">
      <c r="A161" s="7">
        <v>43257</v>
      </c>
      <c r="B161" s="12">
        <v>56.991900000000001</v>
      </c>
      <c r="C161" s="12">
        <v>22.643000000000001</v>
      </c>
      <c r="D161" s="12">
        <v>16.441099999999999</v>
      </c>
      <c r="E161" s="12">
        <v>15.5801</v>
      </c>
    </row>
    <row r="162" spans="1:5" x14ac:dyDescent="0.2">
      <c r="A162" s="7">
        <v>43258</v>
      </c>
      <c r="B162" s="12">
        <v>57.718299999999999</v>
      </c>
      <c r="C162" s="12">
        <v>22.3567</v>
      </c>
      <c r="D162" s="12">
        <v>16.2895</v>
      </c>
      <c r="E162" s="12">
        <v>16.816700000000001</v>
      </c>
    </row>
    <row r="163" spans="1:5" x14ac:dyDescent="0.2">
      <c r="A163" s="7">
        <v>43259</v>
      </c>
      <c r="B163" s="12">
        <v>58.755299999999998</v>
      </c>
      <c r="C163" s="12">
        <v>21.4191</v>
      </c>
      <c r="D163" s="12">
        <v>16.254899999999999</v>
      </c>
      <c r="E163" s="12">
        <v>16.045500000000001</v>
      </c>
    </row>
    <row r="164" spans="1:5" x14ac:dyDescent="0.2">
      <c r="A164" s="7">
        <v>43260</v>
      </c>
      <c r="B164" s="12">
        <v>55.279400000000003</v>
      </c>
      <c r="C164" s="12">
        <v>20.311299999999999</v>
      </c>
      <c r="D164" s="12">
        <v>15.423500000000001</v>
      </c>
      <c r="E164" s="12">
        <v>13.988099999999999</v>
      </c>
    </row>
    <row r="165" spans="1:5" x14ac:dyDescent="0.2">
      <c r="A165" s="7">
        <v>43261</v>
      </c>
      <c r="B165" s="12">
        <v>52.817799999999998</v>
      </c>
      <c r="C165" s="12">
        <v>19.593</v>
      </c>
      <c r="D165" s="12">
        <v>15.393000000000001</v>
      </c>
      <c r="E165" s="12">
        <v>12.114699999999999</v>
      </c>
    </row>
    <row r="166" spans="1:5" x14ac:dyDescent="0.2">
      <c r="A166" s="7">
        <v>43262</v>
      </c>
      <c r="B166" s="12">
        <v>55.724299999999999</v>
      </c>
      <c r="C166" s="12">
        <v>20.983699999999999</v>
      </c>
      <c r="D166" s="12">
        <v>16.6112</v>
      </c>
      <c r="E166" s="12">
        <v>12.9062</v>
      </c>
    </row>
    <row r="167" spans="1:5" x14ac:dyDescent="0.2">
      <c r="A167" s="7">
        <v>43263</v>
      </c>
      <c r="B167" s="12">
        <v>55.092599999999997</v>
      </c>
      <c r="C167" s="12">
        <v>21.945599999999999</v>
      </c>
      <c r="D167" s="12">
        <v>15.946199999999999</v>
      </c>
      <c r="E167" s="12">
        <v>14.717499999999999</v>
      </c>
    </row>
    <row r="168" spans="1:5" x14ac:dyDescent="0.2">
      <c r="A168" s="7">
        <v>43264</v>
      </c>
      <c r="B168" s="12">
        <v>53.790500000000002</v>
      </c>
      <c r="C168" s="12">
        <v>20.885100000000001</v>
      </c>
      <c r="D168" s="12">
        <v>15.3195</v>
      </c>
      <c r="E168" s="12">
        <v>14.007899999999999</v>
      </c>
    </row>
    <row r="169" spans="1:5" x14ac:dyDescent="0.2">
      <c r="A169" s="7">
        <v>43265</v>
      </c>
      <c r="B169" s="12">
        <v>53.799900000000001</v>
      </c>
      <c r="C169" s="12">
        <v>21.801500000000001</v>
      </c>
      <c r="D169" s="12">
        <v>15.385</v>
      </c>
      <c r="E169" s="12">
        <v>13.9986</v>
      </c>
    </row>
    <row r="170" spans="1:5" x14ac:dyDescent="0.2">
      <c r="A170" s="7">
        <v>43266</v>
      </c>
      <c r="B170" s="12">
        <v>57.276499999999999</v>
      </c>
      <c r="C170" s="12">
        <v>20.327999999999999</v>
      </c>
      <c r="D170" s="12">
        <v>15.7286</v>
      </c>
      <c r="E170" s="12">
        <v>15.1706</v>
      </c>
    </row>
    <row r="171" spans="1:5" x14ac:dyDescent="0.2">
      <c r="A171" s="7">
        <v>43267</v>
      </c>
      <c r="B171" s="12">
        <v>70.672600000000003</v>
      </c>
      <c r="C171" s="12">
        <v>24.225000000000001</v>
      </c>
      <c r="D171" s="12">
        <v>19.5825</v>
      </c>
      <c r="E171" s="12">
        <v>18.8355</v>
      </c>
    </row>
    <row r="172" spans="1:5" x14ac:dyDescent="0.2">
      <c r="A172" s="7">
        <v>43268</v>
      </c>
      <c r="B172" s="12">
        <v>60.647399999999998</v>
      </c>
      <c r="C172" s="12">
        <v>25.747299999999999</v>
      </c>
      <c r="D172" s="12">
        <v>19.822900000000001</v>
      </c>
      <c r="E172" s="12">
        <v>18.1904</v>
      </c>
    </row>
    <row r="173" spans="1:5" x14ac:dyDescent="0.2">
      <c r="A173" s="7">
        <v>43269</v>
      </c>
      <c r="B173" s="12">
        <v>60.694200000000002</v>
      </c>
      <c r="C173" s="12">
        <v>24.996099999999998</v>
      </c>
      <c r="D173" s="12">
        <v>18.0749</v>
      </c>
      <c r="E173" s="12">
        <v>16.377700000000001</v>
      </c>
    </row>
    <row r="174" spans="1:5" x14ac:dyDescent="0.2">
      <c r="A174" s="7">
        <v>43270</v>
      </c>
      <c r="B174" s="12">
        <v>61.3429</v>
      </c>
      <c r="C174" s="12">
        <v>28.0442</v>
      </c>
      <c r="D174" s="12">
        <v>18.138400000000001</v>
      </c>
      <c r="E174" s="12">
        <v>16.401499999999999</v>
      </c>
    </row>
    <row r="175" spans="1:5" x14ac:dyDescent="0.2">
      <c r="A175" s="7">
        <v>43271</v>
      </c>
      <c r="B175" s="12">
        <v>62.4758</v>
      </c>
      <c r="C175" s="12">
        <v>28.1614</v>
      </c>
      <c r="D175" s="12">
        <v>17.728400000000001</v>
      </c>
      <c r="E175" s="12">
        <v>15.0433</v>
      </c>
    </row>
    <row r="176" spans="1:5" x14ac:dyDescent="0.2">
      <c r="A176" s="7">
        <v>43272</v>
      </c>
      <c r="B176" s="12">
        <v>59.215299999999999</v>
      </c>
      <c r="C176" s="12">
        <v>28.3093</v>
      </c>
      <c r="D176" s="12">
        <v>18.512799999999999</v>
      </c>
      <c r="E176" s="12">
        <v>12.8828</v>
      </c>
    </row>
    <row r="177" spans="1:5" x14ac:dyDescent="0.2">
      <c r="A177" s="7">
        <v>43273</v>
      </c>
      <c r="B177" s="12">
        <v>57.7973</v>
      </c>
      <c r="C177" s="12">
        <v>27.561599999999999</v>
      </c>
      <c r="D177" s="12">
        <v>15.5618</v>
      </c>
      <c r="E177" s="12">
        <v>10.9961</v>
      </c>
    </row>
    <row r="178" spans="1:5" x14ac:dyDescent="0.2">
      <c r="A178" s="7">
        <v>43274</v>
      </c>
      <c r="B178" s="12">
        <v>54.940899999999999</v>
      </c>
      <c r="C178" s="12">
        <v>25.909500000000001</v>
      </c>
      <c r="D178" s="12">
        <v>15.3796</v>
      </c>
      <c r="E178" s="12">
        <v>10.7781</v>
      </c>
    </row>
    <row r="179" spans="1:5" x14ac:dyDescent="0.2">
      <c r="A179" s="7">
        <v>43275</v>
      </c>
      <c r="B179" s="12">
        <v>52.8703</v>
      </c>
      <c r="C179" s="12">
        <v>23.9084</v>
      </c>
      <c r="D179" s="12">
        <v>16.271000000000001</v>
      </c>
      <c r="E179" s="12">
        <v>10.816000000000001</v>
      </c>
    </row>
    <row r="180" spans="1:5" x14ac:dyDescent="0.2">
      <c r="A180" s="7">
        <v>43276</v>
      </c>
      <c r="B180" s="12">
        <v>55.9876</v>
      </c>
      <c r="C180" s="12">
        <v>25.240600000000001</v>
      </c>
      <c r="D180" s="12">
        <v>16.5276</v>
      </c>
      <c r="E180" s="12">
        <v>10.8523</v>
      </c>
    </row>
    <row r="181" spans="1:5" x14ac:dyDescent="0.2">
      <c r="A181" s="7">
        <v>43277</v>
      </c>
      <c r="B181" s="12">
        <v>55.172899999999998</v>
      </c>
      <c r="C181" s="12">
        <v>28.253299999999999</v>
      </c>
      <c r="D181" s="12">
        <v>16.252700000000001</v>
      </c>
      <c r="E181" s="12">
        <v>9.5876000000000001</v>
      </c>
    </row>
    <row r="182" spans="1:5" x14ac:dyDescent="0.2">
      <c r="A182" s="7">
        <v>43278</v>
      </c>
      <c r="B182" s="12">
        <v>54.2913</v>
      </c>
      <c r="C182" s="12">
        <v>25.2029</v>
      </c>
      <c r="D182" s="12">
        <v>14.9725</v>
      </c>
      <c r="E182" s="12">
        <v>10.5494</v>
      </c>
    </row>
    <row r="183" spans="1:5" x14ac:dyDescent="0.2">
      <c r="A183" s="7">
        <v>43279</v>
      </c>
      <c r="B183" s="12">
        <v>74.598200000000006</v>
      </c>
      <c r="C183" s="12">
        <v>26.427399999999999</v>
      </c>
      <c r="D183" s="12">
        <v>19.252099999999999</v>
      </c>
      <c r="E183" s="12">
        <v>12.5268</v>
      </c>
    </row>
    <row r="184" spans="1:5" x14ac:dyDescent="0.2">
      <c r="A184" s="7">
        <v>43280</v>
      </c>
      <c r="B184" s="12">
        <v>84.084000000000003</v>
      </c>
      <c r="C184" s="12">
        <v>41.559899999999999</v>
      </c>
      <c r="D184" s="12">
        <v>27.0017</v>
      </c>
      <c r="E184" s="12">
        <v>17.477799999999998</v>
      </c>
    </row>
    <row r="185" spans="1:5" x14ac:dyDescent="0.2">
      <c r="A185" s="7">
        <v>43281</v>
      </c>
      <c r="B185" s="12">
        <v>76.706699999999998</v>
      </c>
      <c r="C185" s="12">
        <v>35.002499999999998</v>
      </c>
      <c r="D185" s="12">
        <v>22.344000000000001</v>
      </c>
      <c r="E185" s="12">
        <v>16.0091</v>
      </c>
    </row>
    <row r="186" spans="1:5" x14ac:dyDescent="0.2">
      <c r="A186" s="7">
        <v>43282</v>
      </c>
      <c r="B186" s="12">
        <v>72.799400000000006</v>
      </c>
      <c r="C186" s="12">
        <v>33.283799999999999</v>
      </c>
      <c r="D186" s="12">
        <v>21.8201</v>
      </c>
      <c r="E186" s="12">
        <v>15.407</v>
      </c>
    </row>
    <row r="187" spans="1:5" x14ac:dyDescent="0.2">
      <c r="A187" s="7">
        <v>43283</v>
      </c>
      <c r="B187" s="12">
        <v>75.388499999999993</v>
      </c>
      <c r="C187" s="12">
        <v>33.834600000000002</v>
      </c>
      <c r="D187" s="12">
        <v>22.436800000000002</v>
      </c>
      <c r="E187" s="12">
        <v>15.9543</v>
      </c>
    </row>
    <row r="188" spans="1:5" x14ac:dyDescent="0.2">
      <c r="A188" s="7">
        <v>43284</v>
      </c>
      <c r="B188" s="12">
        <v>67.290199999999999</v>
      </c>
      <c r="C188" s="12">
        <v>32.633099999999999</v>
      </c>
      <c r="D188" s="12">
        <v>21.0793</v>
      </c>
      <c r="E188" s="12">
        <v>15.110099999999999</v>
      </c>
    </row>
    <row r="189" spans="1:5" x14ac:dyDescent="0.2">
      <c r="A189" s="7">
        <v>43285</v>
      </c>
      <c r="B189" s="12">
        <v>62.233699999999999</v>
      </c>
      <c r="C189" s="12">
        <v>28.220500000000001</v>
      </c>
      <c r="D189" s="12">
        <v>18.0974</v>
      </c>
      <c r="E189" s="12">
        <v>13.2776</v>
      </c>
    </row>
    <row r="190" spans="1:5" x14ac:dyDescent="0.2">
      <c r="A190" s="7">
        <v>43286</v>
      </c>
      <c r="B190" s="12">
        <v>62.348300000000002</v>
      </c>
      <c r="C190" s="12">
        <v>24.0901</v>
      </c>
      <c r="D190" s="12">
        <v>16.4221</v>
      </c>
      <c r="E190" s="12">
        <v>11.7469</v>
      </c>
    </row>
    <row r="191" spans="1:5" x14ac:dyDescent="0.2">
      <c r="A191" s="7">
        <v>43287</v>
      </c>
      <c r="B191" s="12">
        <v>58.578200000000002</v>
      </c>
      <c r="C191" s="12">
        <v>27.3584</v>
      </c>
      <c r="D191" s="12">
        <v>18.390699999999999</v>
      </c>
      <c r="E191" s="12">
        <v>12.670400000000001</v>
      </c>
    </row>
    <row r="192" spans="1:5" x14ac:dyDescent="0.2">
      <c r="A192" s="7">
        <v>43288</v>
      </c>
      <c r="B192" s="12">
        <v>49.481200000000001</v>
      </c>
      <c r="C192" s="12">
        <v>22.026299999999999</v>
      </c>
      <c r="D192" s="12">
        <v>13.549899999999999</v>
      </c>
      <c r="E192" s="12">
        <v>9.9126999999999992</v>
      </c>
    </row>
    <row r="193" spans="1:5" x14ac:dyDescent="0.2">
      <c r="A193" s="7">
        <v>43289</v>
      </c>
      <c r="B193" s="12">
        <v>51.472499999999997</v>
      </c>
      <c r="C193" s="12">
        <v>22.122599999999998</v>
      </c>
      <c r="D193" s="12">
        <v>14.1846</v>
      </c>
      <c r="E193" s="12">
        <v>10.1767</v>
      </c>
    </row>
    <row r="194" spans="1:5" x14ac:dyDescent="0.2">
      <c r="A194" s="7">
        <v>43290</v>
      </c>
      <c r="B194" s="12">
        <v>69.699600000000004</v>
      </c>
      <c r="C194" s="12">
        <v>25.7256</v>
      </c>
      <c r="D194" s="12">
        <v>17.956</v>
      </c>
      <c r="E194" s="12">
        <v>13.185</v>
      </c>
    </row>
    <row r="195" spans="1:5" x14ac:dyDescent="0.2">
      <c r="A195" s="7">
        <v>43291</v>
      </c>
      <c r="B195" s="12">
        <v>53.077800000000003</v>
      </c>
      <c r="C195" s="12">
        <v>41.707000000000001</v>
      </c>
      <c r="D195" s="12">
        <v>28.363499999999998</v>
      </c>
      <c r="E195" s="12">
        <v>21.7227</v>
      </c>
    </row>
    <row r="196" spans="1:5" x14ac:dyDescent="0.2">
      <c r="A196" s="7">
        <v>43292</v>
      </c>
      <c r="B196" s="12">
        <v>81.049199999999999</v>
      </c>
      <c r="C196" s="12">
        <v>28.209199999999999</v>
      </c>
      <c r="D196" s="12">
        <v>16.9892</v>
      </c>
      <c r="E196" s="12">
        <v>12.4603</v>
      </c>
    </row>
    <row r="197" spans="1:5" x14ac:dyDescent="0.2">
      <c r="A197" s="7">
        <v>43293</v>
      </c>
      <c r="B197" s="12">
        <v>82.624099999999999</v>
      </c>
      <c r="C197" s="12">
        <v>42.785200000000003</v>
      </c>
      <c r="D197" s="12">
        <v>27.9084</v>
      </c>
      <c r="E197" s="12">
        <v>19.593299999999999</v>
      </c>
    </row>
    <row r="198" spans="1:5" x14ac:dyDescent="0.2">
      <c r="A198" s="7">
        <v>43294</v>
      </c>
      <c r="B198" s="12">
        <v>59.494799999999998</v>
      </c>
      <c r="C198" s="12">
        <v>30.515799999999999</v>
      </c>
      <c r="D198" s="12">
        <v>17.729900000000001</v>
      </c>
      <c r="E198" s="12">
        <v>13.101599999999999</v>
      </c>
    </row>
    <row r="199" spans="1:5" x14ac:dyDescent="0.2">
      <c r="A199" s="7">
        <v>43295</v>
      </c>
      <c r="B199" s="12">
        <v>62.1494</v>
      </c>
      <c r="C199" s="12">
        <v>25.239799999999999</v>
      </c>
      <c r="D199" s="12">
        <v>16.061800000000002</v>
      </c>
      <c r="E199" s="12">
        <v>11.6662</v>
      </c>
    </row>
    <row r="200" spans="1:5" x14ac:dyDescent="0.2">
      <c r="A200" s="7">
        <v>43296</v>
      </c>
      <c r="B200" s="12">
        <v>56.982599999999998</v>
      </c>
      <c r="C200" s="12">
        <v>27.3202</v>
      </c>
      <c r="D200" s="12">
        <v>17.8672</v>
      </c>
      <c r="E200" s="12">
        <v>12.1843</v>
      </c>
    </row>
    <row r="201" spans="1:5" x14ac:dyDescent="0.2">
      <c r="A201" s="7">
        <v>43297</v>
      </c>
      <c r="B201" s="12">
        <v>59.779200000000003</v>
      </c>
      <c r="C201" s="12">
        <v>27.6846</v>
      </c>
      <c r="D201" s="12">
        <v>18.160699999999999</v>
      </c>
      <c r="E201" s="12">
        <v>12.3695</v>
      </c>
    </row>
    <row r="202" spans="1:5" x14ac:dyDescent="0.2">
      <c r="A202" s="7">
        <v>43298</v>
      </c>
      <c r="B202" s="12">
        <v>60.265999999999998</v>
      </c>
      <c r="C202" s="12">
        <v>25.055</v>
      </c>
      <c r="D202" s="12">
        <v>17.014600000000002</v>
      </c>
      <c r="E202" s="12">
        <v>11.615500000000001</v>
      </c>
    </row>
    <row r="203" spans="1:5" x14ac:dyDescent="0.2">
      <c r="A203" s="7">
        <v>43299</v>
      </c>
      <c r="B203" s="12">
        <v>61.072499999999998</v>
      </c>
      <c r="C203" s="12">
        <v>26.946100000000001</v>
      </c>
      <c r="D203" s="12">
        <v>17.7667</v>
      </c>
      <c r="E203" s="12">
        <v>12.0076</v>
      </c>
    </row>
    <row r="204" spans="1:5" x14ac:dyDescent="0.2">
      <c r="A204" s="7">
        <v>43300</v>
      </c>
      <c r="B204" s="12">
        <v>63.448700000000002</v>
      </c>
      <c r="C204" s="12">
        <v>28.922599999999999</v>
      </c>
      <c r="D204" s="12">
        <v>16.858899999999998</v>
      </c>
      <c r="E204" s="12">
        <v>12.2829</v>
      </c>
    </row>
    <row r="205" spans="1:5" x14ac:dyDescent="0.2">
      <c r="A205" s="7">
        <v>43301</v>
      </c>
      <c r="B205" s="12">
        <v>56.275799999999997</v>
      </c>
      <c r="C205" s="12">
        <v>27.812899999999999</v>
      </c>
      <c r="D205" s="12">
        <v>16.918099999999999</v>
      </c>
      <c r="E205" s="12">
        <v>12.5601</v>
      </c>
    </row>
    <row r="206" spans="1:5" x14ac:dyDescent="0.2">
      <c r="A206" s="7">
        <v>43302</v>
      </c>
      <c r="B206" s="12">
        <v>56.923000000000002</v>
      </c>
      <c r="C206" s="12">
        <v>24.3748</v>
      </c>
      <c r="D206" s="12">
        <v>15.0159</v>
      </c>
      <c r="E206" s="12">
        <v>10.183999999999999</v>
      </c>
    </row>
    <row r="207" spans="1:5" x14ac:dyDescent="0.2">
      <c r="A207" s="7">
        <v>43303</v>
      </c>
      <c r="B207" s="12">
        <v>56.580199999999998</v>
      </c>
      <c r="C207" s="12">
        <v>26.5242</v>
      </c>
      <c r="D207" s="12">
        <v>16.967600000000001</v>
      </c>
      <c r="E207" s="12">
        <v>11.523099999999999</v>
      </c>
    </row>
    <row r="208" spans="1:5" x14ac:dyDescent="0.2">
      <c r="A208" s="7">
        <v>43304</v>
      </c>
      <c r="B208" s="12">
        <v>57.1432</v>
      </c>
      <c r="C208" s="12">
        <v>27.023700000000002</v>
      </c>
      <c r="D208" s="12">
        <v>16.374199999999998</v>
      </c>
      <c r="E208" s="12">
        <v>11.326700000000001</v>
      </c>
    </row>
    <row r="209" spans="1:5" x14ac:dyDescent="0.2">
      <c r="A209" s="7">
        <v>43305</v>
      </c>
      <c r="B209" s="12">
        <v>57.479700000000001</v>
      </c>
      <c r="C209" s="12">
        <v>26.4498</v>
      </c>
      <c r="D209" s="12">
        <v>12.721399999999999</v>
      </c>
      <c r="E209" s="12">
        <v>10.3278</v>
      </c>
    </row>
    <row r="210" spans="1:5" x14ac:dyDescent="0.2">
      <c r="A210" s="7">
        <v>43306</v>
      </c>
      <c r="B210" s="12">
        <v>57.073300000000003</v>
      </c>
      <c r="C210" s="12">
        <v>24.9452</v>
      </c>
      <c r="D210" s="12">
        <v>14.969799999999999</v>
      </c>
      <c r="E210" s="12">
        <v>10.040699999999999</v>
      </c>
    </row>
    <row r="211" spans="1:5" x14ac:dyDescent="0.2">
      <c r="A211" s="7">
        <v>43307</v>
      </c>
      <c r="B211" s="12">
        <v>57.255400000000002</v>
      </c>
      <c r="C211" s="12">
        <v>25.6755</v>
      </c>
      <c r="D211" s="12">
        <v>15.536899999999999</v>
      </c>
      <c r="E211" s="12">
        <v>9.3712</v>
      </c>
    </row>
    <row r="212" spans="1:5" x14ac:dyDescent="0.2">
      <c r="A212" s="7">
        <v>43308</v>
      </c>
      <c r="B212" s="12">
        <v>59.0854</v>
      </c>
      <c r="C212" s="12">
        <v>25.1828</v>
      </c>
      <c r="D212" s="12">
        <v>16.499700000000001</v>
      </c>
      <c r="E212" s="12">
        <v>11.335800000000001</v>
      </c>
    </row>
    <row r="213" spans="1:5" x14ac:dyDescent="0.2">
      <c r="A213" s="7">
        <v>43309</v>
      </c>
      <c r="B213" s="12">
        <v>54.766599999999997</v>
      </c>
      <c r="C213" s="12">
        <v>24.738</v>
      </c>
      <c r="D213" s="12">
        <v>15.297700000000001</v>
      </c>
      <c r="E213" s="12">
        <v>10.9572</v>
      </c>
    </row>
    <row r="214" spans="1:5" x14ac:dyDescent="0.2">
      <c r="A214" s="7">
        <v>43310</v>
      </c>
      <c r="B214" s="12">
        <v>55.2089</v>
      </c>
      <c r="C214" s="12">
        <v>24.254799999999999</v>
      </c>
      <c r="D214" s="12">
        <v>16.2469</v>
      </c>
      <c r="E214" s="12">
        <v>11.0702</v>
      </c>
    </row>
    <row r="215" spans="1:5" x14ac:dyDescent="0.2">
      <c r="A215" s="7">
        <v>43311</v>
      </c>
      <c r="B215" s="12">
        <v>61.5501</v>
      </c>
      <c r="C215" s="12">
        <v>25.601199999999999</v>
      </c>
      <c r="D215" s="12">
        <v>17.691700000000001</v>
      </c>
      <c r="E215" s="12">
        <v>11.9268</v>
      </c>
    </row>
    <row r="216" spans="1:5" x14ac:dyDescent="0.2">
      <c r="A216" s="7">
        <v>43312</v>
      </c>
      <c r="B216" s="12">
        <v>61.070599999999999</v>
      </c>
      <c r="C216" s="12">
        <v>27.5044</v>
      </c>
      <c r="D216" s="12">
        <v>19.671800000000001</v>
      </c>
      <c r="E216" s="12">
        <v>12.645899999999999</v>
      </c>
    </row>
    <row r="217" spans="1:5" x14ac:dyDescent="0.2">
      <c r="A217" s="7">
        <v>43313</v>
      </c>
      <c r="B217" s="12">
        <v>60.800199999999997</v>
      </c>
      <c r="C217" s="12">
        <v>25.680099999999999</v>
      </c>
      <c r="D217" s="12">
        <v>18.401800000000001</v>
      </c>
      <c r="E217" s="12">
        <v>12.122</v>
      </c>
    </row>
    <row r="218" spans="1:5" x14ac:dyDescent="0.2">
      <c r="A218" s="7">
        <v>43314</v>
      </c>
      <c r="B218" s="12">
        <v>60.835700000000003</v>
      </c>
      <c r="C218" s="12">
        <v>27.4452</v>
      </c>
      <c r="D218" s="12">
        <v>18.982800000000001</v>
      </c>
      <c r="E218" s="12">
        <v>12.255000000000001</v>
      </c>
    </row>
    <row r="219" spans="1:5" x14ac:dyDescent="0.2">
      <c r="A219" s="7">
        <v>43315</v>
      </c>
      <c r="B219" s="12">
        <v>61.2714</v>
      </c>
      <c r="C219" s="12">
        <v>25.803999999999998</v>
      </c>
      <c r="D219" s="12">
        <v>18.8965</v>
      </c>
      <c r="E219" s="12">
        <v>12.313700000000001</v>
      </c>
    </row>
    <row r="220" spans="1:5" x14ac:dyDescent="0.2">
      <c r="A220" s="7">
        <v>43316</v>
      </c>
      <c r="B220" s="12">
        <v>59.916400000000003</v>
      </c>
      <c r="C220" s="12">
        <v>25.485700000000001</v>
      </c>
      <c r="D220" s="12">
        <v>18.548500000000001</v>
      </c>
      <c r="E220" s="12">
        <v>11.8476</v>
      </c>
    </row>
    <row r="221" spans="1:5" x14ac:dyDescent="0.2">
      <c r="A221" s="7">
        <v>43317</v>
      </c>
      <c r="B221" s="12">
        <v>58.295900000000003</v>
      </c>
      <c r="C221" s="12">
        <v>26.839600000000001</v>
      </c>
      <c r="D221" s="12">
        <v>18.502099999999999</v>
      </c>
      <c r="E221" s="12">
        <v>11.492699999999999</v>
      </c>
    </row>
    <row r="222" spans="1:5" x14ac:dyDescent="0.2">
      <c r="A222" s="7">
        <v>43318</v>
      </c>
      <c r="B222" s="12">
        <v>61.055999999999997</v>
      </c>
      <c r="C222" s="12">
        <v>33.054099999999998</v>
      </c>
      <c r="D222" s="12">
        <v>19.614599999999999</v>
      </c>
      <c r="E222" s="12">
        <v>12.633599999999999</v>
      </c>
    </row>
    <row r="223" spans="1:5" x14ac:dyDescent="0.2">
      <c r="A223" s="7">
        <v>43319</v>
      </c>
      <c r="B223" s="12">
        <v>60.3446</v>
      </c>
      <c r="C223" s="12">
        <v>28.4834</v>
      </c>
      <c r="D223" s="12">
        <v>18.5944</v>
      </c>
      <c r="E223" s="12">
        <v>12.2247</v>
      </c>
    </row>
    <row r="224" spans="1:5" x14ac:dyDescent="0.2">
      <c r="A224" s="7">
        <v>43320</v>
      </c>
      <c r="B224" s="12">
        <v>63.862099999999998</v>
      </c>
      <c r="C224" s="12">
        <v>27.954899999999999</v>
      </c>
      <c r="D224" s="12">
        <v>19.929600000000001</v>
      </c>
      <c r="E224" s="12">
        <v>12.6929</v>
      </c>
    </row>
    <row r="225" spans="1:5" x14ac:dyDescent="0.2">
      <c r="A225" s="7">
        <v>43321</v>
      </c>
      <c r="B225" s="12">
        <v>61.979900000000001</v>
      </c>
      <c r="C225" s="12">
        <v>30.0776</v>
      </c>
      <c r="D225" s="12">
        <v>22.106100000000001</v>
      </c>
      <c r="E225" s="12">
        <v>14.128</v>
      </c>
    </row>
    <row r="226" spans="1:5" x14ac:dyDescent="0.2">
      <c r="A226" s="7">
        <v>43322</v>
      </c>
      <c r="B226" s="12">
        <v>70.300399999999996</v>
      </c>
      <c r="C226" s="12">
        <v>28.309200000000001</v>
      </c>
      <c r="D226" s="12">
        <v>19.5627</v>
      </c>
      <c r="E226" s="12">
        <v>13.153499999999999</v>
      </c>
    </row>
    <row r="227" spans="1:5" x14ac:dyDescent="0.2">
      <c r="A227" s="7">
        <v>43323</v>
      </c>
      <c r="B227" s="12">
        <v>73.569100000000006</v>
      </c>
      <c r="C227" s="12">
        <v>33.169699999999999</v>
      </c>
      <c r="D227" s="12">
        <v>24.434100000000001</v>
      </c>
      <c r="E227" s="12">
        <v>15.489599999999999</v>
      </c>
    </row>
    <row r="228" spans="1:5" x14ac:dyDescent="0.2">
      <c r="A228" s="7">
        <v>43324</v>
      </c>
      <c r="B228" s="12">
        <v>69.350099999999998</v>
      </c>
      <c r="C228" s="12">
        <v>32.076799999999999</v>
      </c>
      <c r="D228" s="12">
        <v>22.382100000000001</v>
      </c>
      <c r="E228" s="12">
        <v>14.637600000000001</v>
      </c>
    </row>
    <row r="229" spans="1:5" x14ac:dyDescent="0.2">
      <c r="A229" s="7">
        <v>43325</v>
      </c>
      <c r="B229" s="12">
        <v>68.555099999999996</v>
      </c>
      <c r="C229" s="12">
        <v>33.229199999999999</v>
      </c>
      <c r="D229" s="12">
        <v>23.646799999999999</v>
      </c>
      <c r="E229" s="12">
        <v>15.162000000000001</v>
      </c>
    </row>
    <row r="230" spans="1:5" x14ac:dyDescent="0.2">
      <c r="A230" s="7">
        <v>43326</v>
      </c>
      <c r="B230" s="12">
        <v>63.727899999999998</v>
      </c>
      <c r="C230" s="12">
        <v>28.766200000000001</v>
      </c>
      <c r="D230" s="12">
        <v>19.126799999999999</v>
      </c>
      <c r="E230" s="12">
        <v>13.488200000000001</v>
      </c>
    </row>
    <row r="231" spans="1:5" x14ac:dyDescent="0.2">
      <c r="A231" s="7">
        <v>43327</v>
      </c>
      <c r="B231" s="12">
        <v>62.438000000000002</v>
      </c>
      <c r="C231" s="12">
        <v>26.1873</v>
      </c>
      <c r="D231" s="12">
        <v>18.531099999999999</v>
      </c>
      <c r="E231" s="12">
        <v>12.813599999999999</v>
      </c>
    </row>
    <row r="232" spans="1:5" x14ac:dyDescent="0.2">
      <c r="A232" s="7">
        <v>43328</v>
      </c>
      <c r="B232" s="12">
        <v>68.476200000000006</v>
      </c>
      <c r="C232" s="12">
        <v>26.7943</v>
      </c>
      <c r="D232" s="12">
        <v>19.336200000000002</v>
      </c>
      <c r="E232" s="12">
        <v>13.900499999999999</v>
      </c>
    </row>
    <row r="233" spans="1:5" x14ac:dyDescent="0.2">
      <c r="A233" s="7">
        <v>43329</v>
      </c>
      <c r="B233" s="12">
        <v>69.826300000000003</v>
      </c>
      <c r="C233" s="12">
        <v>30.070499999999999</v>
      </c>
      <c r="D233" s="12">
        <v>21.797499999999999</v>
      </c>
      <c r="E233" s="12">
        <v>15.7364</v>
      </c>
    </row>
    <row r="234" spans="1:5" x14ac:dyDescent="0.2">
      <c r="A234" s="7">
        <v>43330</v>
      </c>
      <c r="B234" s="12">
        <v>64.134</v>
      </c>
      <c r="C234" s="12">
        <v>26.224299999999999</v>
      </c>
      <c r="D234" s="12">
        <v>18.335699999999999</v>
      </c>
      <c r="E234" s="12">
        <v>13.531000000000001</v>
      </c>
    </row>
    <row r="235" spans="1:5" x14ac:dyDescent="0.2">
      <c r="A235" s="7">
        <v>43331</v>
      </c>
      <c r="B235" s="12">
        <v>60.422899999999998</v>
      </c>
      <c r="C235" s="12">
        <v>26.8292</v>
      </c>
      <c r="D235" s="12">
        <v>18.204699999999999</v>
      </c>
      <c r="E235" s="12">
        <v>12.5951</v>
      </c>
    </row>
    <row r="236" spans="1:5" x14ac:dyDescent="0.2">
      <c r="A236" s="7">
        <v>43332</v>
      </c>
      <c r="B236" s="12">
        <v>63.568399999999997</v>
      </c>
      <c r="C236" s="12">
        <v>27.8445</v>
      </c>
      <c r="D236" s="12">
        <v>20.328700000000001</v>
      </c>
      <c r="E236" s="12">
        <v>13.6897</v>
      </c>
    </row>
    <row r="237" spans="1:5" x14ac:dyDescent="0.2">
      <c r="A237" s="7">
        <v>43333</v>
      </c>
      <c r="B237" s="12">
        <v>48.457999999999998</v>
      </c>
      <c r="C237" s="12">
        <v>24.4831</v>
      </c>
      <c r="D237" s="12">
        <v>16.831499999999998</v>
      </c>
      <c r="E237" s="12">
        <v>11.929399999999999</v>
      </c>
    </row>
    <row r="238" spans="1:5" x14ac:dyDescent="0.2">
      <c r="A238" s="7">
        <v>43334</v>
      </c>
      <c r="B238" s="12">
        <v>58.008699999999997</v>
      </c>
      <c r="C238" s="12">
        <v>23.315899999999999</v>
      </c>
      <c r="D238" s="12">
        <v>16.492000000000001</v>
      </c>
      <c r="E238" s="12">
        <v>10.6594</v>
      </c>
    </row>
    <row r="239" spans="1:5" x14ac:dyDescent="0.2">
      <c r="A239" s="7">
        <v>43335</v>
      </c>
      <c r="B239" s="12">
        <v>66.434399999999997</v>
      </c>
      <c r="C239" s="12">
        <v>26.221299999999999</v>
      </c>
      <c r="D239" s="12">
        <v>19.390499999999999</v>
      </c>
      <c r="E239" s="12">
        <v>12.9199</v>
      </c>
    </row>
    <row r="240" spans="1:5" x14ac:dyDescent="0.2">
      <c r="A240" s="7">
        <v>43336</v>
      </c>
      <c r="B240" s="12">
        <v>67.4482</v>
      </c>
      <c r="C240" s="12">
        <v>30.131699999999999</v>
      </c>
      <c r="D240" s="12">
        <v>22.1418</v>
      </c>
      <c r="E240" s="12">
        <v>15.4701</v>
      </c>
    </row>
    <row r="241" spans="1:5" x14ac:dyDescent="0.2">
      <c r="A241" s="7">
        <v>43337</v>
      </c>
      <c r="B241" s="12">
        <v>61.194499999999998</v>
      </c>
      <c r="C241" s="12">
        <v>24.634399999999999</v>
      </c>
      <c r="D241" s="12">
        <v>16.935500000000001</v>
      </c>
      <c r="E241" s="12">
        <v>12.4779</v>
      </c>
    </row>
    <row r="242" spans="1:5" x14ac:dyDescent="0.2">
      <c r="A242" s="7">
        <v>43338</v>
      </c>
      <c r="B242" s="12">
        <v>61.781999999999996</v>
      </c>
      <c r="C242" s="12">
        <v>25.002400000000002</v>
      </c>
      <c r="D242" s="12">
        <v>17.9559</v>
      </c>
      <c r="E242" s="12">
        <v>12.632899999999999</v>
      </c>
    </row>
    <row r="243" spans="1:5" x14ac:dyDescent="0.2">
      <c r="A243" s="7">
        <v>43339</v>
      </c>
      <c r="B243" s="12">
        <v>62.011699999999998</v>
      </c>
      <c r="C243" s="12">
        <v>28.504999999999999</v>
      </c>
      <c r="D243" s="12">
        <v>20.680099999999999</v>
      </c>
      <c r="E243" s="12">
        <v>14.0861</v>
      </c>
    </row>
    <row r="244" spans="1:5" x14ac:dyDescent="0.2">
      <c r="A244" s="7">
        <v>43340</v>
      </c>
      <c r="B244" s="12">
        <v>56.587800000000001</v>
      </c>
      <c r="C244" s="12">
        <v>24.224900000000002</v>
      </c>
      <c r="D244" s="12">
        <v>16.438800000000001</v>
      </c>
      <c r="E244" s="12">
        <v>11.9504</v>
      </c>
    </row>
    <row r="245" spans="1:5" x14ac:dyDescent="0.2">
      <c r="A245" s="7">
        <v>43341</v>
      </c>
      <c r="B245" s="12">
        <v>59.0486</v>
      </c>
      <c r="C245" s="12">
        <v>22.3841</v>
      </c>
      <c r="D245" s="12">
        <v>15.7187</v>
      </c>
      <c r="E245" s="12">
        <v>11.802</v>
      </c>
    </row>
    <row r="246" spans="1:5" x14ac:dyDescent="0.2">
      <c r="A246" s="7">
        <v>43342</v>
      </c>
      <c r="B246" s="12">
        <v>63.534599999999998</v>
      </c>
      <c r="C246" s="12">
        <v>25.819800000000001</v>
      </c>
      <c r="D246" s="12">
        <v>18.911799999999999</v>
      </c>
      <c r="E246" s="12">
        <v>13.4139</v>
      </c>
    </row>
    <row r="247" spans="1:5" x14ac:dyDescent="0.2">
      <c r="A247" s="7">
        <v>43343</v>
      </c>
      <c r="B247" s="12">
        <v>64.545199999999994</v>
      </c>
      <c r="C247" s="12">
        <v>28.278300000000002</v>
      </c>
      <c r="D247" s="12">
        <v>19.7333</v>
      </c>
      <c r="E247" s="12">
        <v>14.322100000000001</v>
      </c>
    </row>
    <row r="248" spans="1:5" x14ac:dyDescent="0.2">
      <c r="A248" s="7">
        <v>43344</v>
      </c>
      <c r="B248" s="12">
        <v>60.261099999999999</v>
      </c>
      <c r="C248" s="12">
        <v>25.1038</v>
      </c>
      <c r="D248" s="12">
        <v>17.780999999999999</v>
      </c>
      <c r="E248" s="12">
        <v>13.4384</v>
      </c>
    </row>
    <row r="249" spans="1:5" x14ac:dyDescent="0.2">
      <c r="A249" s="7">
        <v>43345</v>
      </c>
      <c r="B249" s="12">
        <v>53.3752</v>
      </c>
      <c r="C249" s="12">
        <v>23.131699999999999</v>
      </c>
      <c r="D249" s="12">
        <v>16.535499999999999</v>
      </c>
      <c r="E249" s="12">
        <v>12.416499999999999</v>
      </c>
    </row>
    <row r="250" spans="1:5" x14ac:dyDescent="0.2">
      <c r="A250" s="7">
        <v>43346</v>
      </c>
      <c r="B250" s="12">
        <v>57.476700000000001</v>
      </c>
      <c r="C250" s="12">
        <v>23.6646</v>
      </c>
      <c r="D250" s="12">
        <v>17.276800000000001</v>
      </c>
      <c r="E250" s="12">
        <v>12.3048</v>
      </c>
    </row>
    <row r="251" spans="1:5" x14ac:dyDescent="0.2">
      <c r="A251" s="7">
        <v>43347</v>
      </c>
      <c r="B251" s="12">
        <v>66.109700000000004</v>
      </c>
      <c r="C251" s="12">
        <v>26.878399999999999</v>
      </c>
      <c r="D251" s="12">
        <v>20.039200000000001</v>
      </c>
      <c r="E251" s="12">
        <v>13.9741</v>
      </c>
    </row>
    <row r="252" spans="1:5" x14ac:dyDescent="0.2">
      <c r="A252" s="7">
        <v>43348</v>
      </c>
      <c r="B252" s="12">
        <v>64.338999999999999</v>
      </c>
      <c r="C252" s="12">
        <v>27.030100000000001</v>
      </c>
      <c r="D252" s="12">
        <v>19.619599999999998</v>
      </c>
      <c r="E252" s="12">
        <v>14.340999999999999</v>
      </c>
    </row>
    <row r="253" spans="1:5" x14ac:dyDescent="0.2">
      <c r="A253" s="7">
        <v>43349</v>
      </c>
      <c r="B253" s="12">
        <v>69.313400000000001</v>
      </c>
      <c r="C253" s="12">
        <v>27.723099999999999</v>
      </c>
      <c r="D253" s="12">
        <v>20.216799999999999</v>
      </c>
      <c r="E253" s="12">
        <v>14.6007</v>
      </c>
    </row>
    <row r="254" spans="1:5" x14ac:dyDescent="0.2">
      <c r="A254" s="7">
        <v>43350</v>
      </c>
      <c r="B254" s="12">
        <v>59.613300000000002</v>
      </c>
      <c r="C254" s="12">
        <v>26.930599999999998</v>
      </c>
      <c r="D254" s="12">
        <v>19.314599999999999</v>
      </c>
      <c r="E254" s="12">
        <v>14.4832</v>
      </c>
    </row>
    <row r="255" spans="1:5" x14ac:dyDescent="0.2">
      <c r="A255" s="7">
        <v>43351</v>
      </c>
      <c r="B255" s="12">
        <v>61.280099999999997</v>
      </c>
      <c r="C255" s="12">
        <v>23.276399999999999</v>
      </c>
      <c r="D255" s="12">
        <v>16.280899999999999</v>
      </c>
      <c r="E255" s="12">
        <v>11.994</v>
      </c>
    </row>
    <row r="256" spans="1:5" x14ac:dyDescent="0.2">
      <c r="A256" s="7">
        <v>43352</v>
      </c>
      <c r="B256" s="12">
        <v>62.967100000000002</v>
      </c>
      <c r="C256" s="12">
        <v>26.257000000000001</v>
      </c>
      <c r="D256" s="12">
        <v>19.161100000000001</v>
      </c>
      <c r="E256" s="12">
        <v>13.295199999999999</v>
      </c>
    </row>
    <row r="257" spans="1:5" x14ac:dyDescent="0.2">
      <c r="A257" s="7">
        <v>43353</v>
      </c>
      <c r="B257" s="12">
        <v>66.012299999999996</v>
      </c>
      <c r="C257" s="12">
        <v>28.645299999999999</v>
      </c>
      <c r="D257" s="12">
        <v>21.183700000000002</v>
      </c>
      <c r="E257" s="12">
        <v>14.9643</v>
      </c>
    </row>
    <row r="258" spans="1:5" x14ac:dyDescent="0.2">
      <c r="A258" s="7">
        <v>43354</v>
      </c>
      <c r="B258" s="12">
        <v>60.6751</v>
      </c>
      <c r="C258" s="12">
        <v>26.622499999999999</v>
      </c>
      <c r="D258" s="12">
        <v>18.816800000000001</v>
      </c>
      <c r="E258" s="12">
        <v>14.3094</v>
      </c>
    </row>
    <row r="259" spans="1:5" x14ac:dyDescent="0.2">
      <c r="A259" s="7">
        <v>43355</v>
      </c>
      <c r="B259" s="12">
        <v>62.757800000000003</v>
      </c>
      <c r="C259" s="12">
        <v>24.212900000000001</v>
      </c>
      <c r="D259" s="12">
        <v>17.147400000000001</v>
      </c>
      <c r="E259" s="12">
        <v>13.283899999999999</v>
      </c>
    </row>
    <row r="260" spans="1:5" x14ac:dyDescent="0.2">
      <c r="A260" s="7">
        <v>43356</v>
      </c>
      <c r="B260" s="12">
        <v>57.683599999999998</v>
      </c>
      <c r="C260" s="12">
        <v>26.048500000000001</v>
      </c>
      <c r="D260" s="12">
        <v>19.1235</v>
      </c>
      <c r="E260" s="12">
        <v>14.2224</v>
      </c>
    </row>
    <row r="261" spans="1:5" x14ac:dyDescent="0.2">
      <c r="A261" s="7">
        <v>43357</v>
      </c>
      <c r="B261" s="12">
        <v>59.896099999999997</v>
      </c>
      <c r="C261" s="12">
        <v>23.496500000000001</v>
      </c>
      <c r="D261" s="12">
        <v>16.8474</v>
      </c>
      <c r="E261" s="12">
        <v>12.8842</v>
      </c>
    </row>
    <row r="262" spans="1:5" x14ac:dyDescent="0.2">
      <c r="A262" s="7">
        <v>43358</v>
      </c>
      <c r="B262" s="12">
        <v>57.892499999999998</v>
      </c>
      <c r="C262" s="12">
        <v>23.025700000000001</v>
      </c>
      <c r="D262" s="12">
        <v>16.474900000000002</v>
      </c>
      <c r="E262" s="12">
        <v>12.6942</v>
      </c>
    </row>
    <row r="263" spans="1:5" x14ac:dyDescent="0.2">
      <c r="A263" s="7">
        <v>43359</v>
      </c>
      <c r="B263" s="12">
        <v>59.6524</v>
      </c>
      <c r="C263" s="12">
        <v>24.645399999999999</v>
      </c>
      <c r="D263" s="12">
        <v>18.047999999999998</v>
      </c>
      <c r="E263" s="12">
        <v>12.977</v>
      </c>
    </row>
    <row r="264" spans="1:5" x14ac:dyDescent="0.2">
      <c r="A264" s="7">
        <v>43360</v>
      </c>
      <c r="B264" s="12">
        <v>63.680399999999999</v>
      </c>
      <c r="C264" s="12">
        <v>27.933399999999999</v>
      </c>
      <c r="D264" s="12">
        <v>20.801100000000002</v>
      </c>
      <c r="E264" s="12">
        <v>14.7736</v>
      </c>
    </row>
    <row r="265" spans="1:5" x14ac:dyDescent="0.2">
      <c r="A265" s="7">
        <v>43361</v>
      </c>
      <c r="B265" s="12">
        <v>59.177</v>
      </c>
      <c r="C265" s="12">
        <v>31.019400000000001</v>
      </c>
      <c r="D265" s="12">
        <v>22.5337</v>
      </c>
      <c r="E265" s="12">
        <v>17.3139</v>
      </c>
    </row>
    <row r="266" spans="1:5" x14ac:dyDescent="0.2">
      <c r="A266" s="7">
        <v>43362</v>
      </c>
      <c r="B266" s="12">
        <v>70.247299999999996</v>
      </c>
      <c r="C266" s="12">
        <v>28.017299999999999</v>
      </c>
      <c r="D266" s="12">
        <v>20.037500000000001</v>
      </c>
      <c r="E266" s="12">
        <v>14.338100000000001</v>
      </c>
    </row>
    <row r="267" spans="1:5" x14ac:dyDescent="0.2">
      <c r="A267" s="7">
        <v>43363</v>
      </c>
      <c r="B267" s="12">
        <v>73.199299999999994</v>
      </c>
      <c r="C267" s="12">
        <v>34.4253</v>
      </c>
      <c r="D267" s="12">
        <v>24.147500000000001</v>
      </c>
      <c r="E267" s="12">
        <v>16.534600000000001</v>
      </c>
    </row>
    <row r="268" spans="1:5" x14ac:dyDescent="0.2">
      <c r="A268" s="7">
        <v>43364</v>
      </c>
      <c r="B268" s="12">
        <v>62.622500000000002</v>
      </c>
      <c r="C268" s="12">
        <v>28.576499999999999</v>
      </c>
      <c r="D268" s="12">
        <v>19.290400000000002</v>
      </c>
      <c r="E268" s="12">
        <v>13.807499999999999</v>
      </c>
    </row>
    <row r="269" spans="1:5" x14ac:dyDescent="0.2">
      <c r="A269" s="7">
        <v>43365</v>
      </c>
      <c r="B269" s="12">
        <v>64.8673</v>
      </c>
      <c r="C269" s="12">
        <v>26.026499999999999</v>
      </c>
      <c r="D269" s="12">
        <v>17.9345</v>
      </c>
      <c r="E269" s="12">
        <v>12.575799999999999</v>
      </c>
    </row>
    <row r="270" spans="1:5" x14ac:dyDescent="0.2">
      <c r="A270" s="7">
        <v>43366</v>
      </c>
      <c r="B270" s="12">
        <v>63.067100000000003</v>
      </c>
      <c r="C270" s="12">
        <v>28.373899999999999</v>
      </c>
      <c r="D270" s="12">
        <v>19.560500000000001</v>
      </c>
      <c r="E270" s="12">
        <v>12.913399999999999</v>
      </c>
    </row>
    <row r="271" spans="1:5" x14ac:dyDescent="0.2">
      <c r="A271" s="7">
        <v>43367</v>
      </c>
      <c r="B271" s="12">
        <v>66.404700000000005</v>
      </c>
      <c r="C271" s="12">
        <v>29.921600000000002</v>
      </c>
      <c r="D271" s="12">
        <v>20.935300000000002</v>
      </c>
      <c r="E271" s="12">
        <v>14.0253</v>
      </c>
    </row>
    <row r="272" spans="1:5" x14ac:dyDescent="0.2">
      <c r="A272" s="7">
        <v>43368</v>
      </c>
      <c r="B272" s="12">
        <v>62.0306</v>
      </c>
      <c r="C272" s="12">
        <v>28.045100000000001</v>
      </c>
      <c r="D272" s="12">
        <v>18.9176</v>
      </c>
      <c r="E272" s="12">
        <v>13.460599999999999</v>
      </c>
    </row>
    <row r="273" spans="1:5" x14ac:dyDescent="0.2">
      <c r="A273" s="7">
        <v>43369</v>
      </c>
      <c r="B273" s="12">
        <v>62.783799999999999</v>
      </c>
      <c r="C273" s="12">
        <v>25.963200000000001</v>
      </c>
      <c r="D273" s="12">
        <v>17.560500000000001</v>
      </c>
      <c r="E273" s="12">
        <v>12.8148</v>
      </c>
    </row>
    <row r="274" spans="1:5" x14ac:dyDescent="0.2">
      <c r="A274" s="7">
        <v>43370</v>
      </c>
      <c r="B274" s="12">
        <v>63.077300000000001</v>
      </c>
      <c r="C274" s="12">
        <v>28.214400000000001</v>
      </c>
      <c r="D274" s="12">
        <v>19.300899999999999</v>
      </c>
      <c r="E274" s="12">
        <v>13.6119</v>
      </c>
    </row>
    <row r="275" spans="1:5" x14ac:dyDescent="0.2">
      <c r="A275" s="7">
        <v>43371</v>
      </c>
      <c r="B275" s="12">
        <v>60.4131</v>
      </c>
      <c r="C275" s="12">
        <v>26.0136</v>
      </c>
      <c r="D275" s="12">
        <v>17.4909</v>
      </c>
      <c r="E275" s="12">
        <v>12.8728</v>
      </c>
    </row>
    <row r="276" spans="1:5" x14ac:dyDescent="0.2">
      <c r="A276" s="7">
        <v>43372</v>
      </c>
      <c r="B276" s="12">
        <v>68.484700000000004</v>
      </c>
      <c r="C276" s="12">
        <v>25.3888</v>
      </c>
      <c r="D276" s="12">
        <v>17.331499999999998</v>
      </c>
      <c r="E276" s="12">
        <v>12.555400000000001</v>
      </c>
    </row>
    <row r="277" spans="1:5" x14ac:dyDescent="0.2">
      <c r="A277" s="7">
        <v>43373</v>
      </c>
      <c r="B277" s="12">
        <v>70.527000000000001</v>
      </c>
      <c r="C277" s="12">
        <v>30.504999999999999</v>
      </c>
      <c r="D277" s="12">
        <v>21.346399999999999</v>
      </c>
      <c r="E277" s="12">
        <v>15.1488</v>
      </c>
    </row>
    <row r="278" spans="1:5" x14ac:dyDescent="0.2">
      <c r="A278" s="7">
        <v>43374</v>
      </c>
      <c r="B278" s="12">
        <v>76.087400000000002</v>
      </c>
      <c r="C278" s="12">
        <v>35.826099999999997</v>
      </c>
      <c r="D278" s="12">
        <v>25.741299999999999</v>
      </c>
      <c r="E278" s="12">
        <v>18.651</v>
      </c>
    </row>
    <row r="279" spans="1:5" ht="13.5" thickBot="1" x14ac:dyDescent="0.25"/>
    <row r="280" spans="1:5" x14ac:dyDescent="0.2">
      <c r="A280" s="1" t="s">
        <v>1</v>
      </c>
      <c r="B280" s="2">
        <f>AVERAGE(B5:B278)</f>
        <v>69.415160948905083</v>
      </c>
      <c r="C280" s="2">
        <f>AVERAGE(C5:C278)</f>
        <v>30.948408394160598</v>
      </c>
      <c r="D280" s="2">
        <f>AVERAGE(D5:D278)</f>
        <v>22.506663868613138</v>
      </c>
      <c r="E280" s="13">
        <f>AVERAGE(E5:E278)</f>
        <v>12.340226642335757</v>
      </c>
    </row>
    <row r="281" spans="1:5" x14ac:dyDescent="0.2">
      <c r="A281" s="3" t="s">
        <v>5</v>
      </c>
      <c r="B281" s="4">
        <f>MAX(B5:B278)</f>
        <v>135.536</v>
      </c>
      <c r="C281" s="4">
        <f>MAX(C5:C278)</f>
        <v>58.049100000000003</v>
      </c>
      <c r="D281" s="4">
        <f>MAX(D5:D278)</f>
        <v>54.015799999999999</v>
      </c>
      <c r="E281" s="14">
        <f>MAX(E5:E278)</f>
        <v>24.9254</v>
      </c>
    </row>
    <row r="282" spans="1:5" x14ac:dyDescent="0.2">
      <c r="A282" s="3" t="s">
        <v>6</v>
      </c>
      <c r="B282" s="4">
        <f>MIN(B5:B278)</f>
        <v>48.457999999999998</v>
      </c>
      <c r="C282" s="4">
        <f>MIN(C5:C278)</f>
        <v>14.318099999999999</v>
      </c>
      <c r="D282" s="4">
        <f>MIN(D5:D278)</f>
        <v>12.721399999999999</v>
      </c>
      <c r="E282" s="14">
        <f>MIN(E5:E278)</f>
        <v>1.7867999999999999</v>
      </c>
    </row>
    <row r="283" spans="1:5" ht="13.5" thickBot="1" x14ac:dyDescent="0.25">
      <c r="A283" s="5" t="s">
        <v>2</v>
      </c>
      <c r="B283" s="6">
        <f>SUM(B5:B278)</f>
        <v>19019.754099999991</v>
      </c>
      <c r="C283" s="6">
        <f>SUM(C5:C278)</f>
        <v>8479.8639000000039</v>
      </c>
      <c r="D283" s="6">
        <f>SUM(D5:D278)</f>
        <v>6166.8258999999998</v>
      </c>
      <c r="E283" s="15">
        <f>SUM(E5:E278)</f>
        <v>3381.2220999999977</v>
      </c>
    </row>
  </sheetData>
  <mergeCells count="1">
    <mergeCell ref="A3:E3"/>
  </mergeCells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2.75" x14ac:dyDescent="0.2"/>
  <cols>
    <col min="1" max="1" width="12" customWidth="1"/>
  </cols>
  <sheetData>
    <row r="1" spans="1:1" x14ac:dyDescent="0.2">
      <c r="A1" t="s">
        <v>12</v>
      </c>
    </row>
    <row r="2" spans="1:1" x14ac:dyDescent="0.2">
      <c r="A2" t="str">
        <f>TEXT('Tres Rios Flows'!B1,"DD-MMM-YY")</f>
        <v>01-Jan-18</v>
      </c>
    </row>
    <row r="3" spans="1:1" x14ac:dyDescent="0.2">
      <c r="A3" t="str">
        <f>TEXT('Tres Rios Flows'!B2,"DD-MMM-YY")</f>
        <v>31-Dec-18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Tres Rios Flows</vt:lpstr>
      <vt:lpstr>Formatted Dates</vt:lpstr>
      <vt:lpstr>'Tres Rios Flows'!Query_from_HARS</vt:lpstr>
    </vt:vector>
  </TitlesOfParts>
  <Company>City Of Phoenix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 Services Dept</dc:creator>
  <cp:lastModifiedBy>Water Services</cp:lastModifiedBy>
  <dcterms:created xsi:type="dcterms:W3CDTF">2011-03-29T20:42:26Z</dcterms:created>
  <dcterms:modified xsi:type="dcterms:W3CDTF">2018-10-03T15:17:20Z</dcterms:modified>
</cp:coreProperties>
</file>