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79D24519-3FBE-4944-9E69-8838721776D2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0" i="1"/>
  <c r="D40" i="1"/>
  <c r="F8" i="1"/>
  <c r="E40" i="1"/>
  <c r="F21" i="1"/>
  <c r="F28" i="1"/>
  <c r="F22" i="1"/>
  <c r="F29" i="1"/>
  <c r="F27" i="1"/>
  <c r="F26" i="1"/>
  <c r="F25" i="1"/>
  <c r="F24" i="1"/>
  <c r="F23" i="1"/>
  <c r="F16" i="1"/>
  <c r="F19" i="1"/>
  <c r="F14" i="1"/>
  <c r="F20" i="1"/>
  <c r="F18" i="1"/>
  <c r="F15" i="1"/>
  <c r="F17" i="1"/>
  <c r="F13" i="1"/>
  <c r="F12" i="1"/>
  <c r="F34" i="1"/>
  <c r="F10" i="1"/>
  <c r="F11" i="1"/>
  <c r="F9" i="1"/>
  <c r="F35" i="1"/>
  <c r="F36" i="1"/>
  <c r="F37" i="1"/>
  <c r="F38" i="1"/>
  <c r="F7" i="1"/>
  <c r="F3" i="1"/>
  <c r="F4" i="1"/>
  <c r="F5" i="1"/>
  <c r="F6" i="1"/>
  <c r="F2" i="1"/>
  <c r="F40" i="1" l="1"/>
</calcChain>
</file>

<file path=xl/sharedStrings.xml><?xml version="1.0" encoding="utf-8"?>
<sst xmlns="http://schemas.openxmlformats.org/spreadsheetml/2006/main" count="110" uniqueCount="48">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</sst>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2"/>
  <sheetViews>
    <sheetView tabSelected="1" topLeftCell="A14" zoomScale="130" zoomScaleNormal="130" workbookViewId="0">
      <pane xSplit="1" topLeftCell="B1" activePane="topRight" state="frozen"/>
      <selection pane="topRight" activeCell="B34" sqref="B34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9</v>
      </c>
      <c r="B5" s="9" t="s">
        <v>18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9</v>
      </c>
      <c r="B6" s="9" t="s">
        <v>19</v>
      </c>
      <c r="C6" s="2" t="s">
        <v>2</v>
      </c>
      <c r="D6" s="9">
        <v>8</v>
      </c>
      <c r="E6" s="9">
        <v>2</v>
      </c>
      <c r="F6" s="8">
        <f t="shared" ref="F6:F26" si="1">E6/D6</f>
        <v>0.25</v>
      </c>
    </row>
    <row r="7" spans="1:6" x14ac:dyDescent="0.2">
      <c r="A7" s="7" t="s">
        <v>9</v>
      </c>
      <c r="B7" s="9" t="s">
        <v>20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10</v>
      </c>
      <c r="B8" s="9" t="s">
        <v>44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21</v>
      </c>
      <c r="B9" s="9" t="s">
        <v>22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10</v>
      </c>
      <c r="B10" s="9" t="s">
        <v>24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10</v>
      </c>
      <c r="B11" s="9" t="s">
        <v>25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10</v>
      </c>
      <c r="B12" s="9" t="s">
        <v>26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10</v>
      </c>
      <c r="B13" s="9" t="s">
        <v>27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10</v>
      </c>
      <c r="B14" s="9" t="s">
        <v>30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10</v>
      </c>
      <c r="B15" s="9" t="s">
        <v>29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10</v>
      </c>
      <c r="B16" s="9" t="s">
        <v>31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10</v>
      </c>
      <c r="B17" s="9" t="s">
        <v>39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10</v>
      </c>
      <c r="B18" s="9" t="s">
        <v>32</v>
      </c>
      <c r="C18" s="9" t="s">
        <v>2</v>
      </c>
      <c r="D18" s="9">
        <v>4</v>
      </c>
      <c r="E18" s="9">
        <v>4</v>
      </c>
      <c r="F18" s="8">
        <f t="shared" si="1"/>
        <v>1</v>
      </c>
    </row>
    <row r="19" spans="1:6" x14ac:dyDescent="0.2">
      <c r="A19" s="7" t="s">
        <v>10</v>
      </c>
      <c r="B19" s="9" t="s">
        <v>33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10</v>
      </c>
      <c r="B20" s="9" t="s">
        <v>28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10</v>
      </c>
      <c r="B21" s="9" t="s">
        <v>44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10</v>
      </c>
      <c r="B22" s="9" t="s">
        <v>40</v>
      </c>
      <c r="C22" s="9" t="s">
        <v>5</v>
      </c>
      <c r="D22" s="9">
        <v>16</v>
      </c>
      <c r="E22" s="9">
        <v>6</v>
      </c>
      <c r="F22" s="8">
        <f t="shared" si="1"/>
        <v>0.375</v>
      </c>
    </row>
    <row r="23" spans="1:6" x14ac:dyDescent="0.2">
      <c r="A23" s="7" t="s">
        <v>10</v>
      </c>
      <c r="B23" s="9" t="s">
        <v>34</v>
      </c>
      <c r="C23" s="9" t="s">
        <v>2</v>
      </c>
      <c r="D23" s="9">
        <v>2</v>
      </c>
      <c r="E23">
        <v>2.5</v>
      </c>
      <c r="F23" s="8">
        <f t="shared" si="1"/>
        <v>1.25</v>
      </c>
    </row>
    <row r="24" spans="1:6" x14ac:dyDescent="0.2">
      <c r="A24" s="7" t="s">
        <v>10</v>
      </c>
      <c r="B24" s="9" t="s">
        <v>35</v>
      </c>
      <c r="C24" s="9" t="s">
        <v>5</v>
      </c>
      <c r="D24" s="9">
        <v>4</v>
      </c>
      <c r="E24">
        <v>3</v>
      </c>
      <c r="F24" s="8">
        <f t="shared" si="1"/>
        <v>0.75</v>
      </c>
    </row>
    <row r="25" spans="1:6" x14ac:dyDescent="0.2">
      <c r="A25" s="7" t="s">
        <v>10</v>
      </c>
      <c r="B25" s="9" t="s">
        <v>36</v>
      </c>
      <c r="C25" s="9" t="s">
        <v>2</v>
      </c>
      <c r="D25" s="9">
        <v>16</v>
      </c>
      <c r="E25">
        <v>12</v>
      </c>
      <c r="F25" s="8">
        <f t="shared" si="1"/>
        <v>0.75</v>
      </c>
    </row>
    <row r="26" spans="1:6" x14ac:dyDescent="0.2">
      <c r="A26" s="7" t="s">
        <v>10</v>
      </c>
      <c r="B26" s="9" t="s">
        <v>37</v>
      </c>
      <c r="C26" s="9" t="s">
        <v>2</v>
      </c>
      <c r="D26" s="9">
        <v>4</v>
      </c>
      <c r="E26">
        <v>3</v>
      </c>
      <c r="F26" s="8">
        <f t="shared" si="1"/>
        <v>0.75</v>
      </c>
    </row>
    <row r="27" spans="1:6" x14ac:dyDescent="0.2">
      <c r="A27" s="7" t="s">
        <v>10</v>
      </c>
      <c r="B27" s="9" t="s">
        <v>41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42</v>
      </c>
      <c r="B28" s="9" t="s">
        <v>43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10</v>
      </c>
      <c r="B29" s="9" t="s">
        <v>38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11</v>
      </c>
      <c r="B30" s="9" t="s">
        <v>45</v>
      </c>
      <c r="C30" s="9" t="s">
        <v>23</v>
      </c>
      <c r="D30" s="9">
        <v>4</v>
      </c>
      <c r="F30" s="8">
        <f t="shared" ref="F30:F32" si="7">E30/D30</f>
        <v>0</v>
      </c>
    </row>
    <row r="31" spans="1:6" x14ac:dyDescent="0.2">
      <c r="A31" s="7" t="s">
        <v>46</v>
      </c>
      <c r="B31" s="9" t="s">
        <v>47</v>
      </c>
      <c r="C31" s="9" t="s">
        <v>2</v>
      </c>
      <c r="D31" s="9">
        <v>1</v>
      </c>
      <c r="E31">
        <v>1</v>
      </c>
      <c r="F31" s="8">
        <f t="shared" si="7"/>
        <v>1</v>
      </c>
    </row>
    <row r="32" spans="1:6" x14ac:dyDescent="0.2">
      <c r="A32" s="7" t="s">
        <v>46</v>
      </c>
      <c r="B32" s="9" t="s">
        <v>44</v>
      </c>
      <c r="C32" s="9" t="s">
        <v>23</v>
      </c>
      <c r="D32" s="9">
        <v>2</v>
      </c>
      <c r="E32" s="9"/>
      <c r="F32" s="8">
        <f t="shared" si="7"/>
        <v>0</v>
      </c>
    </row>
    <row r="33" spans="1:8" x14ac:dyDescent="0.2">
      <c r="A33" s="7"/>
      <c r="B33" s="9"/>
      <c r="C33" s="9"/>
      <c r="D33" s="9"/>
      <c r="F33" s="8"/>
    </row>
    <row r="34" spans="1:8" x14ac:dyDescent="0.2">
      <c r="A34" s="7" t="s">
        <v>10</v>
      </c>
      <c r="C34" s="9" t="s">
        <v>5</v>
      </c>
      <c r="D34" s="9">
        <v>20</v>
      </c>
      <c r="F34" s="8">
        <f t="shared" ref="F34:F38" si="8">E34/D34</f>
        <v>0</v>
      </c>
    </row>
    <row r="35" spans="1:8" x14ac:dyDescent="0.2">
      <c r="A35" s="7" t="s">
        <v>11</v>
      </c>
      <c r="B35" s="2"/>
      <c r="C35" s="9" t="s">
        <v>23</v>
      </c>
      <c r="D35" s="2">
        <v>45</v>
      </c>
      <c r="E35" s="2"/>
      <c r="F35" s="8">
        <f t="shared" si="8"/>
        <v>0</v>
      </c>
    </row>
    <row r="36" spans="1:8" x14ac:dyDescent="0.2">
      <c r="A36" s="7" t="s">
        <v>12</v>
      </c>
      <c r="B36" s="2"/>
      <c r="C36" s="9" t="s">
        <v>23</v>
      </c>
      <c r="D36" s="9">
        <v>45</v>
      </c>
      <c r="E36" s="2"/>
      <c r="F36" s="8">
        <f t="shared" si="8"/>
        <v>0</v>
      </c>
    </row>
    <row r="37" spans="1:8" x14ac:dyDescent="0.2">
      <c r="A37" s="7" t="s">
        <v>13</v>
      </c>
      <c r="B37" s="2"/>
      <c r="C37" s="9" t="s">
        <v>23</v>
      </c>
      <c r="D37" s="2">
        <v>125</v>
      </c>
      <c r="E37" s="2"/>
      <c r="F37" s="8">
        <f t="shared" si="8"/>
        <v>0</v>
      </c>
    </row>
    <row r="38" spans="1:8" x14ac:dyDescent="0.2">
      <c r="A38" s="7" t="s">
        <v>14</v>
      </c>
      <c r="B38" s="2"/>
      <c r="C38" s="9" t="s">
        <v>23</v>
      </c>
      <c r="D38" s="2">
        <v>75</v>
      </c>
      <c r="E38" s="2"/>
      <c r="F38" s="8">
        <f t="shared" si="8"/>
        <v>0</v>
      </c>
    </row>
    <row r="39" spans="1:8" x14ac:dyDescent="0.2">
      <c r="A39" s="10"/>
      <c r="B39" s="17"/>
      <c r="C39" s="17"/>
      <c r="D39" s="17"/>
      <c r="E39" s="17"/>
      <c r="F39" s="18"/>
    </row>
    <row r="40" spans="1:8" s="16" customFormat="1" ht="24" customHeight="1" thickBot="1" x14ac:dyDescent="0.25">
      <c r="A40" s="11"/>
      <c r="B40" s="12"/>
      <c r="C40" s="13" t="s">
        <v>6</v>
      </c>
      <c r="D40" s="14">
        <f>SUM(D2:D39)</f>
        <v>452</v>
      </c>
      <c r="E40" s="14">
        <f>SUM(E2:E39)</f>
        <v>112.5</v>
      </c>
      <c r="F40" s="15">
        <f>E40/D40</f>
        <v>0.24889380530973451</v>
      </c>
      <c r="H40"/>
    </row>
    <row r="42" spans="1:8" x14ac:dyDescent="0.2">
      <c r="H42" s="1"/>
    </row>
  </sheetData>
  <autoFilter ref="C1:F38" xr:uid="{7CC50BEF-57F7-764B-86D8-6AC718604565}"/>
  <mergeCells count="1">
    <mergeCell ref="B39:F39"/>
  </mergeCells>
  <conditionalFormatting sqref="C41:C1048576 C1:C7 C11:C13 C34:C38 C9">
    <cfRule type="cellIs" dxfId="35" priority="68" operator="equal">
      <formula>"Terminé"</formula>
    </cfRule>
  </conditionalFormatting>
  <conditionalFormatting sqref="C40:C1048576 C1:C7 C11:C13 C34:C38 C9">
    <cfRule type="containsText" dxfId="34" priority="66" operator="containsText" text="En cours">
      <formula>NOT(ISERROR(SEARCH("En cours",C1)))</formula>
    </cfRule>
  </conditionalFormatting>
  <conditionalFormatting sqref="C1:C7 C11:C13 C34:C1048576 C9">
    <cfRule type="containsText" dxfId="33" priority="65" operator="containsText" text="à faire">
      <formula>NOT(ISERROR(SEARCH("à faire",C1)))</formula>
    </cfRule>
  </conditionalFormatting>
  <conditionalFormatting sqref="C10">
    <cfRule type="cellIs" dxfId="32" priority="60" operator="equal">
      <formula>"Terminé"</formula>
    </cfRule>
  </conditionalFormatting>
  <conditionalFormatting sqref="C10">
    <cfRule type="containsText" dxfId="31" priority="59" operator="containsText" text="En cours">
      <formula>NOT(ISERROR(SEARCH("En cours",C10)))</formula>
    </cfRule>
  </conditionalFormatting>
  <conditionalFormatting sqref="C10">
    <cfRule type="containsText" dxfId="30" priority="58" operator="containsText" text="à faire">
      <formula>NOT(ISERROR(SEARCH("à faire",C10)))</formula>
    </cfRule>
  </conditionalFormatting>
  <conditionalFormatting sqref="C14:C21">
    <cfRule type="cellIs" dxfId="29" priority="48" operator="equal">
      <formula>"Terminé"</formula>
    </cfRule>
  </conditionalFormatting>
  <conditionalFormatting sqref="C14:C21">
    <cfRule type="containsText" dxfId="28" priority="47" operator="containsText" text="En cours">
      <formula>NOT(ISERROR(SEARCH("En cours",C14)))</formula>
    </cfRule>
  </conditionalFormatting>
  <conditionalFormatting sqref="C14:C21">
    <cfRule type="containsText" dxfId="27" priority="46" operator="containsText" text="à faire">
      <formula>NOT(ISERROR(SEARCH("à faire",C14)))</formula>
    </cfRule>
  </conditionalFormatting>
  <conditionalFormatting sqref="C23 C25:C26">
    <cfRule type="cellIs" dxfId="26" priority="39" operator="equal">
      <formula>"Terminé"</formula>
    </cfRule>
  </conditionalFormatting>
  <conditionalFormatting sqref="C23 C25:C26">
    <cfRule type="containsText" dxfId="25" priority="38" operator="containsText" text="En cours">
      <formula>NOT(ISERROR(SEARCH("En cours",C23)))</formula>
    </cfRule>
  </conditionalFormatting>
  <conditionalFormatting sqref="C23 C25:C26">
    <cfRule type="containsText" dxfId="24" priority="37" operator="containsText" text="à faire">
      <formula>NOT(ISERROR(SEARCH("à faire",C23)))</formula>
    </cfRule>
  </conditionalFormatting>
  <conditionalFormatting sqref="C27:C29">
    <cfRule type="cellIs" dxfId="23" priority="36" operator="equal">
      <formula>"Terminé"</formula>
    </cfRule>
  </conditionalFormatting>
  <conditionalFormatting sqref="C27:C29">
    <cfRule type="containsText" dxfId="22" priority="35" operator="containsText" text="En cours">
      <formula>NOT(ISERROR(SEARCH("En cours",C27)))</formula>
    </cfRule>
  </conditionalFormatting>
  <conditionalFormatting sqref="C27:C29">
    <cfRule type="containsText" dxfId="21" priority="34" operator="containsText" text="à faire">
      <formula>NOT(ISERROR(SEARCH("à faire",C27)))</formula>
    </cfRule>
  </conditionalFormatting>
  <conditionalFormatting sqref="C24">
    <cfRule type="cellIs" dxfId="20" priority="33" operator="equal">
      <formula>"Terminé"</formula>
    </cfRule>
  </conditionalFormatting>
  <conditionalFormatting sqref="C24">
    <cfRule type="containsText" dxfId="19" priority="32" operator="containsText" text="En cours">
      <formula>NOT(ISERROR(SEARCH("En cours",C24)))</formula>
    </cfRule>
  </conditionalFormatting>
  <conditionalFormatting sqref="C24">
    <cfRule type="containsText" dxfId="18" priority="31" operator="containsText" text="à faire">
      <formula>NOT(ISERROR(SEARCH("à faire",C24)))</formula>
    </cfRule>
  </conditionalFormatting>
  <conditionalFormatting sqref="C33">
    <cfRule type="cellIs" dxfId="17" priority="30" operator="equal">
      <formula>"Terminé"</formula>
    </cfRule>
  </conditionalFormatting>
  <conditionalFormatting sqref="C33">
    <cfRule type="containsText" dxfId="16" priority="29" operator="containsText" text="En cours">
      <formula>NOT(ISERROR(SEARCH("En cours",C33)))</formula>
    </cfRule>
  </conditionalFormatting>
  <conditionalFormatting sqref="C33">
    <cfRule type="containsText" dxfId="15" priority="28" operator="containsText" text="à faire">
      <formula>NOT(ISERROR(SEARCH("à faire",C33)))</formula>
    </cfRule>
  </conditionalFormatting>
  <conditionalFormatting sqref="C22">
    <cfRule type="cellIs" dxfId="14" priority="24" operator="equal">
      <formula>"Terminé"</formula>
    </cfRule>
  </conditionalFormatting>
  <conditionalFormatting sqref="C22">
    <cfRule type="containsText" dxfId="13" priority="23" operator="containsText" text="En cours">
      <formula>NOT(ISERROR(SEARCH("En cours",C22)))</formula>
    </cfRule>
  </conditionalFormatting>
  <conditionalFormatting sqref="C22">
    <cfRule type="containsText" dxfId="12" priority="22" operator="containsText" text="à faire">
      <formula>NOT(ISERROR(SEARCH("à faire",C22)))</formula>
    </cfRule>
  </conditionalFormatting>
  <conditionalFormatting sqref="C8">
    <cfRule type="cellIs" dxfId="11" priority="15" operator="equal">
      <formula>"Terminé"</formula>
    </cfRule>
  </conditionalFormatting>
  <conditionalFormatting sqref="C8">
    <cfRule type="containsText" dxfId="10" priority="14" operator="containsText" text="En cours">
      <formula>NOT(ISERROR(SEARCH("En cours",C8)))</formula>
    </cfRule>
  </conditionalFormatting>
  <conditionalFormatting sqref="C8">
    <cfRule type="containsText" dxfId="9" priority="13" operator="containsText" text="à faire">
      <formula>NOT(ISERROR(SEARCH("à faire",C8)))</formula>
    </cfRule>
  </conditionalFormatting>
  <conditionalFormatting sqref="C30 C32">
    <cfRule type="cellIs" dxfId="8" priority="12" operator="equal">
      <formula>"Terminé"</formula>
    </cfRule>
  </conditionalFormatting>
  <conditionalFormatting sqref="C30 C32">
    <cfRule type="containsText" dxfId="7" priority="11" operator="containsText" text="En cours">
      <formula>NOT(ISERROR(SEARCH("En cours",C30)))</formula>
    </cfRule>
  </conditionalFormatting>
  <conditionalFormatting sqref="C30 C32">
    <cfRule type="containsText" dxfId="6" priority="10" operator="containsText" text="à faire">
      <formula>NOT(ISERROR(SEARCH("à faire",C30)))</formula>
    </cfRule>
  </conditionalFormatting>
  <conditionalFormatting sqref="C31">
    <cfRule type="cellIs" dxfId="5" priority="6" operator="equal">
      <formula>"Terminé"</formula>
    </cfRule>
  </conditionalFormatting>
  <conditionalFormatting sqref="C31">
    <cfRule type="containsText" dxfId="4" priority="5" operator="containsText" text="En cours">
      <formula>NOT(ISERROR(SEARCH("En cours",C31)))</formula>
    </cfRule>
  </conditionalFormatting>
  <conditionalFormatting sqref="C31">
    <cfRule type="containsText" dxfId="3" priority="4" operator="containsText" text="à faire">
      <formula>NOT(ISERROR(SEARCH("à faire",C31)))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2021-07-10T07:54:05Z</dcterms:modified>
</cp:coreProperties>
</file>