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C314FA6A-CEF7-7C48-8D46-2AA6A62483AB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3" i="1"/>
  <c r="F18" i="1"/>
  <c r="F16" i="1"/>
  <c r="F14" i="1"/>
  <c r="F15" i="1"/>
  <c r="F12" i="1"/>
  <c r="F11" i="1"/>
  <c r="F19" i="1"/>
  <c r="F9" i="1"/>
  <c r="F10" i="1"/>
  <c r="F8" i="1"/>
  <c r="F20" i="1"/>
  <c r="F21" i="1"/>
  <c r="F22" i="1"/>
  <c r="F23" i="1"/>
  <c r="F7" i="1"/>
  <c r="F3" i="1"/>
  <c r="F4" i="1"/>
  <c r="F5" i="1"/>
  <c r="F6" i="1"/>
  <c r="D25" i="1"/>
  <c r="F2" i="1"/>
  <c r="E25" i="1"/>
  <c r="F25" i="1" l="1"/>
</calcChain>
</file>

<file path=xl/sharedStrings.xml><?xml version="1.0" encoding="utf-8"?>
<sst xmlns="http://schemas.openxmlformats.org/spreadsheetml/2006/main" count="68" uniqueCount="34">
  <si>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</si>
  <si>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</si>
  <si>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</si>
  <si>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</si>
  <si>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</si>
  <si>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</si>
  <si>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</si>
  <si>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</si>
  <si>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</si>
  <si>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</si>
  <si>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</si>
  <si>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</si>
  <si>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</si>
  <si>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</si>
  <si>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</si>
  <si>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</si>
  <si>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</si>
  <si>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</si>
  <si>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</si>
  <si>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</si>
  <si>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</si>
  <si>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</si>
  <si>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</si>
  <si>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</si>
  <si>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</si>
  <si>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</si>
  <si>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</si>
  <si>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</si>
  <si>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</si>
  <si>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>Frameworks JavaScript, Front-end</t>
  </si>
  <si>
    <t>Frameworks JavaScript, Back-end</t>
  </si>
  <si>
    <t xml:space="preserve">Applications web « State-of-the-Art », Architecture </t>
  </si>
  <si>
    <t>Applications web « State-of-the-Art », Historique</t>
  </si>
  <si>
    <t>Applications web « State-of-the-Art »,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</si>
</sst>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25"/>
  <sheetViews>
    <sheetView tabSelected="1" zoomScale="130" zoomScaleNormal="130" workbookViewId="0">
      <pane xSplit="1" topLeftCell="B1" activePane="topRight" state="frozen"/>
      <selection pane="topRight" activeCell="D14" sqref="D14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 t="shared" ref="F6:F18" si="1"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 t="shared" si="1"/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0.5</v>
      </c>
      <c r="E8" s="11">
        <v>1</v>
      </c>
      <c r="F8" s="8">
        <f t="shared" si="1"/>
        <v>2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 t="shared" si="1"/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1</v>
      </c>
      <c r="E10" s="11">
        <v>1</v>
      </c>
      <c r="F10" s="8">
        <f t="shared" si="1"/>
        <v>1</v>
      </c>
    </row>
    <row r="11" spans="1:6" x14ac:dyDescent="0.2">
      <c r="A11" s="7" t="s">
        <v>10</v>
      </c>
      <c r="B11" s="11" t="s">
        <v>26</v>
      </c>
      <c r="C11" s="2" t="s">
        <v>2</v>
      </c>
      <c r="D11" s="11">
        <v>0.5</v>
      </c>
      <c r="E11" s="11">
        <v>0.5</v>
      </c>
      <c r="F11" s="8">
        <f t="shared" si="1"/>
        <v>1</v>
      </c>
    </row>
    <row r="12" spans="1:6" x14ac:dyDescent="0.2">
      <c r="A12" s="7" t="s">
        <v>10</v>
      </c>
      <c r="B12" s="11" t="s">
        <v>27</v>
      </c>
      <c r="C12" s="2" t="s">
        <v>2</v>
      </c>
      <c r="D12" s="11">
        <v>1</v>
      </c>
      <c r="E12" s="11">
        <v>2</v>
      </c>
      <c r="F12" s="8">
        <f t="shared" si="1"/>
        <v>2</v>
      </c>
    </row>
    <row r="13" spans="1:6" x14ac:dyDescent="0.2">
      <c r="A13" s="7" t="s">
        <v>10</v>
      </c>
      <c r="B13" s="11" t="s">
        <v>32</v>
      </c>
      <c r="C13" s="11" t="s">
        <v>2</v>
      </c>
      <c r="D13" s="11">
        <v>2</v>
      </c>
      <c r="E13" s="11">
        <v>3</v>
      </c>
      <c r="F13" s="8">
        <f t="shared" si="1"/>
        <v>1.5</v>
      </c>
    </row>
    <row r="14" spans="1:6" x14ac:dyDescent="0.2">
      <c r="A14" s="7" t="s">
        <v>10</v>
      </c>
      <c r="B14" s="11" t="s">
        <v>31</v>
      </c>
      <c r="C14" s="11" t="s">
        <v>5</v>
      </c>
      <c r="D14" s="11">
        <v>2</v>
      </c>
      <c r="E14" s="11">
        <v>0.5</v>
      </c>
      <c r="F14" s="8">
        <f t="shared" ref="F14" si="2">E14/D14</f>
        <v>0.25</v>
      </c>
    </row>
    <row r="15" spans="1:6" x14ac:dyDescent="0.2">
      <c r="A15" s="7" t="s">
        <v>10</v>
      </c>
      <c r="B15" s="11" t="s">
        <v>33</v>
      </c>
      <c r="C15" s="11" t="s">
        <v>5</v>
      </c>
      <c r="D15" s="11">
        <v>6</v>
      </c>
      <c r="E15" s="11">
        <v>4</v>
      </c>
      <c r="F15" s="8">
        <f t="shared" si="1"/>
        <v>0.66666666666666663</v>
      </c>
    </row>
    <row r="16" spans="1:6" x14ac:dyDescent="0.2">
      <c r="A16" s="7" t="s">
        <v>10</v>
      </c>
      <c r="B16" s="11" t="s">
        <v>29</v>
      </c>
      <c r="C16" s="11" t="s">
        <v>5</v>
      </c>
      <c r="D16" s="11">
        <v>4</v>
      </c>
      <c r="E16" s="11">
        <v>0.5</v>
      </c>
      <c r="F16" s="8">
        <f t="shared" si="1"/>
        <v>0.125</v>
      </c>
    </row>
    <row r="17" spans="1:6" x14ac:dyDescent="0.2">
      <c r="A17" s="7" t="s">
        <v>10</v>
      </c>
      <c r="B17" s="11" t="s">
        <v>30</v>
      </c>
      <c r="C17" s="11" t="s">
        <v>5</v>
      </c>
      <c r="D17" s="11">
        <v>4</v>
      </c>
      <c r="E17" s="11">
        <v>0.5</v>
      </c>
      <c r="F17" s="8">
        <f t="shared" ref="F17" si="3">E17/D17</f>
        <v>0.125</v>
      </c>
    </row>
    <row r="18" spans="1:6" x14ac:dyDescent="0.2">
      <c r="A18" s="7" t="s">
        <v>10</v>
      </c>
      <c r="B18" s="11" t="s">
        <v>28</v>
      </c>
      <c r="C18" s="11" t="s">
        <v>5</v>
      </c>
      <c r="D18" s="11">
        <v>10</v>
      </c>
      <c r="F18" s="8">
        <f t="shared" si="1"/>
        <v>0</v>
      </c>
    </row>
    <row r="19" spans="1:6" x14ac:dyDescent="0.2">
      <c r="A19" s="7" t="s">
        <v>10</v>
      </c>
      <c r="C19" s="11" t="s">
        <v>5</v>
      </c>
      <c r="D19" s="11">
        <v>87</v>
      </c>
      <c r="F19" s="8">
        <f t="shared" ref="F19:F23" si="4">E19/D19</f>
        <v>0</v>
      </c>
    </row>
    <row r="20" spans="1:6" x14ac:dyDescent="0.2">
      <c r="A20" s="7" t="s">
        <v>11</v>
      </c>
      <c r="B20" s="2"/>
      <c r="C20" s="11" t="s">
        <v>23</v>
      </c>
      <c r="D20" s="2">
        <v>75</v>
      </c>
      <c r="E20" s="2"/>
      <c r="F20" s="8">
        <f t="shared" si="4"/>
        <v>0</v>
      </c>
    </row>
    <row r="21" spans="1:6" x14ac:dyDescent="0.2">
      <c r="A21" s="7" t="s">
        <v>12</v>
      </c>
      <c r="B21" s="2"/>
      <c r="C21" s="11" t="s">
        <v>23</v>
      </c>
      <c r="D21" s="11">
        <v>75</v>
      </c>
      <c r="E21" s="2"/>
      <c r="F21" s="8">
        <f t="shared" si="4"/>
        <v>0</v>
      </c>
    </row>
    <row r="22" spans="1:6" x14ac:dyDescent="0.2">
      <c r="A22" s="7" t="s">
        <v>13</v>
      </c>
      <c r="B22" s="2"/>
      <c r="C22" s="11" t="s">
        <v>23</v>
      </c>
      <c r="D22" s="2">
        <v>100</v>
      </c>
      <c r="E22" s="2"/>
      <c r="F22" s="8">
        <f t="shared" si="4"/>
        <v>0</v>
      </c>
    </row>
    <row r="23" spans="1:6" x14ac:dyDescent="0.2">
      <c r="A23" s="7" t="s">
        <v>14</v>
      </c>
      <c r="B23" s="2"/>
      <c r="C23" s="11" t="s">
        <v>23</v>
      </c>
      <c r="D23" s="2">
        <v>75</v>
      </c>
      <c r="E23" s="2"/>
      <c r="F23" s="8">
        <f t="shared" si="4"/>
        <v>0</v>
      </c>
    </row>
    <row r="24" spans="1:6" x14ac:dyDescent="0.2">
      <c r="A24" s="7"/>
      <c r="B24" s="14"/>
      <c r="C24" s="14"/>
      <c r="D24" s="14"/>
      <c r="E24" s="14"/>
      <c r="F24" s="15"/>
    </row>
    <row r="25" spans="1:6" ht="17" thickBot="1" x14ac:dyDescent="0.25">
      <c r="A25" s="9"/>
      <c r="B25" s="10"/>
      <c r="C25" s="13" t="s">
        <v>6</v>
      </c>
      <c r="D25" s="13">
        <f>SUM(D2:D24)</f>
        <v>454</v>
      </c>
      <c r="E25" s="13">
        <f>SUM(E2:E24)</f>
        <v>25.5</v>
      </c>
      <c r="F25" s="12">
        <f>E25/D25</f>
        <v>5.6167400881057268E-2</v>
      </c>
    </row>
  </sheetData>
  <autoFilter ref="C1:F23" xr:uid="{7CC50BEF-57F7-764B-86D8-6AC718604565}"/>
  <mergeCells count="1">
    <mergeCell ref="B24:F24"/>
  </mergeCells>
  <conditionalFormatting sqref="C26:C1048576 C1:C8 C10:C12 C19:C23">
    <cfRule type="cellIs" dxfId="20" priority="26" operator="equal">
      <formula>"Terminé"</formula>
    </cfRule>
  </conditionalFormatting>
  <conditionalFormatting sqref="C25:C1048576 C1:C8 C10:C12 C19:C23">
    <cfRule type="containsText" dxfId="19" priority="24" operator="containsText" text="En cours">
      <formula>NOT(ISERROR(SEARCH("En cours",C1)))</formula>
    </cfRule>
  </conditionalFormatting>
  <conditionalFormatting sqref="C1:C8 C10:C12 C19:C1048576">
    <cfRule type="containsText" dxfId="18" priority="23" operator="containsText" text="à faire">
      <formula>NOT(ISERROR(SEARCH("à faire",C1)))</formula>
    </cfRule>
  </conditionalFormatting>
  <conditionalFormatting sqref="C9">
    <cfRule type="cellIs" dxfId="17" priority="18" operator="equal">
      <formula>"Terminé"</formula>
    </cfRule>
  </conditionalFormatting>
  <conditionalFormatting sqref="C9">
    <cfRule type="containsText" dxfId="16" priority="17" operator="containsText" text="En cours">
      <formula>NOT(ISERROR(SEARCH("En cours",C9)))</formula>
    </cfRule>
  </conditionalFormatting>
  <conditionalFormatting sqref="C9">
    <cfRule type="containsText" dxfId="15" priority="16" operator="containsText" text="à faire">
      <formula>NOT(ISERROR(SEARCH("à faire",C9)))</formula>
    </cfRule>
  </conditionalFormatting>
  <conditionalFormatting sqref="C15">
    <cfRule type="cellIs" dxfId="14" priority="15" operator="equal">
      <formula>"Terminé"</formula>
    </cfRule>
  </conditionalFormatting>
  <conditionalFormatting sqref="C15">
    <cfRule type="containsText" dxfId="13" priority="14" operator="containsText" text="En cours">
      <formula>NOT(ISERROR(SEARCH("En cours",C15)))</formula>
    </cfRule>
  </conditionalFormatting>
  <conditionalFormatting sqref="C15">
    <cfRule type="containsText" dxfId="12" priority="13" operator="containsText" text="à faire">
      <formula>NOT(ISERROR(SEARCH("à faire",C15)))</formula>
    </cfRule>
  </conditionalFormatting>
  <conditionalFormatting sqref="C14">
    <cfRule type="cellIs" dxfId="11" priority="12" operator="equal">
      <formula>"Terminé"</formula>
    </cfRule>
  </conditionalFormatting>
  <conditionalFormatting sqref="C14">
    <cfRule type="containsText" dxfId="10" priority="11" operator="containsText" text="En cours">
      <formula>NOT(ISERROR(SEARCH("En cours",C14)))</formula>
    </cfRule>
  </conditionalFormatting>
  <conditionalFormatting sqref="C14">
    <cfRule type="containsText" dxfId="9" priority="10" operator="containsText" text="à faire">
      <formula>NOT(ISERROR(SEARCH("à faire",C14)))</formula>
    </cfRule>
  </conditionalFormatting>
  <conditionalFormatting sqref="C16 C18">
    <cfRule type="cellIs" dxfId="8" priority="9" operator="equal">
      <formula>"Terminé"</formula>
    </cfRule>
  </conditionalFormatting>
  <conditionalFormatting sqref="C16 C18">
    <cfRule type="containsText" dxfId="7" priority="8" operator="containsText" text="En cours">
      <formula>NOT(ISERROR(SEARCH("En cours",C16)))</formula>
    </cfRule>
  </conditionalFormatting>
  <conditionalFormatting sqref="C16 C18">
    <cfRule type="containsText" dxfId="6" priority="7" operator="containsText" text="à faire">
      <formula>NOT(ISERROR(SEARCH("à faire",C16)))</formula>
    </cfRule>
  </conditionalFormatting>
  <conditionalFormatting sqref="C13">
    <cfRule type="cellIs" dxfId="5" priority="6" operator="equal">
      <formula>"Terminé"</formula>
    </cfRule>
  </conditionalFormatting>
  <conditionalFormatting sqref="C13">
    <cfRule type="containsText" dxfId="4" priority="5" operator="containsText" text="En cours">
      <formula>NOT(ISERROR(SEARCH("En cours",C13)))</formula>
    </cfRule>
  </conditionalFormatting>
  <conditionalFormatting sqref="C13">
    <cfRule type="containsText" dxfId="3" priority="4" operator="containsText" text="à faire">
      <formula>NOT(ISERROR(SEARCH("à faire",C13)))</formula>
    </cfRule>
  </conditionalFormatting>
  <conditionalFormatting sqref="C17">
    <cfRule type="cellIs" dxfId="26" priority="3" operator="equal">
      <formula>"Terminé"</formula>
    </cfRule>
  </conditionalFormatting>
  <conditionalFormatting sqref="C17">
    <cfRule type="containsText" dxfId="25" priority="2" operator="containsText" text="En cours">
      <formula>NOT(ISERROR(SEARCH("En cours",C17)))</formula>
    </cfRule>
  </conditionalFormatting>
  <conditionalFormatting sqref="C17">
    <cfRule type="containsText" dxfId="24" priority="1" operator="containsText" text="à faire">
      <formula>NOT(ISERROR(SEARCH("à faire",C17)))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2021-06-23T14:02:20Z</dcterms:modified>
</cp:coreProperties>
</file>