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\github\leveragedFundStrategy\data\"/>
    </mc:Choice>
  </mc:AlternateContent>
  <bookViews>
    <workbookView xWindow="0" yWindow="0" windowWidth="21600" windowHeight="10275"/>
  </bookViews>
  <sheets>
    <sheet name="Sheet1" sheetId="1" r:id="rId1"/>
  </sheets>
  <definedNames>
    <definedName name="_xlnm._FilterDatabase" localSheetId="0" hidden="1">Sheet1!$A$1:$AF$1236</definedName>
    <definedName name="solver_adj" localSheetId="0" hidden="1">Sheet1!$AI$2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Sheet1!$AG$2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2" i="1"/>
  <c r="H2" i="1" s="1"/>
  <c r="O79" i="1" l="1"/>
  <c r="O335" i="1"/>
  <c r="O86" i="1"/>
  <c r="O342" i="1"/>
  <c r="O180" i="1"/>
  <c r="O13" i="1"/>
  <c r="O517" i="1"/>
  <c r="O40" i="1"/>
  <c r="O32" i="1"/>
  <c r="O1023" i="1"/>
  <c r="O698" i="1"/>
  <c r="O1002" i="1"/>
  <c r="O192" i="1"/>
  <c r="O1063" i="1"/>
  <c r="O622" i="1"/>
  <c r="O1135" i="1"/>
  <c r="O1216" i="1"/>
  <c r="O26" i="1"/>
  <c r="O60" i="1"/>
  <c r="O373" i="1"/>
  <c r="O601" i="1"/>
  <c r="O515" i="1"/>
  <c r="O1134" i="1"/>
  <c r="O976" i="1"/>
  <c r="O781" i="1"/>
  <c r="O259" i="1"/>
  <c r="O234" i="1"/>
  <c r="O508" i="1"/>
  <c r="O711" i="1"/>
  <c r="O907" i="1"/>
  <c r="O910" i="1"/>
  <c r="O911" i="1"/>
  <c r="O936" i="1"/>
  <c r="O167" i="1"/>
  <c r="O423" i="1"/>
  <c r="O174" i="1"/>
  <c r="O430" i="1"/>
  <c r="O356" i="1"/>
  <c r="O687" i="1"/>
  <c r="O299" i="1"/>
  <c r="O564" i="1"/>
  <c r="O735" i="1"/>
  <c r="O993" i="1"/>
  <c r="O1051" i="1"/>
  <c r="O998" i="1"/>
  <c r="O1055" i="1"/>
  <c r="O1127" i="1"/>
  <c r="O548" i="1"/>
  <c r="O281" i="1"/>
  <c r="O1119" i="1"/>
  <c r="O507" i="1"/>
  <c r="O5" i="1"/>
  <c r="O328" i="1"/>
  <c r="O1101" i="1"/>
  <c r="O345" i="1"/>
  <c r="O1106" i="1"/>
  <c r="O992" i="1"/>
  <c r="O844" i="1"/>
  <c r="O34" i="1"/>
  <c r="O798" i="1"/>
  <c r="O384" i="1"/>
  <c r="O203" i="1"/>
  <c r="O428" i="1"/>
  <c r="O688" i="1"/>
  <c r="O945" i="1"/>
  <c r="O955" i="1"/>
  <c r="O950" i="1"/>
  <c r="O959" i="1"/>
  <c r="O968" i="1"/>
  <c r="O1124" i="1"/>
  <c r="O668" i="1"/>
  <c r="O1058" i="1"/>
  <c r="O145" i="1"/>
  <c r="O876" i="1"/>
  <c r="O223" i="1"/>
  <c r="O479" i="1"/>
  <c r="O230" i="1"/>
  <c r="O486" i="1"/>
  <c r="O468" i="1"/>
  <c r="O301" i="1"/>
  <c r="O660" i="1"/>
  <c r="O562" i="1"/>
  <c r="O800" i="1"/>
  <c r="O441" i="1"/>
  <c r="O890" i="1"/>
  <c r="O1146" i="1"/>
  <c r="O839" i="1"/>
  <c r="O1024" i="1"/>
  <c r="O694" i="1"/>
  <c r="O892" i="1"/>
  <c r="O307" i="1"/>
  <c r="O314" i="1"/>
  <c r="O556" i="1"/>
  <c r="O727" i="1"/>
  <c r="O875" i="1"/>
  <c r="O926" i="1"/>
  <c r="O883" i="1"/>
  <c r="O725" i="1"/>
  <c r="O131" i="1"/>
  <c r="O10" i="1"/>
  <c r="O28" i="1"/>
  <c r="O405" i="1"/>
  <c r="O760" i="1"/>
  <c r="O610" i="1"/>
  <c r="O1214" i="1"/>
  <c r="O1195" i="1"/>
  <c r="O55" i="1"/>
  <c r="O311" i="1"/>
  <c r="O62" i="1"/>
  <c r="O318" i="1"/>
  <c r="O132" i="1"/>
  <c r="O576" i="1"/>
  <c r="O221" i="1"/>
  <c r="O370" i="1"/>
  <c r="O513" i="1"/>
  <c r="O770" i="1"/>
  <c r="O368" i="1"/>
  <c r="O775" i="1"/>
  <c r="O416" i="1"/>
  <c r="O916" i="1"/>
  <c r="O1168" i="1"/>
  <c r="O925" i="1"/>
  <c r="O855" i="1"/>
  <c r="O59" i="1"/>
  <c r="O140" i="1"/>
  <c r="O620" i="1"/>
  <c r="O877" i="1"/>
  <c r="O816" i="1"/>
  <c r="O882" i="1"/>
  <c r="O827" i="1"/>
  <c r="O825" i="1"/>
  <c r="O964" i="1"/>
  <c r="O381" i="1"/>
  <c r="O523" i="1"/>
  <c r="O797" i="1"/>
  <c r="O274" i="1"/>
  <c r="O421" i="1"/>
  <c r="O681" i="1"/>
  <c r="O1233" i="1"/>
  <c r="O690" i="1"/>
  <c r="O16" i="1"/>
  <c r="O33" i="1"/>
  <c r="O1104" i="1"/>
  <c r="O76" i="1"/>
  <c r="O677" i="1"/>
  <c r="O290" i="1"/>
  <c r="O111" i="1"/>
  <c r="O367" i="1"/>
  <c r="O118" i="1"/>
  <c r="O374" i="1"/>
  <c r="O244" i="1"/>
  <c r="O77" i="1"/>
  <c r="O549" i="1"/>
  <c r="O168" i="1"/>
  <c r="O272" i="1"/>
  <c r="O1091" i="1"/>
  <c r="O761" i="1"/>
  <c r="O1034" i="1"/>
  <c r="O448" i="1"/>
  <c r="O273" i="1"/>
  <c r="O948" i="1"/>
  <c r="O1199" i="1"/>
  <c r="O590" i="1"/>
  <c r="O90" i="1"/>
  <c r="O188" i="1"/>
  <c r="O501" i="1"/>
  <c r="O728" i="1"/>
  <c r="O642" i="1"/>
  <c r="O1198" i="1"/>
  <c r="O1163" i="1"/>
  <c r="O19" i="1"/>
  <c r="O291" i="1"/>
  <c r="O298" i="1"/>
  <c r="O572" i="1"/>
  <c r="O56" i="1"/>
  <c r="O1031" i="1"/>
  <c r="O990" i="1"/>
  <c r="O1039" i="1"/>
  <c r="O1143" i="1"/>
  <c r="O199" i="1"/>
  <c r="O455" i="1"/>
  <c r="O206" i="1"/>
  <c r="O462" i="1"/>
  <c r="O420" i="1"/>
  <c r="O718" i="1"/>
  <c r="O427" i="1"/>
  <c r="O691" i="1"/>
  <c r="O152" i="1"/>
  <c r="O1057" i="1"/>
  <c r="O169" i="1"/>
  <c r="O1062" i="1"/>
  <c r="O614" i="1"/>
  <c r="O193" i="1"/>
  <c r="O509" i="1"/>
  <c r="O713" i="1"/>
  <c r="O972" i="1"/>
  <c r="O130" i="1"/>
  <c r="O261" i="1"/>
  <c r="O546" i="1"/>
  <c r="O1165" i="1"/>
  <c r="O555" i="1"/>
  <c r="O1170" i="1"/>
  <c r="O1171" i="1"/>
  <c r="O1004" i="1"/>
  <c r="O226" i="1"/>
  <c r="O989" i="1"/>
  <c r="O983" i="1"/>
  <c r="O331" i="1"/>
  <c r="O595" i="1"/>
  <c r="O751" i="1"/>
  <c r="O1009" i="1"/>
  <c r="O1083" i="1"/>
  <c r="O1014" i="1"/>
  <c r="O1087" i="1"/>
  <c r="O1159" i="1"/>
  <c r="O91" i="1"/>
  <c r="O392" i="1"/>
  <c r="O112" i="1"/>
  <c r="O1192" i="1"/>
  <c r="O63" i="1"/>
  <c r="O319" i="1"/>
  <c r="O70" i="1"/>
  <c r="O326" i="1"/>
  <c r="O148" i="1"/>
  <c r="O584" i="1"/>
  <c r="O493" i="1"/>
  <c r="O755" i="1"/>
  <c r="O752" i="1"/>
  <c r="O991" i="1"/>
  <c r="O666" i="1"/>
  <c r="O986" i="1"/>
  <c r="O48" i="1"/>
  <c r="O1035" i="1"/>
  <c r="O161" i="1"/>
  <c r="O1103" i="1"/>
  <c r="O1184" i="1"/>
  <c r="O499" i="1"/>
  <c r="O506" i="1"/>
  <c r="O309" i="1"/>
  <c r="O538" i="1"/>
  <c r="O393" i="1"/>
  <c r="O1102" i="1"/>
  <c r="O848" i="1"/>
  <c r="O543" i="1"/>
  <c r="O243" i="1"/>
  <c r="O202" i="1"/>
  <c r="O444" i="1"/>
  <c r="O680" i="1"/>
  <c r="O843" i="1"/>
  <c r="O878" i="1"/>
  <c r="O847" i="1"/>
  <c r="O809" i="1"/>
  <c r="O151" i="1"/>
  <c r="O143" i="1"/>
  <c r="O399" i="1"/>
  <c r="O150" i="1"/>
  <c r="O406" i="1"/>
  <c r="O308" i="1"/>
  <c r="O141" i="1"/>
  <c r="O581" i="1"/>
  <c r="O296" i="1"/>
  <c r="O526" i="1"/>
  <c r="O121" i="1"/>
  <c r="O795" i="1"/>
  <c r="O1066" i="1"/>
  <c r="O605" i="1"/>
  <c r="O646" i="1"/>
  <c r="O1148" i="1"/>
  <c r="O257" i="1"/>
  <c r="O932" i="1"/>
  <c r="O154" i="1"/>
  <c r="O284" i="1"/>
  <c r="O569" i="1"/>
  <c r="O176" i="1"/>
  <c r="O767" i="1"/>
  <c r="O224" i="1"/>
  <c r="O353" i="1"/>
  <c r="O51" i="1"/>
  <c r="O355" i="1"/>
  <c r="O362" i="1"/>
  <c r="O85" i="1"/>
  <c r="O312" i="1"/>
  <c r="O137" i="1"/>
  <c r="O1054" i="1"/>
  <c r="O551" i="1"/>
  <c r="O321" i="1"/>
  <c r="O231" i="1"/>
  <c r="O487" i="1"/>
  <c r="O238" i="1"/>
  <c r="O494" i="1"/>
  <c r="O484" i="1"/>
  <c r="O61" i="1"/>
  <c r="O50" i="1"/>
  <c r="O101" i="1"/>
  <c r="O408" i="1"/>
  <c r="O1121" i="1"/>
  <c r="O425" i="1"/>
  <c r="O1126" i="1"/>
  <c r="O944" i="1"/>
  <c r="O813" i="1"/>
  <c r="O731" i="1"/>
  <c r="O898" i="1"/>
  <c r="O654" i="1"/>
  <c r="O258" i="1"/>
  <c r="O413" i="1"/>
  <c r="O673" i="1"/>
  <c r="O1229" i="1"/>
  <c r="O682" i="1"/>
  <c r="O1234" i="1"/>
  <c r="O749" i="1"/>
  <c r="O1136" i="1"/>
  <c r="O482" i="1"/>
  <c r="O1181" i="1"/>
  <c r="O1056" i="1"/>
  <c r="O459" i="1"/>
  <c r="O722" i="1"/>
  <c r="O216" i="1"/>
  <c r="O1073" i="1"/>
  <c r="O233" i="1"/>
  <c r="O1078" i="1"/>
  <c r="O741" i="1"/>
  <c r="O449" i="1"/>
  <c r="O347" i="1"/>
  <c r="O861" i="1"/>
  <c r="O919" i="1"/>
  <c r="O97" i="1"/>
  <c r="O31" i="1"/>
  <c r="O287" i="1"/>
  <c r="O38" i="1"/>
  <c r="O294" i="1"/>
  <c r="O84" i="1"/>
  <c r="O552" i="1"/>
  <c r="O429" i="1"/>
  <c r="O723" i="1"/>
  <c r="O689" i="1"/>
  <c r="O927" i="1"/>
  <c r="O602" i="1"/>
  <c r="O954" i="1"/>
  <c r="O1210" i="1"/>
  <c r="O967" i="1"/>
  <c r="O1187" i="1"/>
  <c r="O984" i="1"/>
  <c r="O1120" i="1"/>
  <c r="O435" i="1"/>
  <c r="O442" i="1"/>
  <c r="O181" i="1"/>
  <c r="O376" i="1"/>
  <c r="O73" i="1"/>
  <c r="O1038" i="1"/>
  <c r="O337" i="1"/>
  <c r="O1175" i="1"/>
  <c r="O211" i="1"/>
  <c r="O138" i="1"/>
  <c r="O316" i="1"/>
  <c r="O616" i="1"/>
  <c r="O661" i="1"/>
  <c r="O815" i="1"/>
  <c r="O685" i="1"/>
  <c r="O177" i="1"/>
  <c r="O119" i="1"/>
  <c r="O375" i="1"/>
  <c r="O126" i="1"/>
  <c r="O382" i="1"/>
  <c r="O260" i="1"/>
  <c r="O639" i="1"/>
  <c r="O107" i="1"/>
  <c r="O236" i="1"/>
  <c r="O640" i="1"/>
  <c r="O897" i="1"/>
  <c r="O859" i="1"/>
  <c r="O902" i="1"/>
  <c r="O863" i="1"/>
  <c r="O777" i="1"/>
  <c r="O900" i="1"/>
  <c r="O558" i="1"/>
  <c r="O481" i="1"/>
  <c r="O315" i="1"/>
  <c r="O580" i="1"/>
  <c r="O747" i="1"/>
  <c r="O1005" i="1"/>
  <c r="O1071" i="1"/>
  <c r="O1010" i="1"/>
  <c r="O1079" i="1"/>
  <c r="O1215" i="1"/>
  <c r="O155" i="1"/>
  <c r="O264" i="1"/>
  <c r="O1026" i="1"/>
  <c r="O11" i="1"/>
  <c r="O44" i="1"/>
  <c r="O592" i="1"/>
  <c r="O849" i="1"/>
  <c r="O756" i="1"/>
  <c r="O854" i="1"/>
  <c r="O768" i="1"/>
  <c r="O305" i="1"/>
  <c r="O559" i="1"/>
  <c r="O197" i="1"/>
  <c r="O650" i="1"/>
  <c r="O25" i="1"/>
  <c r="O175" i="1"/>
  <c r="O431" i="1"/>
  <c r="O182" i="1"/>
  <c r="O438" i="1"/>
  <c r="O372" i="1"/>
  <c r="O205" i="1"/>
  <c r="O612" i="1"/>
  <c r="O424" i="1"/>
  <c r="O645" i="1"/>
  <c r="O249" i="1"/>
  <c r="O842" i="1"/>
  <c r="O1098" i="1"/>
  <c r="O732" i="1"/>
  <c r="O832" i="1"/>
  <c r="O113" i="1"/>
  <c r="O638" i="1"/>
  <c r="O1140" i="1"/>
  <c r="O218" i="1"/>
  <c r="O412" i="1"/>
  <c r="O632" i="1"/>
  <c r="O597" i="1"/>
  <c r="O830" i="1"/>
  <c r="O621" i="1"/>
  <c r="O1100" i="1"/>
  <c r="O83" i="1"/>
  <c r="O419" i="1"/>
  <c r="O426" i="1"/>
  <c r="O213" i="1"/>
  <c r="O570" i="1"/>
  <c r="O329" i="1"/>
  <c r="O1118" i="1"/>
  <c r="O912" i="1"/>
  <c r="O7" i="1"/>
  <c r="O263" i="1"/>
  <c r="O14" i="1"/>
  <c r="O270" i="1"/>
  <c r="O36" i="1"/>
  <c r="O528" i="1"/>
  <c r="O125" i="1"/>
  <c r="O178" i="1"/>
  <c r="O325" i="1"/>
  <c r="O585" i="1"/>
  <c r="O1185" i="1"/>
  <c r="O594" i="1"/>
  <c r="O1190" i="1"/>
  <c r="O1147" i="1"/>
  <c r="O988" i="1"/>
  <c r="O514" i="1"/>
  <c r="O1122" i="1"/>
  <c r="O635" i="1"/>
  <c r="O386" i="1"/>
  <c r="O525" i="1"/>
  <c r="O782" i="1"/>
  <c r="O464" i="1"/>
  <c r="O787" i="1"/>
  <c r="O496" i="1"/>
  <c r="O1172" i="1"/>
  <c r="O1224" i="1"/>
  <c r="O460" i="1"/>
  <c r="O851" i="1"/>
  <c r="O497" i="1"/>
  <c r="O82" i="1"/>
  <c r="O165" i="1"/>
  <c r="O472" i="1"/>
  <c r="O1137" i="1"/>
  <c r="O489" i="1"/>
  <c r="O1142" i="1"/>
  <c r="O1008" i="1"/>
  <c r="O860" i="1"/>
  <c r="O162" i="1"/>
  <c r="O1053" i="1"/>
  <c r="O928" i="1"/>
  <c r="O611" i="1"/>
  <c r="O127" i="1"/>
  <c r="O383" i="1"/>
  <c r="O134" i="1"/>
  <c r="O390" i="1"/>
  <c r="O276" i="1"/>
  <c r="O109" i="1"/>
  <c r="O565" i="1"/>
  <c r="O232" i="1"/>
  <c r="O400" i="1"/>
  <c r="O57" i="1"/>
  <c r="O779" i="1"/>
  <c r="O1050" i="1"/>
  <c r="O542" i="1"/>
  <c r="O519" i="1"/>
  <c r="O1076" i="1"/>
  <c r="O1231" i="1"/>
  <c r="O805" i="1"/>
  <c r="O122" i="1"/>
  <c r="O252" i="1"/>
  <c r="O537" i="1"/>
  <c r="O64" i="1"/>
  <c r="O706" i="1"/>
  <c r="O1230" i="1"/>
  <c r="O1227" i="1"/>
  <c r="O35" i="1"/>
  <c r="O323" i="1"/>
  <c r="O330" i="1"/>
  <c r="O21" i="1"/>
  <c r="O184" i="1"/>
  <c r="O9" i="1"/>
  <c r="O1022" i="1"/>
  <c r="O81" i="1"/>
  <c r="O1207" i="1"/>
  <c r="O215" i="1"/>
  <c r="O471" i="1"/>
  <c r="O222" i="1"/>
  <c r="O207" i="1"/>
  <c r="O463" i="1"/>
  <c r="O214" i="1"/>
  <c r="O470" i="1"/>
  <c r="O436" i="1"/>
  <c r="O269" i="1"/>
  <c r="O644" i="1"/>
  <c r="O530" i="1"/>
  <c r="O772" i="1"/>
  <c r="O377" i="1"/>
  <c r="O874" i="1"/>
  <c r="O1130" i="1"/>
  <c r="O812" i="1"/>
  <c r="O960" i="1"/>
  <c r="O567" i="1"/>
  <c r="O828" i="1"/>
  <c r="O179" i="1"/>
  <c r="O282" i="1"/>
  <c r="O524" i="1"/>
  <c r="O696" i="1"/>
  <c r="O808" i="1"/>
  <c r="O894" i="1"/>
  <c r="O820" i="1"/>
  <c r="O433" i="1"/>
  <c r="O115" i="1"/>
  <c r="O483" i="1"/>
  <c r="O490" i="1"/>
  <c r="O341" i="1"/>
  <c r="O697" i="1"/>
  <c r="O547" i="1"/>
  <c r="O1182" i="1"/>
  <c r="O1131" i="1"/>
  <c r="O39" i="1"/>
  <c r="O295" i="1"/>
  <c r="O46" i="1"/>
  <c r="O302" i="1"/>
  <c r="O100" i="1"/>
  <c r="O560" i="1"/>
  <c r="O189" i="1"/>
  <c r="O306" i="1"/>
  <c r="O453" i="1"/>
  <c r="O712" i="1"/>
  <c r="O128" i="1"/>
  <c r="O721" i="1"/>
  <c r="O160" i="1"/>
  <c r="O527" i="1"/>
  <c r="O1128" i="1"/>
  <c r="O829" i="1"/>
  <c r="O574" i="1"/>
  <c r="O699" i="1"/>
  <c r="O12" i="1"/>
  <c r="O588" i="1"/>
  <c r="O845" i="1"/>
  <c r="O748" i="1"/>
  <c r="O850" i="1"/>
  <c r="O763" i="1"/>
  <c r="O630" i="1"/>
  <c r="O789" i="1"/>
  <c r="O69" i="1"/>
  <c r="O153" i="1"/>
  <c r="O129" i="1"/>
  <c r="O210" i="1"/>
  <c r="O357" i="1"/>
  <c r="O617" i="1"/>
  <c r="O1201" i="1"/>
  <c r="O626" i="1"/>
  <c r="O1206" i="1"/>
  <c r="O1179" i="1"/>
  <c r="O1036" i="1"/>
  <c r="O418" i="1"/>
  <c r="O80" i="1"/>
  <c r="O1236" i="1"/>
  <c r="O219" i="1"/>
  <c r="O95" i="1"/>
  <c r="O351" i="1"/>
  <c r="O102" i="1"/>
  <c r="O358" i="1"/>
  <c r="O212" i="1"/>
  <c r="O45" i="1"/>
  <c r="O533" i="1"/>
  <c r="O104" i="1"/>
  <c r="O144" i="1"/>
  <c r="O1059" i="1"/>
  <c r="O729" i="1"/>
  <c r="O1018" i="1"/>
  <c r="O304" i="1"/>
  <c r="O17" i="1"/>
  <c r="O821" i="1"/>
  <c r="O1167" i="1"/>
  <c r="O225" i="1"/>
  <c r="O58" i="1"/>
  <c r="O124" i="1"/>
  <c r="O437" i="1"/>
  <c r="O665" i="1"/>
  <c r="O579" i="1"/>
  <c r="O1166" i="1"/>
  <c r="O1099" i="1"/>
  <c r="O3" i="1"/>
  <c r="O275" i="1"/>
  <c r="O266" i="1"/>
  <c r="O540" i="1"/>
  <c r="O743" i="1"/>
  <c r="O971" i="1"/>
  <c r="O942" i="1"/>
  <c r="O979" i="1"/>
  <c r="O1064" i="1"/>
  <c r="O183" i="1"/>
  <c r="O439" i="1"/>
  <c r="O190" i="1"/>
  <c r="O446" i="1"/>
  <c r="O388" i="1"/>
  <c r="O703" i="1"/>
  <c r="O363" i="1"/>
  <c r="O627" i="1"/>
  <c r="O24" i="1"/>
  <c r="O1025" i="1"/>
  <c r="O41" i="1"/>
  <c r="O1030" i="1"/>
  <c r="O209" i="1"/>
  <c r="O1191" i="1"/>
  <c r="O317" i="1"/>
  <c r="O586" i="1"/>
  <c r="O575" i="1"/>
  <c r="O66" i="1"/>
  <c r="O133" i="1"/>
  <c r="O456" i="1"/>
  <c r="O1133" i="1"/>
  <c r="O473" i="1"/>
  <c r="O1138" i="1"/>
  <c r="O1107" i="1"/>
  <c r="O924" i="1"/>
  <c r="O98" i="1"/>
  <c r="O893" i="1"/>
  <c r="O792" i="1"/>
  <c r="O267" i="1"/>
  <c r="O532" i="1"/>
  <c r="O719" i="1"/>
  <c r="O977" i="1"/>
  <c r="O1019" i="1"/>
  <c r="O982" i="1"/>
  <c r="O1027" i="1"/>
  <c r="O1095" i="1"/>
  <c r="O1228" i="1"/>
  <c r="O8" i="1"/>
  <c r="O1154" i="1"/>
  <c r="O701" i="1"/>
  <c r="O239" i="1"/>
  <c r="O495" i="1"/>
  <c r="O246" i="1"/>
  <c r="O502" i="1"/>
  <c r="O500" i="1"/>
  <c r="O333" i="1"/>
  <c r="O676" i="1"/>
  <c r="O593" i="1"/>
  <c r="O835" i="1"/>
  <c r="O505" i="1"/>
  <c r="O906" i="1"/>
  <c r="O1162" i="1"/>
  <c r="O871" i="1"/>
  <c r="O1088" i="1"/>
  <c r="O793" i="1"/>
  <c r="O956" i="1"/>
  <c r="O339" i="1"/>
  <c r="O346" i="1"/>
  <c r="O587" i="1"/>
  <c r="O759" i="1"/>
  <c r="O935" i="1"/>
  <c r="O958" i="1"/>
  <c r="O947" i="1"/>
  <c r="O872" i="1"/>
  <c r="O147" i="1"/>
  <c r="O42" i="1"/>
  <c r="O92" i="1"/>
  <c r="O469" i="1"/>
  <c r="O1225" i="1"/>
  <c r="O674" i="1"/>
  <c r="O96" i="1"/>
  <c r="O686" i="1"/>
  <c r="O71" i="1"/>
  <c r="O327" i="1"/>
  <c r="O78" i="1"/>
  <c r="O334" i="1"/>
  <c r="O164" i="1"/>
  <c r="O591" i="1"/>
  <c r="O253" i="1"/>
  <c r="O434" i="1"/>
  <c r="O545" i="1"/>
  <c r="O802" i="1"/>
  <c r="O566" i="1"/>
  <c r="O807" i="1"/>
  <c r="O589" i="1"/>
  <c r="O1132" i="1"/>
  <c r="O1208" i="1"/>
  <c r="O1021" i="1"/>
  <c r="O1047" i="1"/>
  <c r="O123" i="1"/>
  <c r="O268" i="1"/>
  <c r="O652" i="1"/>
  <c r="O909" i="1"/>
  <c r="O879" i="1"/>
  <c r="O914" i="1"/>
  <c r="O891" i="1"/>
  <c r="O952" i="1"/>
  <c r="O1116" i="1"/>
  <c r="O541" i="1"/>
  <c r="O771" i="1"/>
  <c r="O1052" i="1"/>
  <c r="O338" i="1"/>
  <c r="O485" i="1"/>
  <c r="O744" i="1"/>
  <c r="O240" i="1"/>
  <c r="O753" i="1"/>
  <c r="O288" i="1"/>
  <c r="O773" i="1"/>
  <c r="O1144" i="1"/>
  <c r="O332" i="1"/>
  <c r="O915" i="1"/>
  <c r="O1183" i="1"/>
  <c r="O1149" i="1"/>
  <c r="O191" i="1"/>
  <c r="O447" i="1"/>
  <c r="O198" i="1"/>
  <c r="O454" i="1"/>
  <c r="O404" i="1"/>
  <c r="O237" i="1"/>
  <c r="O628" i="1"/>
  <c r="O488" i="1"/>
  <c r="O709" i="1"/>
  <c r="O313" i="1"/>
  <c r="O858" i="1"/>
  <c r="O1114" i="1"/>
  <c r="O776" i="1"/>
  <c r="O896" i="1"/>
  <c r="O369" i="1"/>
  <c r="O764" i="1"/>
  <c r="O1212" i="1"/>
  <c r="O250" i="1"/>
  <c r="O476" i="1"/>
  <c r="O664" i="1"/>
  <c r="O724" i="1"/>
  <c r="O862" i="1"/>
  <c r="O740" i="1"/>
  <c r="O1220" i="1"/>
  <c r="O99" i="1"/>
  <c r="O451" i="1"/>
  <c r="O458" i="1"/>
  <c r="O277" i="1"/>
  <c r="O633" i="1"/>
  <c r="O457" i="1"/>
  <c r="O15" i="1"/>
  <c r="O271" i="1"/>
  <c r="O22" i="1"/>
  <c r="O278" i="1"/>
  <c r="O52" i="1"/>
  <c r="O536" i="1"/>
  <c r="O397" i="1"/>
  <c r="O708" i="1"/>
  <c r="O657" i="1"/>
  <c r="O899" i="1"/>
  <c r="O571" i="1"/>
  <c r="O938" i="1"/>
  <c r="O1194" i="1"/>
  <c r="O939" i="1"/>
  <c r="O1155" i="1"/>
  <c r="O920" i="1"/>
  <c r="O1084" i="1"/>
  <c r="O403" i="1"/>
  <c r="O410" i="1"/>
  <c r="O117" i="1"/>
  <c r="O248" i="1"/>
  <c r="O1067" i="1"/>
  <c r="O1006" i="1"/>
  <c r="O1075" i="1"/>
  <c r="O1111" i="1"/>
  <c r="O195" i="1"/>
  <c r="O106" i="1"/>
  <c r="O220" i="1"/>
  <c r="O553" i="1"/>
  <c r="O534" i="1"/>
  <c r="O783" i="1"/>
  <c r="O550" i="1"/>
  <c r="O1156" i="1"/>
  <c r="O103" i="1"/>
  <c r="O359" i="1"/>
  <c r="O110" i="1"/>
  <c r="O366" i="1"/>
  <c r="O228" i="1"/>
  <c r="O623" i="1"/>
  <c r="O43" i="1"/>
  <c r="O108" i="1"/>
  <c r="O608" i="1"/>
  <c r="O865" i="1"/>
  <c r="O796" i="1"/>
  <c r="O870" i="1"/>
  <c r="O804" i="1"/>
  <c r="O535" i="1"/>
  <c r="O717" i="1"/>
  <c r="O1213" i="1"/>
  <c r="O1139" i="1"/>
  <c r="O251" i="1"/>
  <c r="O516" i="1"/>
  <c r="O715" i="1"/>
  <c r="O973" i="1"/>
  <c r="O1011" i="1"/>
  <c r="O978" i="1"/>
  <c r="O1015" i="1"/>
  <c r="O1151" i="1"/>
  <c r="O27" i="1"/>
  <c r="O700" i="1"/>
  <c r="O962" i="1"/>
  <c r="O868" i="1"/>
  <c r="O466" i="1"/>
  <c r="O561" i="1"/>
  <c r="O818" i="1"/>
  <c r="O629" i="1"/>
  <c r="O823" i="1"/>
  <c r="O653" i="1"/>
  <c r="O1188" i="1"/>
  <c r="O1232" i="1"/>
  <c r="O738" i="1"/>
  <c r="O409" i="1"/>
  <c r="O1112" i="1"/>
  <c r="O765" i="1"/>
  <c r="O159" i="1"/>
  <c r="O415" i="1"/>
  <c r="O166" i="1"/>
  <c r="O422" i="1"/>
  <c r="O340" i="1"/>
  <c r="O173" i="1"/>
  <c r="O596" i="1"/>
  <c r="O360" i="1"/>
  <c r="O582" i="1"/>
  <c r="O185" i="1"/>
  <c r="O811" i="1"/>
  <c r="O1082" i="1"/>
  <c r="O669" i="1"/>
  <c r="O769" i="1"/>
  <c r="O1204" i="1"/>
  <c r="O511" i="1"/>
  <c r="O1060" i="1"/>
  <c r="O186" i="1"/>
  <c r="O348" i="1"/>
  <c r="O600" i="1"/>
  <c r="O432" i="1"/>
  <c r="O799" i="1"/>
  <c r="O480" i="1"/>
  <c r="O836" i="1"/>
  <c r="O67" i="1"/>
  <c r="O387" i="1"/>
  <c r="O394" i="1"/>
  <c r="O149" i="1"/>
  <c r="O440" i="1"/>
  <c r="O265" i="1"/>
  <c r="O1086" i="1"/>
  <c r="O785" i="1"/>
  <c r="O670" i="1"/>
  <c r="O247" i="1"/>
  <c r="O503" i="1"/>
  <c r="O254" i="1"/>
  <c r="O4" i="1"/>
  <c r="O512" i="1"/>
  <c r="O93" i="1"/>
  <c r="O114" i="1"/>
  <c r="O229" i="1"/>
  <c r="O522" i="1"/>
  <c r="O1153" i="1"/>
  <c r="O531" i="1"/>
  <c r="O1158" i="1"/>
  <c r="O1072" i="1"/>
  <c r="O908" i="1"/>
  <c r="O136" i="1"/>
  <c r="O994" i="1"/>
  <c r="O1164" i="1"/>
  <c r="O322" i="1"/>
  <c r="O477" i="1"/>
  <c r="O736" i="1"/>
  <c r="O208" i="1"/>
  <c r="O745" i="1"/>
  <c r="O256" i="1"/>
  <c r="O996" i="1"/>
  <c r="O1176" i="1"/>
  <c r="O204" i="1"/>
  <c r="O336" i="1"/>
  <c r="O884" i="1"/>
  <c r="O18" i="1"/>
  <c r="O37" i="1"/>
  <c r="O344" i="1"/>
  <c r="O1105" i="1"/>
  <c r="O361" i="1"/>
  <c r="O1110" i="1"/>
  <c r="O880" i="1"/>
  <c r="O733" i="1"/>
  <c r="O475" i="1"/>
  <c r="O957" i="1"/>
  <c r="O888" i="1"/>
  <c r="O47" i="1"/>
  <c r="O303" i="1"/>
  <c r="O54" i="1"/>
  <c r="O310" i="1"/>
  <c r="O116" i="1"/>
  <c r="O568" i="1"/>
  <c r="O461" i="1"/>
  <c r="O739" i="1"/>
  <c r="O720" i="1"/>
  <c r="O963" i="1"/>
  <c r="O634" i="1"/>
  <c r="O970" i="1"/>
  <c r="O1226" i="1"/>
  <c r="O1003" i="1"/>
  <c r="O1219" i="1"/>
  <c r="O1048" i="1"/>
  <c r="O1152" i="1"/>
  <c r="O467" i="1"/>
  <c r="O474" i="1"/>
  <c r="O245" i="1"/>
  <c r="O504" i="1"/>
  <c r="O201" i="1"/>
  <c r="O1070" i="1"/>
  <c r="O678" i="1"/>
  <c r="O65" i="1"/>
  <c r="O227" i="1"/>
  <c r="O170" i="1"/>
  <c r="O380" i="1"/>
  <c r="O648" i="1"/>
  <c r="O780" i="1"/>
  <c r="O846" i="1"/>
  <c r="O784" i="1"/>
  <c r="O598" i="1"/>
  <c r="O135" i="1"/>
  <c r="O391" i="1"/>
  <c r="O142" i="1"/>
  <c r="O398" i="1"/>
  <c r="O292" i="1"/>
  <c r="O655" i="1"/>
  <c r="O171" i="1"/>
  <c r="O364" i="1"/>
  <c r="O672" i="1"/>
  <c r="O929" i="1"/>
  <c r="O923" i="1"/>
  <c r="O934" i="1"/>
  <c r="O931" i="1"/>
  <c r="O904" i="1"/>
  <c r="O1092" i="1"/>
  <c r="O788" i="1"/>
  <c r="O1108" i="1"/>
  <c r="O379" i="1"/>
  <c r="O643" i="1"/>
  <c r="O72" i="1"/>
  <c r="O1037" i="1"/>
  <c r="O89" i="1"/>
  <c r="O1042" i="1"/>
  <c r="O401" i="1"/>
  <c r="O385" i="1"/>
  <c r="O283" i="1"/>
  <c r="O578" i="1"/>
  <c r="O1090" i="1"/>
  <c r="O75" i="1"/>
  <c r="O172" i="1"/>
  <c r="O624" i="1"/>
  <c r="O881" i="1"/>
  <c r="O824" i="1"/>
  <c r="O886" i="1"/>
  <c r="O831" i="1"/>
  <c r="O662" i="1"/>
  <c r="O852" i="1"/>
  <c r="O445" i="1"/>
  <c r="O803" i="1"/>
  <c r="O1044" i="1"/>
  <c r="O1203" i="1"/>
  <c r="O255" i="1"/>
  <c r="O6" i="1"/>
  <c r="O262" i="1"/>
  <c r="O20" i="1"/>
  <c r="O520" i="1"/>
  <c r="O365" i="1"/>
  <c r="O692" i="1"/>
  <c r="O625" i="1"/>
  <c r="O867" i="1"/>
  <c r="O539" i="1"/>
  <c r="O922" i="1"/>
  <c r="O1178" i="1"/>
  <c r="O903" i="1"/>
  <c r="O1123" i="1"/>
  <c r="O856" i="1"/>
  <c r="O1020" i="1"/>
  <c r="O371" i="1"/>
  <c r="O378" i="1"/>
  <c r="O53" i="1"/>
  <c r="O120" i="1"/>
  <c r="O999" i="1"/>
  <c r="O974" i="1"/>
  <c r="O1007" i="1"/>
  <c r="O1000" i="1"/>
  <c r="O163" i="1"/>
  <c r="O74" i="1"/>
  <c r="O156" i="1"/>
  <c r="O521" i="1"/>
  <c r="O320" i="1"/>
  <c r="O737" i="1"/>
  <c r="O352" i="1"/>
  <c r="O980" i="1"/>
  <c r="O87" i="1"/>
  <c r="O343" i="1"/>
  <c r="O94" i="1"/>
  <c r="O1150" i="1"/>
  <c r="O407" i="1"/>
  <c r="O350" i="1"/>
  <c r="O196" i="1"/>
  <c r="O607" i="1"/>
  <c r="O285" i="1"/>
  <c r="O498" i="1"/>
  <c r="O577" i="1"/>
  <c r="O833" i="1"/>
  <c r="O693" i="1"/>
  <c r="O838" i="1"/>
  <c r="O716" i="1"/>
  <c r="O49" i="1"/>
  <c r="O289" i="1"/>
  <c r="O1117" i="1"/>
  <c r="O801" i="1"/>
  <c r="O187" i="1"/>
  <c r="O396" i="1"/>
  <c r="O684" i="1"/>
  <c r="O941" i="1"/>
  <c r="O943" i="1"/>
  <c r="O946" i="1"/>
  <c r="O951" i="1"/>
  <c r="O1080" i="1"/>
  <c r="O1196" i="1"/>
  <c r="O604" i="1"/>
  <c r="O866" i="1"/>
  <c r="O1200" i="1"/>
  <c r="O402" i="1"/>
  <c r="O529" i="1"/>
  <c r="O786" i="1"/>
  <c r="O510" i="1"/>
  <c r="O791" i="1"/>
  <c r="O518" i="1"/>
  <c r="O1028" i="1"/>
  <c r="O1012" i="1"/>
  <c r="O573" i="1"/>
  <c r="O1040" i="1"/>
  <c r="O30" i="1"/>
  <c r="O414" i="1"/>
  <c r="O324" i="1"/>
  <c r="O671" i="1"/>
  <c r="O235" i="1"/>
  <c r="O492" i="1"/>
  <c r="O704" i="1"/>
  <c r="O961" i="1"/>
  <c r="O987" i="1"/>
  <c r="O966" i="1"/>
  <c r="O995" i="1"/>
  <c r="O1032" i="1"/>
  <c r="O1180" i="1"/>
  <c r="O1043" i="1"/>
  <c r="O757" i="1"/>
  <c r="O443" i="1"/>
  <c r="O707" i="1"/>
  <c r="O200" i="1"/>
  <c r="O1069" i="1"/>
  <c r="O217" i="1"/>
  <c r="O1074" i="1"/>
  <c r="O864" i="1"/>
  <c r="O702" i="1"/>
  <c r="O411" i="1"/>
  <c r="O641" i="1"/>
  <c r="O1186" i="1"/>
  <c r="O139" i="1"/>
  <c r="O300" i="1"/>
  <c r="O656" i="1"/>
  <c r="O913" i="1"/>
  <c r="O887" i="1"/>
  <c r="O918" i="1"/>
  <c r="O895" i="1"/>
  <c r="O840" i="1"/>
  <c r="O23" i="1"/>
  <c r="O158" i="1"/>
  <c r="O478" i="1"/>
  <c r="O452" i="1"/>
  <c r="O29" i="1"/>
  <c r="O491" i="1"/>
  <c r="O754" i="1"/>
  <c r="O280" i="1"/>
  <c r="O1089" i="1"/>
  <c r="O297" i="1"/>
  <c r="O1094" i="1"/>
  <c r="O817" i="1"/>
  <c r="O606" i="1"/>
  <c r="O636" i="1"/>
  <c r="O834" i="1"/>
  <c r="O1160" i="1"/>
  <c r="O194" i="1"/>
  <c r="O349" i="1"/>
  <c r="O609" i="1"/>
  <c r="O1197" i="1"/>
  <c r="O618" i="1"/>
  <c r="O1202" i="1"/>
  <c r="O1235" i="1"/>
  <c r="O1096" i="1"/>
  <c r="O354" i="1"/>
  <c r="O1085" i="1"/>
  <c r="O583" i="1"/>
  <c r="O395" i="1"/>
  <c r="O659" i="1"/>
  <c r="O88" i="1"/>
  <c r="O1041" i="1"/>
  <c r="O105" i="1"/>
  <c r="O1046" i="1"/>
  <c r="O465" i="1"/>
  <c r="O1223" i="1"/>
  <c r="O930" i="1"/>
  <c r="O279" i="1"/>
  <c r="O286" i="1"/>
  <c r="O68" i="1"/>
  <c r="O544" i="1"/>
  <c r="O157" i="1"/>
  <c r="O242" i="1"/>
  <c r="O389" i="1"/>
  <c r="O649" i="1"/>
  <c r="O1217" i="1"/>
  <c r="O658" i="1"/>
  <c r="O1222" i="1"/>
  <c r="O1211" i="1"/>
  <c r="O1068" i="1"/>
  <c r="O705" i="1"/>
  <c r="O1218" i="1"/>
  <c r="O647" i="1"/>
  <c r="O450" i="1"/>
  <c r="O557" i="1"/>
  <c r="O814" i="1"/>
  <c r="O613" i="1"/>
  <c r="O819" i="1"/>
  <c r="O637" i="1"/>
  <c r="O241" i="1"/>
  <c r="O417" i="1"/>
  <c r="O675" i="1"/>
  <c r="O975" i="1"/>
  <c r="O1016" i="1"/>
  <c r="O146" i="1"/>
  <c r="O293" i="1"/>
  <c r="O554" i="1"/>
  <c r="O1169" i="1"/>
  <c r="O563" i="1"/>
  <c r="O1174" i="1"/>
  <c r="O1115" i="1"/>
  <c r="O940" i="1"/>
  <c r="AD2" i="1"/>
  <c r="AD1225" i="1"/>
  <c r="AC1213" i="1"/>
  <c r="W1201" i="1"/>
  <c r="V1189" i="1"/>
  <c r="P1177" i="1"/>
  <c r="AD1161" i="1"/>
  <c r="AC1149" i="1"/>
  <c r="W1137" i="1"/>
  <c r="V1125" i="1"/>
  <c r="P1113" i="1"/>
  <c r="AC1097" i="1"/>
  <c r="AC1085" i="1"/>
  <c r="W1073" i="1"/>
  <c r="V1061" i="1"/>
  <c r="P1049" i="1"/>
  <c r="AD1033" i="1"/>
  <c r="AC1021" i="1"/>
  <c r="AC1009" i="1"/>
  <c r="V997" i="1"/>
  <c r="P985" i="1"/>
  <c r="AD969" i="1"/>
  <c r="AC957" i="1"/>
  <c r="W945" i="1"/>
  <c r="V933" i="1"/>
  <c r="P921" i="1"/>
  <c r="AD905" i="1"/>
  <c r="AC893" i="1"/>
  <c r="W881" i="1"/>
  <c r="V869" i="1"/>
  <c r="P857" i="1"/>
  <c r="AD841" i="1"/>
  <c r="AC829" i="1"/>
  <c r="W817" i="1"/>
  <c r="V805" i="1"/>
  <c r="P793" i="1"/>
  <c r="AD777" i="1"/>
  <c r="AC765" i="1"/>
  <c r="AC753" i="1"/>
  <c r="V741" i="1"/>
  <c r="P729" i="1"/>
  <c r="AD713" i="1"/>
  <c r="AC701" i="1"/>
  <c r="W689" i="1"/>
  <c r="V677" i="1"/>
  <c r="P665" i="1"/>
  <c r="AD649" i="1"/>
  <c r="AC637" i="1"/>
  <c r="W625" i="1"/>
  <c r="V613" i="1"/>
  <c r="P601" i="1"/>
  <c r="AD585" i="1"/>
  <c r="AC573" i="1"/>
  <c r="AC561" i="1"/>
  <c r="V549" i="1"/>
  <c r="P537" i="1"/>
  <c r="AD521" i="1"/>
  <c r="AC509" i="1"/>
  <c r="W497" i="1"/>
  <c r="V485" i="1"/>
  <c r="P473" i="1"/>
  <c r="AD457" i="1"/>
  <c r="AD445" i="1"/>
  <c r="W433" i="1"/>
  <c r="P421" i="1"/>
  <c r="P409" i="1"/>
  <c r="AD393" i="1"/>
  <c r="AC381" i="1"/>
  <c r="W369" i="1"/>
  <c r="V357" i="1"/>
  <c r="P345" i="1"/>
  <c r="AD329" i="1"/>
  <c r="AC317" i="1"/>
  <c r="W305" i="1"/>
  <c r="P293" i="1"/>
  <c r="P281" i="1"/>
  <c r="AD265" i="1"/>
  <c r="AC253" i="1"/>
  <c r="W241" i="1"/>
  <c r="V229" i="1"/>
  <c r="P217" i="1"/>
  <c r="AD201" i="1"/>
  <c r="AC189" i="1"/>
  <c r="W177" i="1"/>
  <c r="P165" i="1"/>
  <c r="P153" i="1"/>
  <c r="AD137" i="1"/>
  <c r="AC125" i="1"/>
  <c r="W113" i="1"/>
  <c r="V101" i="1"/>
  <c r="V89" i="1"/>
  <c r="AD73" i="1"/>
  <c r="AC61" i="1"/>
  <c r="W49" i="1"/>
  <c r="P37" i="1"/>
  <c r="V25" i="1"/>
  <c r="AD9" i="1"/>
  <c r="AC1232" i="1"/>
  <c r="W1220" i="1"/>
  <c r="V1208" i="1"/>
  <c r="P1196" i="1"/>
  <c r="AD1180" i="1"/>
  <c r="AC1168" i="1"/>
  <c r="W1156" i="1"/>
  <c r="V1144" i="1"/>
  <c r="P1132" i="1"/>
  <c r="AD1116" i="1"/>
  <c r="AC1104" i="1"/>
  <c r="W1092" i="1"/>
  <c r="V1080" i="1"/>
  <c r="P1068" i="1"/>
  <c r="AD1052" i="1"/>
  <c r="AC1040" i="1"/>
  <c r="W1028" i="1"/>
  <c r="V1016" i="1"/>
  <c r="P1004" i="1"/>
  <c r="AD988" i="1"/>
  <c r="AC976" i="1"/>
  <c r="V964" i="1"/>
  <c r="V952" i="1"/>
  <c r="P940" i="1"/>
  <c r="AD924" i="1"/>
  <c r="AD912" i="1"/>
  <c r="W900" i="1"/>
  <c r="V888" i="1"/>
  <c r="P876" i="1"/>
  <c r="AD860" i="1"/>
  <c r="AD848" i="1"/>
  <c r="W836" i="1"/>
  <c r="V824" i="1"/>
  <c r="P812" i="1"/>
  <c r="AD796" i="1"/>
  <c r="AC784" i="1"/>
  <c r="V772" i="1"/>
  <c r="V760" i="1"/>
  <c r="P748" i="1"/>
  <c r="AD732" i="1"/>
  <c r="AC720" i="1"/>
  <c r="W708" i="1"/>
  <c r="V696" i="1"/>
  <c r="P684" i="1"/>
  <c r="AD668" i="1"/>
  <c r="AC656" i="1"/>
  <c r="W644" i="1"/>
  <c r="P632" i="1"/>
  <c r="P620" i="1"/>
  <c r="AD604" i="1"/>
  <c r="AC592" i="1"/>
  <c r="W580" i="1"/>
  <c r="P568" i="1"/>
  <c r="P556" i="1"/>
  <c r="AD540" i="1"/>
  <c r="AC528" i="1"/>
  <c r="W516" i="1"/>
  <c r="V504" i="1"/>
  <c r="P492" i="1"/>
  <c r="AD476" i="1"/>
  <c r="AC464" i="1"/>
  <c r="W452" i="1"/>
  <c r="V440" i="1"/>
  <c r="P428" i="1"/>
  <c r="AD412" i="1"/>
  <c r="AC400" i="1"/>
  <c r="W388" i="1"/>
  <c r="V1227" i="1"/>
  <c r="P1215" i="1"/>
  <c r="AD1199" i="1"/>
  <c r="AC1187" i="1"/>
  <c r="W1175" i="1"/>
  <c r="V1163" i="1"/>
  <c r="P1151" i="1"/>
  <c r="AD1135" i="1"/>
  <c r="AC1123" i="1"/>
  <c r="W1111" i="1"/>
  <c r="P1099" i="1"/>
  <c r="P1087" i="1"/>
  <c r="AD1071" i="1"/>
  <c r="AC1059" i="1"/>
  <c r="W1047" i="1"/>
  <c r="P1035" i="1"/>
  <c r="V1023" i="1"/>
  <c r="AD1007" i="1"/>
  <c r="AC995" i="1"/>
  <c r="W983" i="1"/>
  <c r="P971" i="1"/>
  <c r="P959" i="1"/>
  <c r="AD943" i="1"/>
  <c r="AC931" i="1"/>
  <c r="W919" i="1"/>
  <c r="V907" i="1"/>
  <c r="P895" i="1"/>
  <c r="AD879" i="1"/>
  <c r="AC867" i="1"/>
  <c r="W855" i="1"/>
  <c r="P843" i="1"/>
  <c r="V831" i="1"/>
  <c r="AC815" i="1"/>
  <c r="W803" i="1"/>
  <c r="W791" i="1"/>
  <c r="P779" i="1"/>
  <c r="V767" i="1"/>
  <c r="AD751" i="1"/>
  <c r="AC739" i="1"/>
  <c r="W727" i="1"/>
  <c r="V715" i="1"/>
  <c r="P703" i="1"/>
  <c r="AD687" i="1"/>
  <c r="AC675" i="1"/>
  <c r="W663" i="1"/>
  <c r="V651" i="1"/>
  <c r="P639" i="1"/>
  <c r="AD623" i="1"/>
  <c r="AC611" i="1"/>
  <c r="W599" i="1"/>
  <c r="V587" i="1"/>
  <c r="P575" i="1"/>
  <c r="AD559" i="1"/>
  <c r="AC547" i="1"/>
  <c r="W535" i="1"/>
  <c r="V523" i="1"/>
  <c r="P511" i="1"/>
  <c r="AD495" i="1"/>
  <c r="AC483" i="1"/>
  <c r="W471" i="1"/>
  <c r="V459" i="1"/>
  <c r="P447" i="1"/>
  <c r="AD431" i="1"/>
  <c r="AC419" i="1"/>
  <c r="W407" i="1"/>
  <c r="W395" i="1"/>
  <c r="P383" i="1"/>
  <c r="AD1222" i="1"/>
  <c r="AC1210" i="1"/>
  <c r="W1198" i="1"/>
  <c r="V1186" i="1"/>
  <c r="P1174" i="1"/>
  <c r="AD1158" i="1"/>
  <c r="AC1146" i="1"/>
  <c r="W1134" i="1"/>
  <c r="V1122" i="1"/>
  <c r="P1110" i="1"/>
  <c r="W1229" i="1"/>
  <c r="V1217" i="1"/>
  <c r="P1205" i="1"/>
  <c r="AD1189" i="1"/>
  <c r="AC1177" i="1"/>
  <c r="W1165" i="1"/>
  <c r="V1153" i="1"/>
  <c r="P1141" i="1"/>
  <c r="AD1125" i="1"/>
  <c r="AC1113" i="1"/>
  <c r="AC1101" i="1"/>
  <c r="V1089" i="1"/>
  <c r="P1077" i="1"/>
  <c r="AD1061" i="1"/>
  <c r="AC1049" i="1"/>
  <c r="AC1037" i="1"/>
  <c r="V1025" i="1"/>
  <c r="P1013" i="1"/>
  <c r="AD997" i="1"/>
  <c r="AC985" i="1"/>
  <c r="W973" i="1"/>
  <c r="V961" i="1"/>
  <c r="P949" i="1"/>
  <c r="AD933" i="1"/>
  <c r="AC921" i="1"/>
  <c r="W909" i="1"/>
  <c r="V897" i="1"/>
  <c r="P885" i="1"/>
  <c r="AD869" i="1"/>
  <c r="AC857" i="1"/>
  <c r="AC845" i="1"/>
  <c r="V833" i="1"/>
  <c r="P821" i="1"/>
  <c r="AD805" i="1"/>
  <c r="AC793" i="1"/>
  <c r="AC781" i="1"/>
  <c r="V769" i="1"/>
  <c r="P757" i="1"/>
  <c r="AD741" i="1"/>
  <c r="AC729" i="1"/>
  <c r="W717" i="1"/>
  <c r="V705" i="1"/>
  <c r="P693" i="1"/>
  <c r="AD677" i="1"/>
  <c r="AC665" i="1"/>
  <c r="W653" i="1"/>
  <c r="V641" i="1"/>
  <c r="P629" i="1"/>
  <c r="AD613" i="1"/>
  <c r="AC601" i="1"/>
  <c r="W589" i="1"/>
  <c r="V577" i="1"/>
  <c r="P565" i="1"/>
  <c r="AD549" i="1"/>
  <c r="AC537" i="1"/>
  <c r="W525" i="1"/>
  <c r="V513" i="1"/>
  <c r="P501" i="1"/>
  <c r="AD485" i="1"/>
  <c r="AC473" i="1"/>
  <c r="W461" i="1"/>
  <c r="P449" i="1"/>
  <c r="P437" i="1"/>
  <c r="AD421" i="1"/>
  <c r="AC409" i="1"/>
  <c r="W397" i="1"/>
  <c r="P385" i="1"/>
  <c r="P373" i="1"/>
  <c r="AD357" i="1"/>
  <c r="AC345" i="1"/>
  <c r="W333" i="1"/>
  <c r="P321" i="1"/>
  <c r="P309" i="1"/>
  <c r="AD293" i="1"/>
  <c r="AC281" i="1"/>
  <c r="W269" i="1"/>
  <c r="P257" i="1"/>
  <c r="P245" i="1"/>
  <c r="AD229" i="1"/>
  <c r="AD217" i="1"/>
  <c r="W205" i="1"/>
  <c r="V193" i="1"/>
  <c r="P181" i="1"/>
  <c r="AD165" i="1"/>
  <c r="AD153" i="1"/>
  <c r="V141" i="1"/>
  <c r="P129" i="1"/>
  <c r="P117" i="1"/>
  <c r="AD101" i="1"/>
  <c r="AD89" i="1"/>
  <c r="W77" i="1"/>
  <c r="P65" i="1"/>
  <c r="P53" i="1"/>
  <c r="AD37" i="1"/>
  <c r="AD25" i="1"/>
  <c r="W13" i="1"/>
  <c r="V1236" i="1"/>
  <c r="P1224" i="1"/>
  <c r="AD1208" i="1"/>
  <c r="AC1196" i="1"/>
  <c r="W1184" i="1"/>
  <c r="V1172" i="1"/>
  <c r="P1160" i="1"/>
  <c r="AD1144" i="1"/>
  <c r="AC1132" i="1"/>
  <c r="V1120" i="1"/>
  <c r="V1108" i="1"/>
  <c r="P1096" i="1"/>
  <c r="AD1080" i="1"/>
  <c r="AC1068" i="1"/>
  <c r="W1056" i="1"/>
  <c r="V1044" i="1"/>
  <c r="P1032" i="1"/>
  <c r="AD1016" i="1"/>
  <c r="AD1004" i="1"/>
  <c r="W992" i="1"/>
  <c r="V980" i="1"/>
  <c r="P968" i="1"/>
  <c r="AD952" i="1"/>
  <c r="AC940" i="1"/>
  <c r="W928" i="1"/>
  <c r="V916" i="1"/>
  <c r="P904" i="1"/>
  <c r="AD888" i="1"/>
  <c r="AD876" i="1"/>
  <c r="W864" i="1"/>
  <c r="V852" i="1"/>
  <c r="P840" i="1"/>
  <c r="AD824" i="1"/>
  <c r="AC812" i="1"/>
  <c r="W800" i="1"/>
  <c r="V788" i="1"/>
  <c r="P776" i="1"/>
  <c r="AD760" i="1"/>
  <c r="AC748" i="1"/>
  <c r="W736" i="1"/>
  <c r="V724" i="1"/>
  <c r="P712" i="1"/>
  <c r="AD696" i="1"/>
  <c r="AC684" i="1"/>
  <c r="W672" i="1"/>
  <c r="V660" i="1"/>
  <c r="P648" i="1"/>
  <c r="AD632" i="1"/>
  <c r="W620" i="1"/>
  <c r="W608" i="1"/>
  <c r="V596" i="1"/>
  <c r="V584" i="1"/>
  <c r="AD568" i="1"/>
  <c r="AC556" i="1"/>
  <c r="W544" i="1"/>
  <c r="V532" i="1"/>
  <c r="V520" i="1"/>
  <c r="AD504" i="1"/>
  <c r="W492" i="1"/>
  <c r="W480" i="1"/>
  <c r="V468" i="1"/>
  <c r="P456" i="1"/>
  <c r="AD440" i="1"/>
  <c r="AC428" i="1"/>
  <c r="W416" i="1"/>
  <c r="V404" i="1"/>
  <c r="P392" i="1"/>
  <c r="AD1227" i="1"/>
  <c r="AC1215" i="1"/>
  <c r="AC1203" i="1"/>
  <c r="V1191" i="1"/>
  <c r="P1179" i="1"/>
  <c r="AD1163" i="1"/>
  <c r="AC1151" i="1"/>
  <c r="W1139" i="1"/>
  <c r="V1127" i="1"/>
  <c r="V1115" i="1"/>
  <c r="AD1099" i="1"/>
  <c r="W1087" i="1"/>
  <c r="W1075" i="1"/>
  <c r="V1063" i="1"/>
  <c r="V1051" i="1"/>
  <c r="AD1035" i="1"/>
  <c r="AC1023" i="1"/>
  <c r="W1011" i="1"/>
  <c r="V999" i="1"/>
  <c r="V987" i="1"/>
  <c r="AD971" i="1"/>
  <c r="AD959" i="1"/>
  <c r="W947" i="1"/>
  <c r="V935" i="1"/>
  <c r="V923" i="1"/>
  <c r="AD907" i="1"/>
  <c r="AC895" i="1"/>
  <c r="W883" i="1"/>
  <c r="V871" i="1"/>
  <c r="V859" i="1"/>
  <c r="AD843" i="1"/>
  <c r="AC831" i="1"/>
  <c r="W819" i="1"/>
  <c r="V807" i="1"/>
  <c r="P795" i="1"/>
  <c r="AD779" i="1"/>
  <c r="AC767" i="1"/>
  <c r="V755" i="1"/>
  <c r="V743" i="1"/>
  <c r="P731" i="1"/>
  <c r="AD715" i="1"/>
  <c r="AC703" i="1"/>
  <c r="W691" i="1"/>
  <c r="V679" i="1"/>
  <c r="P667" i="1"/>
  <c r="AD651" i="1"/>
  <c r="AC639" i="1"/>
  <c r="W627" i="1"/>
  <c r="V615" i="1"/>
  <c r="P603" i="1"/>
  <c r="AD587" i="1"/>
  <c r="AC575" i="1"/>
  <c r="W563" i="1"/>
  <c r="V551" i="1"/>
  <c r="P539" i="1"/>
  <c r="AD523" i="1"/>
  <c r="AC511" i="1"/>
  <c r="W499" i="1"/>
  <c r="V487" i="1"/>
  <c r="P475" i="1"/>
  <c r="AD459" i="1"/>
  <c r="AC447" i="1"/>
  <c r="W435" i="1"/>
  <c r="V423" i="1"/>
  <c r="P411" i="1"/>
  <c r="AD395" i="1"/>
  <c r="AC383" i="1"/>
  <c r="W1226" i="1"/>
  <c r="V1214" i="1"/>
  <c r="P1202" i="1"/>
  <c r="AD1186" i="1"/>
  <c r="AC1174" i="1"/>
  <c r="W1162" i="1"/>
  <c r="V1150" i="1"/>
  <c r="P1138" i="1"/>
  <c r="AD1122" i="1"/>
  <c r="AC1110" i="1"/>
  <c r="P1233" i="1"/>
  <c r="AD1217" i="1"/>
  <c r="AC1205" i="1"/>
  <c r="W1193" i="1"/>
  <c r="V1181" i="1"/>
  <c r="P1169" i="1"/>
  <c r="AD1153" i="1"/>
  <c r="AC1141" i="1"/>
  <c r="W1129" i="1"/>
  <c r="V1117" i="1"/>
  <c r="P1105" i="1"/>
  <c r="AD1089" i="1"/>
  <c r="AC1077" i="1"/>
  <c r="AC1065" i="1"/>
  <c r="V1053" i="1"/>
  <c r="P1041" i="1"/>
  <c r="AD1025" i="1"/>
  <c r="AC1013" i="1"/>
  <c r="W1001" i="1"/>
  <c r="V989" i="1"/>
  <c r="P977" i="1"/>
  <c r="AD961" i="1"/>
  <c r="AC949" i="1"/>
  <c r="AC937" i="1"/>
  <c r="V925" i="1"/>
  <c r="P913" i="1"/>
  <c r="AD897" i="1"/>
  <c r="AC885" i="1"/>
  <c r="W873" i="1"/>
  <c r="V861" i="1"/>
  <c r="P2" i="1"/>
  <c r="P1225" i="1"/>
  <c r="AD1209" i="1"/>
  <c r="AC1197" i="1"/>
  <c r="W1185" i="1"/>
  <c r="V1173" i="1"/>
  <c r="P1161" i="1"/>
  <c r="AD1145" i="1"/>
  <c r="W1133" i="1"/>
  <c r="W1121" i="1"/>
  <c r="V1109" i="1"/>
  <c r="P1097" i="1"/>
  <c r="AD1081" i="1"/>
  <c r="AC1069" i="1"/>
  <c r="W1057" i="1"/>
  <c r="V1045" i="1"/>
  <c r="P1033" i="1"/>
  <c r="AC1017" i="1"/>
  <c r="AC1005" i="1"/>
  <c r="W993" i="1"/>
  <c r="V981" i="1"/>
  <c r="P969" i="1"/>
  <c r="AD953" i="1"/>
  <c r="AC941" i="1"/>
  <c r="W929" i="1"/>
  <c r="V917" i="1"/>
  <c r="P905" i="1"/>
  <c r="AD889" i="1"/>
  <c r="AC877" i="1"/>
  <c r="W865" i="1"/>
  <c r="V853" i="1"/>
  <c r="P841" i="1"/>
  <c r="AD825" i="1"/>
  <c r="AC813" i="1"/>
  <c r="W801" i="1"/>
  <c r="V789" i="1"/>
  <c r="P777" i="1"/>
  <c r="AD761" i="1"/>
  <c r="AC749" i="1"/>
  <c r="W737" i="1"/>
  <c r="V725" i="1"/>
  <c r="P713" i="1"/>
  <c r="AD697" i="1"/>
  <c r="AC685" i="1"/>
  <c r="W673" i="1"/>
  <c r="V661" i="1"/>
  <c r="P649" i="1"/>
  <c r="AD633" i="1"/>
  <c r="AC621" i="1"/>
  <c r="W609" i="1"/>
  <c r="V597" i="1"/>
  <c r="P585" i="1"/>
  <c r="AD569" i="1"/>
  <c r="AC557" i="1"/>
  <c r="W545" i="1"/>
  <c r="V533" i="1"/>
  <c r="P521" i="1"/>
  <c r="AD505" i="1"/>
  <c r="AC493" i="1"/>
  <c r="W481" i="1"/>
  <c r="V469" i="1"/>
  <c r="P457" i="1"/>
  <c r="AD441" i="1"/>
  <c r="AC429" i="1"/>
  <c r="W417" i="1"/>
  <c r="V405" i="1"/>
  <c r="V393" i="1"/>
  <c r="AC377" i="1"/>
  <c r="AC365" i="1"/>
  <c r="W353" i="1"/>
  <c r="V341" i="1"/>
  <c r="P329" i="1"/>
  <c r="AC313" i="1"/>
  <c r="AC301" i="1"/>
  <c r="W289" i="1"/>
  <c r="V277" i="1"/>
  <c r="V265" i="1"/>
  <c r="AC249" i="1"/>
  <c r="AC237" i="1"/>
  <c r="W225" i="1"/>
  <c r="V213" i="1"/>
  <c r="P201" i="1"/>
  <c r="AC185" i="1"/>
  <c r="AD173" i="1"/>
  <c r="W161" i="1"/>
  <c r="V149" i="1"/>
  <c r="P137" i="1"/>
  <c r="AD121" i="1"/>
  <c r="AD109" i="1"/>
  <c r="W97" i="1"/>
  <c r="V85" i="1"/>
  <c r="P73" i="1"/>
  <c r="AC57" i="1"/>
  <c r="AD45" i="1"/>
  <c r="W33" i="1"/>
  <c r="V21" i="1"/>
  <c r="P9" i="1"/>
  <c r="AD1228" i="1"/>
  <c r="AC1216" i="1"/>
  <c r="W1204" i="1"/>
  <c r="V1192" i="1"/>
  <c r="P1180" i="1"/>
  <c r="AD1164" i="1"/>
  <c r="AC1152" i="1"/>
  <c r="W1140" i="1"/>
  <c r="V1128" i="1"/>
  <c r="P1116" i="1"/>
  <c r="AD1100" i="1"/>
  <c r="AC1088" i="1"/>
  <c r="W1076" i="1"/>
  <c r="V1064" i="1"/>
  <c r="P1052" i="1"/>
  <c r="AD1036" i="1"/>
  <c r="AC1024" i="1"/>
  <c r="W1012" i="1"/>
  <c r="V1000" i="1"/>
  <c r="P988" i="1"/>
  <c r="AD972" i="1"/>
  <c r="AC960" i="1"/>
  <c r="W948" i="1"/>
  <c r="V936" i="1"/>
  <c r="P924" i="1"/>
  <c r="AD908" i="1"/>
  <c r="AC896" i="1"/>
  <c r="W884" i="1"/>
  <c r="V872" i="1"/>
  <c r="P860" i="1"/>
  <c r="AD844" i="1"/>
  <c r="AC832" i="1"/>
  <c r="W820" i="1"/>
  <c r="V808" i="1"/>
  <c r="P796" i="1"/>
  <c r="AD780" i="1"/>
  <c r="AC768" i="1"/>
  <c r="W756" i="1"/>
  <c r="V744" i="1"/>
  <c r="P732" i="1"/>
  <c r="AD716" i="1"/>
  <c r="AC704" i="1"/>
  <c r="W692" i="1"/>
  <c r="V680" i="1"/>
  <c r="P668" i="1"/>
  <c r="AD652" i="1"/>
  <c r="AC640" i="1"/>
  <c r="W628" i="1"/>
  <c r="P616" i="1"/>
  <c r="V604" i="1"/>
  <c r="AD588" i="1"/>
  <c r="AC576" i="1"/>
  <c r="W564" i="1"/>
  <c r="P552" i="1"/>
  <c r="P540" i="1"/>
  <c r="AD524" i="1"/>
  <c r="AC512" i="1"/>
  <c r="W500" i="1"/>
  <c r="V488" i="1"/>
  <c r="P476" i="1"/>
  <c r="AD460" i="1"/>
  <c r="AC448" i="1"/>
  <c r="W436" i="1"/>
  <c r="V424" i="1"/>
  <c r="P412" i="1"/>
  <c r="AD396" i="1"/>
  <c r="AC1235" i="1"/>
  <c r="W1223" i="1"/>
  <c r="V1211" i="1"/>
  <c r="P1199" i="1"/>
  <c r="AD1183" i="1"/>
  <c r="AC1171" i="1"/>
  <c r="W1159" i="1"/>
  <c r="V1147" i="1"/>
  <c r="P1135" i="1"/>
  <c r="AD1119" i="1"/>
  <c r="AC1107" i="1"/>
  <c r="W1095" i="1"/>
  <c r="P1083" i="1"/>
  <c r="P1071" i="1"/>
  <c r="AD1055" i="1"/>
  <c r="AC1043" i="1"/>
  <c r="W1031" i="1"/>
  <c r="P1019" i="1"/>
  <c r="V1007" i="1"/>
  <c r="AD991" i="1"/>
  <c r="W979" i="1"/>
  <c r="W967" i="1"/>
  <c r="P955" i="1"/>
  <c r="V943" i="1"/>
  <c r="AD927" i="1"/>
  <c r="AC915" i="1"/>
  <c r="W903" i="1"/>
  <c r="V891" i="1"/>
  <c r="V879" i="1"/>
  <c r="AD863" i="1"/>
  <c r="AD851" i="1"/>
  <c r="W839" i="1"/>
  <c r="P827" i="1"/>
  <c r="V815" i="1"/>
  <c r="AD799" i="1"/>
  <c r="AC787" i="1"/>
  <c r="W775" i="1"/>
  <c r="P763" i="1"/>
  <c r="P751" i="1"/>
  <c r="AD735" i="1"/>
  <c r="AC723" i="1"/>
  <c r="W711" i="1"/>
  <c r="V699" i="1"/>
  <c r="P687" i="1"/>
  <c r="AD671" i="1"/>
  <c r="AC659" i="1"/>
  <c r="AC647" i="1"/>
  <c r="V635" i="1"/>
  <c r="P623" i="1"/>
  <c r="AD607" i="1"/>
  <c r="AC595" i="1"/>
  <c r="W583" i="1"/>
  <c r="V571" i="1"/>
  <c r="P559" i="1"/>
  <c r="AD543" i="1"/>
  <c r="AC531" i="1"/>
  <c r="W519" i="1"/>
  <c r="P507" i="1"/>
  <c r="P495" i="1"/>
  <c r="AD479" i="1"/>
  <c r="AC467" i="1"/>
  <c r="W455" i="1"/>
  <c r="V443" i="1"/>
  <c r="P431" i="1"/>
  <c r="AD415" i="1"/>
  <c r="AC403" i="1"/>
  <c r="W391" i="1"/>
  <c r="V1234" i="1"/>
  <c r="P1222" i="1"/>
  <c r="AD1206" i="1"/>
  <c r="AC1194" i="1"/>
  <c r="W1182" i="1"/>
  <c r="V1170" i="1"/>
  <c r="P1158" i="1"/>
  <c r="AD1142" i="1"/>
  <c r="AC1130" i="1"/>
  <c r="W1118" i="1"/>
  <c r="AC2" i="1"/>
  <c r="AC1225" i="1"/>
  <c r="W1213" i="1"/>
  <c r="V1201" i="1"/>
  <c r="P1189" i="1"/>
  <c r="AD1173" i="1"/>
  <c r="AC1161" i="1"/>
  <c r="W1149" i="1"/>
  <c r="V1137" i="1"/>
  <c r="P1125" i="1"/>
  <c r="AD1109" i="1"/>
  <c r="W1097" i="1"/>
  <c r="W1085" i="1"/>
  <c r="V1073" i="1"/>
  <c r="P1061" i="1"/>
  <c r="AD1045" i="1"/>
  <c r="AC1033" i="1"/>
  <c r="W1021" i="1"/>
  <c r="V1009" i="1"/>
  <c r="P997" i="1"/>
  <c r="AD981" i="1"/>
  <c r="AC969" i="1"/>
  <c r="W957" i="1"/>
  <c r="V945" i="1"/>
  <c r="P933" i="1"/>
  <c r="AD917" i="1"/>
  <c r="AC905" i="1"/>
  <c r="W893" i="1"/>
  <c r="V881" i="1"/>
  <c r="P869" i="1"/>
  <c r="AD853" i="1"/>
  <c r="AC841" i="1"/>
  <c r="W829" i="1"/>
  <c r="V817" i="1"/>
  <c r="P805" i="1"/>
  <c r="AD789" i="1"/>
  <c r="AC777" i="1"/>
  <c r="W765" i="1"/>
  <c r="V753" i="1"/>
  <c r="P741" i="1"/>
  <c r="AD725" i="1"/>
  <c r="AC713" i="1"/>
  <c r="W701" i="1"/>
  <c r="V689" i="1"/>
  <c r="P677" i="1"/>
  <c r="AD661" i="1"/>
  <c r="AC649" i="1"/>
  <c r="W637" i="1"/>
  <c r="V625" i="1"/>
  <c r="P613" i="1"/>
  <c r="AD597" i="1"/>
  <c r="AC585" i="1"/>
  <c r="W573" i="1"/>
  <c r="V561" i="1"/>
  <c r="P549" i="1"/>
  <c r="AD533" i="1"/>
  <c r="AC521" i="1"/>
  <c r="W509" i="1"/>
  <c r="V497" i="1"/>
  <c r="P485" i="1"/>
  <c r="AD469" i="1"/>
  <c r="AC457" i="1"/>
  <c r="W445" i="1"/>
  <c r="V433" i="1"/>
  <c r="V421" i="1"/>
  <c r="AD405" i="1"/>
  <c r="AC393" i="1"/>
  <c r="W381" i="1"/>
  <c r="V369" i="1"/>
  <c r="P357" i="1"/>
  <c r="AD341" i="1"/>
  <c r="AC329" i="1"/>
  <c r="W317" i="1"/>
  <c r="V305" i="1"/>
  <c r="V293" i="1"/>
  <c r="AD277" i="1"/>
  <c r="AC265" i="1"/>
  <c r="W253" i="1"/>
  <c r="V241" i="1"/>
  <c r="P229" i="1"/>
  <c r="AD213" i="1"/>
  <c r="AC201" i="1"/>
  <c r="W189" i="1"/>
  <c r="V177" i="1"/>
  <c r="V165" i="1"/>
  <c r="AD149" i="1"/>
  <c r="AC137" i="1"/>
  <c r="W125" i="1"/>
  <c r="V113" i="1"/>
  <c r="P101" i="1"/>
  <c r="AD85" i="1"/>
  <c r="AC73" i="1"/>
  <c r="W61" i="1"/>
  <c r="V49" i="1"/>
  <c r="V37" i="1"/>
  <c r="AD21" i="1"/>
  <c r="AC9" i="1"/>
  <c r="W1232" i="1"/>
  <c r="V1220" i="1"/>
  <c r="P1208" i="1"/>
  <c r="AD1192" i="1"/>
  <c r="AC1180" i="1"/>
  <c r="W1168" i="1"/>
  <c r="V1156" i="1"/>
  <c r="P1144" i="1"/>
  <c r="AD1128" i="1"/>
  <c r="AC1116" i="1"/>
  <c r="W1104" i="1"/>
  <c r="V1092" i="1"/>
  <c r="P1080" i="1"/>
  <c r="AD1064" i="1"/>
  <c r="AC1052" i="1"/>
  <c r="W1040" i="1"/>
  <c r="V1028" i="1"/>
  <c r="P1016" i="1"/>
  <c r="AD1000" i="1"/>
  <c r="AC988" i="1"/>
  <c r="W976" i="1"/>
  <c r="W964" i="1"/>
  <c r="P952" i="1"/>
  <c r="AD936" i="1"/>
  <c r="AC924" i="1"/>
  <c r="W912" i="1"/>
  <c r="V900" i="1"/>
  <c r="P888" i="1"/>
  <c r="AC872" i="1"/>
  <c r="AC860" i="1"/>
  <c r="W848" i="1"/>
  <c r="V836" i="1"/>
  <c r="P824" i="1"/>
  <c r="AD808" i="1"/>
  <c r="AC796" i="1"/>
  <c r="W784" i="1"/>
  <c r="W772" i="1"/>
  <c r="P760" i="1"/>
  <c r="AD744" i="1"/>
  <c r="AC732" i="1"/>
  <c r="W720" i="1"/>
  <c r="V708" i="1"/>
  <c r="P696" i="1"/>
  <c r="AD680" i="1"/>
  <c r="AC668" i="1"/>
  <c r="W656" i="1"/>
  <c r="V644" i="1"/>
  <c r="V632" i="1"/>
  <c r="AD616" i="1"/>
  <c r="AC604" i="1"/>
  <c r="W592" i="1"/>
  <c r="V580" i="1"/>
  <c r="V568" i="1"/>
  <c r="AD552" i="1"/>
  <c r="AC540" i="1"/>
  <c r="W528" i="1"/>
  <c r="V516" i="1"/>
  <c r="P504" i="1"/>
  <c r="AD488" i="1"/>
  <c r="AC476" i="1"/>
  <c r="W464" i="1"/>
  <c r="V452" i="1"/>
  <c r="P440" i="1"/>
  <c r="AD424" i="1"/>
  <c r="AC412" i="1"/>
  <c r="W400" i="1"/>
  <c r="V388" i="1"/>
  <c r="P1227" i="1"/>
  <c r="AD1211" i="1"/>
  <c r="AC1199" i="1"/>
  <c r="W1187" i="1"/>
  <c r="V1175" i="1"/>
  <c r="P1163" i="1"/>
  <c r="AD1147" i="1"/>
  <c r="AC1135" i="1"/>
  <c r="W1123" i="1"/>
  <c r="V1111" i="1"/>
  <c r="V1099" i="1"/>
  <c r="AD1083" i="1"/>
  <c r="AC1071" i="1"/>
  <c r="W1059" i="1"/>
  <c r="V1047" i="1"/>
  <c r="V1035" i="1"/>
  <c r="AD1019" i="1"/>
  <c r="AC1007" i="1"/>
  <c r="W995" i="1"/>
  <c r="V983" i="1"/>
  <c r="V971" i="1"/>
  <c r="AD955" i="1"/>
  <c r="AC943" i="1"/>
  <c r="W931" i="1"/>
  <c r="V919" i="1"/>
  <c r="P907" i="1"/>
  <c r="AD891" i="1"/>
  <c r="AC879" i="1"/>
  <c r="W867" i="1"/>
  <c r="V855" i="1"/>
  <c r="V843" i="1"/>
  <c r="AD827" i="1"/>
  <c r="AD815" i="1"/>
  <c r="AC803" i="1"/>
  <c r="V791" i="1"/>
  <c r="V779" i="1"/>
  <c r="AD763" i="1"/>
  <c r="AC751" i="1"/>
  <c r="W739" i="1"/>
  <c r="V727" i="1"/>
  <c r="P715" i="1"/>
  <c r="AD699" i="1"/>
  <c r="AC687" i="1"/>
  <c r="W675" i="1"/>
  <c r="V663" i="1"/>
  <c r="P651" i="1"/>
  <c r="AD635" i="1"/>
  <c r="AC623" i="1"/>
  <c r="W611" i="1"/>
  <c r="V599" i="1"/>
  <c r="P587" i="1"/>
  <c r="AD571" i="1"/>
  <c r="AC559" i="1"/>
  <c r="W547" i="1"/>
  <c r="V535" i="1"/>
  <c r="P523" i="1"/>
  <c r="AD507" i="1"/>
  <c r="W495" i="1"/>
  <c r="W483" i="1"/>
  <c r="V471" i="1"/>
  <c r="P459" i="1"/>
  <c r="AD443" i="1"/>
  <c r="AC431" i="1"/>
  <c r="W419" i="1"/>
  <c r="V407" i="1"/>
  <c r="P395" i="1"/>
  <c r="AD1234" i="1"/>
  <c r="AC1222" i="1"/>
  <c r="W1210" i="1"/>
  <c r="V1198" i="1"/>
  <c r="P1186" i="1"/>
  <c r="AD1170" i="1"/>
  <c r="AC1158" i="1"/>
  <c r="W1146" i="1"/>
  <c r="V1134" i="1"/>
  <c r="P1122" i="1"/>
  <c r="AD1106" i="1"/>
  <c r="V1229" i="1"/>
  <c r="P1217" i="1"/>
  <c r="AD1201" i="1"/>
  <c r="AC1189" i="1"/>
  <c r="W1177" i="1"/>
  <c r="V1165" i="1"/>
  <c r="P1153" i="1"/>
  <c r="AD1137" i="1"/>
  <c r="AC1125" i="1"/>
  <c r="W1113" i="1"/>
  <c r="V1101" i="1"/>
  <c r="P1089" i="1"/>
  <c r="AD1073" i="1"/>
  <c r="AC1061" i="1"/>
  <c r="W1049" i="1"/>
  <c r="V1037" i="1"/>
  <c r="P1025" i="1"/>
  <c r="AD1009" i="1"/>
  <c r="AC997" i="1"/>
  <c r="W985" i="1"/>
  <c r="V973" i="1"/>
  <c r="P961" i="1"/>
  <c r="AD945" i="1"/>
  <c r="AC933" i="1"/>
  <c r="W921" i="1"/>
  <c r="V909" i="1"/>
  <c r="P897" i="1"/>
  <c r="AD881" i="1"/>
  <c r="AC869" i="1"/>
  <c r="W857" i="1"/>
  <c r="W1233" i="1"/>
  <c r="V1221" i="1"/>
  <c r="P1209" i="1"/>
  <c r="AD1193" i="1"/>
  <c r="AC1181" i="1"/>
  <c r="W1169" i="1"/>
  <c r="V1157" i="1"/>
  <c r="P1145" i="1"/>
  <c r="AD1129" i="1"/>
  <c r="AC1117" i="1"/>
  <c r="W1105" i="1"/>
  <c r="V1093" i="1"/>
  <c r="P1081" i="1"/>
  <c r="AD1065" i="1"/>
  <c r="AC1053" i="1"/>
  <c r="W1041" i="1"/>
  <c r="W1029" i="1"/>
  <c r="P1017" i="1"/>
  <c r="AD1001" i="1"/>
  <c r="AC989" i="1"/>
  <c r="W977" i="1"/>
  <c r="V965" i="1"/>
  <c r="P953" i="1"/>
  <c r="AD937" i="1"/>
  <c r="AC925" i="1"/>
  <c r="W913" i="1"/>
  <c r="V901" i="1"/>
  <c r="P889" i="1"/>
  <c r="AD873" i="1"/>
  <c r="AC861" i="1"/>
  <c r="W849" i="1"/>
  <c r="V837" i="1"/>
  <c r="P825" i="1"/>
  <c r="AC809" i="1"/>
  <c r="AC797" i="1"/>
  <c r="W785" i="1"/>
  <c r="V773" i="1"/>
  <c r="P761" i="1"/>
  <c r="AD745" i="1"/>
  <c r="AC733" i="1"/>
  <c r="W721" i="1"/>
  <c r="V709" i="1"/>
  <c r="P697" i="1"/>
  <c r="AD681" i="1"/>
  <c r="AC669" i="1"/>
  <c r="W657" i="1"/>
  <c r="V645" i="1"/>
  <c r="P633" i="1"/>
  <c r="AD617" i="1"/>
  <c r="AC605" i="1"/>
  <c r="W593" i="1"/>
  <c r="V581" i="1"/>
  <c r="P569" i="1"/>
  <c r="AD553" i="1"/>
  <c r="AC541" i="1"/>
  <c r="W529" i="1"/>
  <c r="V517" i="1"/>
  <c r="P505" i="1"/>
  <c r="AC489" i="1"/>
  <c r="AC477" i="1"/>
  <c r="W465" i="1"/>
  <c r="P453" i="1"/>
  <c r="P441" i="1"/>
  <c r="AD425" i="1"/>
  <c r="AD413" i="1"/>
  <c r="W401" i="1"/>
  <c r="V389" i="1"/>
  <c r="V377" i="1"/>
  <c r="AD361" i="1"/>
  <c r="AC349" i="1"/>
  <c r="W337" i="1"/>
  <c r="P325" i="1"/>
  <c r="V313" i="1"/>
  <c r="AD297" i="1"/>
  <c r="AD285" i="1"/>
  <c r="W273" i="1"/>
  <c r="V261" i="1"/>
  <c r="V249" i="1"/>
  <c r="AD233" i="1"/>
  <c r="AC221" i="1"/>
  <c r="W209" i="1"/>
  <c r="P197" i="1"/>
  <c r="P185" i="1"/>
  <c r="AD169" i="1"/>
  <c r="AC157" i="1"/>
  <c r="W145" i="1"/>
  <c r="V133" i="1"/>
  <c r="V121" i="1"/>
  <c r="AD105" i="1"/>
  <c r="AC93" i="1"/>
  <c r="W81" i="1"/>
  <c r="P69" i="1"/>
  <c r="P57" i="1"/>
  <c r="AD41" i="1"/>
  <c r="AC29" i="1"/>
  <c r="W17" i="1"/>
  <c r="V5" i="1"/>
  <c r="P1228" i="1"/>
  <c r="AD1212" i="1"/>
  <c r="AC1200" i="1"/>
  <c r="W1188" i="1"/>
  <c r="V1176" i="1"/>
  <c r="P1164" i="1"/>
  <c r="AD1148" i="1"/>
  <c r="AC1136" i="1"/>
  <c r="W1124" i="1"/>
  <c r="V1112" i="1"/>
  <c r="P1100" i="1"/>
  <c r="AD1084" i="1"/>
  <c r="AD1072" i="1"/>
  <c r="W1060" i="1"/>
  <c r="V1048" i="1"/>
  <c r="P1036" i="1"/>
  <c r="AD1020" i="1"/>
  <c r="AC1008" i="1"/>
  <c r="W996" i="1"/>
  <c r="V984" i="1"/>
  <c r="P972" i="1"/>
  <c r="AD956" i="1"/>
  <c r="AC944" i="1"/>
  <c r="W932" i="1"/>
  <c r="V920" i="1"/>
  <c r="P908" i="1"/>
  <c r="AD892" i="1"/>
  <c r="AC880" i="1"/>
  <c r="W868" i="1"/>
  <c r="V856" i="1"/>
  <c r="P844" i="1"/>
  <c r="AD828" i="1"/>
  <c r="AC816" i="1"/>
  <c r="W804" i="1"/>
  <c r="V792" i="1"/>
  <c r="P780" i="1"/>
  <c r="AD764" i="1"/>
  <c r="AC752" i="1"/>
  <c r="W740" i="1"/>
  <c r="V728" i="1"/>
  <c r="P716" i="1"/>
  <c r="AD700" i="1"/>
  <c r="AC688" i="1"/>
  <c r="W676" i="1"/>
  <c r="V664" i="1"/>
  <c r="P652" i="1"/>
  <c r="AD636" i="1"/>
  <c r="AC624" i="1"/>
  <c r="W612" i="1"/>
  <c r="P600" i="1"/>
  <c r="V588" i="1"/>
  <c r="AD572" i="1"/>
  <c r="AC560" i="1"/>
  <c r="W548" i="1"/>
  <c r="P536" i="1"/>
  <c r="V524" i="1"/>
  <c r="AD508" i="1"/>
  <c r="AC496" i="1"/>
  <c r="W484" i="1"/>
  <c r="V472" i="1"/>
  <c r="P460" i="1"/>
  <c r="AD444" i="1"/>
  <c r="AC432" i="1"/>
  <c r="W420" i="1"/>
  <c r="V408" i="1"/>
  <c r="P396" i="1"/>
  <c r="AD1231" i="1"/>
  <c r="AC1219" i="1"/>
  <c r="AC1207" i="1"/>
  <c r="V1195" i="1"/>
  <c r="P1183" i="1"/>
  <c r="AD1167" i="1"/>
  <c r="AC1155" i="1"/>
  <c r="W1143" i="1"/>
  <c r="P1131" i="1"/>
  <c r="P1119" i="1"/>
  <c r="AD1103" i="1"/>
  <c r="AC1091" i="1"/>
  <c r="AC1079" i="1"/>
  <c r="P1067" i="1"/>
  <c r="V1055" i="1"/>
  <c r="AD1039" i="1"/>
  <c r="AC1027" i="1"/>
  <c r="W1015" i="1"/>
  <c r="P1003" i="1"/>
  <c r="V991" i="1"/>
  <c r="AD975" i="1"/>
  <c r="AC963" i="1"/>
  <c r="AC951" i="1"/>
  <c r="P939" i="1"/>
  <c r="P927" i="1"/>
  <c r="AD911" i="1"/>
  <c r="AC899" i="1"/>
  <c r="W887" i="1"/>
  <c r="P875" i="1"/>
  <c r="P863" i="1"/>
  <c r="AD847" i="1"/>
  <c r="AC835" i="1"/>
  <c r="W823" i="1"/>
  <c r="P811" i="1"/>
  <c r="V799" i="1"/>
  <c r="AD783" i="1"/>
  <c r="AC771" i="1"/>
  <c r="W759" i="1"/>
  <c r="V747" i="1"/>
  <c r="V735" i="1"/>
  <c r="AD719" i="1"/>
  <c r="AC707" i="1"/>
  <c r="W695" i="1"/>
  <c r="V683" i="1"/>
  <c r="V671" i="1"/>
  <c r="AD655" i="1"/>
  <c r="AC643" i="1"/>
  <c r="W631" i="1"/>
  <c r="V619" i="1"/>
  <c r="P607" i="1"/>
  <c r="AD591" i="1"/>
  <c r="AC579" i="1"/>
  <c r="W567" i="1"/>
  <c r="V555" i="1"/>
  <c r="P543" i="1"/>
  <c r="AD527" i="1"/>
  <c r="AC515" i="1"/>
  <c r="W503" i="1"/>
  <c r="V491" i="1"/>
  <c r="P479" i="1"/>
  <c r="AD463" i="1"/>
  <c r="AC451" i="1"/>
  <c r="W439" i="1"/>
  <c r="V427" i="1"/>
  <c r="P415" i="1"/>
  <c r="AD399" i="1"/>
  <c r="AC387" i="1"/>
  <c r="W1230" i="1"/>
  <c r="V1218" i="1"/>
  <c r="P1206" i="1"/>
  <c r="AD1190" i="1"/>
  <c r="AC1178" i="1"/>
  <c r="W1166" i="1"/>
  <c r="V1154" i="1"/>
  <c r="P1142" i="1"/>
  <c r="AD1126" i="1"/>
  <c r="AC1114" i="1"/>
  <c r="O2" i="1"/>
  <c r="AD1221" i="1"/>
  <c r="AC1209" i="1"/>
  <c r="W1197" i="1"/>
  <c r="V1185" i="1"/>
  <c r="P1173" i="1"/>
  <c r="AD1157" i="1"/>
  <c r="W1145" i="1"/>
  <c r="AD1133" i="1"/>
  <c r="V1121" i="1"/>
  <c r="P1109" i="1"/>
  <c r="AD1093" i="1"/>
  <c r="AC1081" i="1"/>
  <c r="W1069" i="1"/>
  <c r="V1057" i="1"/>
  <c r="P1045" i="1"/>
  <c r="AD1029" i="1"/>
  <c r="AD1017" i="1"/>
  <c r="W1005" i="1"/>
  <c r="V993" i="1"/>
  <c r="P981" i="1"/>
  <c r="AD965" i="1"/>
  <c r="AC953" i="1"/>
  <c r="W941" i="1"/>
  <c r="V929" i="1"/>
  <c r="P917" i="1"/>
  <c r="AD901" i="1"/>
  <c r="W889" i="1"/>
  <c r="W877" i="1"/>
  <c r="V865" i="1"/>
  <c r="P853" i="1"/>
  <c r="AD837" i="1"/>
  <c r="AC825" i="1"/>
  <c r="W813" i="1"/>
  <c r="V801" i="1"/>
  <c r="P789" i="1"/>
  <c r="AD773" i="1"/>
  <c r="W761" i="1"/>
  <c r="W749" i="1"/>
  <c r="V737" i="1"/>
  <c r="P725" i="1"/>
  <c r="AD709" i="1"/>
  <c r="AC697" i="1"/>
  <c r="W685" i="1"/>
  <c r="V673" i="1"/>
  <c r="P661" i="1"/>
  <c r="AD645" i="1"/>
  <c r="AC633" i="1"/>
  <c r="W621" i="1"/>
  <c r="V609" i="1"/>
  <c r="P597" i="1"/>
  <c r="AD581" i="1"/>
  <c r="AC569" i="1"/>
  <c r="W557" i="1"/>
  <c r="V545" i="1"/>
  <c r="P533" i="1"/>
  <c r="AD517" i="1"/>
  <c r="AC505" i="1"/>
  <c r="W493" i="1"/>
  <c r="P481" i="1"/>
  <c r="P469" i="1"/>
  <c r="AD453" i="1"/>
  <c r="AC441" i="1"/>
  <c r="W429" i="1"/>
  <c r="P417" i="1"/>
  <c r="P405" i="1"/>
  <c r="AD389" i="1"/>
  <c r="AD377" i="1"/>
  <c r="W365" i="1"/>
  <c r="P353" i="1"/>
  <c r="P341" i="1"/>
  <c r="AD325" i="1"/>
  <c r="AD313" i="1"/>
  <c r="W301" i="1"/>
  <c r="P289" i="1"/>
  <c r="P277" i="1"/>
  <c r="AD261" i="1"/>
  <c r="AD249" i="1"/>
  <c r="W237" i="1"/>
  <c r="P225" i="1"/>
  <c r="P213" i="1"/>
  <c r="AD197" i="1"/>
  <c r="AD185" i="1"/>
  <c r="W173" i="1"/>
  <c r="P161" i="1"/>
  <c r="P149" i="1"/>
  <c r="AD133" i="1"/>
  <c r="AC121" i="1"/>
  <c r="W109" i="1"/>
  <c r="P97" i="1"/>
  <c r="P85" i="1"/>
  <c r="AD69" i="1"/>
  <c r="AD57" i="1"/>
  <c r="W45" i="1"/>
  <c r="P33" i="1"/>
  <c r="P21" i="1"/>
  <c r="AD5" i="1"/>
  <c r="W1228" i="1"/>
  <c r="W1216" i="1"/>
  <c r="V1204" i="1"/>
  <c r="P1192" i="1"/>
  <c r="AD1176" i="1"/>
  <c r="W1164" i="1"/>
  <c r="W1152" i="1"/>
  <c r="V1140" i="1"/>
  <c r="P1128" i="1"/>
  <c r="AC1112" i="1"/>
  <c r="AC1100" i="1"/>
  <c r="W1088" i="1"/>
  <c r="V1076" i="1"/>
  <c r="P1064" i="1"/>
  <c r="AD1048" i="1"/>
  <c r="W1036" i="1"/>
  <c r="W1024" i="1"/>
  <c r="V1012" i="1"/>
  <c r="P1000" i="1"/>
  <c r="AD984" i="1"/>
  <c r="AC972" i="1"/>
  <c r="W960" i="1"/>
  <c r="V948" i="1"/>
  <c r="P936" i="1"/>
  <c r="AD920" i="1"/>
  <c r="AC908" i="1"/>
  <c r="W896" i="1"/>
  <c r="V884" i="1"/>
  <c r="P872" i="1"/>
  <c r="AD856" i="1"/>
  <c r="AC844" i="1"/>
  <c r="W832" i="1"/>
  <c r="V820" i="1"/>
  <c r="P808" i="1"/>
  <c r="AD792" i="1"/>
  <c r="W780" i="1"/>
  <c r="W768" i="1"/>
  <c r="V756" i="1"/>
  <c r="P744" i="1"/>
  <c r="AD728" i="1"/>
  <c r="AC716" i="1"/>
  <c r="V704" i="1"/>
  <c r="V692" i="1"/>
  <c r="P680" i="1"/>
  <c r="AD664" i="1"/>
  <c r="AC652" i="1"/>
  <c r="W640" i="1"/>
  <c r="V628" i="1"/>
  <c r="V616" i="1"/>
  <c r="AD600" i="1"/>
  <c r="AC588" i="1"/>
  <c r="W576" i="1"/>
  <c r="V564" i="1"/>
  <c r="V552" i="1"/>
  <c r="AD536" i="1"/>
  <c r="AC524" i="1"/>
  <c r="W512" i="1"/>
  <c r="V500" i="1"/>
  <c r="P488" i="1"/>
  <c r="AD472" i="1"/>
  <c r="AC460" i="1"/>
  <c r="W448" i="1"/>
  <c r="V436" i="1"/>
  <c r="P424" i="1"/>
  <c r="AD408" i="1"/>
  <c r="AC396" i="1"/>
  <c r="W1235" i="1"/>
  <c r="V1223" i="1"/>
  <c r="P1211" i="1"/>
  <c r="AD1195" i="1"/>
  <c r="W1183" i="1"/>
  <c r="W1171" i="1"/>
  <c r="V1159" i="1"/>
  <c r="P1147" i="1"/>
  <c r="AD1131" i="1"/>
  <c r="AC1119" i="1"/>
  <c r="W1107" i="1"/>
  <c r="V1095" i="1"/>
  <c r="V1083" i="1"/>
  <c r="AD1067" i="1"/>
  <c r="AC1055" i="1"/>
  <c r="W1043" i="1"/>
  <c r="V1031" i="1"/>
  <c r="V1019" i="1"/>
  <c r="AD1003" i="1"/>
  <c r="W991" i="1"/>
  <c r="AC979" i="1"/>
  <c r="V967" i="1"/>
  <c r="V955" i="1"/>
  <c r="AD939" i="1"/>
  <c r="W927" i="1"/>
  <c r="W915" i="1"/>
  <c r="V903" i="1"/>
  <c r="P891" i="1"/>
  <c r="AD875" i="1"/>
  <c r="AC863" i="1"/>
  <c r="W851" i="1"/>
  <c r="V839" i="1"/>
  <c r="V827" i="1"/>
  <c r="AD811" i="1"/>
  <c r="W799" i="1"/>
  <c r="W787" i="1"/>
  <c r="V775" i="1"/>
  <c r="V763" i="1"/>
  <c r="AD747" i="1"/>
  <c r="W735" i="1"/>
  <c r="W723" i="1"/>
  <c r="V711" i="1"/>
  <c r="P699" i="1"/>
  <c r="AD683" i="1"/>
  <c r="AC671" i="1"/>
  <c r="W659" i="1"/>
  <c r="V647" i="1"/>
  <c r="P635" i="1"/>
  <c r="AD619" i="1"/>
  <c r="AC607" i="1"/>
  <c r="W595" i="1"/>
  <c r="V583" i="1"/>
  <c r="P571" i="1"/>
  <c r="AD555" i="1"/>
  <c r="AC543" i="1"/>
  <c r="V531" i="1"/>
  <c r="V519" i="1"/>
  <c r="V507" i="1"/>
  <c r="AD491" i="1"/>
  <c r="AC479" i="1"/>
  <c r="W467" i="1"/>
  <c r="V455" i="1"/>
  <c r="P443" i="1"/>
  <c r="AD427" i="1"/>
  <c r="AC415" i="1"/>
  <c r="W403" i="1"/>
  <c r="V391" i="1"/>
  <c r="P1234" i="1"/>
  <c r="AD1218" i="1"/>
  <c r="AC1206" i="1"/>
  <c r="W1194" i="1"/>
  <c r="V1182" i="1"/>
  <c r="P1170" i="1"/>
  <c r="AD1154" i="1"/>
  <c r="AC1142" i="1"/>
  <c r="W1130" i="1"/>
  <c r="V1118" i="1"/>
  <c r="W2" i="1"/>
  <c r="W1225" i="1"/>
  <c r="V1213" i="1"/>
  <c r="P1201" i="1"/>
  <c r="AD1185" i="1"/>
  <c r="AC1173" i="1"/>
  <c r="W1161" i="1"/>
  <c r="V1149" i="1"/>
  <c r="P1137" i="1"/>
  <c r="AD1121" i="1"/>
  <c r="AC1109" i="1"/>
  <c r="AD1097" i="1"/>
  <c r="V1085" i="1"/>
  <c r="P1073" i="1"/>
  <c r="AD1057" i="1"/>
  <c r="AC1045" i="1"/>
  <c r="W1033" i="1"/>
  <c r="V1021" i="1"/>
  <c r="P1009" i="1"/>
  <c r="AD993" i="1"/>
  <c r="AC981" i="1"/>
  <c r="W969" i="1"/>
  <c r="V957" i="1"/>
  <c r="P945" i="1"/>
  <c r="AD929" i="1"/>
  <c r="AC917" i="1"/>
  <c r="W905" i="1"/>
  <c r="V893" i="1"/>
  <c r="P881" i="1"/>
  <c r="AC1229" i="1"/>
  <c r="W1217" i="1"/>
  <c r="V1205" i="1"/>
  <c r="P1193" i="1"/>
  <c r="AD1177" i="1"/>
  <c r="AC1165" i="1"/>
  <c r="W1153" i="1"/>
  <c r="V1141" i="1"/>
  <c r="P1129" i="1"/>
  <c r="AD1113" i="1"/>
  <c r="W1101" i="1"/>
  <c r="W1089" i="1"/>
  <c r="V1077" i="1"/>
  <c r="P1065" i="1"/>
  <c r="AD1049" i="1"/>
  <c r="W1037" i="1"/>
  <c r="W1025" i="1"/>
  <c r="V1013" i="1"/>
  <c r="P1001" i="1"/>
  <c r="AD985" i="1"/>
  <c r="AC973" i="1"/>
  <c r="W961" i="1"/>
  <c r="V949" i="1"/>
  <c r="P937" i="1"/>
  <c r="AD921" i="1"/>
  <c r="AC909" i="1"/>
  <c r="W897" i="1"/>
  <c r="V885" i="1"/>
  <c r="P873" i="1"/>
  <c r="AD857" i="1"/>
  <c r="W845" i="1"/>
  <c r="W833" i="1"/>
  <c r="V821" i="1"/>
  <c r="P809" i="1"/>
  <c r="AD793" i="1"/>
  <c r="W781" i="1"/>
  <c r="W769" i="1"/>
  <c r="V757" i="1"/>
  <c r="P745" i="1"/>
  <c r="AD729" i="1"/>
  <c r="AC717" i="1"/>
  <c r="W705" i="1"/>
  <c r="V693" i="1"/>
  <c r="P681" i="1"/>
  <c r="AD665" i="1"/>
  <c r="AC653" i="1"/>
  <c r="W641" i="1"/>
  <c r="V629" i="1"/>
  <c r="P617" i="1"/>
  <c r="AD601" i="1"/>
  <c r="AC589" i="1"/>
  <c r="W577" i="1"/>
  <c r="V565" i="1"/>
  <c r="P553" i="1"/>
  <c r="AD537" i="1"/>
  <c r="AC525" i="1"/>
  <c r="W513" i="1"/>
  <c r="V501" i="1"/>
  <c r="V489" i="1"/>
  <c r="AD473" i="1"/>
  <c r="AD461" i="1"/>
  <c r="W449" i="1"/>
  <c r="W437" i="1"/>
  <c r="P425" i="1"/>
  <c r="AD409" i="1"/>
  <c r="AD397" i="1"/>
  <c r="W385" i="1"/>
  <c r="V373" i="1"/>
  <c r="P361" i="1"/>
  <c r="AD345" i="1"/>
  <c r="AC333" i="1"/>
  <c r="W321" i="1"/>
  <c r="V309" i="1"/>
  <c r="P297" i="1"/>
  <c r="AD281" i="1"/>
  <c r="AC269" i="1"/>
  <c r="W257" i="1"/>
  <c r="V245" i="1"/>
  <c r="P233" i="1"/>
  <c r="AC217" i="1"/>
  <c r="AC205" i="1"/>
  <c r="W193" i="1"/>
  <c r="V181" i="1"/>
  <c r="P169" i="1"/>
  <c r="AC153" i="1"/>
  <c r="AC141" i="1"/>
  <c r="W129" i="1"/>
  <c r="V117" i="1"/>
  <c r="P105" i="1"/>
  <c r="AC89" i="1"/>
  <c r="AC77" i="1"/>
  <c r="W65" i="1"/>
  <c r="V53" i="1"/>
  <c r="V41" i="1"/>
  <c r="AC25" i="1"/>
  <c r="AC13" i="1"/>
  <c r="W1236" i="1"/>
  <c r="V1224" i="1"/>
  <c r="P1212" i="1"/>
  <c r="AD1196" i="1"/>
  <c r="AC1184" i="1"/>
  <c r="W1172" i="1"/>
  <c r="V1160" i="1"/>
  <c r="P1148" i="1"/>
  <c r="AD1132" i="1"/>
  <c r="AC1120" i="1"/>
  <c r="W1108" i="1"/>
  <c r="V1096" i="1"/>
  <c r="P1084" i="1"/>
  <c r="AD1068" i="1"/>
  <c r="AC1056" i="1"/>
  <c r="W1044" i="1"/>
  <c r="V1032" i="1"/>
  <c r="P1020" i="1"/>
  <c r="AC1004" i="1"/>
  <c r="AC992" i="1"/>
  <c r="W980" i="1"/>
  <c r="V968" i="1"/>
  <c r="P956" i="1"/>
  <c r="AD940" i="1"/>
  <c r="AC928" i="1"/>
  <c r="W916" i="1"/>
  <c r="V904" i="1"/>
  <c r="P892" i="1"/>
  <c r="AC876" i="1"/>
  <c r="AC864" i="1"/>
  <c r="W852" i="1"/>
  <c r="V840" i="1"/>
  <c r="P828" i="1"/>
  <c r="AD812" i="1"/>
  <c r="AC800" i="1"/>
  <c r="W788" i="1"/>
  <c r="V776" i="1"/>
  <c r="P764" i="1"/>
  <c r="AD748" i="1"/>
  <c r="AC736" i="1"/>
  <c r="W724" i="1"/>
  <c r="V712" i="1"/>
  <c r="P700" i="1"/>
  <c r="AD684" i="1"/>
  <c r="AC672" i="1"/>
  <c r="W660" i="1"/>
  <c r="V648" i="1"/>
  <c r="P636" i="1"/>
  <c r="AD620" i="1"/>
  <c r="AC608" i="1"/>
  <c r="W596" i="1"/>
  <c r="W584" i="1"/>
  <c r="P572" i="1"/>
  <c r="AD556" i="1"/>
  <c r="AC544" i="1"/>
  <c r="W532" i="1"/>
  <c r="P520" i="1"/>
  <c r="P508" i="1"/>
  <c r="AD492" i="1"/>
  <c r="AC480" i="1"/>
  <c r="W468" i="1"/>
  <c r="V456" i="1"/>
  <c r="P444" i="1"/>
  <c r="AD428" i="1"/>
  <c r="AC416" i="1"/>
  <c r="W404" i="1"/>
  <c r="W392" i="1"/>
  <c r="P1231" i="1"/>
  <c r="AD1215" i="1"/>
  <c r="W1203" i="1"/>
  <c r="W1191" i="1"/>
  <c r="V1179" i="1"/>
  <c r="P1167" i="1"/>
  <c r="AD1151" i="1"/>
  <c r="AC1139" i="1"/>
  <c r="W1127" i="1"/>
  <c r="P1115" i="1"/>
  <c r="P1103" i="1"/>
  <c r="AC1087" i="1"/>
  <c r="AC1075" i="1"/>
  <c r="W1063" i="1"/>
  <c r="P1051" i="1"/>
  <c r="V1039" i="1"/>
  <c r="AD1023" i="1"/>
  <c r="AC1011" i="1"/>
  <c r="W999" i="1"/>
  <c r="P987" i="1"/>
  <c r="V975" i="1"/>
  <c r="AC959" i="1"/>
  <c r="AC947" i="1"/>
  <c r="W935" i="1"/>
  <c r="P923" i="1"/>
  <c r="P911" i="1"/>
  <c r="AD895" i="1"/>
  <c r="AC883" i="1"/>
  <c r="W871" i="1"/>
  <c r="P859" i="1"/>
  <c r="P847" i="1"/>
  <c r="AD831" i="1"/>
  <c r="AC819" i="1"/>
  <c r="W807" i="1"/>
  <c r="V795" i="1"/>
  <c r="V783" i="1"/>
  <c r="AD767" i="1"/>
  <c r="AD755" i="1"/>
  <c r="W743" i="1"/>
  <c r="V731" i="1"/>
  <c r="V719" i="1"/>
  <c r="AD703" i="1"/>
  <c r="AC691" i="1"/>
  <c r="W679" i="1"/>
  <c r="V667" i="1"/>
  <c r="V655" i="1"/>
  <c r="AD639" i="1"/>
  <c r="AC627" i="1"/>
  <c r="W615" i="1"/>
  <c r="V603" i="1"/>
  <c r="P591" i="1"/>
  <c r="AD575" i="1"/>
  <c r="AC563" i="1"/>
  <c r="W551" i="1"/>
  <c r="V539" i="1"/>
  <c r="P527" i="1"/>
  <c r="AD511" i="1"/>
  <c r="AC499" i="1"/>
  <c r="W487" i="1"/>
  <c r="V475" i="1"/>
  <c r="P463" i="1"/>
  <c r="AD447" i="1"/>
  <c r="AC435" i="1"/>
  <c r="W423" i="1"/>
  <c r="V411" i="1"/>
  <c r="P399" i="1"/>
  <c r="AD383" i="1"/>
  <c r="AC1226" i="1"/>
  <c r="W1214" i="1"/>
  <c r="V1202" i="1"/>
  <c r="P1190" i="1"/>
  <c r="AD1174" i="1"/>
  <c r="AC1162" i="1"/>
  <c r="W1150" i="1"/>
  <c r="V1138" i="1"/>
  <c r="P1126" i="1"/>
  <c r="AD1110" i="1"/>
  <c r="V1233" i="1"/>
  <c r="P1221" i="1"/>
  <c r="AD1205" i="1"/>
  <c r="AC1193" i="1"/>
  <c r="W1181" i="1"/>
  <c r="V1169" i="1"/>
  <c r="P1157" i="1"/>
  <c r="AD1141" i="1"/>
  <c r="AC1129" i="1"/>
  <c r="W1117" i="1"/>
  <c r="V1105" i="1"/>
  <c r="P1093" i="1"/>
  <c r="AD1077" i="1"/>
  <c r="W1065" i="1"/>
  <c r="W1053" i="1"/>
  <c r="V1041" i="1"/>
  <c r="P1029" i="1"/>
  <c r="AD1013" i="1"/>
  <c r="AC1001" i="1"/>
  <c r="W989" i="1"/>
  <c r="V977" i="1"/>
  <c r="P965" i="1"/>
  <c r="AD949" i="1"/>
  <c r="W937" i="1"/>
  <c r="W925" i="1"/>
  <c r="V913" i="1"/>
  <c r="P901" i="1"/>
  <c r="AD885" i="1"/>
  <c r="AC873" i="1"/>
  <c r="W861" i="1"/>
  <c r="V849" i="1"/>
  <c r="P837" i="1"/>
  <c r="AD821" i="1"/>
  <c r="AD809" i="1"/>
  <c r="W797" i="1"/>
  <c r="V785" i="1"/>
  <c r="P773" i="1"/>
  <c r="AD757" i="1"/>
  <c r="W745" i="1"/>
  <c r="W733" i="1"/>
  <c r="V721" i="1"/>
  <c r="P709" i="1"/>
  <c r="AD693" i="1"/>
  <c r="AC681" i="1"/>
  <c r="W669" i="1"/>
  <c r="V657" i="1"/>
  <c r="P645" i="1"/>
  <c r="AD629" i="1"/>
  <c r="AC617" i="1"/>
  <c r="W605" i="1"/>
  <c r="V593" i="1"/>
  <c r="P581" i="1"/>
  <c r="AD565" i="1"/>
  <c r="AC553" i="1"/>
  <c r="W541" i="1"/>
  <c r="V529" i="1"/>
  <c r="P517" i="1"/>
  <c r="AD501" i="1"/>
  <c r="AD489" i="1"/>
  <c r="W477" i="1"/>
  <c r="V465" i="1"/>
  <c r="V453" i="1"/>
  <c r="AD437" i="1"/>
  <c r="AC425" i="1"/>
  <c r="W413" i="1"/>
  <c r="P401" i="1"/>
  <c r="P389" i="1"/>
  <c r="AD373" i="1"/>
  <c r="AC361" i="1"/>
  <c r="W349" i="1"/>
  <c r="V337" i="1"/>
  <c r="V325" i="1"/>
  <c r="AD309" i="1"/>
  <c r="AC297" i="1"/>
  <c r="W285" i="1"/>
  <c r="P273" i="1"/>
  <c r="P261" i="1"/>
  <c r="AD245" i="1"/>
  <c r="AC233" i="1"/>
  <c r="W221" i="1"/>
  <c r="V209" i="1"/>
  <c r="V197" i="1"/>
  <c r="AD181" i="1"/>
  <c r="AC169" i="1"/>
  <c r="V157" i="1"/>
  <c r="V145" i="1"/>
  <c r="P133" i="1"/>
  <c r="AD117" i="1"/>
  <c r="AC105" i="1"/>
  <c r="W93" i="1"/>
  <c r="V81" i="1"/>
  <c r="V69" i="1"/>
  <c r="AD53" i="1"/>
  <c r="AC41" i="1"/>
  <c r="W29" i="1"/>
  <c r="P17" i="1"/>
  <c r="P5" i="1"/>
  <c r="AD1224" i="1"/>
  <c r="AC1212" i="1"/>
  <c r="W1200" i="1"/>
  <c r="V1188" i="1"/>
  <c r="P1176" i="1"/>
  <c r="AD1160" i="1"/>
  <c r="AC1148" i="1"/>
  <c r="W1136" i="1"/>
  <c r="V1124" i="1"/>
  <c r="P1112" i="1"/>
  <c r="AD1096" i="1"/>
  <c r="AC1084" i="1"/>
  <c r="W1072" i="1"/>
  <c r="V1060" i="1"/>
  <c r="P1048" i="1"/>
  <c r="AD1032" i="1"/>
  <c r="AC1020" i="1"/>
  <c r="W1008" i="1"/>
  <c r="V996" i="1"/>
  <c r="P984" i="1"/>
  <c r="AC968" i="1"/>
  <c r="AC956" i="1"/>
  <c r="W944" i="1"/>
  <c r="V932" i="1"/>
  <c r="P920" i="1"/>
  <c r="AD904" i="1"/>
  <c r="AC892" i="1"/>
  <c r="W880" i="1"/>
  <c r="V868" i="1"/>
  <c r="P856" i="1"/>
  <c r="AD840" i="1"/>
  <c r="AC828" i="1"/>
  <c r="W816" i="1"/>
  <c r="V804" i="1"/>
  <c r="P792" i="1"/>
  <c r="AD776" i="1"/>
  <c r="AC764" i="1"/>
  <c r="W752" i="1"/>
  <c r="V740" i="1"/>
  <c r="P728" i="1"/>
  <c r="AD712" i="1"/>
  <c r="AC700" i="1"/>
  <c r="W688" i="1"/>
  <c r="V676" i="1"/>
  <c r="P664" i="1"/>
  <c r="AD648" i="1"/>
  <c r="AC636" i="1"/>
  <c r="W624" i="1"/>
  <c r="V612" i="1"/>
  <c r="V600" i="1"/>
  <c r="AD584" i="1"/>
  <c r="AC572" i="1"/>
  <c r="W560" i="1"/>
  <c r="V548" i="1"/>
  <c r="V536" i="1"/>
  <c r="AD520" i="1"/>
  <c r="AC508" i="1"/>
  <c r="W496" i="1"/>
  <c r="V484" i="1"/>
  <c r="P472" i="1"/>
  <c r="AD456" i="1"/>
  <c r="AC444" i="1"/>
  <c r="W432" i="1"/>
  <c r="V420" i="1"/>
  <c r="P408" i="1"/>
  <c r="AD392" i="1"/>
  <c r="AC1231" i="1"/>
  <c r="W1219" i="1"/>
  <c r="V1207" i="1"/>
  <c r="P1195" i="1"/>
  <c r="AD1179" i="1"/>
  <c r="AC1167" i="1"/>
  <c r="W1155" i="1"/>
  <c r="V1143" i="1"/>
  <c r="V1131" i="1"/>
  <c r="AD1115" i="1"/>
  <c r="AC1103" i="1"/>
  <c r="W1091" i="1"/>
  <c r="V1079" i="1"/>
  <c r="V1067" i="1"/>
  <c r="AD1051" i="1"/>
  <c r="AC1039" i="1"/>
  <c r="W1027" i="1"/>
  <c r="V1015" i="1"/>
  <c r="V1003" i="1"/>
  <c r="AD987" i="1"/>
  <c r="AC975" i="1"/>
  <c r="W963" i="1"/>
  <c r="V951" i="1"/>
  <c r="V939" i="1"/>
  <c r="AD923" i="1"/>
  <c r="AC911" i="1"/>
  <c r="W899" i="1"/>
  <c r="V887" i="1"/>
  <c r="W875" i="1"/>
  <c r="AD859" i="1"/>
  <c r="AC847" i="1"/>
  <c r="W835" i="1"/>
  <c r="V823" i="1"/>
  <c r="V811" i="1"/>
  <c r="AD795" i="1"/>
  <c r="AC783" i="1"/>
  <c r="W771" i="1"/>
  <c r="V759" i="1"/>
  <c r="P747" i="1"/>
  <c r="AD731" i="1"/>
  <c r="AC719" i="1"/>
  <c r="W707" i="1"/>
  <c r="V695" i="1"/>
  <c r="P683" i="1"/>
  <c r="AD667" i="1"/>
  <c r="AC655" i="1"/>
  <c r="W643" i="1"/>
  <c r="V631" i="1"/>
  <c r="P619" i="1"/>
  <c r="AD603" i="1"/>
  <c r="AC591" i="1"/>
  <c r="W579" i="1"/>
  <c r="V567" i="1"/>
  <c r="P555" i="1"/>
  <c r="AD539" i="1"/>
  <c r="W527" i="1"/>
  <c r="W515" i="1"/>
  <c r="V503" i="1"/>
  <c r="P491" i="1"/>
  <c r="AD475" i="1"/>
  <c r="AC463" i="1"/>
  <c r="W451" i="1"/>
  <c r="V439" i="1"/>
  <c r="P427" i="1"/>
  <c r="AD411" i="1"/>
  <c r="AC399" i="1"/>
  <c r="W387" i="1"/>
  <c r="V1230" i="1"/>
  <c r="P1218" i="1"/>
  <c r="AD1202" i="1"/>
  <c r="AC1190" i="1"/>
  <c r="W1178" i="1"/>
  <c r="V1166" i="1"/>
  <c r="P1154" i="1"/>
  <c r="AD1138" i="1"/>
  <c r="AC1126" i="1"/>
  <c r="W1114" i="1"/>
  <c r="AD1233" i="1"/>
  <c r="AC1221" i="1"/>
  <c r="W1209" i="1"/>
  <c r="V1197" i="1"/>
  <c r="P1185" i="1"/>
  <c r="AD1169" i="1"/>
  <c r="AC1157" i="1"/>
  <c r="AC1145" i="1"/>
  <c r="V1133" i="1"/>
  <c r="P1121" i="1"/>
  <c r="AD1105" i="1"/>
  <c r="AC1093" i="1"/>
  <c r="W1081" i="1"/>
  <c r="V1069" i="1"/>
  <c r="P1057" i="1"/>
  <c r="AD1041" i="1"/>
  <c r="AC1029" i="1"/>
  <c r="W1017" i="1"/>
  <c r="V1005" i="1"/>
  <c r="P993" i="1"/>
  <c r="AD977" i="1"/>
  <c r="AC965" i="1"/>
  <c r="W953" i="1"/>
  <c r="V941" i="1"/>
  <c r="P929" i="1"/>
  <c r="AD913" i="1"/>
  <c r="AC901" i="1"/>
  <c r="AC889" i="1"/>
  <c r="V877" i="1"/>
  <c r="P865" i="1"/>
  <c r="AD849" i="1"/>
  <c r="AD865" i="1"/>
  <c r="W841" i="1"/>
  <c r="V829" i="1"/>
  <c r="P817" i="1"/>
  <c r="AD801" i="1"/>
  <c r="AC789" i="1"/>
  <c r="W777" i="1"/>
  <c r="V765" i="1"/>
  <c r="P753" i="1"/>
  <c r="AD737" i="1"/>
  <c r="AC725" i="1"/>
  <c r="W713" i="1"/>
  <c r="V701" i="1"/>
  <c r="P689" i="1"/>
  <c r="AD673" i="1"/>
  <c r="AC661" i="1"/>
  <c r="W649" i="1"/>
  <c r="V637" i="1"/>
  <c r="P625" i="1"/>
  <c r="AD609" i="1"/>
  <c r="AC597" i="1"/>
  <c r="W585" i="1"/>
  <c r="V573" i="1"/>
  <c r="P561" i="1"/>
  <c r="AD545" i="1"/>
  <c r="AC533" i="1"/>
  <c r="W521" i="1"/>
  <c r="V509" i="1"/>
  <c r="P497" i="1"/>
  <c r="AD481" i="1"/>
  <c r="AC469" i="1"/>
  <c r="W457" i="1"/>
  <c r="V445" i="1"/>
  <c r="P433" i="1"/>
  <c r="AD417" i="1"/>
  <c r="AC405" i="1"/>
  <c r="W393" i="1"/>
  <c r="V381" i="1"/>
  <c r="P369" i="1"/>
  <c r="AD353" i="1"/>
  <c r="AC341" i="1"/>
  <c r="W329" i="1"/>
  <c r="V317" i="1"/>
  <c r="P305" i="1"/>
  <c r="AD289" i="1"/>
  <c r="AC277" i="1"/>
  <c r="W265" i="1"/>
  <c r="V253" i="1"/>
  <c r="P241" i="1"/>
  <c r="AD225" i="1"/>
  <c r="AC213" i="1"/>
  <c r="W201" i="1"/>
  <c r="V189" i="1"/>
  <c r="P177" i="1"/>
  <c r="AD161" i="1"/>
  <c r="AC149" i="1"/>
  <c r="W137" i="1"/>
  <c r="V125" i="1"/>
  <c r="P113" i="1"/>
  <c r="AD97" i="1"/>
  <c r="AC85" i="1"/>
  <c r="W73" i="1"/>
  <c r="V61" i="1"/>
  <c r="P49" i="1"/>
  <c r="AD33" i="1"/>
  <c r="AC21" i="1"/>
  <c r="W9" i="1"/>
  <c r="V1232" i="1"/>
  <c r="P1220" i="1"/>
  <c r="AD1204" i="1"/>
  <c r="AC1192" i="1"/>
  <c r="W1180" i="1"/>
  <c r="V1168" i="1"/>
  <c r="P1156" i="1"/>
  <c r="AD1140" i="1"/>
  <c r="AC1128" i="1"/>
  <c r="W1116" i="1"/>
  <c r="V1104" i="1"/>
  <c r="P1092" i="1"/>
  <c r="AD1076" i="1"/>
  <c r="AC1064" i="1"/>
  <c r="V1052" i="1"/>
  <c r="V1040" i="1"/>
  <c r="P1028" i="1"/>
  <c r="AD1012" i="1"/>
  <c r="AC1000" i="1"/>
  <c r="W988" i="1"/>
  <c r="V976" i="1"/>
  <c r="P964" i="1"/>
  <c r="AD948" i="1"/>
  <c r="AC936" i="1"/>
  <c r="W924" i="1"/>
  <c r="V912" i="1"/>
  <c r="P900" i="1"/>
  <c r="AD884" i="1"/>
  <c r="AD872" i="1"/>
  <c r="W860" i="1"/>
  <c r="V848" i="1"/>
  <c r="P836" i="1"/>
  <c r="AD820" i="1"/>
  <c r="AC808" i="1"/>
  <c r="W796" i="1"/>
  <c r="V784" i="1"/>
  <c r="P772" i="1"/>
  <c r="AD756" i="1"/>
  <c r="AC744" i="1"/>
  <c r="W732" i="1"/>
  <c r="V720" i="1"/>
  <c r="P708" i="1"/>
  <c r="AD692" i="1"/>
  <c r="AC680" i="1"/>
  <c r="W668" i="1"/>
  <c r="V656" i="1"/>
  <c r="P644" i="1"/>
  <c r="AD628" i="1"/>
  <c r="AC616" i="1"/>
  <c r="W604" i="1"/>
  <c r="V592" i="1"/>
  <c r="P580" i="1"/>
  <c r="AD564" i="1"/>
  <c r="AC552" i="1"/>
  <c r="W540" i="1"/>
  <c r="V528" i="1"/>
  <c r="P516" i="1"/>
  <c r="AD500" i="1"/>
  <c r="AC488" i="1"/>
  <c r="W476" i="1"/>
  <c r="P464" i="1"/>
  <c r="P452" i="1"/>
  <c r="AD436" i="1"/>
  <c r="AC424" i="1"/>
  <c r="W412" i="1"/>
  <c r="P400" i="1"/>
  <c r="P388" i="1"/>
  <c r="AD1223" i="1"/>
  <c r="AC1211" i="1"/>
  <c r="W1199" i="1"/>
  <c r="V1187" i="1"/>
  <c r="P1175" i="1"/>
  <c r="AD1159" i="1"/>
  <c r="AC1147" i="1"/>
  <c r="W1135" i="1"/>
  <c r="V1123" i="1"/>
  <c r="P1111" i="1"/>
  <c r="AD1095" i="1"/>
  <c r="AC1083" i="1"/>
  <c r="W1071" i="1"/>
  <c r="V1059" i="1"/>
  <c r="P1047" i="1"/>
  <c r="AD1031" i="1"/>
  <c r="AC1019" i="1"/>
  <c r="W1007" i="1"/>
  <c r="V995" i="1"/>
  <c r="P983" i="1"/>
  <c r="AD967" i="1"/>
  <c r="AC955" i="1"/>
  <c r="W943" i="1"/>
  <c r="V931" i="1"/>
  <c r="P919" i="1"/>
  <c r="AD903" i="1"/>
  <c r="AC891" i="1"/>
  <c r="W879" i="1"/>
  <c r="V867" i="1"/>
  <c r="P855" i="1"/>
  <c r="AD839" i="1"/>
  <c r="AC827" i="1"/>
  <c r="W815" i="1"/>
  <c r="V803" i="1"/>
  <c r="P791" i="1"/>
  <c r="AD775" i="1"/>
  <c r="AC763" i="1"/>
  <c r="W751" i="1"/>
  <c r="V739" i="1"/>
  <c r="P727" i="1"/>
  <c r="AD711" i="1"/>
  <c r="AC699" i="1"/>
  <c r="W687" i="1"/>
  <c r="V675" i="1"/>
  <c r="P663" i="1"/>
  <c r="AD647" i="1"/>
  <c r="AC635" i="1"/>
  <c r="W623" i="1"/>
  <c r="V611" i="1"/>
  <c r="P599" i="1"/>
  <c r="AD583" i="1"/>
  <c r="AC571" i="1"/>
  <c r="W559" i="1"/>
  <c r="V547" i="1"/>
  <c r="P535" i="1"/>
  <c r="AD519" i="1"/>
  <c r="AC507" i="1"/>
  <c r="AC495" i="1"/>
  <c r="V483" i="1"/>
  <c r="P471" i="1"/>
  <c r="AD455" i="1"/>
  <c r="AC443" i="1"/>
  <c r="W431" i="1"/>
  <c r="V419" i="1"/>
  <c r="P407" i="1"/>
  <c r="AD391" i="1"/>
  <c r="AC1234" i="1"/>
  <c r="W1222" i="1"/>
  <c r="V1210" i="1"/>
  <c r="P1198" i="1"/>
  <c r="AD1182" i="1"/>
  <c r="AC1170" i="1"/>
  <c r="W1158" i="1"/>
  <c r="V1146" i="1"/>
  <c r="P1134" i="1"/>
  <c r="AD1118" i="1"/>
  <c r="AC1106" i="1"/>
  <c r="P1229" i="1"/>
  <c r="AD1213" i="1"/>
  <c r="AC1201" i="1"/>
  <c r="W1189" i="1"/>
  <c r="V1177" i="1"/>
  <c r="P1165" i="1"/>
  <c r="AD1149" i="1"/>
  <c r="AC1137" i="1"/>
  <c r="W1125" i="1"/>
  <c r="V1113" i="1"/>
  <c r="P1101" i="1"/>
  <c r="AD1085" i="1"/>
  <c r="AC1073" i="1"/>
  <c r="W1061" i="1"/>
  <c r="V1049" i="1"/>
  <c r="P1037" i="1"/>
  <c r="AD1021" i="1"/>
  <c r="W1009" i="1"/>
  <c r="W997" i="1"/>
  <c r="V985" i="1"/>
  <c r="P973" i="1"/>
  <c r="AD957" i="1"/>
  <c r="AC945" i="1"/>
  <c r="W933" i="1"/>
  <c r="V921" i="1"/>
  <c r="P909" i="1"/>
  <c r="AD893" i="1"/>
  <c r="AC881" i="1"/>
  <c r="W869" i="1"/>
  <c r="V857" i="1"/>
  <c r="P845" i="1"/>
  <c r="AD829" i="1"/>
  <c r="AC817" i="1"/>
  <c r="W805" i="1"/>
  <c r="V793" i="1"/>
  <c r="P781" i="1"/>
  <c r="AD765" i="1"/>
  <c r="W753" i="1"/>
  <c r="W741" i="1"/>
  <c r="V729" i="1"/>
  <c r="P717" i="1"/>
  <c r="AD701" i="1"/>
  <c r="AC689" i="1"/>
  <c r="W677" i="1"/>
  <c r="V665" i="1"/>
  <c r="P653" i="1"/>
  <c r="AD637" i="1"/>
  <c r="AC625" i="1"/>
  <c r="W613" i="1"/>
  <c r="V601" i="1"/>
  <c r="P589" i="1"/>
  <c r="AD573" i="1"/>
  <c r="W561" i="1"/>
  <c r="W549" i="1"/>
  <c r="V537" i="1"/>
  <c r="P525" i="1"/>
  <c r="AD509" i="1"/>
  <c r="AC497" i="1"/>
  <c r="W485" i="1"/>
  <c r="V473" i="1"/>
  <c r="P461" i="1"/>
  <c r="AC445" i="1"/>
  <c r="AC433" i="1"/>
  <c r="W421" i="1"/>
  <c r="V409" i="1"/>
  <c r="P397" i="1"/>
  <c r="AD381" i="1"/>
  <c r="AC369" i="1"/>
  <c r="W357" i="1"/>
  <c r="V345" i="1"/>
  <c r="P333" i="1"/>
  <c r="AD317" i="1"/>
  <c r="AC305" i="1"/>
  <c r="W293" i="1"/>
  <c r="V281" i="1"/>
  <c r="P269" i="1"/>
  <c r="AD253" i="1"/>
  <c r="AC241" i="1"/>
  <c r="W229" i="1"/>
  <c r="V217" i="1"/>
  <c r="P205" i="1"/>
  <c r="AD189" i="1"/>
  <c r="AC177" i="1"/>
  <c r="W165" i="1"/>
  <c r="V153" i="1"/>
  <c r="P141" i="1"/>
  <c r="AD125" i="1"/>
  <c r="AC113" i="1"/>
  <c r="W101" i="1"/>
  <c r="P89" i="1"/>
  <c r="P77" i="1"/>
  <c r="AD61" i="1"/>
  <c r="AC49" i="1"/>
  <c r="W37" i="1"/>
  <c r="P25" i="1"/>
  <c r="P13" i="1"/>
  <c r="AD1232" i="1"/>
  <c r="AC1220" i="1"/>
  <c r="W1208" i="1"/>
  <c r="V1196" i="1"/>
  <c r="P1184" i="1"/>
  <c r="AD1168" i="1"/>
  <c r="AD1156" i="1"/>
  <c r="W1144" i="1"/>
  <c r="V1132" i="1"/>
  <c r="P1120" i="1"/>
  <c r="AD1104" i="1"/>
  <c r="AC1092" i="1"/>
  <c r="W1080" i="1"/>
  <c r="V1068" i="1"/>
  <c r="P1056" i="1"/>
  <c r="AD1040" i="1"/>
  <c r="AC1028" i="1"/>
  <c r="W1016" i="1"/>
  <c r="V1004" i="1"/>
  <c r="P992" i="1"/>
  <c r="AD976" i="1"/>
  <c r="AC964" i="1"/>
  <c r="W952" i="1"/>
  <c r="V940" i="1"/>
  <c r="P928" i="1"/>
  <c r="AC912" i="1"/>
  <c r="AC900" i="1"/>
  <c r="W888" i="1"/>
  <c r="V876" i="1"/>
  <c r="P864" i="1"/>
  <c r="AC848" i="1"/>
  <c r="AC836" i="1"/>
  <c r="AD784" i="1"/>
  <c r="P736" i="1"/>
  <c r="V684" i="1"/>
  <c r="W632" i="1"/>
  <c r="AC580" i="1"/>
  <c r="AD528" i="1"/>
  <c r="V480" i="1"/>
  <c r="V428" i="1"/>
  <c r="W1227" i="1"/>
  <c r="AC1175" i="1"/>
  <c r="AD1123" i="1"/>
  <c r="V1075" i="1"/>
  <c r="P1023" i="1"/>
  <c r="W971" i="1"/>
  <c r="AC919" i="1"/>
  <c r="AD867" i="1"/>
  <c r="V819" i="1"/>
  <c r="P767" i="1"/>
  <c r="W715" i="1"/>
  <c r="AC663" i="1"/>
  <c r="AD611" i="1"/>
  <c r="P563" i="1"/>
  <c r="V511" i="1"/>
  <c r="W459" i="1"/>
  <c r="AC407" i="1"/>
  <c r="AD1210" i="1"/>
  <c r="P1162" i="1"/>
  <c r="V1110" i="1"/>
  <c r="W1094" i="1"/>
  <c r="W1082" i="1"/>
  <c r="P1070" i="1"/>
  <c r="AD1054" i="1"/>
  <c r="AC1042" i="1"/>
  <c r="W1030" i="1"/>
  <c r="V1018" i="1"/>
  <c r="P1006" i="1"/>
  <c r="AD990" i="1"/>
  <c r="AC978" i="1"/>
  <c r="W966" i="1"/>
  <c r="V954" i="1"/>
  <c r="P942" i="1"/>
  <c r="AD926" i="1"/>
  <c r="AC914" i="1"/>
  <c r="W902" i="1"/>
  <c r="V890" i="1"/>
  <c r="P878" i="1"/>
  <c r="AD862" i="1"/>
  <c r="AC850" i="1"/>
  <c r="W838" i="1"/>
  <c r="V826" i="1"/>
  <c r="P814" i="1"/>
  <c r="AD798" i="1"/>
  <c r="AC786" i="1"/>
  <c r="W774" i="1"/>
  <c r="V762" i="1"/>
  <c r="P750" i="1"/>
  <c r="AD734" i="1"/>
  <c r="AC722" i="1"/>
  <c r="W710" i="1"/>
  <c r="V698" i="1"/>
  <c r="P686" i="1"/>
  <c r="AD670" i="1"/>
  <c r="AC658" i="1"/>
  <c r="W646" i="1"/>
  <c r="V634" i="1"/>
  <c r="P622" i="1"/>
  <c r="AC606" i="1"/>
  <c r="AC594" i="1"/>
  <c r="W582" i="1"/>
  <c r="V570" i="1"/>
  <c r="P558" i="1"/>
  <c r="AD542" i="1"/>
  <c r="AC530" i="1"/>
  <c r="W518" i="1"/>
  <c r="V506" i="1"/>
  <c r="V494" i="1"/>
  <c r="AD478" i="1"/>
  <c r="AC466" i="1"/>
  <c r="W454" i="1"/>
  <c r="P442" i="1"/>
  <c r="V430" i="1"/>
  <c r="AD414" i="1"/>
  <c r="AC402" i="1"/>
  <c r="W390" i="1"/>
  <c r="V375" i="1"/>
  <c r="P363" i="1"/>
  <c r="AD347" i="1"/>
  <c r="AC335" i="1"/>
  <c r="W323" i="1"/>
  <c r="V311" i="1"/>
  <c r="P299" i="1"/>
  <c r="AD283" i="1"/>
  <c r="AC271" i="1"/>
  <c r="W259" i="1"/>
  <c r="V247" i="1"/>
  <c r="P235" i="1"/>
  <c r="AD219" i="1"/>
  <c r="AC207" i="1"/>
  <c r="W195" i="1"/>
  <c r="V183" i="1"/>
  <c r="P171" i="1"/>
  <c r="AD155" i="1"/>
  <c r="AC143" i="1"/>
  <c r="W131" i="1"/>
  <c r="V119" i="1"/>
  <c r="P107" i="1"/>
  <c r="AD91" i="1"/>
  <c r="AC79" i="1"/>
  <c r="W67" i="1"/>
  <c r="V55" i="1"/>
  <c r="P43" i="1"/>
  <c r="AD27" i="1"/>
  <c r="AC15" i="1"/>
  <c r="W3" i="1"/>
  <c r="P374" i="1"/>
  <c r="P362" i="1"/>
  <c r="AD346" i="1"/>
  <c r="AC334" i="1"/>
  <c r="W322" i="1"/>
  <c r="P310" i="1"/>
  <c r="P298" i="1"/>
  <c r="AD282" i="1"/>
  <c r="AC270" i="1"/>
  <c r="W258" i="1"/>
  <c r="V246" i="1"/>
  <c r="P234" i="1"/>
  <c r="AD218" i="1"/>
  <c r="AC206" i="1"/>
  <c r="W194" i="1"/>
  <c r="P182" i="1"/>
  <c r="P170" i="1"/>
  <c r="AD154" i="1"/>
  <c r="AC142" i="1"/>
  <c r="W130" i="1"/>
  <c r="V118" i="1"/>
  <c r="P106" i="1"/>
  <c r="AD90" i="1"/>
  <c r="W78" i="1"/>
  <c r="W66" i="1"/>
  <c r="V54" i="1"/>
  <c r="P42" i="1"/>
  <c r="AD26" i="1"/>
  <c r="W14" i="1"/>
  <c r="W384" i="1"/>
  <c r="V372" i="1"/>
  <c r="P360" i="1"/>
  <c r="AD344" i="1"/>
  <c r="AC332" i="1"/>
  <c r="W320" i="1"/>
  <c r="V308" i="1"/>
  <c r="P296" i="1"/>
  <c r="AD280" i="1"/>
  <c r="AC268" i="1"/>
  <c r="W256" i="1"/>
  <c r="V244" i="1"/>
  <c r="P232" i="1"/>
  <c r="AD216" i="1"/>
  <c r="AC204" i="1"/>
  <c r="W192" i="1"/>
  <c r="V180" i="1"/>
  <c r="P168" i="1"/>
  <c r="AD152" i="1"/>
  <c r="AC140" i="1"/>
  <c r="W128" i="1"/>
  <c r="V116" i="1"/>
  <c r="P104" i="1"/>
  <c r="AD88" i="1"/>
  <c r="AC76" i="1"/>
  <c r="W64" i="1"/>
  <c r="V52" i="1"/>
  <c r="P40" i="1"/>
  <c r="AD24" i="1"/>
  <c r="AC853" i="1"/>
  <c r="AC837" i="1"/>
  <c r="W825" i="1"/>
  <c r="V813" i="1"/>
  <c r="P801" i="1"/>
  <c r="AD785" i="1"/>
  <c r="AC773" i="1"/>
  <c r="AC761" i="1"/>
  <c r="V749" i="1"/>
  <c r="P737" i="1"/>
  <c r="AD721" i="1"/>
  <c r="AC709" i="1"/>
  <c r="W697" i="1"/>
  <c r="V685" i="1"/>
  <c r="P673" i="1"/>
  <c r="AD657" i="1"/>
  <c r="AC645" i="1"/>
  <c r="W633" i="1"/>
  <c r="V621" i="1"/>
  <c r="P609" i="1"/>
  <c r="AD593" i="1"/>
  <c r="AC581" i="1"/>
  <c r="W569" i="1"/>
  <c r="V557" i="1"/>
  <c r="P545" i="1"/>
  <c r="AD529" i="1"/>
  <c r="AC517" i="1"/>
  <c r="W505" i="1"/>
  <c r="V493" i="1"/>
  <c r="V481" i="1"/>
  <c r="AD465" i="1"/>
  <c r="AC453" i="1"/>
  <c r="W441" i="1"/>
  <c r="V429" i="1"/>
  <c r="V417" i="1"/>
  <c r="AD401" i="1"/>
  <c r="AC389" i="1"/>
  <c r="W377" i="1"/>
  <c r="V365" i="1"/>
  <c r="V353" i="1"/>
  <c r="AD337" i="1"/>
  <c r="AC325" i="1"/>
  <c r="W313" i="1"/>
  <c r="V301" i="1"/>
  <c r="V289" i="1"/>
  <c r="AD273" i="1"/>
  <c r="AC261" i="1"/>
  <c r="W249" i="1"/>
  <c r="V237" i="1"/>
  <c r="V225" i="1"/>
  <c r="AD209" i="1"/>
  <c r="AC197" i="1"/>
  <c r="W185" i="1"/>
  <c r="V173" i="1"/>
  <c r="V161" i="1"/>
  <c r="AD145" i="1"/>
  <c r="AC133" i="1"/>
  <c r="W121" i="1"/>
  <c r="V109" i="1"/>
  <c r="V97" i="1"/>
  <c r="AD81" i="1"/>
  <c r="AC69" i="1"/>
  <c r="W57" i="1"/>
  <c r="V45" i="1"/>
  <c r="V33" i="1"/>
  <c r="AD17" i="1"/>
  <c r="AC5" i="1"/>
  <c r="AC1228" i="1"/>
  <c r="V1216" i="1"/>
  <c r="P1204" i="1"/>
  <c r="AD1188" i="1"/>
  <c r="AC1176" i="1"/>
  <c r="AC1164" i="1"/>
  <c r="V1152" i="1"/>
  <c r="P1140" i="1"/>
  <c r="AC1124" i="1"/>
  <c r="AD1112" i="1"/>
  <c r="W1100" i="1"/>
  <c r="V1088" i="1"/>
  <c r="P1076" i="1"/>
  <c r="AD1060" i="1"/>
  <c r="AC1048" i="1"/>
  <c r="AC1036" i="1"/>
  <c r="V1024" i="1"/>
  <c r="P1012" i="1"/>
  <c r="AD996" i="1"/>
  <c r="AC984" i="1"/>
  <c r="W972" i="1"/>
  <c r="V960" i="1"/>
  <c r="P948" i="1"/>
  <c r="AD932" i="1"/>
  <c r="AC920" i="1"/>
  <c r="W908" i="1"/>
  <c r="V896" i="1"/>
  <c r="P884" i="1"/>
  <c r="AD868" i="1"/>
  <c r="AC856" i="1"/>
  <c r="W844" i="1"/>
  <c r="V832" i="1"/>
  <c r="P820" i="1"/>
  <c r="AD804" i="1"/>
  <c r="AC792" i="1"/>
  <c r="AC780" i="1"/>
  <c r="V768" i="1"/>
  <c r="P756" i="1"/>
  <c r="AD740" i="1"/>
  <c r="AC728" i="1"/>
  <c r="W716" i="1"/>
  <c r="W704" i="1"/>
  <c r="P692" i="1"/>
  <c r="AD676" i="1"/>
  <c r="AC664" i="1"/>
  <c r="W652" i="1"/>
  <c r="V640" i="1"/>
  <c r="P628" i="1"/>
  <c r="AD612" i="1"/>
  <c r="AC600" i="1"/>
  <c r="W588" i="1"/>
  <c r="V576" i="1"/>
  <c r="P564" i="1"/>
  <c r="AD548" i="1"/>
  <c r="AC536" i="1"/>
  <c r="W524" i="1"/>
  <c r="V512" i="1"/>
  <c r="P500" i="1"/>
  <c r="AD484" i="1"/>
  <c r="AC472" i="1"/>
  <c r="W460" i="1"/>
  <c r="V448" i="1"/>
  <c r="P436" i="1"/>
  <c r="AD420" i="1"/>
  <c r="AC408" i="1"/>
  <c r="W396" i="1"/>
  <c r="V1235" i="1"/>
  <c r="P1223" i="1"/>
  <c r="AD1207" i="1"/>
  <c r="AC1195" i="1"/>
  <c r="AC1183" i="1"/>
  <c r="V1171" i="1"/>
  <c r="P1159" i="1"/>
  <c r="AD1143" i="1"/>
  <c r="AC1131" i="1"/>
  <c r="W1119" i="1"/>
  <c r="V1107" i="1"/>
  <c r="P1095" i="1"/>
  <c r="AD1079" i="1"/>
  <c r="AC1067" i="1"/>
  <c r="W1055" i="1"/>
  <c r="V1043" i="1"/>
  <c r="P1031" i="1"/>
  <c r="AD1015" i="1"/>
  <c r="AC1003" i="1"/>
  <c r="AC991" i="1"/>
  <c r="V979" i="1"/>
  <c r="P967" i="1"/>
  <c r="AD951" i="1"/>
  <c r="AC939" i="1"/>
  <c r="AC927" i="1"/>
  <c r="V915" i="1"/>
  <c r="P903" i="1"/>
  <c r="AD887" i="1"/>
  <c r="AC875" i="1"/>
  <c r="W863" i="1"/>
  <c r="V851" i="1"/>
  <c r="P839" i="1"/>
  <c r="AD823" i="1"/>
  <c r="AC811" i="1"/>
  <c r="AC799" i="1"/>
  <c r="V787" i="1"/>
  <c r="P775" i="1"/>
  <c r="AD759" i="1"/>
  <c r="AC747" i="1"/>
  <c r="AC735" i="1"/>
  <c r="V723" i="1"/>
  <c r="P711" i="1"/>
  <c r="AD695" i="1"/>
  <c r="W683" i="1"/>
  <c r="W671" i="1"/>
  <c r="V659" i="1"/>
  <c r="P647" i="1"/>
  <c r="AD631" i="1"/>
  <c r="AC619" i="1"/>
  <c r="W607" i="1"/>
  <c r="V595" i="1"/>
  <c r="P583" i="1"/>
  <c r="AD567" i="1"/>
  <c r="AC555" i="1"/>
  <c r="W543" i="1"/>
  <c r="W531" i="1"/>
  <c r="P519" i="1"/>
  <c r="AD503" i="1"/>
  <c r="AC491" i="1"/>
  <c r="W479" i="1"/>
  <c r="V467" i="1"/>
  <c r="P455" i="1"/>
  <c r="AD439" i="1"/>
  <c r="AC427" i="1"/>
  <c r="W415" i="1"/>
  <c r="V403" i="1"/>
  <c r="P391" i="1"/>
  <c r="AD1230" i="1"/>
  <c r="AC1218" i="1"/>
  <c r="W1206" i="1"/>
  <c r="V1194" i="1"/>
  <c r="P1182" i="1"/>
  <c r="AD1166" i="1"/>
  <c r="AC1154" i="1"/>
  <c r="W1142" i="1"/>
  <c r="V1130" i="1"/>
  <c r="P1118" i="1"/>
  <c r="V2" i="1"/>
  <c r="V1225" i="1"/>
  <c r="P1213" i="1"/>
  <c r="AD1197" i="1"/>
  <c r="AC1185" i="1"/>
  <c r="W1173" i="1"/>
  <c r="V1161" i="1"/>
  <c r="P1149" i="1"/>
  <c r="AC1133" i="1"/>
  <c r="AC1121" i="1"/>
  <c r="W1109" i="1"/>
  <c r="V1097" i="1"/>
  <c r="P1085" i="1"/>
  <c r="AD1069" i="1"/>
  <c r="AC1057" i="1"/>
  <c r="W1045" i="1"/>
  <c r="V1033" i="1"/>
  <c r="P1021" i="1"/>
  <c r="AD1005" i="1"/>
  <c r="AC993" i="1"/>
  <c r="W981" i="1"/>
  <c r="V969" i="1"/>
  <c r="P957" i="1"/>
  <c r="AD941" i="1"/>
  <c r="AC929" i="1"/>
  <c r="W917" i="1"/>
  <c r="V905" i="1"/>
  <c r="P893" i="1"/>
  <c r="AD877" i="1"/>
  <c r="AC865" i="1"/>
  <c r="W853" i="1"/>
  <c r="V841" i="1"/>
  <c r="P829" i="1"/>
  <c r="AD813" i="1"/>
  <c r="AC801" i="1"/>
  <c r="W789" i="1"/>
  <c r="V777" i="1"/>
  <c r="P765" i="1"/>
  <c r="AD749" i="1"/>
  <c r="AC737" i="1"/>
  <c r="W725" i="1"/>
  <c r="V713" i="1"/>
  <c r="P701" i="1"/>
  <c r="AD685" i="1"/>
  <c r="AC673" i="1"/>
  <c r="W661" i="1"/>
  <c r="V649" i="1"/>
  <c r="P637" i="1"/>
  <c r="AD621" i="1"/>
  <c r="AC609" i="1"/>
  <c r="W597" i="1"/>
  <c r="V585" i="1"/>
  <c r="P573" i="1"/>
  <c r="AD557" i="1"/>
  <c r="AC545" i="1"/>
  <c r="W533" i="1"/>
  <c r="V521" i="1"/>
  <c r="P509" i="1"/>
  <c r="AD493" i="1"/>
  <c r="AC481" i="1"/>
  <c r="W469" i="1"/>
  <c r="V457" i="1"/>
  <c r="P445" i="1"/>
  <c r="AD429" i="1"/>
  <c r="AC417" i="1"/>
  <c r="W405" i="1"/>
  <c r="P393" i="1"/>
  <c r="P381" i="1"/>
  <c r="AD365" i="1"/>
  <c r="AC353" i="1"/>
  <c r="W341" i="1"/>
  <c r="V329" i="1"/>
  <c r="P317" i="1"/>
  <c r="AD301" i="1"/>
  <c r="AC289" i="1"/>
  <c r="W277" i="1"/>
  <c r="P265" i="1"/>
  <c r="P253" i="1"/>
  <c r="AD237" i="1"/>
  <c r="AC225" i="1"/>
  <c r="W213" i="1"/>
  <c r="V201" i="1"/>
  <c r="P189" i="1"/>
  <c r="AC173" i="1"/>
  <c r="AC161" i="1"/>
  <c r="W149" i="1"/>
  <c r="V137" i="1"/>
  <c r="P125" i="1"/>
  <c r="AC109" i="1"/>
  <c r="AC97" i="1"/>
  <c r="W85" i="1"/>
  <c r="V73" i="1"/>
  <c r="P61" i="1"/>
  <c r="AC45" i="1"/>
  <c r="AC33" i="1"/>
  <c r="W21" i="1"/>
  <c r="V9" i="1"/>
  <c r="P1232" i="1"/>
  <c r="AD1216" i="1"/>
  <c r="AC1204" i="1"/>
  <c r="W1192" i="1"/>
  <c r="V1180" i="1"/>
  <c r="P1168" i="1"/>
  <c r="AD1152" i="1"/>
  <c r="AC1140" i="1"/>
  <c r="W1128" i="1"/>
  <c r="V1116" i="1"/>
  <c r="P1104" i="1"/>
  <c r="AD1088" i="1"/>
  <c r="AC1076" i="1"/>
  <c r="W1064" i="1"/>
  <c r="W1052" i="1"/>
  <c r="P1040" i="1"/>
  <c r="AD1024" i="1"/>
  <c r="AC1012" i="1"/>
  <c r="W1000" i="1"/>
  <c r="V988" i="1"/>
  <c r="P976" i="1"/>
  <c r="AD960" i="1"/>
  <c r="AC948" i="1"/>
  <c r="W936" i="1"/>
  <c r="V924" i="1"/>
  <c r="P912" i="1"/>
  <c r="AD896" i="1"/>
  <c r="AC884" i="1"/>
  <c r="W872" i="1"/>
  <c r="V860" i="1"/>
  <c r="P848" i="1"/>
  <c r="W824" i="1"/>
  <c r="AC772" i="1"/>
  <c r="AD720" i="1"/>
  <c r="P672" i="1"/>
  <c r="V620" i="1"/>
  <c r="W568" i="1"/>
  <c r="AC516" i="1"/>
  <c r="AD464" i="1"/>
  <c r="V416" i="1"/>
  <c r="V1215" i="1"/>
  <c r="W1163" i="1"/>
  <c r="AC1111" i="1"/>
  <c r="AD1059" i="1"/>
  <c r="V1011" i="1"/>
  <c r="V959" i="1"/>
  <c r="W907" i="1"/>
  <c r="AC855" i="1"/>
  <c r="AD803" i="1"/>
  <c r="P755" i="1"/>
  <c r="V703" i="1"/>
  <c r="W651" i="1"/>
  <c r="AC599" i="1"/>
  <c r="AD547" i="1"/>
  <c r="P499" i="1"/>
  <c r="V447" i="1"/>
  <c r="V395" i="1"/>
  <c r="AC1198" i="1"/>
  <c r="AD1146" i="1"/>
  <c r="AD1102" i="1"/>
  <c r="AC1090" i="1"/>
  <c r="W1078" i="1"/>
  <c r="V1066" i="1"/>
  <c r="P1054" i="1"/>
  <c r="AD1038" i="1"/>
  <c r="AC1026" i="1"/>
  <c r="W1014" i="1"/>
  <c r="V1002" i="1"/>
  <c r="P990" i="1"/>
  <c r="AD974" i="1"/>
  <c r="AC962" i="1"/>
  <c r="W950" i="1"/>
  <c r="V938" i="1"/>
  <c r="P926" i="1"/>
  <c r="AD910" i="1"/>
  <c r="AC898" i="1"/>
  <c r="W886" i="1"/>
  <c r="V874" i="1"/>
  <c r="P862" i="1"/>
  <c r="AD846" i="1"/>
  <c r="AC834" i="1"/>
  <c r="W822" i="1"/>
  <c r="V810" i="1"/>
  <c r="P798" i="1"/>
  <c r="AD782" i="1"/>
  <c r="AC770" i="1"/>
  <c r="W758" i="1"/>
  <c r="V746" i="1"/>
  <c r="P734" i="1"/>
  <c r="AD718" i="1"/>
  <c r="W706" i="1"/>
  <c r="W694" i="1"/>
  <c r="V682" i="1"/>
  <c r="P670" i="1"/>
  <c r="AD654" i="1"/>
  <c r="W642" i="1"/>
  <c r="W630" i="1"/>
  <c r="V618" i="1"/>
  <c r="P606" i="1"/>
  <c r="AD590" i="1"/>
  <c r="AC578" i="1"/>
  <c r="W566" i="1"/>
  <c r="V554" i="1"/>
  <c r="P542" i="1"/>
  <c r="AD526" i="1"/>
  <c r="AC514" i="1"/>
  <c r="W502" i="1"/>
  <c r="V490" i="1"/>
  <c r="P478" i="1"/>
  <c r="AD462" i="1"/>
  <c r="AC450" i="1"/>
  <c r="W438" i="1"/>
  <c r="V426" i="1"/>
  <c r="P414" i="1"/>
  <c r="AD398" i="1"/>
  <c r="AC386" i="1"/>
  <c r="W371" i="1"/>
  <c r="V359" i="1"/>
  <c r="P347" i="1"/>
  <c r="AD331" i="1"/>
  <c r="AC319" i="1"/>
  <c r="W307" i="1"/>
  <c r="V295" i="1"/>
  <c r="P283" i="1"/>
  <c r="AD267" i="1"/>
  <c r="AC255" i="1"/>
  <c r="W243" i="1"/>
  <c r="V231" i="1"/>
  <c r="P219" i="1"/>
  <c r="AD203" i="1"/>
  <c r="W191" i="1"/>
  <c r="W179" i="1"/>
  <c r="V167" i="1"/>
  <c r="P155" i="1"/>
  <c r="AD139" i="1"/>
  <c r="W127" i="1"/>
  <c r="W115" i="1"/>
  <c r="V103" i="1"/>
  <c r="P91" i="1"/>
  <c r="AD75" i="1"/>
  <c r="AC63" i="1"/>
  <c r="W51" i="1"/>
  <c r="V39" i="1"/>
  <c r="P27" i="1"/>
  <c r="AD11" i="1"/>
  <c r="AC382" i="1"/>
  <c r="W370" i="1"/>
  <c r="V358" i="1"/>
  <c r="P346" i="1"/>
  <c r="AD330" i="1"/>
  <c r="AC318" i="1"/>
  <c r="W306" i="1"/>
  <c r="V294" i="1"/>
  <c r="P282" i="1"/>
  <c r="AD266" i="1"/>
  <c r="AC254" i="1"/>
  <c r="W242" i="1"/>
  <c r="P230" i="1"/>
  <c r="P218" i="1"/>
  <c r="AD202" i="1"/>
  <c r="AC190" i="1"/>
  <c r="W178" i="1"/>
  <c r="V166" i="1"/>
  <c r="P154" i="1"/>
  <c r="AD138" i="1"/>
  <c r="AC126" i="1"/>
  <c r="W114" i="1"/>
  <c r="P102" i="1"/>
  <c r="P90" i="1"/>
  <c r="AD74" i="1"/>
  <c r="AC62" i="1"/>
  <c r="W50" i="1"/>
  <c r="V38" i="1"/>
  <c r="P26" i="1"/>
  <c r="AD10" i="1"/>
  <c r="AC380" i="1"/>
  <c r="W368" i="1"/>
  <c r="V356" i="1"/>
  <c r="P344" i="1"/>
  <c r="AD328" i="1"/>
  <c r="AC316" i="1"/>
  <c r="AC304" i="1"/>
  <c r="V292" i="1"/>
  <c r="P280" i="1"/>
  <c r="AD264" i="1"/>
  <c r="AC252" i="1"/>
  <c r="W240" i="1"/>
  <c r="V228" i="1"/>
  <c r="P216" i="1"/>
  <c r="AD200" i="1"/>
  <c r="AC188" i="1"/>
  <c r="W176" i="1"/>
  <c r="V164" i="1"/>
  <c r="P152" i="1"/>
  <c r="AD136" i="1"/>
  <c r="AC124" i="1"/>
  <c r="W112" i="1"/>
  <c r="V100" i="1"/>
  <c r="P88" i="1"/>
  <c r="AD72" i="1"/>
  <c r="AC60" i="1"/>
  <c r="W48" i="1"/>
  <c r="V36" i="1"/>
  <c r="P24" i="1"/>
  <c r="P849" i="1"/>
  <c r="AD833" i="1"/>
  <c r="AC821" i="1"/>
  <c r="W809" i="1"/>
  <c r="V797" i="1"/>
  <c r="P785" i="1"/>
  <c r="AD769" i="1"/>
  <c r="W757" i="1"/>
  <c r="AC745" i="1"/>
  <c r="V733" i="1"/>
  <c r="P721" i="1"/>
  <c r="AD705" i="1"/>
  <c r="AC693" i="1"/>
  <c r="W681" i="1"/>
  <c r="V669" i="1"/>
  <c r="P657" i="1"/>
  <c r="AD641" i="1"/>
  <c r="AC629" i="1"/>
  <c r="W617" i="1"/>
  <c r="V605" i="1"/>
  <c r="P593" i="1"/>
  <c r="AD577" i="1"/>
  <c r="AC565" i="1"/>
  <c r="W553" i="1"/>
  <c r="V541" i="1"/>
  <c r="P529" i="1"/>
  <c r="AD513" i="1"/>
  <c r="AC501" i="1"/>
  <c r="W489" i="1"/>
  <c r="V477" i="1"/>
  <c r="P465" i="1"/>
  <c r="AD449" i="1"/>
  <c r="AC437" i="1"/>
  <c r="W425" i="1"/>
  <c r="V413" i="1"/>
  <c r="V401" i="1"/>
  <c r="AD385" i="1"/>
  <c r="AC373" i="1"/>
  <c r="W361" i="1"/>
  <c r="V349" i="1"/>
  <c r="P337" i="1"/>
  <c r="AD321" i="1"/>
  <c r="AC309" i="1"/>
  <c r="W297" i="1"/>
  <c r="V285" i="1"/>
  <c r="V273" i="1"/>
  <c r="AD257" i="1"/>
  <c r="AC245" i="1"/>
  <c r="W233" i="1"/>
  <c r="V221" i="1"/>
  <c r="P209" i="1"/>
  <c r="AD193" i="1"/>
  <c r="AC181" i="1"/>
  <c r="W169" i="1"/>
  <c r="W157" i="1"/>
  <c r="P145" i="1"/>
  <c r="AD129" i="1"/>
  <c r="AC117" i="1"/>
  <c r="V105" i="1"/>
  <c r="V93" i="1"/>
  <c r="P81" i="1"/>
  <c r="AD65" i="1"/>
  <c r="AC53" i="1"/>
  <c r="W41" i="1"/>
  <c r="V29" i="1"/>
  <c r="V17" i="1"/>
  <c r="AD1236" i="1"/>
  <c r="AC1224" i="1"/>
  <c r="W1212" i="1"/>
  <c r="V1200" i="1"/>
  <c r="P1188" i="1"/>
  <c r="AD1172" i="1"/>
  <c r="AC1160" i="1"/>
  <c r="W1148" i="1"/>
  <c r="V1136" i="1"/>
  <c r="P1124" i="1"/>
  <c r="AD1108" i="1"/>
  <c r="AC1096" i="1"/>
  <c r="W1084" i="1"/>
  <c r="V1072" i="1"/>
  <c r="P1060" i="1"/>
  <c r="AD1044" i="1"/>
  <c r="AC1032" i="1"/>
  <c r="W1020" i="1"/>
  <c r="V1008" i="1"/>
  <c r="P996" i="1"/>
  <c r="AD980" i="1"/>
  <c r="W968" i="1"/>
  <c r="W956" i="1"/>
  <c r="V944" i="1"/>
  <c r="P932" i="1"/>
  <c r="AD916" i="1"/>
  <c r="AC904" i="1"/>
  <c r="W892" i="1"/>
  <c r="V880" i="1"/>
  <c r="P868" i="1"/>
  <c r="AD852" i="1"/>
  <c r="AC840" i="1"/>
  <c r="W828" i="1"/>
  <c r="V816" i="1"/>
  <c r="P804" i="1"/>
  <c r="AD788" i="1"/>
  <c r="AC776" i="1"/>
  <c r="W764" i="1"/>
  <c r="V752" i="1"/>
  <c r="P740" i="1"/>
  <c r="AD724" i="1"/>
  <c r="AC712" i="1"/>
  <c r="W700" i="1"/>
  <c r="V688" i="1"/>
  <c r="P676" i="1"/>
  <c r="AD660" i="1"/>
  <c r="AC648" i="1"/>
  <c r="W636" i="1"/>
  <c r="V624" i="1"/>
  <c r="P612" i="1"/>
  <c r="AD596" i="1"/>
  <c r="AC584" i="1"/>
  <c r="W572" i="1"/>
  <c r="P560" i="1"/>
  <c r="P548" i="1"/>
  <c r="AD532" i="1"/>
  <c r="AC520" i="1"/>
  <c r="W508" i="1"/>
  <c r="V496" i="1"/>
  <c r="P484" i="1"/>
  <c r="AD468" i="1"/>
  <c r="AC456" i="1"/>
  <c r="W444" i="1"/>
  <c r="V432" i="1"/>
  <c r="P420" i="1"/>
  <c r="AD404" i="1"/>
  <c r="AC392" i="1"/>
  <c r="W1231" i="1"/>
  <c r="V1219" i="1"/>
  <c r="P1207" i="1"/>
  <c r="AD1191" i="1"/>
  <c r="AC1179" i="1"/>
  <c r="W1167" i="1"/>
  <c r="V1155" i="1"/>
  <c r="P1143" i="1"/>
  <c r="AD1127" i="1"/>
  <c r="AC1115" i="1"/>
  <c r="W1103" i="1"/>
  <c r="V1091" i="1"/>
  <c r="P1079" i="1"/>
  <c r="AD1063" i="1"/>
  <c r="AC1051" i="1"/>
  <c r="W1039" i="1"/>
  <c r="V1027" i="1"/>
  <c r="P1015" i="1"/>
  <c r="AD999" i="1"/>
  <c r="AC987" i="1"/>
  <c r="W975" i="1"/>
  <c r="V963" i="1"/>
  <c r="P951" i="1"/>
  <c r="AD935" i="1"/>
  <c r="AC923" i="1"/>
  <c r="W911" i="1"/>
  <c r="V899" i="1"/>
  <c r="P887" i="1"/>
  <c r="AD871" i="1"/>
  <c r="AC859" i="1"/>
  <c r="W847" i="1"/>
  <c r="V835" i="1"/>
  <c r="P823" i="1"/>
  <c r="AD807" i="1"/>
  <c r="AC795" i="1"/>
  <c r="W783" i="1"/>
  <c r="V771" i="1"/>
  <c r="P759" i="1"/>
  <c r="AD743" i="1"/>
  <c r="AC731" i="1"/>
  <c r="W719" i="1"/>
  <c r="V707" i="1"/>
  <c r="P695" i="1"/>
  <c r="AD679" i="1"/>
  <c r="AC667" i="1"/>
  <c r="W655" i="1"/>
  <c r="V643" i="1"/>
  <c r="P631" i="1"/>
  <c r="AD615" i="1"/>
  <c r="AC603" i="1"/>
  <c r="W591" i="1"/>
  <c r="V579" i="1"/>
  <c r="P567" i="1"/>
  <c r="AD551" i="1"/>
  <c r="AC539" i="1"/>
  <c r="AC527" i="1"/>
  <c r="V515" i="1"/>
  <c r="P503" i="1"/>
  <c r="AD487" i="1"/>
  <c r="AC475" i="1"/>
  <c r="W463" i="1"/>
  <c r="P451" i="1"/>
  <c r="P439" i="1"/>
  <c r="AD423" i="1"/>
  <c r="AC411" i="1"/>
  <c r="W399" i="1"/>
  <c r="P387" i="1"/>
  <c r="P1230" i="1"/>
  <c r="AD1214" i="1"/>
  <c r="AC1202" i="1"/>
  <c r="W1190" i="1"/>
  <c r="V1178" i="1"/>
  <c r="P1166" i="1"/>
  <c r="AD1150" i="1"/>
  <c r="AC1138" i="1"/>
  <c r="W1126" i="1"/>
  <c r="V1114" i="1"/>
  <c r="AC1233" i="1"/>
  <c r="W1221" i="1"/>
  <c r="V1209" i="1"/>
  <c r="P1197" i="1"/>
  <c r="AD1181" i="1"/>
  <c r="AC1169" i="1"/>
  <c r="W1157" i="1"/>
  <c r="V1145" i="1"/>
  <c r="P1133" i="1"/>
  <c r="AD1117" i="1"/>
  <c r="AC1105" i="1"/>
  <c r="W1093" i="1"/>
  <c r="V1081" i="1"/>
  <c r="P1069" i="1"/>
  <c r="AD1053" i="1"/>
  <c r="AC1041" i="1"/>
  <c r="V1029" i="1"/>
  <c r="V1017" i="1"/>
  <c r="P1005" i="1"/>
  <c r="AD989" i="1"/>
  <c r="AC977" i="1"/>
  <c r="W965" i="1"/>
  <c r="V953" i="1"/>
  <c r="P941" i="1"/>
  <c r="AD925" i="1"/>
  <c r="AC913" i="1"/>
  <c r="W901" i="1"/>
  <c r="V889" i="1"/>
  <c r="P877" i="1"/>
  <c r="AD861" i="1"/>
  <c r="AC849" i="1"/>
  <c r="W837" i="1"/>
  <c r="V825" i="1"/>
  <c r="P813" i="1"/>
  <c r="AD797" i="1"/>
  <c r="AC785" i="1"/>
  <c r="W773" i="1"/>
  <c r="V761" i="1"/>
  <c r="P749" i="1"/>
  <c r="AD733" i="1"/>
  <c r="AC721" i="1"/>
  <c r="W709" i="1"/>
  <c r="V697" i="1"/>
  <c r="P685" i="1"/>
  <c r="AD669" i="1"/>
  <c r="AC657" i="1"/>
  <c r="W645" i="1"/>
  <c r="V633" i="1"/>
  <c r="P621" i="1"/>
  <c r="AD605" i="1"/>
  <c r="AC593" i="1"/>
  <c r="W581" i="1"/>
  <c r="V569" i="1"/>
  <c r="P557" i="1"/>
  <c r="AD541" i="1"/>
  <c r="AC529" i="1"/>
  <c r="W517" i="1"/>
  <c r="V505" i="1"/>
  <c r="P493" i="1"/>
  <c r="AD477" i="1"/>
  <c r="AC465" i="1"/>
  <c r="W453" i="1"/>
  <c r="V441" i="1"/>
  <c r="P429" i="1"/>
  <c r="AC413" i="1"/>
  <c r="AC401" i="1"/>
  <c r="W389" i="1"/>
  <c r="P377" i="1"/>
  <c r="P365" i="1"/>
  <c r="AD349" i="1"/>
  <c r="AC337" i="1"/>
  <c r="W325" i="1"/>
  <c r="P313" i="1"/>
  <c r="P301" i="1"/>
  <c r="AC285" i="1"/>
  <c r="AC273" i="1"/>
  <c r="W261" i="1"/>
  <c r="P249" i="1"/>
  <c r="P237" i="1"/>
  <c r="AD221" i="1"/>
  <c r="AC209" i="1"/>
  <c r="W197" i="1"/>
  <c r="V185" i="1"/>
  <c r="P173" i="1"/>
  <c r="AD157" i="1"/>
  <c r="AC145" i="1"/>
  <c r="W133" i="1"/>
  <c r="P121" i="1"/>
  <c r="P109" i="1"/>
  <c r="AD93" i="1"/>
  <c r="AC81" i="1"/>
  <c r="W69" i="1"/>
  <c r="V57" i="1"/>
  <c r="P45" i="1"/>
  <c r="AD29" i="1"/>
  <c r="AC17" i="1"/>
  <c r="W5" i="1"/>
  <c r="V1228" i="1"/>
  <c r="P1216" i="1"/>
  <c r="AD1200" i="1"/>
  <c r="AC1188" i="1"/>
  <c r="W1176" i="1"/>
  <c r="V1164" i="1"/>
  <c r="P1152" i="1"/>
  <c r="AD1136" i="1"/>
  <c r="AD1124" i="1"/>
  <c r="W1112" i="1"/>
  <c r="V1100" i="1"/>
  <c r="P1088" i="1"/>
  <c r="AC1072" i="1"/>
  <c r="AC1060" i="1"/>
  <c r="W1048" i="1"/>
  <c r="V1036" i="1"/>
  <c r="P1024" i="1"/>
  <c r="AD1008" i="1"/>
  <c r="AC996" i="1"/>
  <c r="W984" i="1"/>
  <c r="V972" i="1"/>
  <c r="P960" i="1"/>
  <c r="AD944" i="1"/>
  <c r="AC932" i="1"/>
  <c r="W920" i="1"/>
  <c r="V908" i="1"/>
  <c r="P896" i="1"/>
  <c r="AD880" i="1"/>
  <c r="AC868" i="1"/>
  <c r="W856" i="1"/>
  <c r="V844" i="1"/>
  <c r="V812" i="1"/>
  <c r="W760" i="1"/>
  <c r="AC708" i="1"/>
  <c r="AD656" i="1"/>
  <c r="P608" i="1"/>
  <c r="V556" i="1"/>
  <c r="W504" i="1"/>
  <c r="AC452" i="1"/>
  <c r="AD400" i="1"/>
  <c r="P1203" i="1"/>
  <c r="V1151" i="1"/>
  <c r="W1099" i="1"/>
  <c r="AC1047" i="1"/>
  <c r="AD995" i="1"/>
  <c r="V947" i="1"/>
  <c r="V895" i="1"/>
  <c r="W843" i="1"/>
  <c r="AC791" i="1"/>
  <c r="AD739" i="1"/>
  <c r="P691" i="1"/>
  <c r="V639" i="1"/>
  <c r="W587" i="1"/>
  <c r="AC535" i="1"/>
  <c r="AD483" i="1"/>
  <c r="P435" i="1"/>
  <c r="V383" i="1"/>
  <c r="AC1186" i="1"/>
  <c r="AC1134" i="1"/>
  <c r="P1102" i="1"/>
  <c r="AD1086" i="1"/>
  <c r="AC1074" i="1"/>
  <c r="W1062" i="1"/>
  <c r="V1050" i="1"/>
  <c r="P1038" i="1"/>
  <c r="AD1022" i="1"/>
  <c r="AC1010" i="1"/>
  <c r="W998" i="1"/>
  <c r="V986" i="1"/>
  <c r="P974" i="1"/>
  <c r="AD958" i="1"/>
  <c r="AC946" i="1"/>
  <c r="W934" i="1"/>
  <c r="V922" i="1"/>
  <c r="P910" i="1"/>
  <c r="AD894" i="1"/>
  <c r="AC882" i="1"/>
  <c r="W870" i="1"/>
  <c r="V858" i="1"/>
  <c r="P846" i="1"/>
  <c r="AD830" i="1"/>
  <c r="AC818" i="1"/>
  <c r="W806" i="1"/>
  <c r="V794" i="1"/>
  <c r="P782" i="1"/>
  <c r="AD766" i="1"/>
  <c r="AC754" i="1"/>
  <c r="W742" i="1"/>
  <c r="V730" i="1"/>
  <c r="P718" i="1"/>
  <c r="AD702" i="1"/>
  <c r="AC690" i="1"/>
  <c r="W678" i="1"/>
  <c r="V666" i="1"/>
  <c r="P654" i="1"/>
  <c r="AD638" i="1"/>
  <c r="AC626" i="1"/>
  <c r="W614" i="1"/>
  <c r="V602" i="1"/>
  <c r="P590" i="1"/>
  <c r="AD574" i="1"/>
  <c r="AC562" i="1"/>
  <c r="W550" i="1"/>
  <c r="V538" i="1"/>
  <c r="P526" i="1"/>
  <c r="AD510" i="1"/>
  <c r="AC498" i="1"/>
  <c r="W486" i="1"/>
  <c r="V474" i="1"/>
  <c r="P462" i="1"/>
  <c r="AD446" i="1"/>
  <c r="AC434" i="1"/>
  <c r="W422" i="1"/>
  <c r="V410" i="1"/>
  <c r="P398" i="1"/>
  <c r="AD379" i="1"/>
  <c r="W367" i="1"/>
  <c r="W355" i="1"/>
  <c r="V343" i="1"/>
  <c r="P331" i="1"/>
  <c r="AD315" i="1"/>
  <c r="AC303" i="1"/>
  <c r="W291" i="1"/>
  <c r="V279" i="1"/>
  <c r="P267" i="1"/>
  <c r="AD251" i="1"/>
  <c r="AC239" i="1"/>
  <c r="W227" i="1"/>
  <c r="V215" i="1"/>
  <c r="P203" i="1"/>
  <c r="AD187" i="1"/>
  <c r="AC175" i="1"/>
  <c r="W163" i="1"/>
  <c r="V151" i="1"/>
  <c r="P139" i="1"/>
  <c r="AD123" i="1"/>
  <c r="AC111" i="1"/>
  <c r="W99" i="1"/>
  <c r="V87" i="1"/>
  <c r="P75" i="1"/>
  <c r="AD59" i="1"/>
  <c r="W47" i="1"/>
  <c r="W35" i="1"/>
  <c r="V23" i="1"/>
  <c r="P11" i="1"/>
  <c r="AD378" i="1"/>
  <c r="AC366" i="1"/>
  <c r="W354" i="1"/>
  <c r="P342" i="1"/>
  <c r="P330" i="1"/>
  <c r="AD314" i="1"/>
  <c r="AC302" i="1"/>
  <c r="W290" i="1"/>
  <c r="V278" i="1"/>
  <c r="P266" i="1"/>
  <c r="AD250" i="1"/>
  <c r="AC238" i="1"/>
  <c r="W226" i="1"/>
  <c r="V214" i="1"/>
  <c r="P202" i="1"/>
  <c r="AD186" i="1"/>
  <c r="AC174" i="1"/>
  <c r="W162" i="1"/>
  <c r="V150" i="1"/>
  <c r="P138" i="1"/>
  <c r="AD122" i="1"/>
  <c r="AC110" i="1"/>
  <c r="W98" i="1"/>
  <c r="P86" i="1"/>
  <c r="P74" i="1"/>
  <c r="AD58" i="1"/>
  <c r="AC46" i="1"/>
  <c r="W34" i="1"/>
  <c r="V22" i="1"/>
  <c r="P10" i="1"/>
  <c r="AD376" i="1"/>
  <c r="AC364" i="1"/>
  <c r="W352" i="1"/>
  <c r="V340" i="1"/>
  <c r="P328" i="1"/>
  <c r="AD312" i="1"/>
  <c r="AC300" i="1"/>
  <c r="W288" i="1"/>
  <c r="V276" i="1"/>
  <c r="P264" i="1"/>
  <c r="AD248" i="1"/>
  <c r="AC236" i="1"/>
  <c r="W224" i="1"/>
  <c r="V212" i="1"/>
  <c r="P200" i="1"/>
  <c r="AD184" i="1"/>
  <c r="AC172" i="1"/>
  <c r="W160" i="1"/>
  <c r="V148" i="1"/>
  <c r="P136" i="1"/>
  <c r="AD120" i="1"/>
  <c r="AC108" i="1"/>
  <c r="W96" i="1"/>
  <c r="V84" i="1"/>
  <c r="P72" i="1"/>
  <c r="AD56" i="1"/>
  <c r="AC44" i="1"/>
  <c r="W32" i="1"/>
  <c r="V20" i="1"/>
  <c r="V845" i="1"/>
  <c r="P833" i="1"/>
  <c r="AD817" i="1"/>
  <c r="AC805" i="1"/>
  <c r="W793" i="1"/>
  <c r="V781" i="1"/>
  <c r="P769" i="1"/>
  <c r="AD753" i="1"/>
  <c r="AC741" i="1"/>
  <c r="W729" i="1"/>
  <c r="V717" i="1"/>
  <c r="P705" i="1"/>
  <c r="AD689" i="1"/>
  <c r="AC677" i="1"/>
  <c r="W665" i="1"/>
  <c r="V653" i="1"/>
  <c r="P641" i="1"/>
  <c r="AD625" i="1"/>
  <c r="AC613" i="1"/>
  <c r="W601" i="1"/>
  <c r="V589" i="1"/>
  <c r="P577" i="1"/>
  <c r="AD561" i="1"/>
  <c r="AC549" i="1"/>
  <c r="W537" i="1"/>
  <c r="V525" i="1"/>
  <c r="P513" i="1"/>
  <c r="AD497" i="1"/>
  <c r="AC485" i="1"/>
  <c r="W473" i="1"/>
  <c r="V461" i="1"/>
  <c r="V449" i="1"/>
  <c r="AD433" i="1"/>
  <c r="AC421" i="1"/>
  <c r="W409" i="1"/>
  <c r="V397" i="1"/>
  <c r="V385" i="1"/>
  <c r="AD369" i="1"/>
  <c r="AC357" i="1"/>
  <c r="W345" i="1"/>
  <c r="V333" i="1"/>
  <c r="V321" i="1"/>
  <c r="AD305" i="1"/>
  <c r="AC293" i="1"/>
  <c r="W281" i="1"/>
  <c r="V269" i="1"/>
  <c r="V257" i="1"/>
  <c r="AD241" i="1"/>
  <c r="AC229" i="1"/>
  <c r="W217" i="1"/>
  <c r="V205" i="1"/>
  <c r="P193" i="1"/>
  <c r="AD177" i="1"/>
  <c r="AC165" i="1"/>
  <c r="W153" i="1"/>
  <c r="W141" i="1"/>
  <c r="V129" i="1"/>
  <c r="AD113" i="1"/>
  <c r="AC101" i="1"/>
  <c r="W89" i="1"/>
  <c r="V77" i="1"/>
  <c r="V65" i="1"/>
  <c r="AD49" i="1"/>
  <c r="AC37" i="1"/>
  <c r="W25" i="1"/>
  <c r="V13" i="1"/>
  <c r="P1236" i="1"/>
  <c r="AD1220" i="1"/>
  <c r="AC1208" i="1"/>
  <c r="W1196" i="1"/>
  <c r="V1184" i="1"/>
  <c r="P1172" i="1"/>
  <c r="AC1156" i="1"/>
  <c r="AC1144" i="1"/>
  <c r="W1132" i="1"/>
  <c r="W1120" i="1"/>
  <c r="P1108" i="1"/>
  <c r="AD1092" i="1"/>
  <c r="AC1080" i="1"/>
  <c r="W1068" i="1"/>
  <c r="V1056" i="1"/>
  <c r="P1044" i="1"/>
  <c r="AD1028" i="1"/>
  <c r="AC1016" i="1"/>
  <c r="W1004" i="1"/>
  <c r="V992" i="1"/>
  <c r="P980" i="1"/>
  <c r="AD964" i="1"/>
  <c r="AC952" i="1"/>
  <c r="W940" i="1"/>
  <c r="V928" i="1"/>
  <c r="P916" i="1"/>
  <c r="AD900" i="1"/>
  <c r="AC888" i="1"/>
  <c r="W876" i="1"/>
  <c r="V864" i="1"/>
  <c r="P852" i="1"/>
  <c r="AD836" i="1"/>
  <c r="AC824" i="1"/>
  <c r="W812" i="1"/>
  <c r="V800" i="1"/>
  <c r="P788" i="1"/>
  <c r="AD772" i="1"/>
  <c r="AC760" i="1"/>
  <c r="W748" i="1"/>
  <c r="V736" i="1"/>
  <c r="P724" i="1"/>
  <c r="AD708" i="1"/>
  <c r="AC696" i="1"/>
  <c r="W684" i="1"/>
  <c r="V672" i="1"/>
  <c r="P660" i="1"/>
  <c r="AD644" i="1"/>
  <c r="AC632" i="1"/>
  <c r="AC620" i="1"/>
  <c r="V608" i="1"/>
  <c r="P596" i="1"/>
  <c r="AD580" i="1"/>
  <c r="AC568" i="1"/>
  <c r="W556" i="1"/>
  <c r="V544" i="1"/>
  <c r="P532" i="1"/>
  <c r="AD516" i="1"/>
  <c r="AC504" i="1"/>
  <c r="AC492" i="1"/>
  <c r="P480" i="1"/>
  <c r="P468" i="1"/>
  <c r="AD452" i="1"/>
  <c r="AC440" i="1"/>
  <c r="W428" i="1"/>
  <c r="P416" i="1"/>
  <c r="P404" i="1"/>
  <c r="AD388" i="1"/>
  <c r="AC1227" i="1"/>
  <c r="W1215" i="1"/>
  <c r="V1203" i="1"/>
  <c r="P1191" i="1"/>
  <c r="AD1175" i="1"/>
  <c r="AC1163" i="1"/>
  <c r="W1151" i="1"/>
  <c r="V1139" i="1"/>
  <c r="P1127" i="1"/>
  <c r="AD1111" i="1"/>
  <c r="AC1099" i="1"/>
  <c r="AD1087" i="1"/>
  <c r="P1075" i="1"/>
  <c r="P1063" i="1"/>
  <c r="AD1047" i="1"/>
  <c r="AC1035" i="1"/>
  <c r="W1023" i="1"/>
  <c r="P1011" i="1"/>
  <c r="P999" i="1"/>
  <c r="AD983" i="1"/>
  <c r="AC971" i="1"/>
  <c r="W959" i="1"/>
  <c r="P947" i="1"/>
  <c r="P935" i="1"/>
  <c r="AD919" i="1"/>
  <c r="AC907" i="1"/>
  <c r="W895" i="1"/>
  <c r="P883" i="1"/>
  <c r="P871" i="1"/>
  <c r="AD855" i="1"/>
  <c r="AC843" i="1"/>
  <c r="W831" i="1"/>
  <c r="P819" i="1"/>
  <c r="P807" i="1"/>
  <c r="AD791" i="1"/>
  <c r="AC779" i="1"/>
  <c r="W767" i="1"/>
  <c r="W755" i="1"/>
  <c r="P743" i="1"/>
  <c r="AD727" i="1"/>
  <c r="AC715" i="1"/>
  <c r="W703" i="1"/>
  <c r="V691" i="1"/>
  <c r="P679" i="1"/>
  <c r="AD663" i="1"/>
  <c r="AC651" i="1"/>
  <c r="W639" i="1"/>
  <c r="V627" i="1"/>
  <c r="P615" i="1"/>
  <c r="AD599" i="1"/>
  <c r="AC587" i="1"/>
  <c r="W575" i="1"/>
  <c r="V563" i="1"/>
  <c r="P551" i="1"/>
  <c r="AD535" i="1"/>
  <c r="AC523" i="1"/>
  <c r="W511" i="1"/>
  <c r="V499" i="1"/>
  <c r="P487" i="1"/>
  <c r="AD471" i="1"/>
  <c r="AC459" i="1"/>
  <c r="W447" i="1"/>
  <c r="V435" i="1"/>
  <c r="P423" i="1"/>
  <c r="AD407" i="1"/>
  <c r="AC395" i="1"/>
  <c r="W383" i="1"/>
  <c r="V1226" i="1"/>
  <c r="P1214" i="1"/>
  <c r="AD1198" i="1"/>
  <c r="W1186" i="1"/>
  <c r="W1174" i="1"/>
  <c r="V1162" i="1"/>
  <c r="P1150" i="1"/>
  <c r="AD1134" i="1"/>
  <c r="W1122" i="1"/>
  <c r="W1110" i="1"/>
  <c r="AD1229" i="1"/>
  <c r="AC1217" i="1"/>
  <c r="W1205" i="1"/>
  <c r="V1193" i="1"/>
  <c r="P1181" i="1"/>
  <c r="AD1165" i="1"/>
  <c r="AC1153" i="1"/>
  <c r="W1141" i="1"/>
  <c r="V1129" i="1"/>
  <c r="P1117" i="1"/>
  <c r="AD1101" i="1"/>
  <c r="AC1089" i="1"/>
  <c r="W1077" i="1"/>
  <c r="V1065" i="1"/>
  <c r="P1053" i="1"/>
  <c r="AD1037" i="1"/>
  <c r="AC1025" i="1"/>
  <c r="W1013" i="1"/>
  <c r="V1001" i="1"/>
  <c r="P989" i="1"/>
  <c r="AD973" i="1"/>
  <c r="AC961" i="1"/>
  <c r="W949" i="1"/>
  <c r="V937" i="1"/>
  <c r="P925" i="1"/>
  <c r="AD909" i="1"/>
  <c r="AC897" i="1"/>
  <c r="W885" i="1"/>
  <c r="V873" i="1"/>
  <c r="P861" i="1"/>
  <c r="AD845" i="1"/>
  <c r="AC833" i="1"/>
  <c r="W821" i="1"/>
  <c r="V809" i="1"/>
  <c r="P797" i="1"/>
  <c r="AD781" i="1"/>
  <c r="AC769" i="1"/>
  <c r="AC757" i="1"/>
  <c r="V745" i="1"/>
  <c r="P733" i="1"/>
  <c r="AD717" i="1"/>
  <c r="AC705" i="1"/>
  <c r="W693" i="1"/>
  <c r="V681" i="1"/>
  <c r="P669" i="1"/>
  <c r="AD653" i="1"/>
  <c r="AC641" i="1"/>
  <c r="W629" i="1"/>
  <c r="V617" i="1"/>
  <c r="P605" i="1"/>
  <c r="AD589" i="1"/>
  <c r="AC577" i="1"/>
  <c r="W565" i="1"/>
  <c r="V553" i="1"/>
  <c r="P541" i="1"/>
  <c r="AD525" i="1"/>
  <c r="AC513" i="1"/>
  <c r="W501" i="1"/>
  <c r="P489" i="1"/>
  <c r="P477" i="1"/>
  <c r="AC461" i="1"/>
  <c r="AC449" i="1"/>
  <c r="V437" i="1"/>
  <c r="V425" i="1"/>
  <c r="P413" i="1"/>
  <c r="AC397" i="1"/>
  <c r="AC385" i="1"/>
  <c r="W373" i="1"/>
  <c r="V361" i="1"/>
  <c r="P349" i="1"/>
  <c r="AD333" i="1"/>
  <c r="AC321" i="1"/>
  <c r="W309" i="1"/>
  <c r="V297" i="1"/>
  <c r="P285" i="1"/>
  <c r="AD269" i="1"/>
  <c r="AC257" i="1"/>
  <c r="W245" i="1"/>
  <c r="V233" i="1"/>
  <c r="P221" i="1"/>
  <c r="AD205" i="1"/>
  <c r="AC193" i="1"/>
  <c r="W181" i="1"/>
  <c r="V169" i="1"/>
  <c r="P157" i="1"/>
  <c r="AD141" i="1"/>
  <c r="AC129" i="1"/>
  <c r="W117" i="1"/>
  <c r="W105" i="1"/>
  <c r="P93" i="1"/>
  <c r="AD77" i="1"/>
  <c r="AC65" i="1"/>
  <c r="W53" i="1"/>
  <c r="P41" i="1"/>
  <c r="P29" i="1"/>
  <c r="AD13" i="1"/>
  <c r="AC1236" i="1"/>
  <c r="W1224" i="1"/>
  <c r="V1212" i="1"/>
  <c r="P1200" i="1"/>
  <c r="AD1184" i="1"/>
  <c r="AC1172" i="1"/>
  <c r="W1160" i="1"/>
  <c r="V1148" i="1"/>
  <c r="P1136" i="1"/>
  <c r="AD1120" i="1"/>
  <c r="AC1108" i="1"/>
  <c r="W1096" i="1"/>
  <c r="V1084" i="1"/>
  <c r="P1072" i="1"/>
  <c r="AD1056" i="1"/>
  <c r="AC1044" i="1"/>
  <c r="W1032" i="1"/>
  <c r="V1020" i="1"/>
  <c r="P1008" i="1"/>
  <c r="AD992" i="1"/>
  <c r="AC980" i="1"/>
  <c r="AD968" i="1"/>
  <c r="V956" i="1"/>
  <c r="P944" i="1"/>
  <c r="AD928" i="1"/>
  <c r="AC916" i="1"/>
  <c r="W904" i="1"/>
  <c r="V892" i="1"/>
  <c r="P880" i="1"/>
  <c r="AD864" i="1"/>
  <c r="AC852" i="1"/>
  <c r="W840" i="1"/>
  <c r="P800" i="1"/>
  <c r="V748" i="1"/>
  <c r="W696" i="1"/>
  <c r="AC644" i="1"/>
  <c r="AD592" i="1"/>
  <c r="P544" i="1"/>
  <c r="V492" i="1"/>
  <c r="W440" i="1"/>
  <c r="AC388" i="1"/>
  <c r="AD1187" i="1"/>
  <c r="P1139" i="1"/>
  <c r="V1087" i="1"/>
  <c r="W1035" i="1"/>
  <c r="AC983" i="1"/>
  <c r="AD931" i="1"/>
  <c r="V883" i="1"/>
  <c r="P831" i="1"/>
  <c r="W779" i="1"/>
  <c r="AC727" i="1"/>
  <c r="AD675" i="1"/>
  <c r="P627" i="1"/>
  <c r="V575" i="1"/>
  <c r="W523" i="1"/>
  <c r="AC471" i="1"/>
  <c r="AD419" i="1"/>
  <c r="P1226" i="1"/>
  <c r="V1174" i="1"/>
  <c r="AC1122" i="1"/>
  <c r="V1098" i="1"/>
  <c r="P1086" i="1"/>
  <c r="AD1070" i="1"/>
  <c r="AC1058" i="1"/>
  <c r="W1046" i="1"/>
  <c r="V1034" i="1"/>
  <c r="P1022" i="1"/>
  <c r="AD1006" i="1"/>
  <c r="AC994" i="1"/>
  <c r="W982" i="1"/>
  <c r="V970" i="1"/>
  <c r="P958" i="1"/>
  <c r="AD942" i="1"/>
  <c r="W930" i="1"/>
  <c r="W918" i="1"/>
  <c r="V906" i="1"/>
  <c r="P894" i="1"/>
  <c r="AD878" i="1"/>
  <c r="W866" i="1"/>
  <c r="W854" i="1"/>
  <c r="V842" i="1"/>
  <c r="P830" i="1"/>
  <c r="AD814" i="1"/>
  <c r="AC802" i="1"/>
  <c r="W790" i="1"/>
  <c r="V778" i="1"/>
  <c r="P766" i="1"/>
  <c r="AD750" i="1"/>
  <c r="W738" i="1"/>
  <c r="W726" i="1"/>
  <c r="V714" i="1"/>
  <c r="P702" i="1"/>
  <c r="AD686" i="1"/>
  <c r="AC674" i="1"/>
  <c r="W662" i="1"/>
  <c r="V650" i="1"/>
  <c r="P638" i="1"/>
  <c r="AD622" i="1"/>
  <c r="AC610" i="1"/>
  <c r="W598" i="1"/>
  <c r="V586" i="1"/>
  <c r="P574" i="1"/>
  <c r="AD558" i="1"/>
  <c r="AC546" i="1"/>
  <c r="W534" i="1"/>
  <c r="V522" i="1"/>
  <c r="P510" i="1"/>
  <c r="AD494" i="1"/>
  <c r="AC482" i="1"/>
  <c r="W470" i="1"/>
  <c r="V458" i="1"/>
  <c r="P446" i="1"/>
  <c r="AD430" i="1"/>
  <c r="AC418" i="1"/>
  <c r="W406" i="1"/>
  <c r="V394" i="1"/>
  <c r="P379" i="1"/>
  <c r="AD363" i="1"/>
  <c r="AC351" i="1"/>
  <c r="W339" i="1"/>
  <c r="V327" i="1"/>
  <c r="P315" i="1"/>
  <c r="AD299" i="1"/>
  <c r="AC287" i="1"/>
  <c r="W275" i="1"/>
  <c r="V263" i="1"/>
  <c r="P251" i="1"/>
  <c r="AD235" i="1"/>
  <c r="AC223" i="1"/>
  <c r="W211" i="1"/>
  <c r="V199" i="1"/>
  <c r="P187" i="1"/>
  <c r="AD171" i="1"/>
  <c r="AC159" i="1"/>
  <c r="W147" i="1"/>
  <c r="V135" i="1"/>
  <c r="P123" i="1"/>
  <c r="AD107" i="1"/>
  <c r="AC95" i="1"/>
  <c r="W83" i="1"/>
  <c r="V71" i="1"/>
  <c r="P59" i="1"/>
  <c r="AD43" i="1"/>
  <c r="AC31" i="1"/>
  <c r="W19" i="1"/>
  <c r="V7" i="1"/>
  <c r="P378" i="1"/>
  <c r="AD362" i="1"/>
  <c r="AC350" i="1"/>
  <c r="W338" i="1"/>
  <c r="V326" i="1"/>
  <c r="P314" i="1"/>
  <c r="AD298" i="1"/>
  <c r="AC286" i="1"/>
  <c r="W274" i="1"/>
  <c r="V262" i="1"/>
  <c r="P250" i="1"/>
  <c r="AD234" i="1"/>
  <c r="AC222" i="1"/>
  <c r="W210" i="1"/>
  <c r="V198" i="1"/>
  <c r="P186" i="1"/>
  <c r="AD170" i="1"/>
  <c r="AC158" i="1"/>
  <c r="W146" i="1"/>
  <c r="V134" i="1"/>
  <c r="P122" i="1"/>
  <c r="AD106" i="1"/>
  <c r="AC94" i="1"/>
  <c r="W82" i="1"/>
  <c r="V70" i="1"/>
  <c r="P58" i="1"/>
  <c r="AD42" i="1"/>
  <c r="AC30" i="1"/>
  <c r="W18" i="1"/>
  <c r="V6" i="1"/>
  <c r="P376" i="1"/>
  <c r="AD360" i="1"/>
  <c r="AC348" i="1"/>
  <c r="W336" i="1"/>
  <c r="V324" i="1"/>
  <c r="P312" i="1"/>
  <c r="AD296" i="1"/>
  <c r="AC284" i="1"/>
  <c r="W272" i="1"/>
  <c r="V260" i="1"/>
  <c r="P248" i="1"/>
  <c r="AD232" i="1"/>
  <c r="AC220" i="1"/>
  <c r="W208" i="1"/>
  <c r="V196" i="1"/>
  <c r="P184" i="1"/>
  <c r="AD168" i="1"/>
  <c r="AC156" i="1"/>
  <c r="W144" i="1"/>
  <c r="V132" i="1"/>
  <c r="P120" i="1"/>
  <c r="AD104" i="1"/>
  <c r="AC92" i="1"/>
  <c r="W80" i="1"/>
  <c r="V68" i="1"/>
  <c r="P56" i="1"/>
  <c r="AD40" i="1"/>
  <c r="AC28" i="1"/>
  <c r="W16" i="1"/>
  <c r="AC12" i="1"/>
  <c r="AD832" i="1"/>
  <c r="P784" i="1"/>
  <c r="V732" i="1"/>
  <c r="W680" i="1"/>
  <c r="AC628" i="1"/>
  <c r="AD576" i="1"/>
  <c r="P528" i="1"/>
  <c r="V476" i="1"/>
  <c r="W424" i="1"/>
  <c r="AC1223" i="1"/>
  <c r="AD1171" i="1"/>
  <c r="P1123" i="1"/>
  <c r="V1071" i="1"/>
  <c r="W1019" i="1"/>
  <c r="AC967" i="1"/>
  <c r="AD915" i="1"/>
  <c r="P867" i="1"/>
  <c r="P815" i="1"/>
  <c r="W763" i="1"/>
  <c r="AC711" i="1"/>
  <c r="AD659" i="1"/>
  <c r="P611" i="1"/>
  <c r="V559" i="1"/>
  <c r="W507" i="1"/>
  <c r="AC455" i="1"/>
  <c r="AD403" i="1"/>
  <c r="P1210" i="1"/>
  <c r="V1158" i="1"/>
  <c r="W1106" i="1"/>
  <c r="V1094" i="1"/>
  <c r="P1082" i="1"/>
  <c r="AD1066" i="1"/>
  <c r="AC1054" i="1"/>
  <c r="W1042" i="1"/>
  <c r="AD8" i="1"/>
  <c r="AC820" i="1"/>
  <c r="AD768" i="1"/>
  <c r="P720" i="1"/>
  <c r="V668" i="1"/>
  <c r="W616" i="1"/>
  <c r="AC564" i="1"/>
  <c r="AD512" i="1"/>
  <c r="V464" i="1"/>
  <c r="V412" i="1"/>
  <c r="W1211" i="1"/>
  <c r="AC1159" i="1"/>
  <c r="AD1107" i="1"/>
  <c r="P1059" i="1"/>
  <c r="P1007" i="1"/>
  <c r="W955" i="1"/>
  <c r="AC903" i="1"/>
  <c r="AC851" i="1"/>
  <c r="P803" i="1"/>
  <c r="V751" i="1"/>
  <c r="W699" i="1"/>
  <c r="W647" i="1"/>
  <c r="AD595" i="1"/>
  <c r="P547" i="1"/>
  <c r="V495" i="1"/>
  <c r="W443" i="1"/>
  <c r="AC391" i="1"/>
  <c r="AD1194" i="1"/>
  <c r="P1146" i="1"/>
  <c r="AC1102" i="1"/>
  <c r="W1090" i="1"/>
  <c r="V1078" i="1"/>
  <c r="P1066" i="1"/>
  <c r="AD1050" i="1"/>
  <c r="AC1038" i="1"/>
  <c r="W1026" i="1"/>
  <c r="V1014" i="1"/>
  <c r="P1002" i="1"/>
  <c r="AD986" i="1"/>
  <c r="AC974" i="1"/>
  <c r="W962" i="1"/>
  <c r="V950" i="1"/>
  <c r="P938" i="1"/>
  <c r="AD922" i="1"/>
  <c r="AC910" i="1"/>
  <c r="W898" i="1"/>
  <c r="V886" i="1"/>
  <c r="P874" i="1"/>
  <c r="AD858" i="1"/>
  <c r="AC846" i="1"/>
  <c r="W834" i="1"/>
  <c r="V822" i="1"/>
  <c r="P810" i="1"/>
  <c r="AD794" i="1"/>
  <c r="AC782" i="1"/>
  <c r="W770" i="1"/>
  <c r="V758" i="1"/>
  <c r="P746" i="1"/>
  <c r="AD730" i="1"/>
  <c r="AC718" i="1"/>
  <c r="AC706" i="1"/>
  <c r="V694" i="1"/>
  <c r="P682" i="1"/>
  <c r="AD666" i="1"/>
  <c r="AC654" i="1"/>
  <c r="AC642" i="1"/>
  <c r="V630" i="1"/>
  <c r="P618" i="1"/>
  <c r="AD602" i="1"/>
  <c r="AC590" i="1"/>
  <c r="W578" i="1"/>
  <c r="V566" i="1"/>
  <c r="P554" i="1"/>
  <c r="AD538" i="1"/>
  <c r="AC526" i="1"/>
  <c r="W514" i="1"/>
  <c r="V502" i="1"/>
  <c r="P490" i="1"/>
  <c r="AD474" i="1"/>
  <c r="AC462" i="1"/>
  <c r="W450" i="1"/>
  <c r="V438" i="1"/>
  <c r="P426" i="1"/>
  <c r="AD410" i="1"/>
  <c r="AC398" i="1"/>
  <c r="W386" i="1"/>
  <c r="V371" i="1"/>
  <c r="P359" i="1"/>
  <c r="AD343" i="1"/>
  <c r="AC331" i="1"/>
  <c r="W319" i="1"/>
  <c r="V307" i="1"/>
  <c r="P295" i="1"/>
  <c r="AD279" i="1"/>
  <c r="AC267" i="1"/>
  <c r="W255" i="1"/>
  <c r="V243" i="1"/>
  <c r="P231" i="1"/>
  <c r="AD215" i="1"/>
  <c r="AC203" i="1"/>
  <c r="AC191" i="1"/>
  <c r="V179" i="1"/>
  <c r="P167" i="1"/>
  <c r="AD151" i="1"/>
  <c r="AC139" i="1"/>
  <c r="AC127" i="1"/>
  <c r="V115" i="1"/>
  <c r="P103" i="1"/>
  <c r="AD87" i="1"/>
  <c r="AC75" i="1"/>
  <c r="W63" i="1"/>
  <c r="V51" i="1"/>
  <c r="P39" i="1"/>
  <c r="AD23" i="1"/>
  <c r="AC11" i="1"/>
  <c r="W382" i="1"/>
  <c r="V370" i="1"/>
  <c r="P358" i="1"/>
  <c r="AD342" i="1"/>
  <c r="AC330" i="1"/>
  <c r="W318" i="1"/>
  <c r="V306" i="1"/>
  <c r="P294" i="1"/>
  <c r="AD278" i="1"/>
  <c r="AC266" i="1"/>
  <c r="W254" i="1"/>
  <c r="V242" i="1"/>
  <c r="V230" i="1"/>
  <c r="AD214" i="1"/>
  <c r="W202" i="1"/>
  <c r="W190" i="1"/>
  <c r="V178" i="1"/>
  <c r="P166" i="1"/>
  <c r="AD150" i="1"/>
  <c r="AC138" i="1"/>
  <c r="W126" i="1"/>
  <c r="V114" i="1"/>
  <c r="V102" i="1"/>
  <c r="AD86" i="1"/>
  <c r="AC74" i="1"/>
  <c r="W62" i="1"/>
  <c r="V50" i="1"/>
  <c r="P38" i="1"/>
  <c r="AD22" i="1"/>
  <c r="AC10" i="1"/>
  <c r="W380" i="1"/>
  <c r="V368" i="1"/>
  <c r="P356" i="1"/>
  <c r="AD340" i="1"/>
  <c r="AC328" i="1"/>
  <c r="W316" i="1"/>
  <c r="V304" i="1"/>
  <c r="P292" i="1"/>
  <c r="AD276" i="1"/>
  <c r="AC264" i="1"/>
  <c r="W252" i="1"/>
  <c r="V240" i="1"/>
  <c r="P228" i="1"/>
  <c r="AD212" i="1"/>
  <c r="AC200" i="1"/>
  <c r="W188" i="1"/>
  <c r="V176" i="1"/>
  <c r="P164" i="1"/>
  <c r="AD148" i="1"/>
  <c r="AC136" i="1"/>
  <c r="W124" i="1"/>
  <c r="V112" i="1"/>
  <c r="P100" i="1"/>
  <c r="AD84" i="1"/>
  <c r="AC72" i="1"/>
  <c r="W60" i="1"/>
  <c r="V48" i="1"/>
  <c r="P36" i="1"/>
  <c r="AD20" i="1"/>
  <c r="AC8" i="1"/>
  <c r="AD816" i="1"/>
  <c r="P768" i="1"/>
  <c r="V716" i="1"/>
  <c r="W664" i="1"/>
  <c r="AC612" i="1"/>
  <c r="AD560" i="1"/>
  <c r="P512" i="1"/>
  <c r="V460" i="1"/>
  <c r="W408" i="1"/>
  <c r="W1207" i="1"/>
  <c r="AD1155" i="1"/>
  <c r="P1107" i="1"/>
  <c r="P1055" i="1"/>
  <c r="W1003" i="1"/>
  <c r="W951" i="1"/>
  <c r="AD899" i="1"/>
  <c r="P851" i="1"/>
  <c r="P799" i="1"/>
  <c r="W747" i="1"/>
  <c r="AC695" i="1"/>
  <c r="AD643" i="1"/>
  <c r="P595" i="1"/>
  <c r="V543" i="1"/>
  <c r="W491" i="1"/>
  <c r="AC439" i="1"/>
  <c r="AD387" i="1"/>
  <c r="P1194" i="1"/>
  <c r="V1142" i="1"/>
  <c r="W1102" i="1"/>
  <c r="V1090" i="1"/>
  <c r="P1078" i="1"/>
  <c r="AD1062" i="1"/>
  <c r="AC1050" i="1"/>
  <c r="W1038" i="1"/>
  <c r="V1026" i="1"/>
  <c r="P1014" i="1"/>
  <c r="AD998" i="1"/>
  <c r="AC986" i="1"/>
  <c r="W974" i="1"/>
  <c r="V962" i="1"/>
  <c r="P950" i="1"/>
  <c r="AD934" i="1"/>
  <c r="AC922" i="1"/>
  <c r="W910" i="1"/>
  <c r="V898" i="1"/>
  <c r="P886" i="1"/>
  <c r="AD870" i="1"/>
  <c r="AC858" i="1"/>
  <c r="W846" i="1"/>
  <c r="V834" i="1"/>
  <c r="P822" i="1"/>
  <c r="AD806" i="1"/>
  <c r="AC794" i="1"/>
  <c r="W782" i="1"/>
  <c r="V770" i="1"/>
  <c r="P758" i="1"/>
  <c r="AD742" i="1"/>
  <c r="AC730" i="1"/>
  <c r="V718" i="1"/>
  <c r="V706" i="1"/>
  <c r="P694" i="1"/>
  <c r="AD678" i="1"/>
  <c r="AC666" i="1"/>
  <c r="W654" i="1"/>
  <c r="V642" i="1"/>
  <c r="P630" i="1"/>
  <c r="AD614" i="1"/>
  <c r="AC602" i="1"/>
  <c r="W590" i="1"/>
  <c r="P578" i="1"/>
  <c r="P566" i="1"/>
  <c r="AD550" i="1"/>
  <c r="AC538" i="1"/>
  <c r="W526" i="1"/>
  <c r="P514" i="1"/>
  <c r="P502" i="1"/>
  <c r="AD486" i="1"/>
  <c r="AC474" i="1"/>
  <c r="W462" i="1"/>
  <c r="V450" i="1"/>
  <c r="P438" i="1"/>
  <c r="AD422" i="1"/>
  <c r="AC410" i="1"/>
  <c r="W398" i="1"/>
  <c r="V386" i="1"/>
  <c r="P371" i="1"/>
  <c r="AD355" i="1"/>
  <c r="AC343" i="1"/>
  <c r="V331" i="1"/>
  <c r="V319" i="1"/>
  <c r="P307" i="1"/>
  <c r="AD291" i="1"/>
  <c r="AC279" i="1"/>
  <c r="V267" i="1"/>
  <c r="V255" i="1"/>
  <c r="P243" i="1"/>
  <c r="AD227" i="1"/>
  <c r="AC215" i="1"/>
  <c r="W203" i="1"/>
  <c r="V191" i="1"/>
  <c r="P179" i="1"/>
  <c r="AD163" i="1"/>
  <c r="AC151" i="1"/>
  <c r="W139" i="1"/>
  <c r="V127" i="1"/>
  <c r="P115" i="1"/>
  <c r="AD99" i="1"/>
  <c r="AC87" i="1"/>
  <c r="W75" i="1"/>
  <c r="V63" i="1"/>
  <c r="P51" i="1"/>
  <c r="AD35" i="1"/>
  <c r="AC23" i="1"/>
  <c r="W11" i="1"/>
  <c r="V382" i="1"/>
  <c r="P370" i="1"/>
  <c r="AD354" i="1"/>
  <c r="AC342" i="1"/>
  <c r="W330" i="1"/>
  <c r="V318" i="1"/>
  <c r="P306" i="1"/>
  <c r="AD290" i="1"/>
  <c r="AC278" i="1"/>
  <c r="W266" i="1"/>
  <c r="V254" i="1"/>
  <c r="P242" i="1"/>
  <c r="AD226" i="1"/>
  <c r="AC214" i="1"/>
  <c r="AC202" i="1"/>
  <c r="V190" i="1"/>
  <c r="P178" i="1"/>
  <c r="AD162" i="1"/>
  <c r="AC150" i="1"/>
  <c r="W138" i="1"/>
  <c r="V126" i="1"/>
  <c r="P114" i="1"/>
  <c r="AD98" i="1"/>
  <c r="AC86" i="1"/>
  <c r="W74" i="1"/>
  <c r="V62" i="1"/>
  <c r="P50" i="1"/>
  <c r="AD34" i="1"/>
  <c r="W22" i="1"/>
  <c r="W10" i="1"/>
  <c r="V380" i="1"/>
  <c r="P368" i="1"/>
  <c r="AD352" i="1"/>
  <c r="AC340" i="1"/>
  <c r="W328" i="1"/>
  <c r="V316" i="1"/>
  <c r="P304" i="1"/>
  <c r="AD288" i="1"/>
  <c r="AC276" i="1"/>
  <c r="W264" i="1"/>
  <c r="V252" i="1"/>
  <c r="P240" i="1"/>
  <c r="AD224" i="1"/>
  <c r="AC212" i="1"/>
  <c r="W200" i="1"/>
  <c r="V188" i="1"/>
  <c r="P176" i="1"/>
  <c r="AD160" i="1"/>
  <c r="AC148" i="1"/>
  <c r="W136" i="1"/>
  <c r="V124" i="1"/>
  <c r="P112" i="1"/>
  <c r="AD96" i="1"/>
  <c r="AC84" i="1"/>
  <c r="W72" i="1"/>
  <c r="V60" i="1"/>
  <c r="P48" i="1"/>
  <c r="AD32" i="1"/>
  <c r="AC20" i="1"/>
  <c r="W8" i="1"/>
  <c r="AD800" i="1"/>
  <c r="P752" i="1"/>
  <c r="V700" i="1"/>
  <c r="W648" i="1"/>
  <c r="AC596" i="1"/>
  <c r="AD544" i="1"/>
  <c r="P496" i="1"/>
  <c r="V444" i="1"/>
  <c r="V392" i="1"/>
  <c r="AC1191" i="1"/>
  <c r="AD1139" i="1"/>
  <c r="P1091" i="1"/>
  <c r="P1039" i="1"/>
  <c r="W987" i="1"/>
  <c r="AC935" i="1"/>
  <c r="AD883" i="1"/>
  <c r="P835" i="1"/>
  <c r="P783" i="1"/>
  <c r="W731" i="1"/>
  <c r="AC679" i="1"/>
  <c r="AD627" i="1"/>
  <c r="P579" i="1"/>
  <c r="V527" i="1"/>
  <c r="W475" i="1"/>
  <c r="AC423" i="1"/>
  <c r="AD1226" i="1"/>
  <c r="P1178" i="1"/>
  <c r="V1126" i="1"/>
  <c r="AC1098" i="1"/>
  <c r="V1086" i="1"/>
  <c r="P1074" i="1"/>
  <c r="AD1058" i="1"/>
  <c r="AC1046" i="1"/>
  <c r="W1034" i="1"/>
  <c r="V1022" i="1"/>
  <c r="P1010" i="1"/>
  <c r="AD994" i="1"/>
  <c r="AC982" i="1"/>
  <c r="W970" i="1"/>
  <c r="V958" i="1"/>
  <c r="P946" i="1"/>
  <c r="AD930" i="1"/>
  <c r="AC918" i="1"/>
  <c r="W906" i="1"/>
  <c r="V894" i="1"/>
  <c r="P882" i="1"/>
  <c r="AD866" i="1"/>
  <c r="AC854" i="1"/>
  <c r="AC842" i="1"/>
  <c r="V830" i="1"/>
  <c r="P818" i="1"/>
  <c r="AD802" i="1"/>
  <c r="AC790" i="1"/>
  <c r="W778" i="1"/>
  <c r="V766" i="1"/>
  <c r="P754" i="1"/>
  <c r="AD738" i="1"/>
  <c r="AC726" i="1"/>
  <c r="W714" i="1"/>
  <c r="V702" i="1"/>
  <c r="P690" i="1"/>
  <c r="AD674" i="1"/>
  <c r="AD662" i="1"/>
  <c r="W650" i="1"/>
  <c r="V638" i="1"/>
  <c r="V626" i="1"/>
  <c r="AD610" i="1"/>
  <c r="AD598" i="1"/>
  <c r="W586" i="1"/>
  <c r="V574" i="1"/>
  <c r="V562" i="1"/>
  <c r="AD546" i="1"/>
  <c r="AD534" i="1"/>
  <c r="W522" i="1"/>
  <c r="V510" i="1"/>
  <c r="P498" i="1"/>
  <c r="AD482" i="1"/>
  <c r="AC470" i="1"/>
  <c r="W458" i="1"/>
  <c r="W446" i="1"/>
  <c r="P434" i="1"/>
  <c r="AD418" i="1"/>
  <c r="AC406" i="1"/>
  <c r="W394" i="1"/>
  <c r="V379" i="1"/>
  <c r="P367" i="1"/>
  <c r="AD351" i="1"/>
  <c r="AC339" i="1"/>
  <c r="W327" i="1"/>
  <c r="V315" i="1"/>
  <c r="P303" i="1"/>
  <c r="AD287" i="1"/>
  <c r="AC275" i="1"/>
  <c r="W263" i="1"/>
  <c r="V251" i="1"/>
  <c r="P239" i="1"/>
  <c r="AD223" i="1"/>
  <c r="AC211" i="1"/>
  <c r="W199" i="1"/>
  <c r="V187" i="1"/>
  <c r="P175" i="1"/>
  <c r="AD159" i="1"/>
  <c r="AC147" i="1"/>
  <c r="W135" i="1"/>
  <c r="V123" i="1"/>
  <c r="P111" i="1"/>
  <c r="AD95" i="1"/>
  <c r="AC83" i="1"/>
  <c r="W71" i="1"/>
  <c r="V59" i="1"/>
  <c r="P47" i="1"/>
  <c r="AD31" i="1"/>
  <c r="AC19" i="1"/>
  <c r="W7" i="1"/>
  <c r="V378" i="1"/>
  <c r="V366" i="1"/>
  <c r="AD350" i="1"/>
  <c r="AC338" i="1"/>
  <c r="W326" i="1"/>
  <c r="V314" i="1"/>
  <c r="V302" i="1"/>
  <c r="AD286" i="1"/>
  <c r="AC274" i="1"/>
  <c r="W262" i="1"/>
  <c r="V250" i="1"/>
  <c r="V238" i="1"/>
  <c r="AD222" i="1"/>
  <c r="AC210" i="1"/>
  <c r="W198" i="1"/>
  <c r="V186" i="1"/>
  <c r="V174" i="1"/>
  <c r="AD158" i="1"/>
  <c r="AC146" i="1"/>
  <c r="W134" i="1"/>
  <c r="V122" i="1"/>
  <c r="V110" i="1"/>
  <c r="AD94" i="1"/>
  <c r="AC82" i="1"/>
  <c r="W70" i="1"/>
  <c r="V58" i="1"/>
  <c r="V46" i="1"/>
  <c r="AD30" i="1"/>
  <c r="AC18" i="1"/>
  <c r="W6" i="1"/>
  <c r="V376" i="1"/>
  <c r="P364" i="1"/>
  <c r="AD348" i="1"/>
  <c r="AC336" i="1"/>
  <c r="W324" i="1"/>
  <c r="W312" i="1"/>
  <c r="P300" i="1"/>
  <c r="AD284" i="1"/>
  <c r="AC272" i="1"/>
  <c r="W260" i="1"/>
  <c r="V248" i="1"/>
  <c r="P236" i="1"/>
  <c r="AD220" i="1"/>
  <c r="AC208" i="1"/>
  <c r="W196" i="1"/>
  <c r="V184" i="1"/>
  <c r="P172" i="1"/>
  <c r="AD156" i="1"/>
  <c r="AC144" i="1"/>
  <c r="W132" i="1"/>
  <c r="V120" i="1"/>
  <c r="P108" i="1"/>
  <c r="AD92" i="1"/>
  <c r="AC80" i="1"/>
  <c r="W68" i="1"/>
  <c r="V56" i="1"/>
  <c r="P44" i="1"/>
  <c r="AD28" i="1"/>
  <c r="AC16" i="1"/>
  <c r="W4" i="1"/>
  <c r="O619" i="1"/>
  <c r="O734" i="1"/>
  <c r="O1001" i="1"/>
  <c r="O1049" i="1"/>
  <c r="O695" i="1"/>
  <c r="O742" i="1"/>
  <c r="O714" i="1"/>
  <c r="O981" i="1"/>
  <c r="O1033" i="1"/>
  <c r="O615" i="1"/>
  <c r="O679" i="1"/>
  <c r="O730" i="1"/>
  <c r="O965" i="1"/>
  <c r="O969" i="1"/>
  <c r="O1161" i="1"/>
  <c r="O599" i="1"/>
  <c r="P8" i="1"/>
  <c r="W808" i="1"/>
  <c r="AC756" i="1"/>
  <c r="AD704" i="1"/>
  <c r="P656" i="1"/>
  <c r="P604" i="1"/>
  <c r="W552" i="1"/>
  <c r="AC500" i="1"/>
  <c r="AD448" i="1"/>
  <c r="V400" i="1"/>
  <c r="V1199" i="1"/>
  <c r="W1147" i="1"/>
  <c r="AC1095" i="1"/>
  <c r="AD1043" i="1"/>
  <c r="P995" i="1"/>
  <c r="P943" i="1"/>
  <c r="W891" i="1"/>
  <c r="AC839" i="1"/>
  <c r="AD787" i="1"/>
  <c r="P739" i="1"/>
  <c r="V687" i="1"/>
  <c r="W635" i="1"/>
  <c r="AC583" i="1"/>
  <c r="AD531" i="1"/>
  <c r="P483" i="1"/>
  <c r="V431" i="1"/>
  <c r="W1234" i="1"/>
  <c r="AC1182" i="1"/>
  <c r="AD1130" i="1"/>
  <c r="AD1098" i="1"/>
  <c r="AC1086" i="1"/>
  <c r="W1074" i="1"/>
  <c r="V1062" i="1"/>
  <c r="P1050" i="1"/>
  <c r="AD1034" i="1"/>
  <c r="AC1022" i="1"/>
  <c r="W1010" i="1"/>
  <c r="V998" i="1"/>
  <c r="P986" i="1"/>
  <c r="AD970" i="1"/>
  <c r="AC958" i="1"/>
  <c r="W946" i="1"/>
  <c r="V934" i="1"/>
  <c r="P922" i="1"/>
  <c r="AD906" i="1"/>
  <c r="AC894" i="1"/>
  <c r="W882" i="1"/>
  <c r="V870" i="1"/>
  <c r="P858" i="1"/>
  <c r="AD842" i="1"/>
  <c r="AC830" i="1"/>
  <c r="W818" i="1"/>
  <c r="V806" i="1"/>
  <c r="P794" i="1"/>
  <c r="AD778" i="1"/>
  <c r="AC766" i="1"/>
  <c r="W754" i="1"/>
  <c r="V742" i="1"/>
  <c r="P730" i="1"/>
  <c r="AD714" i="1"/>
  <c r="AC702" i="1"/>
  <c r="W690" i="1"/>
  <c r="V678" i="1"/>
  <c r="P666" i="1"/>
  <c r="AD650" i="1"/>
  <c r="AC638" i="1"/>
  <c r="W626" i="1"/>
  <c r="P614" i="1"/>
  <c r="P602" i="1"/>
  <c r="AD586" i="1"/>
  <c r="AC574" i="1"/>
  <c r="W562" i="1"/>
  <c r="V550" i="1"/>
  <c r="P538" i="1"/>
  <c r="AD522" i="1"/>
  <c r="AC510" i="1"/>
  <c r="W498" i="1"/>
  <c r="V486" i="1"/>
  <c r="P474" i="1"/>
  <c r="AD458" i="1"/>
  <c r="AC446" i="1"/>
  <c r="W434" i="1"/>
  <c r="V422" i="1"/>
  <c r="P410" i="1"/>
  <c r="AD394" i="1"/>
  <c r="AC379" i="1"/>
  <c r="AC367" i="1"/>
  <c r="V355" i="1"/>
  <c r="P343" i="1"/>
  <c r="AD327" i="1"/>
  <c r="AC315" i="1"/>
  <c r="W303" i="1"/>
  <c r="V291" i="1"/>
  <c r="P279" i="1"/>
  <c r="AD263" i="1"/>
  <c r="AC251" i="1"/>
  <c r="W239" i="1"/>
  <c r="V227" i="1"/>
  <c r="P215" i="1"/>
  <c r="AD199" i="1"/>
  <c r="AC187" i="1"/>
  <c r="W175" i="1"/>
  <c r="V163" i="1"/>
  <c r="P151" i="1"/>
  <c r="AD135" i="1"/>
  <c r="AC123" i="1"/>
  <c r="W111" i="1"/>
  <c r="V99" i="1"/>
  <c r="P87" i="1"/>
  <c r="AD71" i="1"/>
  <c r="AC59" i="1"/>
  <c r="AC47" i="1"/>
  <c r="V35" i="1"/>
  <c r="P23" i="1"/>
  <c r="AD7" i="1"/>
  <c r="AC378" i="1"/>
  <c r="W366" i="1"/>
  <c r="V354" i="1"/>
  <c r="V342" i="1"/>
  <c r="AD326" i="1"/>
  <c r="AC314" i="1"/>
  <c r="W302" i="1"/>
  <c r="V290" i="1"/>
  <c r="P278" i="1"/>
  <c r="AD262" i="1"/>
  <c r="W250" i="1"/>
  <c r="W238" i="1"/>
  <c r="V226" i="1"/>
  <c r="P214" i="1"/>
  <c r="AD198" i="1"/>
  <c r="AC186" i="1"/>
  <c r="W174" i="1"/>
  <c r="V162" i="1"/>
  <c r="P150" i="1"/>
  <c r="AD134" i="1"/>
  <c r="AC122" i="1"/>
  <c r="W110" i="1"/>
  <c r="V98" i="1"/>
  <c r="V86" i="1"/>
  <c r="AD70" i="1"/>
  <c r="AC58" i="1"/>
  <c r="W46" i="1"/>
  <c r="V34" i="1"/>
  <c r="P22" i="1"/>
  <c r="AD6" i="1"/>
  <c r="AC376" i="1"/>
  <c r="W364" i="1"/>
  <c r="P352" i="1"/>
  <c r="P340" i="1"/>
  <c r="AD324" i="1"/>
  <c r="AC312" i="1"/>
  <c r="W300" i="1"/>
  <c r="P288" i="1"/>
  <c r="P276" i="1"/>
  <c r="AD260" i="1"/>
  <c r="W248" i="1"/>
  <c r="W236" i="1"/>
  <c r="P224" i="1"/>
  <c r="P212" i="1"/>
  <c r="AD196" i="1"/>
  <c r="AC184" i="1"/>
  <c r="W172" i="1"/>
  <c r="P160" i="1"/>
  <c r="P148" i="1"/>
  <c r="AD132" i="1"/>
  <c r="AC120" i="1"/>
  <c r="W108" i="1"/>
  <c r="P96" i="1"/>
  <c r="P84" i="1"/>
  <c r="AD68" i="1"/>
  <c r="AC56" i="1"/>
  <c r="W44" i="1"/>
  <c r="P32" i="1"/>
  <c r="P20" i="1"/>
  <c r="AD4" i="1"/>
  <c r="AC804" i="1"/>
  <c r="AD752" i="1"/>
  <c r="P704" i="1"/>
  <c r="V652" i="1"/>
  <c r="W600" i="1"/>
  <c r="AC548" i="1"/>
  <c r="AD496" i="1"/>
  <c r="P448" i="1"/>
  <c r="V396" i="1"/>
  <c r="W1195" i="1"/>
  <c r="AC1143" i="1"/>
  <c r="AD1091" i="1"/>
  <c r="P1043" i="1"/>
  <c r="P991" i="1"/>
  <c r="W939" i="1"/>
  <c r="AC887" i="1"/>
  <c r="AD835" i="1"/>
  <c r="P787" i="1"/>
  <c r="P735" i="1"/>
  <c r="AC683" i="1"/>
  <c r="AC631" i="1"/>
  <c r="AD579" i="1"/>
  <c r="P531" i="1"/>
  <c r="V479" i="1"/>
  <c r="W427" i="1"/>
  <c r="AC1230" i="1"/>
  <c r="AD1178" i="1"/>
  <c r="P1130" i="1"/>
  <c r="W1098" i="1"/>
  <c r="W1086" i="1"/>
  <c r="V1074" i="1"/>
  <c r="P1062" i="1"/>
  <c r="AD1046" i="1"/>
  <c r="AC1034" i="1"/>
  <c r="W1022" i="1"/>
  <c r="V1010" i="1"/>
  <c r="P998" i="1"/>
  <c r="AD982" i="1"/>
  <c r="AC970" i="1"/>
  <c r="W958" i="1"/>
  <c r="V946" i="1"/>
  <c r="P934" i="1"/>
  <c r="AD918" i="1"/>
  <c r="AC906" i="1"/>
  <c r="W894" i="1"/>
  <c r="V882" i="1"/>
  <c r="P870" i="1"/>
  <c r="AD854" i="1"/>
  <c r="W842" i="1"/>
  <c r="W830" i="1"/>
  <c r="V818" i="1"/>
  <c r="P806" i="1"/>
  <c r="AD790" i="1"/>
  <c r="AC778" i="1"/>
  <c r="W766" i="1"/>
  <c r="V754" i="1"/>
  <c r="P742" i="1"/>
  <c r="AD726" i="1"/>
  <c r="AC714" i="1"/>
  <c r="W702" i="1"/>
  <c r="V690" i="1"/>
  <c r="P678" i="1"/>
  <c r="AC662" i="1"/>
  <c r="AC650" i="1"/>
  <c r="W638" i="1"/>
  <c r="P626" i="1"/>
  <c r="V614" i="1"/>
  <c r="AC598" i="1"/>
  <c r="AC586" i="1"/>
  <c r="W574" i="1"/>
  <c r="P562" i="1"/>
  <c r="P550" i="1"/>
  <c r="AC534" i="1"/>
  <c r="AC522" i="1"/>
  <c r="W510" i="1"/>
  <c r="V498" i="1"/>
  <c r="P486" i="1"/>
  <c r="AD470" i="1"/>
  <c r="AC458" i="1"/>
  <c r="V446" i="1"/>
  <c r="V434" i="1"/>
  <c r="P422" i="1"/>
  <c r="AD406" i="1"/>
  <c r="AC394" i="1"/>
  <c r="W379" i="1"/>
  <c r="V367" i="1"/>
  <c r="P355" i="1"/>
  <c r="AD339" i="1"/>
  <c r="AC327" i="1"/>
  <c r="W315" i="1"/>
  <c r="V303" i="1"/>
  <c r="P291" i="1"/>
  <c r="AD275" i="1"/>
  <c r="AC263" i="1"/>
  <c r="W251" i="1"/>
  <c r="V239" i="1"/>
  <c r="P227" i="1"/>
  <c r="AD211" i="1"/>
  <c r="AC199" i="1"/>
  <c r="W187" i="1"/>
  <c r="V175" i="1"/>
  <c r="P163" i="1"/>
  <c r="AD147" i="1"/>
  <c r="AC135" i="1"/>
  <c r="W123" i="1"/>
  <c r="V111" i="1"/>
  <c r="P99" i="1"/>
  <c r="AD83" i="1"/>
  <c r="AC71" i="1"/>
  <c r="W59" i="1"/>
  <c r="V47" i="1"/>
  <c r="P35" i="1"/>
  <c r="AD19" i="1"/>
  <c r="AC7" i="1"/>
  <c r="W378" i="1"/>
  <c r="P366" i="1"/>
  <c r="P354" i="1"/>
  <c r="AD338" i="1"/>
  <c r="AC326" i="1"/>
  <c r="W314" i="1"/>
  <c r="P302" i="1"/>
  <c r="P290" i="1"/>
  <c r="AD274" i="1"/>
  <c r="AC262" i="1"/>
  <c r="AC250" i="1"/>
  <c r="P238" i="1"/>
  <c r="P226" i="1"/>
  <c r="AD210" i="1"/>
  <c r="AC198" i="1"/>
  <c r="W186" i="1"/>
  <c r="P174" i="1"/>
  <c r="P162" i="1"/>
  <c r="AD146" i="1"/>
  <c r="AC134" i="1"/>
  <c r="W122" i="1"/>
  <c r="P110" i="1"/>
  <c r="P98" i="1"/>
  <c r="AD82" i="1"/>
  <c r="AC70" i="1"/>
  <c r="W58" i="1"/>
  <c r="P46" i="1"/>
  <c r="P34" i="1"/>
  <c r="AD18" i="1"/>
  <c r="AC6" i="1"/>
  <c r="W376" i="1"/>
  <c r="V364" i="1"/>
  <c r="V352" i="1"/>
  <c r="AD336" i="1"/>
  <c r="AC324" i="1"/>
  <c r="V312" i="1"/>
  <c r="V300" i="1"/>
  <c r="V288" i="1"/>
  <c r="AD272" i="1"/>
  <c r="AC260" i="1"/>
  <c r="AC248" i="1"/>
  <c r="V236" i="1"/>
  <c r="V224" i="1"/>
  <c r="AD208" i="1"/>
  <c r="AC196" i="1"/>
  <c r="W184" i="1"/>
  <c r="V172" i="1"/>
  <c r="V160" i="1"/>
  <c r="AD144" i="1"/>
  <c r="AC132" i="1"/>
  <c r="W120" i="1"/>
  <c r="V108" i="1"/>
  <c r="V96" i="1"/>
  <c r="AD80" i="1"/>
  <c r="AC68" i="1"/>
  <c r="W56" i="1"/>
  <c r="V44" i="1"/>
  <c r="V32" i="1"/>
  <c r="AD16" i="1"/>
  <c r="AC4" i="1"/>
  <c r="AC788" i="1"/>
  <c r="AD736" i="1"/>
  <c r="P688" i="1"/>
  <c r="V636" i="1"/>
  <c r="P584" i="1"/>
  <c r="AC532" i="1"/>
  <c r="AD480" i="1"/>
  <c r="P432" i="1"/>
  <c r="V1231" i="1"/>
  <c r="W1179" i="1"/>
  <c r="AC1127" i="1"/>
  <c r="AD1075" i="1"/>
  <c r="P1027" i="1"/>
  <c r="P975" i="1"/>
  <c r="W923" i="1"/>
  <c r="AC871" i="1"/>
  <c r="AD819" i="1"/>
  <c r="P771" i="1"/>
  <c r="P719" i="1"/>
  <c r="W667" i="1"/>
  <c r="AC615" i="1"/>
  <c r="AD563" i="1"/>
  <c r="P515" i="1"/>
  <c r="V463" i="1"/>
  <c r="W411" i="1"/>
  <c r="AC1214" i="1"/>
  <c r="AD1162" i="1"/>
  <c r="P1114" i="1"/>
  <c r="AC1094" i="1"/>
  <c r="V1082" i="1"/>
  <c r="V1070" i="1"/>
  <c r="P1058" i="1"/>
  <c r="AD1042" i="1"/>
  <c r="AC1030" i="1"/>
  <c r="W1018" i="1"/>
  <c r="V1006" i="1"/>
  <c r="P994" i="1"/>
  <c r="AD978" i="1"/>
  <c r="AC966" i="1"/>
  <c r="W954" i="1"/>
  <c r="V942" i="1"/>
  <c r="P930" i="1"/>
  <c r="AD914" i="1"/>
  <c r="AC902" i="1"/>
  <c r="W890" i="1"/>
  <c r="V878" i="1"/>
  <c r="P866" i="1"/>
  <c r="AD850" i="1"/>
  <c r="AC838" i="1"/>
  <c r="W826" i="1"/>
  <c r="V814" i="1"/>
  <c r="P802" i="1"/>
  <c r="AD786" i="1"/>
  <c r="AC774" i="1"/>
  <c r="W762" i="1"/>
  <c r="V750" i="1"/>
  <c r="P738" i="1"/>
  <c r="AD722" i="1"/>
  <c r="AC710" i="1"/>
  <c r="W698" i="1"/>
  <c r="V686" i="1"/>
  <c r="P674" i="1"/>
  <c r="AD658" i="1"/>
  <c r="AC646" i="1"/>
  <c r="W634" i="1"/>
  <c r="V622" i="1"/>
  <c r="V610" i="1"/>
  <c r="AD594" i="1"/>
  <c r="AC582" i="1"/>
  <c r="W570" i="1"/>
  <c r="V558" i="1"/>
  <c r="V546" i="1"/>
  <c r="AD530" i="1"/>
  <c r="AC518" i="1"/>
  <c r="W506" i="1"/>
  <c r="P494" i="1"/>
  <c r="P482" i="1"/>
  <c r="AD466" i="1"/>
  <c r="AC454" i="1"/>
  <c r="W442" i="1"/>
  <c r="P430" i="1"/>
  <c r="P418" i="1"/>
  <c r="AD402" i="1"/>
  <c r="AC390" i="1"/>
  <c r="W375" i="1"/>
  <c r="V363" i="1"/>
  <c r="P351" i="1"/>
  <c r="AD335" i="1"/>
  <c r="AC323" i="1"/>
  <c r="W311" i="1"/>
  <c r="V299" i="1"/>
  <c r="P287" i="1"/>
  <c r="AD271" i="1"/>
  <c r="AC259" i="1"/>
  <c r="W247" i="1"/>
  <c r="V235" i="1"/>
  <c r="P223" i="1"/>
  <c r="AD207" i="1"/>
  <c r="AC195" i="1"/>
  <c r="W183" i="1"/>
  <c r="V171" i="1"/>
  <c r="P159" i="1"/>
  <c r="AD143" i="1"/>
  <c r="AC131" i="1"/>
  <c r="W119" i="1"/>
  <c r="V107" i="1"/>
  <c r="P95" i="1"/>
  <c r="AD79" i="1"/>
  <c r="AC67" i="1"/>
  <c r="W55" i="1"/>
  <c r="V43" i="1"/>
  <c r="P31" i="1"/>
  <c r="AD15" i="1"/>
  <c r="AC3" i="1"/>
  <c r="W374" i="1"/>
  <c r="V362" i="1"/>
  <c r="V350" i="1"/>
  <c r="AD334" i="1"/>
  <c r="AC322" i="1"/>
  <c r="W310" i="1"/>
  <c r="V298" i="1"/>
  <c r="P286" i="1"/>
  <c r="AD270" i="1"/>
  <c r="AC258" i="1"/>
  <c r="W246" i="1"/>
  <c r="V234" i="1"/>
  <c r="V222" i="1"/>
  <c r="AD206" i="1"/>
  <c r="AC194" i="1"/>
  <c r="W182" i="1"/>
  <c r="V170" i="1"/>
  <c r="P158" i="1"/>
  <c r="AD142" i="1"/>
  <c r="AC130" i="1"/>
  <c r="W118" i="1"/>
  <c r="V106" i="1"/>
  <c r="P94" i="1"/>
  <c r="AD78" i="1"/>
  <c r="AC66" i="1"/>
  <c r="W54" i="1"/>
  <c r="V42" i="1"/>
  <c r="P30" i="1"/>
  <c r="AD14" i="1"/>
  <c r="AC384" i="1"/>
  <c r="W372" i="1"/>
  <c r="V360" i="1"/>
  <c r="P348" i="1"/>
  <c r="AD332" i="1"/>
  <c r="AC320" i="1"/>
  <c r="W308" i="1"/>
  <c r="V296" i="1"/>
  <c r="P284" i="1"/>
  <c r="AD268" i="1"/>
  <c r="AC256" i="1"/>
  <c r="W244" i="1"/>
  <c r="V232" i="1"/>
  <c r="P220" i="1"/>
  <c r="AD204" i="1"/>
  <c r="AC192" i="1"/>
  <c r="W180" i="1"/>
  <c r="V168" i="1"/>
  <c r="P156" i="1"/>
  <c r="V4" i="1"/>
  <c r="V796" i="1"/>
  <c r="W744" i="1"/>
  <c r="AC692" i="1"/>
  <c r="AD640" i="1"/>
  <c r="P592" i="1"/>
  <c r="V540" i="1"/>
  <c r="W488" i="1"/>
  <c r="AC436" i="1"/>
  <c r="AD1235" i="1"/>
  <c r="P1187" i="1"/>
  <c r="V1135" i="1"/>
  <c r="W1083" i="1"/>
  <c r="AC1031" i="1"/>
  <c r="AD979" i="1"/>
  <c r="P931" i="1"/>
  <c r="P879" i="1"/>
  <c r="W827" i="1"/>
  <c r="AC775" i="1"/>
  <c r="AD723" i="1"/>
  <c r="P675" i="1"/>
  <c r="V623" i="1"/>
  <c r="W571" i="1"/>
  <c r="AC519" i="1"/>
  <c r="AD467" i="1"/>
  <c r="P419" i="1"/>
  <c r="V1222" i="1"/>
  <c r="W1170" i="1"/>
  <c r="AC1118" i="1"/>
  <c r="P1098" i="1"/>
  <c r="AD1082" i="1"/>
  <c r="AC1070" i="1"/>
  <c r="W1058" i="1"/>
  <c r="V1046" i="1"/>
  <c r="P1034" i="1"/>
  <c r="AD1018" i="1"/>
  <c r="AC1006" i="1"/>
  <c r="W994" i="1"/>
  <c r="V982" i="1"/>
  <c r="P970" i="1"/>
  <c r="AD954" i="1"/>
  <c r="AC942" i="1"/>
  <c r="AC930" i="1"/>
  <c r="V918" i="1"/>
  <c r="P906" i="1"/>
  <c r="AD890" i="1"/>
  <c r="AC878" i="1"/>
  <c r="AC866" i="1"/>
  <c r="V854" i="1"/>
  <c r="P842" i="1"/>
  <c r="AD826" i="1"/>
  <c r="AC814" i="1"/>
  <c r="W802" i="1"/>
  <c r="V790" i="1"/>
  <c r="P778" i="1"/>
  <c r="AD762" i="1"/>
  <c r="AC750" i="1"/>
  <c r="AC738" i="1"/>
  <c r="V726" i="1"/>
  <c r="P714" i="1"/>
  <c r="AD698" i="1"/>
  <c r="AC686" i="1"/>
  <c r="W674" i="1"/>
  <c r="V662" i="1"/>
  <c r="P650" i="1"/>
  <c r="AD634" i="1"/>
  <c r="AC622" i="1"/>
  <c r="W610" i="1"/>
  <c r="V598" i="1"/>
  <c r="P586" i="1"/>
  <c r="AD570" i="1"/>
  <c r="AC558" i="1"/>
  <c r="W546" i="1"/>
  <c r="V534" i="1"/>
  <c r="P522" i="1"/>
  <c r="AD506" i="1"/>
  <c r="AC494" i="1"/>
  <c r="W482" i="1"/>
  <c r="V470" i="1"/>
  <c r="P458" i="1"/>
  <c r="AD442" i="1"/>
  <c r="AC430" i="1"/>
  <c r="W418" i="1"/>
  <c r="V406" i="1"/>
  <c r="P394" i="1"/>
  <c r="AD375" i="1"/>
  <c r="AC363" i="1"/>
  <c r="W351" i="1"/>
  <c r="V339" i="1"/>
  <c r="P327" i="1"/>
  <c r="AD311" i="1"/>
  <c r="AC299" i="1"/>
  <c r="W287" i="1"/>
  <c r="V275" i="1"/>
  <c r="P263" i="1"/>
  <c r="AD247" i="1"/>
  <c r="AC235" i="1"/>
  <c r="W223" i="1"/>
  <c r="V211" i="1"/>
  <c r="P199" i="1"/>
  <c r="AD183" i="1"/>
  <c r="AC171" i="1"/>
  <c r="W159" i="1"/>
  <c r="V147" i="1"/>
  <c r="P135" i="1"/>
  <c r="AD119" i="1"/>
  <c r="AC107" i="1"/>
  <c r="W95" i="1"/>
  <c r="V83" i="1"/>
  <c r="P71" i="1"/>
  <c r="AD55" i="1"/>
  <c r="AC43" i="1"/>
  <c r="W31" i="1"/>
  <c r="V19" i="1"/>
  <c r="P7" i="1"/>
  <c r="AD374" i="1"/>
  <c r="AC362" i="1"/>
  <c r="W350" i="1"/>
  <c r="V338" i="1"/>
  <c r="P326" i="1"/>
  <c r="AD310" i="1"/>
  <c r="AC298" i="1"/>
  <c r="W286" i="1"/>
  <c r="V274" i="1"/>
  <c r="P262" i="1"/>
  <c r="AD246" i="1"/>
  <c r="AC234" i="1"/>
  <c r="W222" i="1"/>
  <c r="V210" i="1"/>
  <c r="P198" i="1"/>
  <c r="AD182" i="1"/>
  <c r="AC170" i="1"/>
  <c r="W158" i="1"/>
  <c r="V146" i="1"/>
  <c r="P134" i="1"/>
  <c r="AD118" i="1"/>
  <c r="AC106" i="1"/>
  <c r="W94" i="1"/>
  <c r="V82" i="1"/>
  <c r="P70" i="1"/>
  <c r="AD54" i="1"/>
  <c r="AC42" i="1"/>
  <c r="W30" i="1"/>
  <c r="V18" i="1"/>
  <c r="P6" i="1"/>
  <c r="AD372" i="1"/>
  <c r="AC360" i="1"/>
  <c r="W348" i="1"/>
  <c r="P336" i="1"/>
  <c r="P324" i="1"/>
  <c r="AD308" i="1"/>
  <c r="AC296" i="1"/>
  <c r="W284" i="1"/>
  <c r="P272" i="1"/>
  <c r="P260" i="1"/>
  <c r="AD244" i="1"/>
  <c r="AC232" i="1"/>
  <c r="W220" i="1"/>
  <c r="P208" i="1"/>
  <c r="P196" i="1"/>
  <c r="AD180" i="1"/>
  <c r="W168" i="1"/>
  <c r="W156" i="1"/>
  <c r="P144" i="1"/>
  <c r="P132" i="1"/>
  <c r="AD116" i="1"/>
  <c r="AC104" i="1"/>
  <c r="W92" i="1"/>
  <c r="P80" i="1"/>
  <c r="P68" i="1"/>
  <c r="AD52" i="1"/>
  <c r="AC40" i="1"/>
  <c r="W28" i="1"/>
  <c r="P16" i="1"/>
  <c r="P4" i="1"/>
  <c r="W792" i="1"/>
  <c r="AC740" i="1"/>
  <c r="AD688" i="1"/>
  <c r="P640" i="1"/>
  <c r="P588" i="1"/>
  <c r="W536" i="1"/>
  <c r="AC484" i="1"/>
  <c r="AD432" i="1"/>
  <c r="P1235" i="1"/>
  <c r="V1183" i="1"/>
  <c r="W1131" i="1"/>
  <c r="W1079" i="1"/>
  <c r="AD1027" i="1"/>
  <c r="P979" i="1"/>
  <c r="V927" i="1"/>
  <c r="V875" i="1"/>
  <c r="AC823" i="1"/>
  <c r="AD771" i="1"/>
  <c r="P723" i="1"/>
  <c r="P671" i="1"/>
  <c r="W619" i="1"/>
  <c r="AC567" i="1"/>
  <c r="AD515" i="1"/>
  <c r="P467" i="1"/>
  <c r="V415" i="1"/>
  <c r="W1218" i="1"/>
  <c r="AC1166" i="1"/>
  <c r="AD1114" i="1"/>
  <c r="AD1094" i="1"/>
  <c r="AC1082" i="1"/>
  <c r="W1070" i="1"/>
  <c r="V1058" i="1"/>
  <c r="P1046" i="1"/>
  <c r="AD1030" i="1"/>
  <c r="AC1018" i="1"/>
  <c r="W1006" i="1"/>
  <c r="V994" i="1"/>
  <c r="P982" i="1"/>
  <c r="AD966" i="1"/>
  <c r="AC954" i="1"/>
  <c r="W942" i="1"/>
  <c r="V930" i="1"/>
  <c r="P918" i="1"/>
  <c r="AD902" i="1"/>
  <c r="AC890" i="1"/>
  <c r="W878" i="1"/>
  <c r="V866" i="1"/>
  <c r="P854" i="1"/>
  <c r="AD838" i="1"/>
  <c r="AC826" i="1"/>
  <c r="W814" i="1"/>
  <c r="V802" i="1"/>
  <c r="P790" i="1"/>
  <c r="AD774" i="1"/>
  <c r="AC762" i="1"/>
  <c r="W750" i="1"/>
  <c r="V738" i="1"/>
  <c r="P726" i="1"/>
  <c r="AD710" i="1"/>
  <c r="AC698" i="1"/>
  <c r="W686" i="1"/>
  <c r="V674" i="1"/>
  <c r="P662" i="1"/>
  <c r="AD646" i="1"/>
  <c r="AC634" i="1"/>
  <c r="W622" i="1"/>
  <c r="P610" i="1"/>
  <c r="P598" i="1"/>
  <c r="AD582" i="1"/>
  <c r="AC570" i="1"/>
  <c r="W558" i="1"/>
  <c r="P546" i="1"/>
  <c r="P534" i="1"/>
  <c r="AD518" i="1"/>
  <c r="AC506" i="1"/>
  <c r="W494" i="1"/>
  <c r="V482" i="1"/>
  <c r="P470" i="1"/>
  <c r="AD454" i="1"/>
  <c r="AC442" i="1"/>
  <c r="W430" i="1"/>
  <c r="V418" i="1"/>
  <c r="P406" i="1"/>
  <c r="AD390" i="1"/>
  <c r="AC375" i="1"/>
  <c r="W363" i="1"/>
  <c r="V351" i="1"/>
  <c r="P339" i="1"/>
  <c r="AD323" i="1"/>
  <c r="AC311" i="1"/>
  <c r="W299" i="1"/>
  <c r="V287" i="1"/>
  <c r="P275" i="1"/>
  <c r="AD259" i="1"/>
  <c r="AC247" i="1"/>
  <c r="W235" i="1"/>
  <c r="V223" i="1"/>
  <c r="P211" i="1"/>
  <c r="AD195" i="1"/>
  <c r="AC183" i="1"/>
  <c r="W171" i="1"/>
  <c r="V159" i="1"/>
  <c r="P147" i="1"/>
  <c r="AD131" i="1"/>
  <c r="AC119" i="1"/>
  <c r="W107" i="1"/>
  <c r="V95" i="1"/>
  <c r="P83" i="1"/>
  <c r="AD67" i="1"/>
  <c r="AC55" i="1"/>
  <c r="W43" i="1"/>
  <c r="V31" i="1"/>
  <c r="P19" i="1"/>
  <c r="AD3" i="1"/>
  <c r="AC374" i="1"/>
  <c r="W362" i="1"/>
  <c r="P350" i="1"/>
  <c r="P338" i="1"/>
  <c r="AD322" i="1"/>
  <c r="AC310" i="1"/>
  <c r="W298" i="1"/>
  <c r="V286" i="1"/>
  <c r="P274" i="1"/>
  <c r="AD258" i="1"/>
  <c r="AC246" i="1"/>
  <c r="W234" i="1"/>
  <c r="P222" i="1"/>
  <c r="P210" i="1"/>
  <c r="AD194" i="1"/>
  <c r="AC182" i="1"/>
  <c r="W170" i="1"/>
  <c r="V158" i="1"/>
  <c r="P146" i="1"/>
  <c r="AD130" i="1"/>
  <c r="AC118" i="1"/>
  <c r="W106" i="1"/>
  <c r="V94" i="1"/>
  <c r="P82" i="1"/>
  <c r="AD66" i="1"/>
  <c r="AC54" i="1"/>
  <c r="W42" i="1"/>
  <c r="V30" i="1"/>
  <c r="P18" i="1"/>
  <c r="AD384" i="1"/>
  <c r="AC372" i="1"/>
  <c r="W360" i="1"/>
  <c r="V348" i="1"/>
  <c r="V336" i="1"/>
  <c r="AD320" i="1"/>
  <c r="AC308" i="1"/>
  <c r="W296" i="1"/>
  <c r="V284" i="1"/>
  <c r="V272" i="1"/>
  <c r="AD256" i="1"/>
  <c r="AC244" i="1"/>
  <c r="W232" i="1"/>
  <c r="V220" i="1"/>
  <c r="V208" i="1"/>
  <c r="AD192" i="1"/>
  <c r="AC180" i="1"/>
  <c r="AC168" i="1"/>
  <c r="V156" i="1"/>
  <c r="V144" i="1"/>
  <c r="AD128" i="1"/>
  <c r="AC116" i="1"/>
  <c r="V104" i="1"/>
  <c r="V92" i="1"/>
  <c r="V80" i="1"/>
  <c r="AD64" i="1"/>
  <c r="AC52" i="1"/>
  <c r="W40" i="1"/>
  <c r="V28" i="1"/>
  <c r="V16" i="1"/>
  <c r="V828" i="1"/>
  <c r="W776" i="1"/>
  <c r="AC724" i="1"/>
  <c r="AD672" i="1"/>
  <c r="P624" i="1"/>
  <c r="V572" i="1"/>
  <c r="W520" i="1"/>
  <c r="AC468" i="1"/>
  <c r="AD416" i="1"/>
  <c r="P1219" i="1"/>
  <c r="V1167" i="1"/>
  <c r="W1115" i="1"/>
  <c r="AC1063" i="1"/>
  <c r="AD1011" i="1"/>
  <c r="P963" i="1"/>
  <c r="V911" i="1"/>
  <c r="W859" i="1"/>
  <c r="AC807" i="1"/>
  <c r="AC755" i="1"/>
  <c r="P707" i="1"/>
  <c r="P655" i="1"/>
  <c r="W603" i="1"/>
  <c r="AC551" i="1"/>
  <c r="AD499" i="1"/>
  <c r="V451" i="1"/>
  <c r="V399" i="1"/>
  <c r="W1202" i="1"/>
  <c r="AC1150" i="1"/>
  <c r="P1106" i="1"/>
  <c r="AD1090" i="1"/>
  <c r="AC1078" i="1"/>
  <c r="W1066" i="1"/>
  <c r="V1054" i="1"/>
  <c r="P1042" i="1"/>
  <c r="AD1026" i="1"/>
  <c r="AC1014" i="1"/>
  <c r="W1002" i="1"/>
  <c r="V990" i="1"/>
  <c r="P978" i="1"/>
  <c r="AD962" i="1"/>
  <c r="AC950" i="1"/>
  <c r="W938" i="1"/>
  <c r="V926" i="1"/>
  <c r="P914" i="1"/>
  <c r="AD898" i="1"/>
  <c r="AC886" i="1"/>
  <c r="W874" i="1"/>
  <c r="V862" i="1"/>
  <c r="P850" i="1"/>
  <c r="AD834" i="1"/>
  <c r="AC822" i="1"/>
  <c r="W810" i="1"/>
  <c r="V798" i="1"/>
  <c r="P786" i="1"/>
  <c r="AD770" i="1"/>
  <c r="AC758" i="1"/>
  <c r="W746" i="1"/>
  <c r="V734" i="1"/>
  <c r="P722" i="1"/>
  <c r="AD706" i="1"/>
  <c r="AC694" i="1"/>
  <c r="W682" i="1"/>
  <c r="V670" i="1"/>
  <c r="P658" i="1"/>
  <c r="AD642" i="1"/>
  <c r="AC630" i="1"/>
  <c r="W618" i="1"/>
  <c r="V606" i="1"/>
  <c r="P594" i="1"/>
  <c r="AD578" i="1"/>
  <c r="AC566" i="1"/>
  <c r="W554" i="1"/>
  <c r="V542" i="1"/>
  <c r="V530" i="1"/>
  <c r="AD514" i="1"/>
  <c r="AC502" i="1"/>
  <c r="W490" i="1"/>
  <c r="V478" i="1"/>
  <c r="P466" i="1"/>
  <c r="AD450" i="1"/>
  <c r="AC438" i="1"/>
  <c r="W426" i="1"/>
  <c r="V414" i="1"/>
  <c r="P402" i="1"/>
  <c r="AD386" i="1"/>
  <c r="AC371" i="1"/>
  <c r="W359" i="1"/>
  <c r="V347" i="1"/>
  <c r="P335" i="1"/>
  <c r="AD319" i="1"/>
  <c r="AC307" i="1"/>
  <c r="W295" i="1"/>
  <c r="V283" i="1"/>
  <c r="P271" i="1"/>
  <c r="AD255" i="1"/>
  <c r="AC243" i="1"/>
  <c r="W231" i="1"/>
  <c r="V219" i="1"/>
  <c r="P207" i="1"/>
  <c r="AD191" i="1"/>
  <c r="AC179" i="1"/>
  <c r="W167" i="1"/>
  <c r="V155" i="1"/>
  <c r="P143" i="1"/>
  <c r="AD127" i="1"/>
  <c r="AC115" i="1"/>
  <c r="W103" i="1"/>
  <c r="V91" i="1"/>
  <c r="P79" i="1"/>
  <c r="AD63" i="1"/>
  <c r="AC51" i="1"/>
  <c r="W39" i="1"/>
  <c r="V27" i="1"/>
  <c r="P15" i="1"/>
  <c r="AD382" i="1"/>
  <c r="AC370" i="1"/>
  <c r="W358" i="1"/>
  <c r="V346" i="1"/>
  <c r="P334" i="1"/>
  <c r="AD318" i="1"/>
  <c r="AC306" i="1"/>
  <c r="W294" i="1"/>
  <c r="V282" i="1"/>
  <c r="P270" i="1"/>
  <c r="AD254" i="1"/>
  <c r="AC242" i="1"/>
  <c r="W230" i="1"/>
  <c r="V218" i="1"/>
  <c r="P206" i="1"/>
  <c r="AD190" i="1"/>
  <c r="AC178" i="1"/>
  <c r="W166" i="1"/>
  <c r="V154" i="1"/>
  <c r="P142" i="1"/>
  <c r="AD126" i="1"/>
  <c r="AC114" i="1"/>
  <c r="W102" i="1"/>
  <c r="V90" i="1"/>
  <c r="P78" i="1"/>
  <c r="AD62" i="1"/>
  <c r="AC50" i="1"/>
  <c r="W38" i="1"/>
  <c r="V26" i="1"/>
  <c r="P14" i="1"/>
  <c r="AD380" i="1"/>
  <c r="AC368" i="1"/>
  <c r="W356" i="1"/>
  <c r="V344" i="1"/>
  <c r="P332" i="1"/>
  <c r="AD316" i="1"/>
  <c r="W304" i="1"/>
  <c r="W292" i="1"/>
  <c r="V280" i="1"/>
  <c r="P268" i="1"/>
  <c r="AD252" i="1"/>
  <c r="AC240" i="1"/>
  <c r="W228" i="1"/>
  <c r="V216" i="1"/>
  <c r="P204" i="1"/>
  <c r="AD188" i="1"/>
  <c r="AC176" i="1"/>
  <c r="W164" i="1"/>
  <c r="V152" i="1"/>
  <c r="P140" i="1"/>
  <c r="AD124" i="1"/>
  <c r="AC112" i="1"/>
  <c r="W100" i="1"/>
  <c r="V88" i="1"/>
  <c r="P76" i="1"/>
  <c r="AD60" i="1"/>
  <c r="AC48" i="1"/>
  <c r="W36" i="1"/>
  <c r="V24" i="1"/>
  <c r="P12" i="1"/>
  <c r="O949" i="1"/>
  <c r="O1045" i="1"/>
  <c r="O1145" i="1"/>
  <c r="O774" i="1"/>
  <c r="O853" i="1"/>
  <c r="O937" i="1"/>
  <c r="O1029" i="1"/>
  <c r="O1129" i="1"/>
  <c r="O710" i="1"/>
  <c r="O822" i="1"/>
  <c r="O905" i="1"/>
  <c r="O1013" i="1"/>
  <c r="O1125" i="1"/>
  <c r="O631" i="1"/>
  <c r="O810" i="1"/>
  <c r="O841" i="1"/>
  <c r="V1030" i="1"/>
  <c r="W978" i="1"/>
  <c r="AC926" i="1"/>
  <c r="AD874" i="1"/>
  <c r="P826" i="1"/>
  <c r="V774" i="1"/>
  <c r="W722" i="1"/>
  <c r="AC670" i="1"/>
  <c r="AD618" i="1"/>
  <c r="P570" i="1"/>
  <c r="P518" i="1"/>
  <c r="W466" i="1"/>
  <c r="AC414" i="1"/>
  <c r="AD359" i="1"/>
  <c r="P311" i="1"/>
  <c r="P259" i="1"/>
  <c r="W207" i="1"/>
  <c r="AC155" i="1"/>
  <c r="AD103" i="1"/>
  <c r="P55" i="1"/>
  <c r="V3" i="1"/>
  <c r="W334" i="1"/>
  <c r="AC282" i="1"/>
  <c r="AD230" i="1"/>
  <c r="V182" i="1"/>
  <c r="V130" i="1"/>
  <c r="AC78" i="1"/>
  <c r="AC26" i="1"/>
  <c r="AD356" i="1"/>
  <c r="P308" i="1"/>
  <c r="V256" i="1"/>
  <c r="W204" i="1"/>
  <c r="AC152" i="1"/>
  <c r="AD100" i="1"/>
  <c r="P52" i="1"/>
  <c r="P832" i="1"/>
  <c r="AD624" i="1"/>
  <c r="AC420" i="1"/>
  <c r="W1067" i="1"/>
  <c r="V863" i="1"/>
  <c r="P659" i="1"/>
  <c r="AD451" i="1"/>
  <c r="V1106" i="1"/>
  <c r="W1054" i="1"/>
  <c r="AC1002" i="1"/>
  <c r="AD950" i="1"/>
  <c r="P902" i="1"/>
  <c r="V850" i="1"/>
  <c r="W798" i="1"/>
  <c r="AC746" i="1"/>
  <c r="AD694" i="1"/>
  <c r="P646" i="1"/>
  <c r="V594" i="1"/>
  <c r="W542" i="1"/>
  <c r="AC490" i="1"/>
  <c r="AD438" i="1"/>
  <c r="P390" i="1"/>
  <c r="V335" i="1"/>
  <c r="W283" i="1"/>
  <c r="AC231" i="1"/>
  <c r="AD179" i="1"/>
  <c r="V131" i="1"/>
  <c r="V79" i="1"/>
  <c r="W27" i="1"/>
  <c r="AC358" i="1"/>
  <c r="AD306" i="1"/>
  <c r="P258" i="1"/>
  <c r="V206" i="1"/>
  <c r="W154" i="1"/>
  <c r="AC102" i="1"/>
  <c r="AD50" i="1"/>
  <c r="P384" i="1"/>
  <c r="V332" i="1"/>
  <c r="W280" i="1"/>
  <c r="AC228" i="1"/>
  <c r="AD176" i="1"/>
  <c r="P128" i="1"/>
  <c r="V76" i="1"/>
  <c r="W24" i="1"/>
  <c r="W712" i="1"/>
  <c r="V508" i="1"/>
  <c r="P1155" i="1"/>
  <c r="AD947" i="1"/>
  <c r="AC743" i="1"/>
  <c r="W539" i="1"/>
  <c r="V1190" i="1"/>
  <c r="AD1074" i="1"/>
  <c r="P1026" i="1"/>
  <c r="V974" i="1"/>
  <c r="W922" i="1"/>
  <c r="AC870" i="1"/>
  <c r="AD818" i="1"/>
  <c r="P770" i="1"/>
  <c r="W718" i="1"/>
  <c r="W666" i="1"/>
  <c r="AC614" i="1"/>
  <c r="AD562" i="1"/>
  <c r="V514" i="1"/>
  <c r="V462" i="1"/>
  <c r="W410" i="1"/>
  <c r="AC355" i="1"/>
  <c r="AD303" i="1"/>
  <c r="P255" i="1"/>
  <c r="V203" i="1"/>
  <c r="W151" i="1"/>
  <c r="AC99" i="1"/>
  <c r="AD47" i="1"/>
  <c r="P382" i="1"/>
  <c r="V330" i="1"/>
  <c r="W278" i="1"/>
  <c r="AC226" i="1"/>
  <c r="AD174" i="1"/>
  <c r="P126" i="1"/>
  <c r="V74" i="1"/>
  <c r="AC22" i="1"/>
  <c r="AC352" i="1"/>
  <c r="AD300" i="1"/>
  <c r="P252" i="1"/>
  <c r="V200" i="1"/>
  <c r="W148" i="1"/>
  <c r="P124" i="1"/>
  <c r="AC96" i="1"/>
  <c r="V72" i="1"/>
  <c r="AD44" i="1"/>
  <c r="W20" i="1"/>
  <c r="O826" i="1"/>
  <c r="O1081" i="1"/>
  <c r="O603" i="1"/>
  <c r="O857" i="1"/>
  <c r="O1173" i="1"/>
  <c r="O746" i="1"/>
  <c r="O1065" i="1"/>
  <c r="O651" i="1"/>
  <c r="O953" i="1"/>
  <c r="O1109" i="1"/>
  <c r="O1221" i="1"/>
  <c r="O766" i="1"/>
  <c r="O683" i="1"/>
  <c r="O794" i="1"/>
  <c r="O1113" i="1"/>
  <c r="P710" i="1"/>
  <c r="P454" i="1"/>
  <c r="W347" i="1"/>
  <c r="V195" i="1"/>
  <c r="W91" i="1"/>
  <c r="P322" i="1"/>
  <c r="AC166" i="1"/>
  <c r="V14" i="1"/>
  <c r="AD240" i="1"/>
  <c r="W88" i="1"/>
  <c r="V560" i="1"/>
  <c r="AC999" i="1"/>
  <c r="P1090" i="1"/>
  <c r="AC934" i="1"/>
  <c r="V782" i="1"/>
  <c r="AD626" i="1"/>
  <c r="AC422" i="1"/>
  <c r="P319" i="1"/>
  <c r="AD111" i="1"/>
  <c r="V11" i="1"/>
  <c r="AD238" i="1"/>
  <c r="AC34" i="1"/>
  <c r="V264" i="1"/>
  <c r="AC160" i="1"/>
  <c r="AD76" i="1"/>
  <c r="O1093" i="1"/>
  <c r="O1177" i="1"/>
  <c r="O1193" i="1"/>
  <c r="O1189" i="1"/>
  <c r="P1018" i="1"/>
  <c r="V966" i="1"/>
  <c r="W914" i="1"/>
  <c r="AC862" i="1"/>
  <c r="AD810" i="1"/>
  <c r="P762" i="1"/>
  <c r="V710" i="1"/>
  <c r="W658" i="1"/>
  <c r="AD606" i="1"/>
  <c r="AD554" i="1"/>
  <c r="P506" i="1"/>
  <c r="V454" i="1"/>
  <c r="W402" i="1"/>
  <c r="AC347" i="1"/>
  <c r="AD295" i="1"/>
  <c r="P247" i="1"/>
  <c r="P195" i="1"/>
  <c r="W143" i="1"/>
  <c r="AC91" i="1"/>
  <c r="AD39" i="1"/>
  <c r="V374" i="1"/>
  <c r="V322" i="1"/>
  <c r="W270" i="1"/>
  <c r="AC218" i="1"/>
  <c r="AD166" i="1"/>
  <c r="P118" i="1"/>
  <c r="V66" i="1"/>
  <c r="AC14" i="1"/>
  <c r="AC344" i="1"/>
  <c r="AD292" i="1"/>
  <c r="P244" i="1"/>
  <c r="V192" i="1"/>
  <c r="W140" i="1"/>
  <c r="AC88" i="1"/>
  <c r="AD36" i="1"/>
  <c r="V780" i="1"/>
  <c r="P576" i="1"/>
  <c r="AD1219" i="1"/>
  <c r="AC1015" i="1"/>
  <c r="W811" i="1"/>
  <c r="V607" i="1"/>
  <c r="P403" i="1"/>
  <c r="P1094" i="1"/>
  <c r="V1042" i="1"/>
  <c r="W990" i="1"/>
  <c r="AC938" i="1"/>
  <c r="AD886" i="1"/>
  <c r="P838" i="1"/>
  <c r="V786" i="1"/>
  <c r="W734" i="1"/>
  <c r="AC682" i="1"/>
  <c r="AD630" i="1"/>
  <c r="V582" i="1"/>
  <c r="P530" i="1"/>
  <c r="AC478" i="1"/>
  <c r="AC426" i="1"/>
  <c r="AD371" i="1"/>
  <c r="V323" i="1"/>
  <c r="V271" i="1"/>
  <c r="W219" i="1"/>
  <c r="AC167" i="1"/>
  <c r="AD115" i="1"/>
  <c r="V67" i="1"/>
  <c r="V15" i="1"/>
  <c r="W346" i="1"/>
  <c r="AC294" i="1"/>
  <c r="AD242" i="1"/>
  <c r="P194" i="1"/>
  <c r="V142" i="1"/>
  <c r="W90" i="1"/>
  <c r="AC38" i="1"/>
  <c r="AD368" i="1"/>
  <c r="P320" i="1"/>
  <c r="W268" i="1"/>
  <c r="W216" i="1"/>
  <c r="AC164" i="1"/>
  <c r="AD112" i="1"/>
  <c r="P64" i="1"/>
  <c r="W12" i="1"/>
  <c r="AC660" i="1"/>
  <c r="W456" i="1"/>
  <c r="V1103" i="1"/>
  <c r="P899" i="1"/>
  <c r="AD691" i="1"/>
  <c r="AC487" i="1"/>
  <c r="W1138" i="1"/>
  <c r="AC1062" i="1"/>
  <c r="AD1010" i="1"/>
  <c r="P962" i="1"/>
  <c r="V910" i="1"/>
  <c r="W858" i="1"/>
  <c r="AC806" i="1"/>
  <c r="AD754" i="1"/>
  <c r="P706" i="1"/>
  <c r="V654" i="1"/>
  <c r="W602" i="1"/>
  <c r="AC550" i="1"/>
  <c r="AD498" i="1"/>
  <c r="P450" i="1"/>
  <c r="V398" i="1"/>
  <c r="W343" i="1"/>
  <c r="AC291" i="1"/>
  <c r="AD239" i="1"/>
  <c r="P191" i="1"/>
  <c r="V139" i="1"/>
  <c r="W87" i="1"/>
  <c r="AC35" i="1"/>
  <c r="AD366" i="1"/>
  <c r="P318" i="1"/>
  <c r="V266" i="1"/>
  <c r="W214" i="1"/>
  <c r="AC162" i="1"/>
  <c r="AD110" i="1"/>
  <c r="P62" i="1"/>
  <c r="V10" i="1"/>
  <c r="W340" i="1"/>
  <c r="AC288" i="1"/>
  <c r="AD236" i="1"/>
  <c r="P188" i="1"/>
  <c r="AD140" i="1"/>
  <c r="W116" i="1"/>
  <c r="P92" i="1"/>
  <c r="AC64" i="1"/>
  <c r="V40" i="1"/>
  <c r="AD12" i="1"/>
  <c r="O1205" i="1"/>
  <c r="O869" i="1"/>
  <c r="O1061" i="1"/>
  <c r="O663" i="1"/>
  <c r="O889" i="1"/>
  <c r="O1141" i="1"/>
  <c r="O985" i="1"/>
  <c r="O1017" i="1"/>
  <c r="O758" i="1"/>
  <c r="W606" i="1"/>
  <c r="AD243" i="1"/>
  <c r="AC39" i="1"/>
  <c r="V270" i="1"/>
  <c r="AD114" i="1"/>
  <c r="W344" i="1"/>
  <c r="P192" i="1"/>
  <c r="AC36" i="1"/>
  <c r="AD1203" i="1"/>
  <c r="V591" i="1"/>
  <c r="V387" i="1"/>
  <c r="W986" i="1"/>
  <c r="P834" i="1"/>
  <c r="AC678" i="1"/>
  <c r="V526" i="1"/>
  <c r="AD367" i="1"/>
  <c r="W215" i="1"/>
  <c r="P63" i="1"/>
  <c r="AC290" i="1"/>
  <c r="V138" i="1"/>
  <c r="AD364" i="1"/>
  <c r="W212" i="1"/>
  <c r="W104" i="1"/>
  <c r="P28" i="1"/>
  <c r="O901" i="1"/>
  <c r="O997" i="1"/>
  <c r="O1097" i="1"/>
  <c r="O873" i="1"/>
  <c r="AD1002" i="1"/>
  <c r="P954" i="1"/>
  <c r="V902" i="1"/>
  <c r="W850" i="1"/>
  <c r="AC798" i="1"/>
  <c r="AD746" i="1"/>
  <c r="P698" i="1"/>
  <c r="V646" i="1"/>
  <c r="W594" i="1"/>
  <c r="AC542" i="1"/>
  <c r="AD490" i="1"/>
  <c r="V442" i="1"/>
  <c r="V390" i="1"/>
  <c r="W335" i="1"/>
  <c r="AC283" i="1"/>
  <c r="AD231" i="1"/>
  <c r="P183" i="1"/>
  <c r="P131" i="1"/>
  <c r="W79" i="1"/>
  <c r="AC27" i="1"/>
  <c r="AD358" i="1"/>
  <c r="V310" i="1"/>
  <c r="V258" i="1"/>
  <c r="W206" i="1"/>
  <c r="AC154" i="1"/>
  <c r="AD102" i="1"/>
  <c r="P54" i="1"/>
  <c r="V384" i="1"/>
  <c r="W332" i="1"/>
  <c r="AC280" i="1"/>
  <c r="AD228" i="1"/>
  <c r="P180" i="1"/>
  <c r="V128" i="1"/>
  <c r="W76" i="1"/>
  <c r="AC24" i="1"/>
  <c r="W728" i="1"/>
  <c r="P524" i="1"/>
  <c r="P1171" i="1"/>
  <c r="AD963" i="1"/>
  <c r="AC759" i="1"/>
  <c r="W555" i="1"/>
  <c r="V1206" i="1"/>
  <c r="AD1078" i="1"/>
  <c r="P1030" i="1"/>
  <c r="V978" i="1"/>
  <c r="W926" i="1"/>
  <c r="AC874" i="1"/>
  <c r="AD822" i="1"/>
  <c r="P774" i="1"/>
  <c r="V722" i="1"/>
  <c r="W670" i="1"/>
  <c r="AC618" i="1"/>
  <c r="AD566" i="1"/>
  <c r="V518" i="1"/>
  <c r="V466" i="1"/>
  <c r="W414" i="1"/>
  <c r="AC359" i="1"/>
  <c r="AD307" i="1"/>
  <c r="V259" i="1"/>
  <c r="V207" i="1"/>
  <c r="W155" i="1"/>
  <c r="AC103" i="1"/>
  <c r="AD51" i="1"/>
  <c r="P3" i="1"/>
  <c r="V334" i="1"/>
  <c r="W282" i="1"/>
  <c r="AC230" i="1"/>
  <c r="AD178" i="1"/>
  <c r="P130" i="1"/>
  <c r="V78" i="1"/>
  <c r="W26" i="1"/>
  <c r="AC356" i="1"/>
  <c r="AD304" i="1"/>
  <c r="P256" i="1"/>
  <c r="V204" i="1"/>
  <c r="W152" i="1"/>
  <c r="AC100" i="1"/>
  <c r="AD48" i="1"/>
  <c r="P816" i="1"/>
  <c r="AD608" i="1"/>
  <c r="AC404" i="1"/>
  <c r="W1051" i="1"/>
  <c r="V847" i="1"/>
  <c r="P643" i="1"/>
  <c r="AD435" i="1"/>
  <c r="V1102" i="1"/>
  <c r="W1050" i="1"/>
  <c r="AC998" i="1"/>
  <c r="AD946" i="1"/>
  <c r="P898" i="1"/>
  <c r="V846" i="1"/>
  <c r="W794" i="1"/>
  <c r="AC742" i="1"/>
  <c r="AD690" i="1"/>
  <c r="P642" i="1"/>
  <c r="V590" i="1"/>
  <c r="W538" i="1"/>
  <c r="AC486" i="1"/>
  <c r="AD434" i="1"/>
  <c r="P386" i="1"/>
  <c r="W331" i="1"/>
  <c r="W279" i="1"/>
  <c r="AC227" i="1"/>
  <c r="AD175" i="1"/>
  <c r="P127" i="1"/>
  <c r="V75" i="1"/>
  <c r="W23" i="1"/>
  <c r="AC354" i="1"/>
  <c r="AD302" i="1"/>
  <c r="P254" i="1"/>
  <c r="V202" i="1"/>
  <c r="W150" i="1"/>
  <c r="AC98" i="1"/>
  <c r="AD46" i="1"/>
  <c r="P380" i="1"/>
  <c r="V328" i="1"/>
  <c r="W276" i="1"/>
  <c r="AC224" i="1"/>
  <c r="AD172" i="1"/>
  <c r="V136" i="1"/>
  <c r="AD108" i="1"/>
  <c r="W84" i="1"/>
  <c r="P60" i="1"/>
  <c r="AC32" i="1"/>
  <c r="V8" i="1"/>
  <c r="O917" i="1"/>
  <c r="O1209" i="1"/>
  <c r="O750" i="1"/>
  <c r="O1077" i="1"/>
  <c r="O778" i="1"/>
  <c r="O806" i="1"/>
  <c r="O1157" i="1"/>
  <c r="O762" i="1"/>
  <c r="O790" i="1"/>
  <c r="O921" i="1"/>
  <c r="O933" i="1"/>
  <c r="P246" i="1"/>
  <c r="V194" i="1"/>
  <c r="W142" i="1"/>
  <c r="AC90" i="1"/>
  <c r="AD38" i="1"/>
  <c r="P372" i="1"/>
  <c r="V320" i="1"/>
  <c r="V268" i="1"/>
  <c r="AC216" i="1"/>
  <c r="AD164" i="1"/>
  <c r="P116" i="1"/>
  <c r="V64" i="1"/>
  <c r="V12" i="1"/>
  <c r="AC676" i="1"/>
  <c r="W472" i="1"/>
  <c r="V1119" i="1"/>
  <c r="P915" i="1"/>
  <c r="AD707" i="1"/>
  <c r="AC503" i="1"/>
  <c r="W1154" i="1"/>
  <c r="AC1066" i="1"/>
  <c r="AD1014" i="1"/>
  <c r="P966" i="1"/>
  <c r="V914" i="1"/>
  <c r="W862" i="1"/>
  <c r="AC810" i="1"/>
  <c r="AD758" i="1"/>
  <c r="V658" i="1"/>
  <c r="AC554" i="1"/>
  <c r="AD502" i="1"/>
  <c r="V402" i="1"/>
  <c r="AC295" i="1"/>
  <c r="V143" i="1"/>
  <c r="AD370" i="1"/>
  <c r="W218" i="1"/>
  <c r="P66" i="1"/>
  <c r="AC292" i="1"/>
  <c r="V140" i="1"/>
  <c r="V764" i="1"/>
  <c r="W795" i="1"/>
  <c r="V1038" i="1"/>
  <c r="AD882" i="1"/>
  <c r="W730" i="1"/>
  <c r="V578" i="1"/>
  <c r="W474" i="1"/>
  <c r="W267" i="1"/>
  <c r="AC163" i="1"/>
  <c r="W342" i="1"/>
  <c r="P190" i="1"/>
  <c r="W86" i="1"/>
  <c r="P316" i="1"/>
  <c r="AC128" i="1"/>
  <c r="W52" i="1"/>
  <c r="O726" i="1"/>
  <c r="O837" i="1"/>
  <c r="O885" i="1"/>
  <c r="O667" i="1"/>
  <c r="AC990" i="1"/>
  <c r="AD938" i="1"/>
  <c r="P890" i="1"/>
  <c r="V838" i="1"/>
  <c r="W786" i="1"/>
  <c r="AC734" i="1"/>
  <c r="AD682" i="1"/>
  <c r="P634" i="1"/>
  <c r="P582" i="1"/>
  <c r="W530" i="1"/>
  <c r="W478" i="1"/>
  <c r="AD426" i="1"/>
  <c r="P375" i="1"/>
  <c r="P323" i="1"/>
  <c r="W271" i="1"/>
  <c r="AC219" i="1"/>
  <c r="AD167" i="1"/>
  <c r="P119" i="1"/>
  <c r="P67" i="1"/>
  <c r="W15" i="1"/>
  <c r="AC346" i="1"/>
  <c r="AD294" i="1"/>
  <c r="AF67" i="1" l="1"/>
  <c r="AH67" i="1" s="1"/>
  <c r="AF119" i="1"/>
  <c r="AH119" i="1" s="1"/>
  <c r="AF323" i="1"/>
  <c r="AH323" i="1" s="1"/>
  <c r="AF375" i="1"/>
  <c r="AH375" i="1" s="1"/>
  <c r="AF582" i="1"/>
  <c r="AH582" i="1" s="1"/>
  <c r="AF634" i="1"/>
  <c r="AH634" i="1" s="1"/>
  <c r="AF890" i="1"/>
  <c r="AH890" i="1" s="1"/>
  <c r="AE667" i="1"/>
  <c r="AG667" i="1" s="1"/>
  <c r="AE885" i="1"/>
  <c r="AG885" i="1" s="1"/>
  <c r="AE837" i="1"/>
  <c r="AG837" i="1" s="1"/>
  <c r="AE726" i="1"/>
  <c r="AG726" i="1" s="1"/>
  <c r="AF316" i="1"/>
  <c r="AH316" i="1" s="1"/>
  <c r="AF190" i="1"/>
  <c r="AH190" i="1" s="1"/>
  <c r="AF66" i="1"/>
  <c r="AH66" i="1" s="1"/>
  <c r="AF966" i="1"/>
  <c r="AH966" i="1" s="1"/>
  <c r="AF915" i="1"/>
  <c r="AH915" i="1" s="1"/>
  <c r="AF116" i="1"/>
  <c r="AH116" i="1" s="1"/>
  <c r="AF372" i="1"/>
  <c r="AH372" i="1" s="1"/>
  <c r="AF246" i="1"/>
  <c r="AH246" i="1" s="1"/>
  <c r="AE933" i="1"/>
  <c r="AG933" i="1" s="1"/>
  <c r="AE921" i="1"/>
  <c r="AG921" i="1" s="1"/>
  <c r="AE790" i="1"/>
  <c r="AG790" i="1" s="1"/>
  <c r="AE762" i="1"/>
  <c r="AG762" i="1" s="1"/>
  <c r="AE1157" i="1"/>
  <c r="AG1157" i="1" s="1"/>
  <c r="AE806" i="1"/>
  <c r="AG806" i="1" s="1"/>
  <c r="AE778" i="1"/>
  <c r="AG778" i="1" s="1"/>
  <c r="AE1077" i="1"/>
  <c r="AG1077" i="1" s="1"/>
  <c r="AE750" i="1"/>
  <c r="AG750" i="1" s="1"/>
  <c r="AE1209" i="1"/>
  <c r="AG1209" i="1" s="1"/>
  <c r="AE917" i="1"/>
  <c r="AG917" i="1" s="1"/>
  <c r="AF60" i="1"/>
  <c r="AH60" i="1" s="1"/>
  <c r="AF380" i="1"/>
  <c r="AH380" i="1" s="1"/>
  <c r="AF254" i="1"/>
  <c r="AH254" i="1" s="1"/>
  <c r="AF127" i="1"/>
  <c r="AH127" i="1" s="1"/>
  <c r="AF386" i="1"/>
  <c r="AH386" i="1" s="1"/>
  <c r="AF642" i="1"/>
  <c r="AH642" i="1" s="1"/>
  <c r="AF898" i="1"/>
  <c r="AH898" i="1" s="1"/>
  <c r="AF643" i="1"/>
  <c r="AH643" i="1" s="1"/>
  <c r="AF816" i="1"/>
  <c r="AH816" i="1" s="1"/>
  <c r="AF256" i="1"/>
  <c r="AH256" i="1" s="1"/>
  <c r="AF130" i="1"/>
  <c r="AH130" i="1" s="1"/>
  <c r="AF3" i="1"/>
  <c r="AH3" i="1" s="1"/>
  <c r="AF774" i="1"/>
  <c r="AH774" i="1" s="1"/>
  <c r="AF1030" i="1"/>
  <c r="AH1030" i="1" s="1"/>
  <c r="AF1171" i="1"/>
  <c r="AH1171" i="1" s="1"/>
  <c r="AF524" i="1"/>
  <c r="AH524" i="1" s="1"/>
  <c r="AF180" i="1"/>
  <c r="AH180" i="1" s="1"/>
  <c r="AF54" i="1"/>
  <c r="AH54" i="1" s="1"/>
  <c r="AF131" i="1"/>
  <c r="AH131" i="1" s="1"/>
  <c r="AF183" i="1"/>
  <c r="AH183" i="1" s="1"/>
  <c r="AF698" i="1"/>
  <c r="AH698" i="1" s="1"/>
  <c r="AF954" i="1"/>
  <c r="AH954" i="1" s="1"/>
  <c r="AE873" i="1"/>
  <c r="AG873" i="1" s="1"/>
  <c r="AE1097" i="1"/>
  <c r="AG1097" i="1" s="1"/>
  <c r="AE997" i="1"/>
  <c r="AG997" i="1" s="1"/>
  <c r="AE901" i="1"/>
  <c r="AG901" i="1" s="1"/>
  <c r="AF28" i="1"/>
  <c r="AH28" i="1" s="1"/>
  <c r="AF63" i="1"/>
  <c r="AH63" i="1" s="1"/>
  <c r="AF834" i="1"/>
  <c r="AH834" i="1" s="1"/>
  <c r="AF192" i="1"/>
  <c r="AH192" i="1" s="1"/>
  <c r="AE758" i="1"/>
  <c r="AG758" i="1" s="1"/>
  <c r="AE1017" i="1"/>
  <c r="AG1017" i="1" s="1"/>
  <c r="AE985" i="1"/>
  <c r="AG985" i="1" s="1"/>
  <c r="AE1141" i="1"/>
  <c r="AG1141" i="1" s="1"/>
  <c r="AE889" i="1"/>
  <c r="AG889" i="1" s="1"/>
  <c r="AE663" i="1"/>
  <c r="AG663" i="1" s="1"/>
  <c r="AE1061" i="1"/>
  <c r="AG1061" i="1" s="1"/>
  <c r="AE869" i="1"/>
  <c r="AG869" i="1" s="1"/>
  <c r="AE1205" i="1"/>
  <c r="AG1205" i="1" s="1"/>
  <c r="AF92" i="1"/>
  <c r="AH92" i="1" s="1"/>
  <c r="AF188" i="1"/>
  <c r="AH188" i="1" s="1"/>
  <c r="AF62" i="1"/>
  <c r="AH62" i="1" s="1"/>
  <c r="AF318" i="1"/>
  <c r="AH318" i="1" s="1"/>
  <c r="AF191" i="1"/>
  <c r="AH191" i="1" s="1"/>
  <c r="AF450" i="1"/>
  <c r="AH450" i="1" s="1"/>
  <c r="AF706" i="1"/>
  <c r="AH706" i="1" s="1"/>
  <c r="AF962" i="1"/>
  <c r="AH962" i="1" s="1"/>
  <c r="AF899" i="1"/>
  <c r="AH899" i="1" s="1"/>
  <c r="AF64" i="1"/>
  <c r="AH64" i="1" s="1"/>
  <c r="AF320" i="1"/>
  <c r="AH320" i="1" s="1"/>
  <c r="AF194" i="1"/>
  <c r="AH194" i="1" s="1"/>
  <c r="AF530" i="1"/>
  <c r="AH530" i="1" s="1"/>
  <c r="AF838" i="1"/>
  <c r="AH838" i="1" s="1"/>
  <c r="AF1094" i="1"/>
  <c r="AH1094" i="1" s="1"/>
  <c r="AF403" i="1"/>
  <c r="AH403" i="1" s="1"/>
  <c r="AF576" i="1"/>
  <c r="AH576" i="1" s="1"/>
  <c r="AF244" i="1"/>
  <c r="AH244" i="1" s="1"/>
  <c r="AF118" i="1"/>
  <c r="AH118" i="1" s="1"/>
  <c r="AF195" i="1"/>
  <c r="AH195" i="1" s="1"/>
  <c r="AF247" i="1"/>
  <c r="AH247" i="1" s="1"/>
  <c r="AF506" i="1"/>
  <c r="AH506" i="1" s="1"/>
  <c r="AF762" i="1"/>
  <c r="AH762" i="1" s="1"/>
  <c r="AF1018" i="1"/>
  <c r="AH1018" i="1" s="1"/>
  <c r="AE1189" i="1"/>
  <c r="AG1189" i="1" s="1"/>
  <c r="AE1193" i="1"/>
  <c r="AG1193" i="1" s="1"/>
  <c r="AE1177" i="1"/>
  <c r="AG1177" i="1" s="1"/>
  <c r="AE1093" i="1"/>
  <c r="AG1093" i="1" s="1"/>
  <c r="AF319" i="1"/>
  <c r="AH319" i="1" s="1"/>
  <c r="AF1090" i="1"/>
  <c r="AH1090" i="1" s="1"/>
  <c r="AF322" i="1"/>
  <c r="AH322" i="1" s="1"/>
  <c r="AF454" i="1"/>
  <c r="AH454" i="1" s="1"/>
  <c r="AF710" i="1"/>
  <c r="AH710" i="1" s="1"/>
  <c r="AE1113" i="1"/>
  <c r="AG1113" i="1" s="1"/>
  <c r="AE794" i="1"/>
  <c r="AG794" i="1" s="1"/>
  <c r="AE683" i="1"/>
  <c r="AG683" i="1" s="1"/>
  <c r="AE766" i="1"/>
  <c r="AG766" i="1" s="1"/>
  <c r="AE1221" i="1"/>
  <c r="AG1221" i="1" s="1"/>
  <c r="AE1109" i="1"/>
  <c r="AG1109" i="1" s="1"/>
  <c r="AE953" i="1"/>
  <c r="AG953" i="1" s="1"/>
  <c r="AE651" i="1"/>
  <c r="AG651" i="1" s="1"/>
  <c r="AE1065" i="1"/>
  <c r="AG1065" i="1" s="1"/>
  <c r="AE746" i="1"/>
  <c r="AG746" i="1" s="1"/>
  <c r="AE1173" i="1"/>
  <c r="AG1173" i="1" s="1"/>
  <c r="AE857" i="1"/>
  <c r="AG857" i="1" s="1"/>
  <c r="AE603" i="1"/>
  <c r="AG603" i="1" s="1"/>
  <c r="AE1081" i="1"/>
  <c r="AG1081" i="1" s="1"/>
  <c r="AE826" i="1"/>
  <c r="AG826" i="1" s="1"/>
  <c r="AF124" i="1"/>
  <c r="AH124" i="1" s="1"/>
  <c r="AF252" i="1"/>
  <c r="AH252" i="1" s="1"/>
  <c r="AF126" i="1"/>
  <c r="AH126" i="1" s="1"/>
  <c r="AF382" i="1"/>
  <c r="AH382" i="1" s="1"/>
  <c r="AF255" i="1"/>
  <c r="AH255" i="1" s="1"/>
  <c r="AF770" i="1"/>
  <c r="AH770" i="1" s="1"/>
  <c r="AF1026" i="1"/>
  <c r="AH1026" i="1" s="1"/>
  <c r="AF1155" i="1"/>
  <c r="AH1155" i="1" s="1"/>
  <c r="AF128" i="1"/>
  <c r="AH128" i="1" s="1"/>
  <c r="AF384" i="1"/>
  <c r="AH384" i="1" s="1"/>
  <c r="AF258" i="1"/>
  <c r="AH258" i="1" s="1"/>
  <c r="AF390" i="1"/>
  <c r="AH390" i="1" s="1"/>
  <c r="AF646" i="1"/>
  <c r="AH646" i="1" s="1"/>
  <c r="AF902" i="1"/>
  <c r="AH902" i="1" s="1"/>
  <c r="AF659" i="1"/>
  <c r="AH659" i="1" s="1"/>
  <c r="AF832" i="1"/>
  <c r="AH832" i="1" s="1"/>
  <c r="AF52" i="1"/>
  <c r="AH52" i="1" s="1"/>
  <c r="AF308" i="1"/>
  <c r="AH308" i="1" s="1"/>
  <c r="AF55" i="1"/>
  <c r="AH55" i="1" s="1"/>
  <c r="AF259" i="1"/>
  <c r="AH259" i="1" s="1"/>
  <c r="AF311" i="1"/>
  <c r="AH311" i="1" s="1"/>
  <c r="AF518" i="1"/>
  <c r="AH518" i="1" s="1"/>
  <c r="AF570" i="1"/>
  <c r="AH570" i="1" s="1"/>
  <c r="AF826" i="1"/>
  <c r="AH826" i="1" s="1"/>
  <c r="AE841" i="1"/>
  <c r="AG841" i="1" s="1"/>
  <c r="AE810" i="1"/>
  <c r="AG810" i="1" s="1"/>
  <c r="AE631" i="1"/>
  <c r="AG631" i="1" s="1"/>
  <c r="AE1125" i="1"/>
  <c r="AG1125" i="1" s="1"/>
  <c r="AE1013" i="1"/>
  <c r="AG1013" i="1" s="1"/>
  <c r="AE905" i="1"/>
  <c r="AG905" i="1" s="1"/>
  <c r="AE822" i="1"/>
  <c r="AG822" i="1" s="1"/>
  <c r="AE710" i="1"/>
  <c r="AG710" i="1" s="1"/>
  <c r="AE1129" i="1"/>
  <c r="AG1129" i="1" s="1"/>
  <c r="AE1029" i="1"/>
  <c r="AG1029" i="1" s="1"/>
  <c r="AE937" i="1"/>
  <c r="AG937" i="1" s="1"/>
  <c r="AE853" i="1"/>
  <c r="AG853" i="1" s="1"/>
  <c r="AE774" i="1"/>
  <c r="AG774" i="1" s="1"/>
  <c r="AE1145" i="1"/>
  <c r="AG1145" i="1" s="1"/>
  <c r="AE1045" i="1"/>
  <c r="AG1045" i="1" s="1"/>
  <c r="AE949" i="1"/>
  <c r="AG949" i="1" s="1"/>
  <c r="AF12" i="1"/>
  <c r="AH12" i="1" s="1"/>
  <c r="AF76" i="1"/>
  <c r="AH76" i="1" s="1"/>
  <c r="AF140" i="1"/>
  <c r="AH140" i="1" s="1"/>
  <c r="AF204" i="1"/>
  <c r="AH204" i="1" s="1"/>
  <c r="AF268" i="1"/>
  <c r="AH268" i="1" s="1"/>
  <c r="AF332" i="1"/>
  <c r="AH332" i="1" s="1"/>
  <c r="AF14" i="1"/>
  <c r="AH14" i="1" s="1"/>
  <c r="AF78" i="1"/>
  <c r="AH78" i="1" s="1"/>
  <c r="AF142" i="1"/>
  <c r="AH142" i="1" s="1"/>
  <c r="AF206" i="1"/>
  <c r="AH206" i="1" s="1"/>
  <c r="AF270" i="1"/>
  <c r="AH270" i="1" s="1"/>
  <c r="AF334" i="1"/>
  <c r="AH334" i="1" s="1"/>
  <c r="AF15" i="1"/>
  <c r="AH15" i="1" s="1"/>
  <c r="AF79" i="1"/>
  <c r="AH79" i="1" s="1"/>
  <c r="AF143" i="1"/>
  <c r="AH143" i="1" s="1"/>
  <c r="AF207" i="1"/>
  <c r="AH207" i="1" s="1"/>
  <c r="AF271" i="1"/>
  <c r="AH271" i="1" s="1"/>
  <c r="AF335" i="1"/>
  <c r="AH335" i="1" s="1"/>
  <c r="AF402" i="1"/>
  <c r="AH402" i="1" s="1"/>
  <c r="AF466" i="1"/>
  <c r="AH466" i="1" s="1"/>
  <c r="AF594" i="1"/>
  <c r="AH594" i="1" s="1"/>
  <c r="AF658" i="1"/>
  <c r="AH658" i="1" s="1"/>
  <c r="AF722" i="1"/>
  <c r="AH722" i="1" s="1"/>
  <c r="AF786" i="1"/>
  <c r="AH786" i="1" s="1"/>
  <c r="AF850" i="1"/>
  <c r="AH850" i="1" s="1"/>
  <c r="AF914" i="1"/>
  <c r="AH914" i="1" s="1"/>
  <c r="AF978" i="1"/>
  <c r="AH978" i="1" s="1"/>
  <c r="AF1042" i="1"/>
  <c r="AH1042" i="1" s="1"/>
  <c r="AF1106" i="1"/>
  <c r="AH1106" i="1" s="1"/>
  <c r="AF655" i="1"/>
  <c r="AH655" i="1" s="1"/>
  <c r="AF707" i="1"/>
  <c r="AH707" i="1" s="1"/>
  <c r="AF963" i="1"/>
  <c r="AH963" i="1" s="1"/>
  <c r="AF1219" i="1"/>
  <c r="AH1219" i="1" s="1"/>
  <c r="AF624" i="1"/>
  <c r="AH624" i="1" s="1"/>
  <c r="AF18" i="1"/>
  <c r="AH18" i="1" s="1"/>
  <c r="AF82" i="1"/>
  <c r="AH82" i="1" s="1"/>
  <c r="AF146" i="1"/>
  <c r="AH146" i="1" s="1"/>
  <c r="AF210" i="1"/>
  <c r="AH210" i="1" s="1"/>
  <c r="AF222" i="1"/>
  <c r="AH222" i="1" s="1"/>
  <c r="AF274" i="1"/>
  <c r="AH274" i="1" s="1"/>
  <c r="AF338" i="1"/>
  <c r="AH338" i="1" s="1"/>
  <c r="AF350" i="1"/>
  <c r="AH350" i="1" s="1"/>
  <c r="AF19" i="1"/>
  <c r="AH19" i="1" s="1"/>
  <c r="AF83" i="1"/>
  <c r="AH83" i="1" s="1"/>
  <c r="AF147" i="1"/>
  <c r="AH147" i="1" s="1"/>
  <c r="AF211" i="1"/>
  <c r="AH211" i="1" s="1"/>
  <c r="AF275" i="1"/>
  <c r="AH275" i="1" s="1"/>
  <c r="AF339" i="1"/>
  <c r="AH339" i="1" s="1"/>
  <c r="AF406" i="1"/>
  <c r="AH406" i="1" s="1"/>
  <c r="AF470" i="1"/>
  <c r="AH470" i="1" s="1"/>
  <c r="AF534" i="1"/>
  <c r="AH534" i="1" s="1"/>
  <c r="AF546" i="1"/>
  <c r="AH546" i="1" s="1"/>
  <c r="AF598" i="1"/>
  <c r="AH598" i="1" s="1"/>
  <c r="AF610" i="1"/>
  <c r="AH610" i="1" s="1"/>
  <c r="AF662" i="1"/>
  <c r="AH662" i="1" s="1"/>
  <c r="AF726" i="1"/>
  <c r="AH726" i="1" s="1"/>
  <c r="AF790" i="1"/>
  <c r="AH790" i="1" s="1"/>
  <c r="AF854" i="1"/>
  <c r="AH854" i="1" s="1"/>
  <c r="AF918" i="1"/>
  <c r="AH918" i="1" s="1"/>
  <c r="AF982" i="1"/>
  <c r="AH982" i="1" s="1"/>
  <c r="AF1046" i="1"/>
  <c r="AH1046" i="1" s="1"/>
  <c r="AF467" i="1"/>
  <c r="AH467" i="1" s="1"/>
  <c r="AF671" i="1"/>
  <c r="AH671" i="1" s="1"/>
  <c r="AF723" i="1"/>
  <c r="AH723" i="1" s="1"/>
  <c r="AF979" i="1"/>
  <c r="AH979" i="1" s="1"/>
  <c r="AF1235" i="1"/>
  <c r="AH1235" i="1" s="1"/>
  <c r="AF588" i="1"/>
  <c r="AH588" i="1" s="1"/>
  <c r="AF640" i="1"/>
  <c r="AH640" i="1" s="1"/>
  <c r="AF4" i="1"/>
  <c r="AH4" i="1" s="1"/>
  <c r="AF16" i="1"/>
  <c r="AH16" i="1" s="1"/>
  <c r="AF68" i="1"/>
  <c r="AH68" i="1" s="1"/>
  <c r="AF80" i="1"/>
  <c r="AH80" i="1" s="1"/>
  <c r="AF132" i="1"/>
  <c r="AH132" i="1" s="1"/>
  <c r="AF144" i="1"/>
  <c r="AH144" i="1" s="1"/>
  <c r="AF196" i="1"/>
  <c r="AH196" i="1" s="1"/>
  <c r="AF208" i="1"/>
  <c r="AH208" i="1" s="1"/>
  <c r="AF260" i="1"/>
  <c r="AH260" i="1" s="1"/>
  <c r="AF272" i="1"/>
  <c r="AH272" i="1" s="1"/>
  <c r="AF324" i="1"/>
  <c r="AH324" i="1" s="1"/>
  <c r="AF336" i="1"/>
  <c r="AH336" i="1" s="1"/>
  <c r="AF6" i="1"/>
  <c r="AH6" i="1" s="1"/>
  <c r="AF70" i="1"/>
  <c r="AH70" i="1" s="1"/>
  <c r="AF134" i="1"/>
  <c r="AH134" i="1" s="1"/>
  <c r="AF198" i="1"/>
  <c r="AH198" i="1" s="1"/>
  <c r="AF262" i="1"/>
  <c r="AH262" i="1" s="1"/>
  <c r="AF326" i="1"/>
  <c r="AH326" i="1" s="1"/>
  <c r="AF7" i="1"/>
  <c r="AH7" i="1" s="1"/>
  <c r="AF71" i="1"/>
  <c r="AH71" i="1" s="1"/>
  <c r="AF135" i="1"/>
  <c r="AH135" i="1" s="1"/>
  <c r="AF199" i="1"/>
  <c r="AH199" i="1" s="1"/>
  <c r="AF263" i="1"/>
  <c r="AH263" i="1" s="1"/>
  <c r="AF327" i="1"/>
  <c r="AH327" i="1" s="1"/>
  <c r="AF394" i="1"/>
  <c r="AH394" i="1" s="1"/>
  <c r="AF458" i="1"/>
  <c r="AH458" i="1" s="1"/>
  <c r="AF522" i="1"/>
  <c r="AH522" i="1" s="1"/>
  <c r="AF586" i="1"/>
  <c r="AH586" i="1" s="1"/>
  <c r="AF650" i="1"/>
  <c r="AH650" i="1" s="1"/>
  <c r="AF714" i="1"/>
  <c r="AH714" i="1" s="1"/>
  <c r="AF778" i="1"/>
  <c r="AH778" i="1" s="1"/>
  <c r="AF842" i="1"/>
  <c r="AH842" i="1" s="1"/>
  <c r="AF906" i="1"/>
  <c r="AH906" i="1" s="1"/>
  <c r="AF970" i="1"/>
  <c r="AH970" i="1" s="1"/>
  <c r="AF1034" i="1"/>
  <c r="AH1034" i="1" s="1"/>
  <c r="AF1098" i="1"/>
  <c r="AH1098" i="1" s="1"/>
  <c r="AF419" i="1"/>
  <c r="AH419" i="1" s="1"/>
  <c r="AF675" i="1"/>
  <c r="AH675" i="1" s="1"/>
  <c r="AF879" i="1"/>
  <c r="AH879" i="1" s="1"/>
  <c r="AF931" i="1"/>
  <c r="AH931" i="1" s="1"/>
  <c r="AF1187" i="1"/>
  <c r="AH1187" i="1" s="1"/>
  <c r="AF592" i="1"/>
  <c r="AH592" i="1" s="1"/>
  <c r="AF156" i="1"/>
  <c r="AH156" i="1" s="1"/>
  <c r="AF220" i="1"/>
  <c r="AH220" i="1" s="1"/>
  <c r="AF284" i="1"/>
  <c r="AH284" i="1" s="1"/>
  <c r="AF348" i="1"/>
  <c r="AH348" i="1" s="1"/>
  <c r="AF30" i="1"/>
  <c r="AH30" i="1" s="1"/>
  <c r="AF94" i="1"/>
  <c r="AH94" i="1" s="1"/>
  <c r="AF158" i="1"/>
  <c r="AH158" i="1" s="1"/>
  <c r="AF286" i="1"/>
  <c r="AH286" i="1" s="1"/>
  <c r="AF31" i="1"/>
  <c r="AH31" i="1" s="1"/>
  <c r="AF95" i="1"/>
  <c r="AH95" i="1" s="1"/>
  <c r="AF159" i="1"/>
  <c r="AH159" i="1" s="1"/>
  <c r="AF223" i="1"/>
  <c r="AH223" i="1" s="1"/>
  <c r="AF287" i="1"/>
  <c r="AH287" i="1" s="1"/>
  <c r="AF351" i="1"/>
  <c r="AH351" i="1" s="1"/>
  <c r="AF418" i="1"/>
  <c r="AH418" i="1" s="1"/>
  <c r="AF430" i="1"/>
  <c r="AH430" i="1" s="1"/>
  <c r="AF482" i="1"/>
  <c r="AH482" i="1" s="1"/>
  <c r="AF494" i="1"/>
  <c r="AH494" i="1" s="1"/>
  <c r="AF674" i="1"/>
  <c r="AH674" i="1" s="1"/>
  <c r="AF738" i="1"/>
  <c r="AH738" i="1" s="1"/>
  <c r="AF802" i="1"/>
  <c r="AH802" i="1" s="1"/>
  <c r="AF866" i="1"/>
  <c r="AH866" i="1" s="1"/>
  <c r="AF930" i="1"/>
  <c r="AH930" i="1" s="1"/>
  <c r="AF994" i="1"/>
  <c r="AH994" i="1" s="1"/>
  <c r="AF1058" i="1"/>
  <c r="AH1058" i="1" s="1"/>
  <c r="AF1114" i="1"/>
  <c r="AH1114" i="1" s="1"/>
  <c r="AF515" i="1"/>
  <c r="AH515" i="1" s="1"/>
  <c r="AF719" i="1"/>
  <c r="AH719" i="1" s="1"/>
  <c r="AF771" i="1"/>
  <c r="AH771" i="1" s="1"/>
  <c r="AF975" i="1"/>
  <c r="AH975" i="1" s="1"/>
  <c r="AF1027" i="1"/>
  <c r="AH1027" i="1" s="1"/>
  <c r="AF432" i="1"/>
  <c r="AH432" i="1" s="1"/>
  <c r="AF584" i="1"/>
  <c r="AH584" i="1" s="1"/>
  <c r="AF688" i="1"/>
  <c r="AH688" i="1" s="1"/>
  <c r="AF34" i="1"/>
  <c r="AH34" i="1" s="1"/>
  <c r="AF46" i="1"/>
  <c r="AH46" i="1" s="1"/>
  <c r="AF98" i="1"/>
  <c r="AH98" i="1" s="1"/>
  <c r="AF110" i="1"/>
  <c r="AH110" i="1" s="1"/>
  <c r="AF162" i="1"/>
  <c r="AH162" i="1" s="1"/>
  <c r="AF174" i="1"/>
  <c r="AH174" i="1" s="1"/>
  <c r="AF226" i="1"/>
  <c r="AH226" i="1" s="1"/>
  <c r="AF238" i="1"/>
  <c r="AH238" i="1" s="1"/>
  <c r="AF290" i="1"/>
  <c r="AH290" i="1" s="1"/>
  <c r="AF302" i="1"/>
  <c r="AH302" i="1" s="1"/>
  <c r="AF354" i="1"/>
  <c r="AH354" i="1" s="1"/>
  <c r="AF366" i="1"/>
  <c r="AH366" i="1" s="1"/>
  <c r="AF35" i="1"/>
  <c r="AH35" i="1" s="1"/>
  <c r="AF99" i="1"/>
  <c r="AH99" i="1" s="1"/>
  <c r="AF163" i="1"/>
  <c r="AH163" i="1" s="1"/>
  <c r="AF227" i="1"/>
  <c r="AH227" i="1" s="1"/>
  <c r="AF291" i="1"/>
  <c r="AH291" i="1" s="1"/>
  <c r="AF355" i="1"/>
  <c r="AH355" i="1" s="1"/>
  <c r="AF422" i="1"/>
  <c r="AH422" i="1" s="1"/>
  <c r="AF486" i="1"/>
  <c r="AH486" i="1" s="1"/>
  <c r="AF550" i="1"/>
  <c r="AH550" i="1" s="1"/>
  <c r="AF562" i="1"/>
  <c r="AH562" i="1" s="1"/>
  <c r="AF626" i="1"/>
  <c r="AH626" i="1" s="1"/>
  <c r="AF678" i="1"/>
  <c r="AH678" i="1" s="1"/>
  <c r="AF742" i="1"/>
  <c r="AH742" i="1" s="1"/>
  <c r="AF806" i="1"/>
  <c r="AH806" i="1" s="1"/>
  <c r="AF870" i="1"/>
  <c r="AH870" i="1" s="1"/>
  <c r="AF934" i="1"/>
  <c r="AH934" i="1" s="1"/>
  <c r="AF998" i="1"/>
  <c r="AH998" i="1" s="1"/>
  <c r="AF1062" i="1"/>
  <c r="AH1062" i="1" s="1"/>
  <c r="AF1130" i="1"/>
  <c r="AH1130" i="1" s="1"/>
  <c r="AF531" i="1"/>
  <c r="AH531" i="1" s="1"/>
  <c r="AF735" i="1"/>
  <c r="AH735" i="1" s="1"/>
  <c r="AF787" i="1"/>
  <c r="AH787" i="1" s="1"/>
  <c r="AF991" i="1"/>
  <c r="AH991" i="1" s="1"/>
  <c r="AF1043" i="1"/>
  <c r="AH1043" i="1" s="1"/>
  <c r="AF448" i="1"/>
  <c r="AH448" i="1" s="1"/>
  <c r="AF704" i="1"/>
  <c r="AH704" i="1" s="1"/>
  <c r="AF20" i="1"/>
  <c r="AH20" i="1" s="1"/>
  <c r="AF32" i="1"/>
  <c r="AH32" i="1" s="1"/>
  <c r="AF84" i="1"/>
  <c r="AH84" i="1" s="1"/>
  <c r="AF96" i="1"/>
  <c r="AH96" i="1" s="1"/>
  <c r="AF148" i="1"/>
  <c r="AH148" i="1" s="1"/>
  <c r="AF160" i="1"/>
  <c r="AH160" i="1" s="1"/>
  <c r="AF212" i="1"/>
  <c r="AH212" i="1" s="1"/>
  <c r="AF224" i="1"/>
  <c r="AH224" i="1" s="1"/>
  <c r="AF276" i="1"/>
  <c r="AH276" i="1" s="1"/>
  <c r="AF288" i="1"/>
  <c r="AH288" i="1" s="1"/>
  <c r="AF340" i="1"/>
  <c r="AH340" i="1" s="1"/>
  <c r="AF352" i="1"/>
  <c r="AH352" i="1" s="1"/>
  <c r="AF22" i="1"/>
  <c r="AH22" i="1" s="1"/>
  <c r="AF150" i="1"/>
  <c r="AH150" i="1" s="1"/>
  <c r="AF214" i="1"/>
  <c r="AH214" i="1" s="1"/>
  <c r="AF278" i="1"/>
  <c r="AH278" i="1" s="1"/>
  <c r="AF23" i="1"/>
  <c r="AH23" i="1" s="1"/>
  <c r="AF87" i="1"/>
  <c r="AH87" i="1" s="1"/>
  <c r="AF151" i="1"/>
  <c r="AH151" i="1" s="1"/>
  <c r="AF215" i="1"/>
  <c r="AH215" i="1" s="1"/>
  <c r="AF279" i="1"/>
  <c r="AH279" i="1" s="1"/>
  <c r="AF343" i="1"/>
  <c r="AH343" i="1" s="1"/>
  <c r="AF410" i="1"/>
  <c r="AH410" i="1" s="1"/>
  <c r="AF474" i="1"/>
  <c r="AH474" i="1" s="1"/>
  <c r="AF538" i="1"/>
  <c r="AH538" i="1" s="1"/>
  <c r="AF602" i="1"/>
  <c r="AH602" i="1" s="1"/>
  <c r="AF614" i="1"/>
  <c r="AH614" i="1" s="1"/>
  <c r="AF666" i="1"/>
  <c r="AH666" i="1" s="1"/>
  <c r="AF730" i="1"/>
  <c r="AH730" i="1" s="1"/>
  <c r="AF794" i="1"/>
  <c r="AH794" i="1" s="1"/>
  <c r="AF858" i="1"/>
  <c r="AH858" i="1" s="1"/>
  <c r="AF922" i="1"/>
  <c r="AH922" i="1" s="1"/>
  <c r="AF986" i="1"/>
  <c r="AH986" i="1" s="1"/>
  <c r="AF1050" i="1"/>
  <c r="AH1050" i="1" s="1"/>
  <c r="AF483" i="1"/>
  <c r="AH483" i="1" s="1"/>
  <c r="AF739" i="1"/>
  <c r="AH739" i="1" s="1"/>
  <c r="AF943" i="1"/>
  <c r="AH943" i="1" s="1"/>
  <c r="AF995" i="1"/>
  <c r="AH995" i="1" s="1"/>
  <c r="AF604" i="1"/>
  <c r="AH604" i="1" s="1"/>
  <c r="AF656" i="1"/>
  <c r="AH656" i="1" s="1"/>
  <c r="AF8" i="1"/>
  <c r="AH8" i="1" s="1"/>
  <c r="AE599" i="1"/>
  <c r="AG599" i="1" s="1"/>
  <c r="AE1161" i="1"/>
  <c r="AG1161" i="1" s="1"/>
  <c r="AE969" i="1"/>
  <c r="AG969" i="1" s="1"/>
  <c r="AE965" i="1"/>
  <c r="AG965" i="1" s="1"/>
  <c r="AE730" i="1"/>
  <c r="AG730" i="1" s="1"/>
  <c r="AE679" i="1"/>
  <c r="AG679" i="1" s="1"/>
  <c r="AE615" i="1"/>
  <c r="AG615" i="1" s="1"/>
  <c r="AE1033" i="1"/>
  <c r="AG1033" i="1" s="1"/>
  <c r="AE981" i="1"/>
  <c r="AG981" i="1" s="1"/>
  <c r="AE714" i="1"/>
  <c r="AG714" i="1" s="1"/>
  <c r="AE742" i="1"/>
  <c r="AG742" i="1" s="1"/>
  <c r="AE695" i="1"/>
  <c r="AG695" i="1" s="1"/>
  <c r="AE1049" i="1"/>
  <c r="AG1049" i="1" s="1"/>
  <c r="AE1001" i="1"/>
  <c r="AG1001" i="1" s="1"/>
  <c r="AE734" i="1"/>
  <c r="AG734" i="1" s="1"/>
  <c r="AE619" i="1"/>
  <c r="AG619" i="1" s="1"/>
  <c r="AF44" i="1"/>
  <c r="AH44" i="1" s="1"/>
  <c r="AF108" i="1"/>
  <c r="AH108" i="1" s="1"/>
  <c r="AF172" i="1"/>
  <c r="AH172" i="1" s="1"/>
  <c r="AF236" i="1"/>
  <c r="AH236" i="1" s="1"/>
  <c r="AF300" i="1"/>
  <c r="AH300" i="1" s="1"/>
  <c r="AF364" i="1"/>
  <c r="AH364" i="1" s="1"/>
  <c r="AF47" i="1"/>
  <c r="AH47" i="1" s="1"/>
  <c r="AF111" i="1"/>
  <c r="AH111" i="1" s="1"/>
  <c r="AF175" i="1"/>
  <c r="AH175" i="1" s="1"/>
  <c r="AF239" i="1"/>
  <c r="AH239" i="1" s="1"/>
  <c r="AF303" i="1"/>
  <c r="AH303" i="1" s="1"/>
  <c r="AF367" i="1"/>
  <c r="AH367" i="1" s="1"/>
  <c r="AF434" i="1"/>
  <c r="AH434" i="1" s="1"/>
  <c r="AF498" i="1"/>
  <c r="AH498" i="1" s="1"/>
  <c r="AF690" i="1"/>
  <c r="AH690" i="1" s="1"/>
  <c r="AF754" i="1"/>
  <c r="AH754" i="1" s="1"/>
  <c r="AF818" i="1"/>
  <c r="AH818" i="1" s="1"/>
  <c r="AF882" i="1"/>
  <c r="AH882" i="1" s="1"/>
  <c r="AF946" i="1"/>
  <c r="AH946" i="1" s="1"/>
  <c r="AF1010" i="1"/>
  <c r="AH1010" i="1" s="1"/>
  <c r="AF1074" i="1"/>
  <c r="AH1074" i="1" s="1"/>
  <c r="AF1178" i="1"/>
  <c r="AH1178" i="1" s="1"/>
  <c r="AF579" i="1"/>
  <c r="AH579" i="1" s="1"/>
  <c r="AF783" i="1"/>
  <c r="AH783" i="1" s="1"/>
  <c r="AF835" i="1"/>
  <c r="AH835" i="1" s="1"/>
  <c r="AF1039" i="1"/>
  <c r="AH1039" i="1" s="1"/>
  <c r="AF1091" i="1"/>
  <c r="AH1091" i="1" s="1"/>
  <c r="AF496" i="1"/>
  <c r="AH496" i="1" s="1"/>
  <c r="AF752" i="1"/>
  <c r="AH752" i="1" s="1"/>
  <c r="AF48" i="1"/>
  <c r="AH48" i="1" s="1"/>
  <c r="AF112" i="1"/>
  <c r="AH112" i="1" s="1"/>
  <c r="AF176" i="1"/>
  <c r="AH176" i="1" s="1"/>
  <c r="AF240" i="1"/>
  <c r="AH240" i="1" s="1"/>
  <c r="AF304" i="1"/>
  <c r="AH304" i="1" s="1"/>
  <c r="AF368" i="1"/>
  <c r="AH368" i="1" s="1"/>
  <c r="AF50" i="1"/>
  <c r="AH50" i="1" s="1"/>
  <c r="AF114" i="1"/>
  <c r="AH114" i="1" s="1"/>
  <c r="AF178" i="1"/>
  <c r="AH178" i="1" s="1"/>
  <c r="AF242" i="1"/>
  <c r="AH242" i="1" s="1"/>
  <c r="AF306" i="1"/>
  <c r="AH306" i="1" s="1"/>
  <c r="AF370" i="1"/>
  <c r="AH370" i="1" s="1"/>
  <c r="AF51" i="1"/>
  <c r="AH51" i="1" s="1"/>
  <c r="AF115" i="1"/>
  <c r="AH115" i="1" s="1"/>
  <c r="AF179" i="1"/>
  <c r="AH179" i="1" s="1"/>
  <c r="AF243" i="1"/>
  <c r="AH243" i="1" s="1"/>
  <c r="AF307" i="1"/>
  <c r="AH307" i="1" s="1"/>
  <c r="AF371" i="1"/>
  <c r="AH371" i="1" s="1"/>
  <c r="AF438" i="1"/>
  <c r="AH438" i="1" s="1"/>
  <c r="AF502" i="1"/>
  <c r="AH502" i="1" s="1"/>
  <c r="AF514" i="1"/>
  <c r="AH514" i="1" s="1"/>
  <c r="AF566" i="1"/>
  <c r="AH566" i="1" s="1"/>
  <c r="AF578" i="1"/>
  <c r="AH578" i="1" s="1"/>
  <c r="AF630" i="1"/>
  <c r="AH630" i="1" s="1"/>
  <c r="AF694" i="1"/>
  <c r="AH694" i="1" s="1"/>
  <c r="AF758" i="1"/>
  <c r="AH758" i="1" s="1"/>
  <c r="AF822" i="1"/>
  <c r="AH822" i="1" s="1"/>
  <c r="AF886" i="1"/>
  <c r="AH886" i="1" s="1"/>
  <c r="AF950" i="1"/>
  <c r="AH950" i="1" s="1"/>
  <c r="AF1014" i="1"/>
  <c r="AH1014" i="1" s="1"/>
  <c r="AF1078" i="1"/>
  <c r="AH1078" i="1" s="1"/>
  <c r="AF1194" i="1"/>
  <c r="AH1194" i="1" s="1"/>
  <c r="AF595" i="1"/>
  <c r="AH595" i="1" s="1"/>
  <c r="AF799" i="1"/>
  <c r="AH799" i="1" s="1"/>
  <c r="AF851" i="1"/>
  <c r="AH851" i="1" s="1"/>
  <c r="AF1055" i="1"/>
  <c r="AH1055" i="1" s="1"/>
  <c r="AF1107" i="1"/>
  <c r="AH1107" i="1" s="1"/>
  <c r="AF512" i="1"/>
  <c r="AH512" i="1" s="1"/>
  <c r="AF768" i="1"/>
  <c r="AH768" i="1" s="1"/>
  <c r="AF36" i="1"/>
  <c r="AH36" i="1" s="1"/>
  <c r="AF100" i="1"/>
  <c r="AH100" i="1" s="1"/>
  <c r="AF164" i="1"/>
  <c r="AH164" i="1" s="1"/>
  <c r="AF228" i="1"/>
  <c r="AH228" i="1" s="1"/>
  <c r="AF292" i="1"/>
  <c r="AH292" i="1" s="1"/>
  <c r="AF356" i="1"/>
  <c r="AH356" i="1" s="1"/>
  <c r="AF38" i="1"/>
  <c r="AH38" i="1" s="1"/>
  <c r="AF166" i="1"/>
  <c r="AH166" i="1" s="1"/>
  <c r="AF294" i="1"/>
  <c r="AH294" i="1" s="1"/>
  <c r="AF358" i="1"/>
  <c r="AH358" i="1" s="1"/>
  <c r="AF39" i="1"/>
  <c r="AH39" i="1" s="1"/>
  <c r="AF103" i="1"/>
  <c r="AH103" i="1" s="1"/>
  <c r="AF167" i="1"/>
  <c r="AH167" i="1" s="1"/>
  <c r="AF231" i="1"/>
  <c r="AH231" i="1" s="1"/>
  <c r="AF295" i="1"/>
  <c r="AH295" i="1" s="1"/>
  <c r="AF359" i="1"/>
  <c r="AH359" i="1" s="1"/>
  <c r="AF426" i="1"/>
  <c r="AH426" i="1" s="1"/>
  <c r="AF490" i="1"/>
  <c r="AH490" i="1" s="1"/>
  <c r="AF554" i="1"/>
  <c r="AH554" i="1" s="1"/>
  <c r="AF618" i="1"/>
  <c r="AH618" i="1" s="1"/>
  <c r="AF682" i="1"/>
  <c r="AH682" i="1" s="1"/>
  <c r="AF746" i="1"/>
  <c r="AH746" i="1" s="1"/>
  <c r="AF810" i="1"/>
  <c r="AH810" i="1" s="1"/>
  <c r="AF874" i="1"/>
  <c r="AH874" i="1" s="1"/>
  <c r="AF938" i="1"/>
  <c r="AH938" i="1" s="1"/>
  <c r="AF1002" i="1"/>
  <c r="AH1002" i="1" s="1"/>
  <c r="AF1066" i="1"/>
  <c r="AH1066" i="1" s="1"/>
  <c r="AF1146" i="1"/>
  <c r="AH1146" i="1" s="1"/>
  <c r="AF547" i="1"/>
  <c r="AH547" i="1" s="1"/>
  <c r="AF803" i="1"/>
  <c r="AH803" i="1" s="1"/>
  <c r="AF1007" i="1"/>
  <c r="AH1007" i="1" s="1"/>
  <c r="AF1059" i="1"/>
  <c r="AH1059" i="1" s="1"/>
  <c r="AF720" i="1"/>
  <c r="AH720" i="1" s="1"/>
  <c r="AF1082" i="1"/>
  <c r="AH1082" i="1" s="1"/>
  <c r="AF1210" i="1"/>
  <c r="AH1210" i="1" s="1"/>
  <c r="AF611" i="1"/>
  <c r="AH611" i="1" s="1"/>
  <c r="AF815" i="1"/>
  <c r="AH815" i="1" s="1"/>
  <c r="AF867" i="1"/>
  <c r="AH867" i="1" s="1"/>
  <c r="AF1123" i="1"/>
  <c r="AH1123" i="1" s="1"/>
  <c r="AF528" i="1"/>
  <c r="AH528" i="1" s="1"/>
  <c r="AF784" i="1"/>
  <c r="AH784" i="1" s="1"/>
  <c r="AF56" i="1"/>
  <c r="AH56" i="1" s="1"/>
  <c r="AF120" i="1"/>
  <c r="AH120" i="1" s="1"/>
  <c r="AF184" i="1"/>
  <c r="AH184" i="1" s="1"/>
  <c r="AF248" i="1"/>
  <c r="AH248" i="1" s="1"/>
  <c r="AF312" i="1"/>
  <c r="AH312" i="1" s="1"/>
  <c r="AF376" i="1"/>
  <c r="AH376" i="1" s="1"/>
  <c r="AF58" i="1"/>
  <c r="AH58" i="1" s="1"/>
  <c r="AF122" i="1"/>
  <c r="AH122" i="1" s="1"/>
  <c r="AF186" i="1"/>
  <c r="AH186" i="1" s="1"/>
  <c r="AF250" i="1"/>
  <c r="AH250" i="1" s="1"/>
  <c r="AF314" i="1"/>
  <c r="AH314" i="1" s="1"/>
  <c r="AF378" i="1"/>
  <c r="AH378" i="1" s="1"/>
  <c r="AF59" i="1"/>
  <c r="AH59" i="1" s="1"/>
  <c r="AF123" i="1"/>
  <c r="AH123" i="1" s="1"/>
  <c r="AF187" i="1"/>
  <c r="AH187" i="1" s="1"/>
  <c r="AF251" i="1"/>
  <c r="AH251" i="1" s="1"/>
  <c r="AF315" i="1"/>
  <c r="AH315" i="1" s="1"/>
  <c r="AF379" i="1"/>
  <c r="AH379" i="1" s="1"/>
  <c r="AF446" i="1"/>
  <c r="AH446" i="1" s="1"/>
  <c r="AF510" i="1"/>
  <c r="AH510" i="1" s="1"/>
  <c r="AF574" i="1"/>
  <c r="AH574" i="1" s="1"/>
  <c r="AF638" i="1"/>
  <c r="AH638" i="1" s="1"/>
  <c r="AF702" i="1"/>
  <c r="AH702" i="1" s="1"/>
  <c r="AF766" i="1"/>
  <c r="AH766" i="1" s="1"/>
  <c r="AF830" i="1"/>
  <c r="AH830" i="1" s="1"/>
  <c r="AF894" i="1"/>
  <c r="AH894" i="1" s="1"/>
  <c r="AF958" i="1"/>
  <c r="AH958" i="1" s="1"/>
  <c r="AF1022" i="1"/>
  <c r="AH1022" i="1" s="1"/>
  <c r="AF1086" i="1"/>
  <c r="AH1086" i="1" s="1"/>
  <c r="AF1226" i="1"/>
  <c r="AH1226" i="1" s="1"/>
  <c r="AF627" i="1"/>
  <c r="AH627" i="1" s="1"/>
  <c r="AF831" i="1"/>
  <c r="AH831" i="1" s="1"/>
  <c r="AF1139" i="1"/>
  <c r="AH1139" i="1" s="1"/>
  <c r="AF544" i="1"/>
  <c r="AH544" i="1" s="1"/>
  <c r="AF800" i="1"/>
  <c r="AH800" i="1" s="1"/>
  <c r="AF880" i="1"/>
  <c r="AH880" i="1" s="1"/>
  <c r="AF944" i="1"/>
  <c r="AH944" i="1" s="1"/>
  <c r="AF1008" i="1"/>
  <c r="AH1008" i="1" s="1"/>
  <c r="AF1072" i="1"/>
  <c r="AH1072" i="1" s="1"/>
  <c r="AF1136" i="1"/>
  <c r="AH1136" i="1" s="1"/>
  <c r="AF1200" i="1"/>
  <c r="AH1200" i="1" s="1"/>
  <c r="AF29" i="1"/>
  <c r="AH29" i="1" s="1"/>
  <c r="AF41" i="1"/>
  <c r="AH41" i="1" s="1"/>
  <c r="AF93" i="1"/>
  <c r="AH93" i="1" s="1"/>
  <c r="AF157" i="1"/>
  <c r="AH157" i="1" s="1"/>
  <c r="AF221" i="1"/>
  <c r="AH221" i="1" s="1"/>
  <c r="AF285" i="1"/>
  <c r="AH285" i="1" s="1"/>
  <c r="AF349" i="1"/>
  <c r="AH349" i="1" s="1"/>
  <c r="AF413" i="1"/>
  <c r="AH413" i="1" s="1"/>
  <c r="AF477" i="1"/>
  <c r="AH477" i="1" s="1"/>
  <c r="AF489" i="1"/>
  <c r="AH489" i="1" s="1"/>
  <c r="AF541" i="1"/>
  <c r="AH541" i="1" s="1"/>
  <c r="AF605" i="1"/>
  <c r="AH605" i="1" s="1"/>
  <c r="AF669" i="1"/>
  <c r="AH669" i="1" s="1"/>
  <c r="AF733" i="1"/>
  <c r="AH733" i="1" s="1"/>
  <c r="AF797" i="1"/>
  <c r="AH797" i="1" s="1"/>
  <c r="AF861" i="1"/>
  <c r="AH861" i="1" s="1"/>
  <c r="AF925" i="1"/>
  <c r="AH925" i="1" s="1"/>
  <c r="AF989" i="1"/>
  <c r="AH989" i="1" s="1"/>
  <c r="AF1053" i="1"/>
  <c r="AH1053" i="1" s="1"/>
  <c r="AF1117" i="1"/>
  <c r="AH1117" i="1" s="1"/>
  <c r="AF1181" i="1"/>
  <c r="AH1181" i="1" s="1"/>
  <c r="AF1150" i="1"/>
  <c r="AH1150" i="1" s="1"/>
  <c r="AF1214" i="1"/>
  <c r="AH1214" i="1" s="1"/>
  <c r="AF423" i="1"/>
  <c r="AH423" i="1" s="1"/>
  <c r="AF487" i="1"/>
  <c r="AH487" i="1" s="1"/>
  <c r="AF551" i="1"/>
  <c r="AH551" i="1" s="1"/>
  <c r="AF615" i="1"/>
  <c r="AH615" i="1" s="1"/>
  <c r="AF679" i="1"/>
  <c r="AH679" i="1" s="1"/>
  <c r="AF743" i="1"/>
  <c r="AH743" i="1" s="1"/>
  <c r="AF807" i="1"/>
  <c r="AH807" i="1" s="1"/>
  <c r="AF819" i="1"/>
  <c r="AH819" i="1" s="1"/>
  <c r="AF871" i="1"/>
  <c r="AH871" i="1" s="1"/>
  <c r="AF883" i="1"/>
  <c r="AH883" i="1" s="1"/>
  <c r="AF935" i="1"/>
  <c r="AH935" i="1" s="1"/>
  <c r="AF947" i="1"/>
  <c r="AH947" i="1" s="1"/>
  <c r="AF999" i="1"/>
  <c r="AH999" i="1" s="1"/>
  <c r="AF1011" i="1"/>
  <c r="AH1011" i="1" s="1"/>
  <c r="AF1063" i="1"/>
  <c r="AH1063" i="1" s="1"/>
  <c r="AF1075" i="1"/>
  <c r="AH1075" i="1" s="1"/>
  <c r="AF1127" i="1"/>
  <c r="AH1127" i="1" s="1"/>
  <c r="AF1191" i="1"/>
  <c r="AH1191" i="1" s="1"/>
  <c r="AF404" i="1"/>
  <c r="AH404" i="1" s="1"/>
  <c r="AF416" i="1"/>
  <c r="AH416" i="1" s="1"/>
  <c r="AF468" i="1"/>
  <c r="AH468" i="1" s="1"/>
  <c r="AF480" i="1"/>
  <c r="AH480" i="1" s="1"/>
  <c r="AF532" i="1"/>
  <c r="AH532" i="1" s="1"/>
  <c r="AF596" i="1"/>
  <c r="AH596" i="1" s="1"/>
  <c r="AF660" i="1"/>
  <c r="AH660" i="1" s="1"/>
  <c r="AF724" i="1"/>
  <c r="AH724" i="1" s="1"/>
  <c r="AF788" i="1"/>
  <c r="AH788" i="1" s="1"/>
  <c r="AF852" i="1"/>
  <c r="AH852" i="1" s="1"/>
  <c r="AF916" i="1"/>
  <c r="AH916" i="1" s="1"/>
  <c r="AF980" i="1"/>
  <c r="AH980" i="1" s="1"/>
  <c r="AF1044" i="1"/>
  <c r="AH1044" i="1" s="1"/>
  <c r="AF1108" i="1"/>
  <c r="AH1108" i="1" s="1"/>
  <c r="AF1172" i="1"/>
  <c r="AH1172" i="1" s="1"/>
  <c r="AF1236" i="1"/>
  <c r="AH1236" i="1" s="1"/>
  <c r="AF193" i="1"/>
  <c r="AH193" i="1" s="1"/>
  <c r="AF513" i="1"/>
  <c r="AH513" i="1" s="1"/>
  <c r="AF577" i="1"/>
  <c r="AH577" i="1" s="1"/>
  <c r="AF641" i="1"/>
  <c r="AH641" i="1" s="1"/>
  <c r="AF705" i="1"/>
  <c r="AH705" i="1" s="1"/>
  <c r="AF769" i="1"/>
  <c r="AH769" i="1" s="1"/>
  <c r="AF833" i="1"/>
  <c r="AH833" i="1" s="1"/>
  <c r="AF72" i="1"/>
  <c r="AH72" i="1" s="1"/>
  <c r="AF136" i="1"/>
  <c r="AH136" i="1" s="1"/>
  <c r="AF200" i="1"/>
  <c r="AH200" i="1" s="1"/>
  <c r="AF264" i="1"/>
  <c r="AH264" i="1" s="1"/>
  <c r="AF328" i="1"/>
  <c r="AH328" i="1" s="1"/>
  <c r="AF10" i="1"/>
  <c r="AH10" i="1" s="1"/>
  <c r="AF74" i="1"/>
  <c r="AH74" i="1" s="1"/>
  <c r="AF86" i="1"/>
  <c r="AH86" i="1" s="1"/>
  <c r="AF138" i="1"/>
  <c r="AH138" i="1" s="1"/>
  <c r="AF202" i="1"/>
  <c r="AH202" i="1" s="1"/>
  <c r="AF266" i="1"/>
  <c r="AH266" i="1" s="1"/>
  <c r="AF330" i="1"/>
  <c r="AH330" i="1" s="1"/>
  <c r="AF342" i="1"/>
  <c r="AH342" i="1" s="1"/>
  <c r="AF11" i="1"/>
  <c r="AH11" i="1" s="1"/>
  <c r="AF75" i="1"/>
  <c r="AH75" i="1" s="1"/>
  <c r="AF139" i="1"/>
  <c r="AH139" i="1" s="1"/>
  <c r="AF203" i="1"/>
  <c r="AH203" i="1" s="1"/>
  <c r="AF267" i="1"/>
  <c r="AH267" i="1" s="1"/>
  <c r="AF331" i="1"/>
  <c r="AH331" i="1" s="1"/>
  <c r="AF398" i="1"/>
  <c r="AH398" i="1" s="1"/>
  <c r="AF462" i="1"/>
  <c r="AH462" i="1" s="1"/>
  <c r="AF526" i="1"/>
  <c r="AH526" i="1" s="1"/>
  <c r="AF590" i="1"/>
  <c r="AH590" i="1" s="1"/>
  <c r="AF654" i="1"/>
  <c r="AH654" i="1" s="1"/>
  <c r="AF718" i="1"/>
  <c r="AH718" i="1" s="1"/>
  <c r="AF782" i="1"/>
  <c r="AH782" i="1" s="1"/>
  <c r="AF846" i="1"/>
  <c r="AH846" i="1" s="1"/>
  <c r="AF910" i="1"/>
  <c r="AH910" i="1" s="1"/>
  <c r="AF974" i="1"/>
  <c r="AH974" i="1" s="1"/>
  <c r="AF1038" i="1"/>
  <c r="AH1038" i="1" s="1"/>
  <c r="AF1102" i="1"/>
  <c r="AH1102" i="1" s="1"/>
  <c r="AF435" i="1"/>
  <c r="AH435" i="1" s="1"/>
  <c r="AF691" i="1"/>
  <c r="AH691" i="1" s="1"/>
  <c r="AF1203" i="1"/>
  <c r="AH1203" i="1" s="1"/>
  <c r="AF608" i="1"/>
  <c r="AH608" i="1" s="1"/>
  <c r="AF896" i="1"/>
  <c r="AH896" i="1" s="1"/>
  <c r="AF960" i="1"/>
  <c r="AH960" i="1" s="1"/>
  <c r="AF1024" i="1"/>
  <c r="AH1024" i="1" s="1"/>
  <c r="AF1088" i="1"/>
  <c r="AH1088" i="1" s="1"/>
  <c r="AF1152" i="1"/>
  <c r="AH1152" i="1" s="1"/>
  <c r="AF1216" i="1"/>
  <c r="AH1216" i="1" s="1"/>
  <c r="AF45" i="1"/>
  <c r="AH45" i="1" s="1"/>
  <c r="AF109" i="1"/>
  <c r="AH109" i="1" s="1"/>
  <c r="AF121" i="1"/>
  <c r="AH121" i="1" s="1"/>
  <c r="AF173" i="1"/>
  <c r="AH173" i="1" s="1"/>
  <c r="AF237" i="1"/>
  <c r="AH237" i="1" s="1"/>
  <c r="AF249" i="1"/>
  <c r="AH249" i="1" s="1"/>
  <c r="AF301" i="1"/>
  <c r="AH301" i="1" s="1"/>
  <c r="AF313" i="1"/>
  <c r="AH313" i="1" s="1"/>
  <c r="AF365" i="1"/>
  <c r="AH365" i="1" s="1"/>
  <c r="AF377" i="1"/>
  <c r="AH377" i="1" s="1"/>
  <c r="AF429" i="1"/>
  <c r="AH429" i="1" s="1"/>
  <c r="AF493" i="1"/>
  <c r="AH493" i="1" s="1"/>
  <c r="AF557" i="1"/>
  <c r="AH557" i="1" s="1"/>
  <c r="AF621" i="1"/>
  <c r="AH621" i="1" s="1"/>
  <c r="AF685" i="1"/>
  <c r="AH685" i="1" s="1"/>
  <c r="AF749" i="1"/>
  <c r="AH749" i="1" s="1"/>
  <c r="AF813" i="1"/>
  <c r="AH813" i="1" s="1"/>
  <c r="AF877" i="1"/>
  <c r="AH877" i="1" s="1"/>
  <c r="AF941" i="1"/>
  <c r="AH941" i="1" s="1"/>
  <c r="AF1005" i="1"/>
  <c r="AH1005" i="1" s="1"/>
  <c r="AF1069" i="1"/>
  <c r="AH1069" i="1" s="1"/>
  <c r="AF1133" i="1"/>
  <c r="AH1133" i="1" s="1"/>
  <c r="AF1197" i="1"/>
  <c r="AH1197" i="1" s="1"/>
  <c r="AF1166" i="1"/>
  <c r="AH1166" i="1" s="1"/>
  <c r="AF1230" i="1"/>
  <c r="AH1230" i="1" s="1"/>
  <c r="AF387" i="1"/>
  <c r="AH387" i="1" s="1"/>
  <c r="AF439" i="1"/>
  <c r="AH439" i="1" s="1"/>
  <c r="AF451" i="1"/>
  <c r="AH451" i="1" s="1"/>
  <c r="AF503" i="1"/>
  <c r="AH503" i="1" s="1"/>
  <c r="AF567" i="1"/>
  <c r="AH567" i="1" s="1"/>
  <c r="AF631" i="1"/>
  <c r="AH631" i="1" s="1"/>
  <c r="AF695" i="1"/>
  <c r="AH695" i="1" s="1"/>
  <c r="AF759" i="1"/>
  <c r="AH759" i="1" s="1"/>
  <c r="AF823" i="1"/>
  <c r="AH823" i="1" s="1"/>
  <c r="AF887" i="1"/>
  <c r="AH887" i="1" s="1"/>
  <c r="AF951" i="1"/>
  <c r="AH951" i="1" s="1"/>
  <c r="AF1015" i="1"/>
  <c r="AH1015" i="1" s="1"/>
  <c r="AF1079" i="1"/>
  <c r="AH1079" i="1" s="1"/>
  <c r="AF1143" i="1"/>
  <c r="AH1143" i="1" s="1"/>
  <c r="AF1207" i="1"/>
  <c r="AH1207" i="1" s="1"/>
  <c r="AF420" i="1"/>
  <c r="AH420" i="1" s="1"/>
  <c r="AF484" i="1"/>
  <c r="AH484" i="1" s="1"/>
  <c r="AF548" i="1"/>
  <c r="AH548" i="1" s="1"/>
  <c r="AF560" i="1"/>
  <c r="AH560" i="1" s="1"/>
  <c r="AF612" i="1"/>
  <c r="AH612" i="1" s="1"/>
  <c r="AF676" i="1"/>
  <c r="AH676" i="1" s="1"/>
  <c r="AF740" i="1"/>
  <c r="AH740" i="1" s="1"/>
  <c r="AF804" i="1"/>
  <c r="AH804" i="1" s="1"/>
  <c r="AF868" i="1"/>
  <c r="AH868" i="1" s="1"/>
  <c r="AF932" i="1"/>
  <c r="AH932" i="1" s="1"/>
  <c r="AF996" i="1"/>
  <c r="AH996" i="1" s="1"/>
  <c r="AF1060" i="1"/>
  <c r="AH1060" i="1" s="1"/>
  <c r="AF1124" i="1"/>
  <c r="AH1124" i="1" s="1"/>
  <c r="AF1188" i="1"/>
  <c r="AH1188" i="1" s="1"/>
  <c r="AF81" i="1"/>
  <c r="AH81" i="1" s="1"/>
  <c r="AF145" i="1"/>
  <c r="AH145" i="1" s="1"/>
  <c r="AF209" i="1"/>
  <c r="AH209" i="1" s="1"/>
  <c r="AF337" i="1"/>
  <c r="AH337" i="1" s="1"/>
  <c r="AF465" i="1"/>
  <c r="AH465" i="1" s="1"/>
  <c r="AF529" i="1"/>
  <c r="AH529" i="1" s="1"/>
  <c r="AF593" i="1"/>
  <c r="AH593" i="1" s="1"/>
  <c r="AF657" i="1"/>
  <c r="AH657" i="1" s="1"/>
  <c r="AF721" i="1"/>
  <c r="AH721" i="1" s="1"/>
  <c r="AF785" i="1"/>
  <c r="AH785" i="1" s="1"/>
  <c r="AF849" i="1"/>
  <c r="AH849" i="1" s="1"/>
  <c r="AF24" i="1"/>
  <c r="AH24" i="1" s="1"/>
  <c r="AF88" i="1"/>
  <c r="AH88" i="1" s="1"/>
  <c r="AF152" i="1"/>
  <c r="AH152" i="1" s="1"/>
  <c r="AF216" i="1"/>
  <c r="AH216" i="1" s="1"/>
  <c r="AF280" i="1"/>
  <c r="AH280" i="1" s="1"/>
  <c r="AF344" i="1"/>
  <c r="AH344" i="1" s="1"/>
  <c r="AF26" i="1"/>
  <c r="AH26" i="1" s="1"/>
  <c r="AF90" i="1"/>
  <c r="AH90" i="1" s="1"/>
  <c r="AF102" i="1"/>
  <c r="AH102" i="1" s="1"/>
  <c r="AF154" i="1"/>
  <c r="AH154" i="1" s="1"/>
  <c r="AF218" i="1"/>
  <c r="AH218" i="1" s="1"/>
  <c r="AF230" i="1"/>
  <c r="AH230" i="1" s="1"/>
  <c r="AF282" i="1"/>
  <c r="AH282" i="1" s="1"/>
  <c r="AF346" i="1"/>
  <c r="AH346" i="1" s="1"/>
  <c r="AF27" i="1"/>
  <c r="AH27" i="1" s="1"/>
  <c r="AF91" i="1"/>
  <c r="AH91" i="1" s="1"/>
  <c r="AF155" i="1"/>
  <c r="AH155" i="1" s="1"/>
  <c r="AF219" i="1"/>
  <c r="AH219" i="1" s="1"/>
  <c r="AF283" i="1"/>
  <c r="AH283" i="1" s="1"/>
  <c r="AF347" i="1"/>
  <c r="AH347" i="1" s="1"/>
  <c r="AF414" i="1"/>
  <c r="AH414" i="1" s="1"/>
  <c r="AF478" i="1"/>
  <c r="AH478" i="1" s="1"/>
  <c r="AF542" i="1"/>
  <c r="AH542" i="1" s="1"/>
  <c r="AF606" i="1"/>
  <c r="AH606" i="1" s="1"/>
  <c r="AF670" i="1"/>
  <c r="AH670" i="1" s="1"/>
  <c r="AF734" i="1"/>
  <c r="AH734" i="1" s="1"/>
  <c r="AF798" i="1"/>
  <c r="AH798" i="1" s="1"/>
  <c r="AF862" i="1"/>
  <c r="AH862" i="1" s="1"/>
  <c r="AF926" i="1"/>
  <c r="AH926" i="1" s="1"/>
  <c r="AF990" i="1"/>
  <c r="AH990" i="1" s="1"/>
  <c r="AF1054" i="1"/>
  <c r="AH1054" i="1" s="1"/>
  <c r="AF499" i="1"/>
  <c r="AH499" i="1" s="1"/>
  <c r="AF755" i="1"/>
  <c r="AH755" i="1" s="1"/>
  <c r="AF672" i="1"/>
  <c r="AH672" i="1" s="1"/>
  <c r="AF848" i="1"/>
  <c r="AH848" i="1" s="1"/>
  <c r="AF912" i="1"/>
  <c r="AH912" i="1" s="1"/>
  <c r="AF976" i="1"/>
  <c r="AH976" i="1" s="1"/>
  <c r="AF1040" i="1"/>
  <c r="AH1040" i="1" s="1"/>
  <c r="AF1104" i="1"/>
  <c r="AH1104" i="1" s="1"/>
  <c r="AF1168" i="1"/>
  <c r="AH1168" i="1" s="1"/>
  <c r="AF1232" i="1"/>
  <c r="AH1232" i="1" s="1"/>
  <c r="AF61" i="1"/>
  <c r="AH61" i="1" s="1"/>
  <c r="AF125" i="1"/>
  <c r="AH125" i="1" s="1"/>
  <c r="AF189" i="1"/>
  <c r="AH189" i="1" s="1"/>
  <c r="AF253" i="1"/>
  <c r="AH253" i="1" s="1"/>
  <c r="AF265" i="1"/>
  <c r="AH265" i="1" s="1"/>
  <c r="AF317" i="1"/>
  <c r="AH317" i="1" s="1"/>
  <c r="AF381" i="1"/>
  <c r="AH381" i="1" s="1"/>
  <c r="AF393" i="1"/>
  <c r="AH393" i="1" s="1"/>
  <c r="AF445" i="1"/>
  <c r="AH445" i="1" s="1"/>
  <c r="AF509" i="1"/>
  <c r="AH509" i="1" s="1"/>
  <c r="AF573" i="1"/>
  <c r="AH573" i="1" s="1"/>
  <c r="AF637" i="1"/>
  <c r="AH637" i="1" s="1"/>
  <c r="AF701" i="1"/>
  <c r="AH701" i="1" s="1"/>
  <c r="AF765" i="1"/>
  <c r="AH765" i="1" s="1"/>
  <c r="AF829" i="1"/>
  <c r="AH829" i="1" s="1"/>
  <c r="AF893" i="1"/>
  <c r="AH893" i="1" s="1"/>
  <c r="AF957" i="1"/>
  <c r="AH957" i="1" s="1"/>
  <c r="AF1021" i="1"/>
  <c r="AH1021" i="1" s="1"/>
  <c r="AF1085" i="1"/>
  <c r="AH1085" i="1" s="1"/>
  <c r="AF1149" i="1"/>
  <c r="AH1149" i="1" s="1"/>
  <c r="AF1213" i="1"/>
  <c r="AH1213" i="1" s="1"/>
  <c r="AF1118" i="1"/>
  <c r="AH1118" i="1" s="1"/>
  <c r="AF1182" i="1"/>
  <c r="AH1182" i="1" s="1"/>
  <c r="AF391" i="1"/>
  <c r="AH391" i="1" s="1"/>
  <c r="AF455" i="1"/>
  <c r="AH455" i="1" s="1"/>
  <c r="AF519" i="1"/>
  <c r="AH519" i="1" s="1"/>
  <c r="AF583" i="1"/>
  <c r="AH583" i="1" s="1"/>
  <c r="AF647" i="1"/>
  <c r="AH647" i="1" s="1"/>
  <c r="AF711" i="1"/>
  <c r="AH711" i="1" s="1"/>
  <c r="AF775" i="1"/>
  <c r="AH775" i="1" s="1"/>
  <c r="AF839" i="1"/>
  <c r="AH839" i="1" s="1"/>
  <c r="AF903" i="1"/>
  <c r="AH903" i="1" s="1"/>
  <c r="AF967" i="1"/>
  <c r="AH967" i="1" s="1"/>
  <c r="AF1031" i="1"/>
  <c r="AH1031" i="1" s="1"/>
  <c r="AF1095" i="1"/>
  <c r="AH1095" i="1" s="1"/>
  <c r="AF1159" i="1"/>
  <c r="AH1159" i="1" s="1"/>
  <c r="AF1223" i="1"/>
  <c r="AH1223" i="1" s="1"/>
  <c r="AF436" i="1"/>
  <c r="AH436" i="1" s="1"/>
  <c r="AF500" i="1"/>
  <c r="AH500" i="1" s="1"/>
  <c r="AF564" i="1"/>
  <c r="AH564" i="1" s="1"/>
  <c r="AF628" i="1"/>
  <c r="AH628" i="1" s="1"/>
  <c r="AF692" i="1"/>
  <c r="AH692" i="1" s="1"/>
  <c r="AF756" i="1"/>
  <c r="AH756" i="1" s="1"/>
  <c r="AF820" i="1"/>
  <c r="AH820" i="1" s="1"/>
  <c r="AF884" i="1"/>
  <c r="AH884" i="1" s="1"/>
  <c r="AF948" i="1"/>
  <c r="AH948" i="1" s="1"/>
  <c r="AF1012" i="1"/>
  <c r="AH1012" i="1" s="1"/>
  <c r="AF1076" i="1"/>
  <c r="AH1076" i="1" s="1"/>
  <c r="AF1140" i="1"/>
  <c r="AH1140" i="1" s="1"/>
  <c r="AF1204" i="1"/>
  <c r="AH1204" i="1" s="1"/>
  <c r="AF545" i="1"/>
  <c r="AH545" i="1" s="1"/>
  <c r="AF609" i="1"/>
  <c r="AH609" i="1" s="1"/>
  <c r="AF673" i="1"/>
  <c r="AH673" i="1" s="1"/>
  <c r="AF737" i="1"/>
  <c r="AH737" i="1" s="1"/>
  <c r="AF801" i="1"/>
  <c r="AH801" i="1" s="1"/>
  <c r="AF40" i="1"/>
  <c r="AH40" i="1" s="1"/>
  <c r="AF104" i="1"/>
  <c r="AH104" i="1" s="1"/>
  <c r="AF168" i="1"/>
  <c r="AH168" i="1" s="1"/>
  <c r="AF232" i="1"/>
  <c r="AH232" i="1" s="1"/>
  <c r="AF296" i="1"/>
  <c r="AH296" i="1" s="1"/>
  <c r="AF360" i="1"/>
  <c r="AH360" i="1" s="1"/>
  <c r="AF42" i="1"/>
  <c r="AH42" i="1" s="1"/>
  <c r="AF106" i="1"/>
  <c r="AH106" i="1" s="1"/>
  <c r="AF170" i="1"/>
  <c r="AH170" i="1" s="1"/>
  <c r="AF182" i="1"/>
  <c r="AH182" i="1" s="1"/>
  <c r="AF234" i="1"/>
  <c r="AH234" i="1" s="1"/>
  <c r="AF298" i="1"/>
  <c r="AH298" i="1" s="1"/>
  <c r="AF310" i="1"/>
  <c r="AH310" i="1" s="1"/>
  <c r="AF362" i="1"/>
  <c r="AH362" i="1" s="1"/>
  <c r="AF374" i="1"/>
  <c r="AH374" i="1" s="1"/>
  <c r="AF43" i="1"/>
  <c r="AH43" i="1" s="1"/>
  <c r="AF107" i="1"/>
  <c r="AH107" i="1" s="1"/>
  <c r="AF171" i="1"/>
  <c r="AH171" i="1" s="1"/>
  <c r="AF235" i="1"/>
  <c r="AH235" i="1" s="1"/>
  <c r="AF299" i="1"/>
  <c r="AH299" i="1" s="1"/>
  <c r="AF363" i="1"/>
  <c r="AH363" i="1" s="1"/>
  <c r="AF442" i="1"/>
  <c r="AH442" i="1" s="1"/>
  <c r="AF558" i="1"/>
  <c r="AH558" i="1" s="1"/>
  <c r="AF622" i="1"/>
  <c r="AH622" i="1" s="1"/>
  <c r="AF686" i="1"/>
  <c r="AH686" i="1" s="1"/>
  <c r="AF750" i="1"/>
  <c r="AH750" i="1" s="1"/>
  <c r="AF814" i="1"/>
  <c r="AH814" i="1" s="1"/>
  <c r="AF878" i="1"/>
  <c r="AH878" i="1" s="1"/>
  <c r="AF942" i="1"/>
  <c r="AH942" i="1" s="1"/>
  <c r="AF1006" i="1"/>
  <c r="AH1006" i="1" s="1"/>
  <c r="AF1070" i="1"/>
  <c r="AH1070" i="1" s="1"/>
  <c r="AF1162" i="1"/>
  <c r="AH1162" i="1" s="1"/>
  <c r="AF563" i="1"/>
  <c r="AH563" i="1" s="1"/>
  <c r="AF767" i="1"/>
  <c r="AH767" i="1" s="1"/>
  <c r="AF1023" i="1"/>
  <c r="AH1023" i="1" s="1"/>
  <c r="AF736" i="1"/>
  <c r="AH736" i="1" s="1"/>
  <c r="AF864" i="1"/>
  <c r="AH864" i="1" s="1"/>
  <c r="AF928" i="1"/>
  <c r="AH928" i="1" s="1"/>
  <c r="AF992" i="1"/>
  <c r="AH992" i="1" s="1"/>
  <c r="AF1056" i="1"/>
  <c r="AH1056" i="1" s="1"/>
  <c r="AF1120" i="1"/>
  <c r="AH1120" i="1" s="1"/>
  <c r="AF1184" i="1"/>
  <c r="AH1184" i="1" s="1"/>
  <c r="AF13" i="1"/>
  <c r="AH13" i="1" s="1"/>
  <c r="AF25" i="1"/>
  <c r="AH25" i="1" s="1"/>
  <c r="AF77" i="1"/>
  <c r="AH77" i="1" s="1"/>
  <c r="AF89" i="1"/>
  <c r="AH89" i="1" s="1"/>
  <c r="AF141" i="1"/>
  <c r="AH141" i="1" s="1"/>
  <c r="AF205" i="1"/>
  <c r="AH205" i="1" s="1"/>
  <c r="AF269" i="1"/>
  <c r="AH269" i="1" s="1"/>
  <c r="AF333" i="1"/>
  <c r="AH333" i="1" s="1"/>
  <c r="AF397" i="1"/>
  <c r="AH397" i="1" s="1"/>
  <c r="AF461" i="1"/>
  <c r="AH461" i="1" s="1"/>
  <c r="AF525" i="1"/>
  <c r="AH525" i="1" s="1"/>
  <c r="AF589" i="1"/>
  <c r="AH589" i="1" s="1"/>
  <c r="AF653" i="1"/>
  <c r="AH653" i="1" s="1"/>
  <c r="AF717" i="1"/>
  <c r="AH717" i="1" s="1"/>
  <c r="AF781" i="1"/>
  <c r="AH781" i="1" s="1"/>
  <c r="AF845" i="1"/>
  <c r="AH845" i="1" s="1"/>
  <c r="AF909" i="1"/>
  <c r="AH909" i="1" s="1"/>
  <c r="AF973" i="1"/>
  <c r="AH973" i="1" s="1"/>
  <c r="AF1037" i="1"/>
  <c r="AH1037" i="1" s="1"/>
  <c r="AF1101" i="1"/>
  <c r="AH1101" i="1" s="1"/>
  <c r="AF1165" i="1"/>
  <c r="AH1165" i="1" s="1"/>
  <c r="AF1229" i="1"/>
  <c r="AH1229" i="1" s="1"/>
  <c r="AF1134" i="1"/>
  <c r="AH1134" i="1" s="1"/>
  <c r="AF1198" i="1"/>
  <c r="AH1198" i="1" s="1"/>
  <c r="AF407" i="1"/>
  <c r="AH407" i="1" s="1"/>
  <c r="AF471" i="1"/>
  <c r="AH471" i="1" s="1"/>
  <c r="AF535" i="1"/>
  <c r="AH535" i="1" s="1"/>
  <c r="AF599" i="1"/>
  <c r="AH599" i="1" s="1"/>
  <c r="AF663" i="1"/>
  <c r="AH663" i="1" s="1"/>
  <c r="AF727" i="1"/>
  <c r="AH727" i="1" s="1"/>
  <c r="AF791" i="1"/>
  <c r="AH791" i="1" s="1"/>
  <c r="AF855" i="1"/>
  <c r="AH855" i="1" s="1"/>
  <c r="AF919" i="1"/>
  <c r="AH919" i="1" s="1"/>
  <c r="AF983" i="1"/>
  <c r="AH983" i="1" s="1"/>
  <c r="AF1047" i="1"/>
  <c r="AH1047" i="1" s="1"/>
  <c r="AF1111" i="1"/>
  <c r="AH1111" i="1" s="1"/>
  <c r="AF1175" i="1"/>
  <c r="AH1175" i="1" s="1"/>
  <c r="AF388" i="1"/>
  <c r="AH388" i="1" s="1"/>
  <c r="AF400" i="1"/>
  <c r="AH400" i="1" s="1"/>
  <c r="AF452" i="1"/>
  <c r="AH452" i="1" s="1"/>
  <c r="AF464" i="1"/>
  <c r="AH464" i="1" s="1"/>
  <c r="AF516" i="1"/>
  <c r="AH516" i="1" s="1"/>
  <c r="AF580" i="1"/>
  <c r="AH580" i="1" s="1"/>
  <c r="AF644" i="1"/>
  <c r="AH644" i="1" s="1"/>
  <c r="AF708" i="1"/>
  <c r="AH708" i="1" s="1"/>
  <c r="AF772" i="1"/>
  <c r="AH772" i="1" s="1"/>
  <c r="AF836" i="1"/>
  <c r="AH836" i="1" s="1"/>
  <c r="AF900" i="1"/>
  <c r="AH900" i="1" s="1"/>
  <c r="AF964" i="1"/>
  <c r="AH964" i="1" s="1"/>
  <c r="AF1028" i="1"/>
  <c r="AH1028" i="1" s="1"/>
  <c r="AF1092" i="1"/>
  <c r="AH1092" i="1" s="1"/>
  <c r="AF1156" i="1"/>
  <c r="AH1156" i="1" s="1"/>
  <c r="AF1220" i="1"/>
  <c r="AH1220" i="1" s="1"/>
  <c r="AF49" i="1"/>
  <c r="AH49" i="1" s="1"/>
  <c r="AF113" i="1"/>
  <c r="AH113" i="1" s="1"/>
  <c r="AF177" i="1"/>
  <c r="AH177" i="1" s="1"/>
  <c r="AF241" i="1"/>
  <c r="AH241" i="1" s="1"/>
  <c r="AF305" i="1"/>
  <c r="AH305" i="1" s="1"/>
  <c r="AF369" i="1"/>
  <c r="AH369" i="1" s="1"/>
  <c r="AF433" i="1"/>
  <c r="AH433" i="1" s="1"/>
  <c r="AF497" i="1"/>
  <c r="AH497" i="1" s="1"/>
  <c r="AF561" i="1"/>
  <c r="AH561" i="1" s="1"/>
  <c r="AF625" i="1"/>
  <c r="AH625" i="1" s="1"/>
  <c r="AF689" i="1"/>
  <c r="AH689" i="1" s="1"/>
  <c r="AF753" i="1"/>
  <c r="AH753" i="1" s="1"/>
  <c r="AF817" i="1"/>
  <c r="AH817" i="1" s="1"/>
  <c r="AF865" i="1"/>
  <c r="AH865" i="1" s="1"/>
  <c r="AF929" i="1"/>
  <c r="AH929" i="1" s="1"/>
  <c r="AF993" i="1"/>
  <c r="AH993" i="1" s="1"/>
  <c r="AF1057" i="1"/>
  <c r="AH1057" i="1" s="1"/>
  <c r="AF1121" i="1"/>
  <c r="AH1121" i="1" s="1"/>
  <c r="AF1185" i="1"/>
  <c r="AH1185" i="1" s="1"/>
  <c r="AF1154" i="1"/>
  <c r="AH1154" i="1" s="1"/>
  <c r="AF1218" i="1"/>
  <c r="AH1218" i="1" s="1"/>
  <c r="AF427" i="1"/>
  <c r="AH427" i="1" s="1"/>
  <c r="AF491" i="1"/>
  <c r="AH491" i="1" s="1"/>
  <c r="AF555" i="1"/>
  <c r="AH555" i="1" s="1"/>
  <c r="AF619" i="1"/>
  <c r="AH619" i="1" s="1"/>
  <c r="AF683" i="1"/>
  <c r="AH683" i="1" s="1"/>
  <c r="AF747" i="1"/>
  <c r="AH747" i="1" s="1"/>
  <c r="AF1195" i="1"/>
  <c r="AH1195" i="1" s="1"/>
  <c r="AF408" i="1"/>
  <c r="AH408" i="1" s="1"/>
  <c r="AF472" i="1"/>
  <c r="AH472" i="1" s="1"/>
  <c r="AF664" i="1"/>
  <c r="AH664" i="1" s="1"/>
  <c r="AF728" i="1"/>
  <c r="AH728" i="1" s="1"/>
  <c r="AF792" i="1"/>
  <c r="AH792" i="1" s="1"/>
  <c r="AF856" i="1"/>
  <c r="AH856" i="1" s="1"/>
  <c r="AF920" i="1"/>
  <c r="AH920" i="1" s="1"/>
  <c r="AF984" i="1"/>
  <c r="AH984" i="1" s="1"/>
  <c r="AF1048" i="1"/>
  <c r="AH1048" i="1" s="1"/>
  <c r="AF1112" i="1"/>
  <c r="AH1112" i="1" s="1"/>
  <c r="AF1176" i="1"/>
  <c r="AH1176" i="1" s="1"/>
  <c r="AF5" i="1"/>
  <c r="AH5" i="1" s="1"/>
  <c r="AF17" i="1"/>
  <c r="AH17" i="1" s="1"/>
  <c r="AF133" i="1"/>
  <c r="AH133" i="1" s="1"/>
  <c r="AF261" i="1"/>
  <c r="AH261" i="1" s="1"/>
  <c r="AF273" i="1"/>
  <c r="AH273" i="1" s="1"/>
  <c r="AF389" i="1"/>
  <c r="AH389" i="1" s="1"/>
  <c r="AF401" i="1"/>
  <c r="AH401" i="1" s="1"/>
  <c r="AF517" i="1"/>
  <c r="AH517" i="1" s="1"/>
  <c r="AF581" i="1"/>
  <c r="AH581" i="1" s="1"/>
  <c r="AF645" i="1"/>
  <c r="AH645" i="1" s="1"/>
  <c r="AF709" i="1"/>
  <c r="AH709" i="1" s="1"/>
  <c r="AF773" i="1"/>
  <c r="AH773" i="1" s="1"/>
  <c r="AF837" i="1"/>
  <c r="AH837" i="1" s="1"/>
  <c r="AF901" i="1"/>
  <c r="AH901" i="1" s="1"/>
  <c r="AF965" i="1"/>
  <c r="AH965" i="1" s="1"/>
  <c r="AF1029" i="1"/>
  <c r="AH1029" i="1" s="1"/>
  <c r="AF1093" i="1"/>
  <c r="AH1093" i="1" s="1"/>
  <c r="AF1157" i="1"/>
  <c r="AH1157" i="1" s="1"/>
  <c r="AF1221" i="1"/>
  <c r="AH1221" i="1" s="1"/>
  <c r="AF1126" i="1"/>
  <c r="AH1126" i="1" s="1"/>
  <c r="AF1190" i="1"/>
  <c r="AH1190" i="1" s="1"/>
  <c r="AF399" i="1"/>
  <c r="AH399" i="1" s="1"/>
  <c r="AF463" i="1"/>
  <c r="AH463" i="1" s="1"/>
  <c r="AF527" i="1"/>
  <c r="AH527" i="1" s="1"/>
  <c r="AF591" i="1"/>
  <c r="AH591" i="1" s="1"/>
  <c r="AF847" i="1"/>
  <c r="AH847" i="1" s="1"/>
  <c r="AF859" i="1"/>
  <c r="AH859" i="1" s="1"/>
  <c r="AF911" i="1"/>
  <c r="AH911" i="1" s="1"/>
  <c r="AF923" i="1"/>
  <c r="AH923" i="1" s="1"/>
  <c r="AF987" i="1"/>
  <c r="AH987" i="1" s="1"/>
  <c r="AF1051" i="1"/>
  <c r="AH1051" i="1" s="1"/>
  <c r="AF1103" i="1"/>
  <c r="AH1103" i="1" s="1"/>
  <c r="AF1115" i="1"/>
  <c r="AH1115" i="1" s="1"/>
  <c r="AF1167" i="1"/>
  <c r="AH1167" i="1" s="1"/>
  <c r="AF1231" i="1"/>
  <c r="AH1231" i="1" s="1"/>
  <c r="AF444" i="1"/>
  <c r="AH444" i="1" s="1"/>
  <c r="AF508" i="1"/>
  <c r="AH508" i="1" s="1"/>
  <c r="AF520" i="1"/>
  <c r="AH520" i="1" s="1"/>
  <c r="AF572" i="1"/>
  <c r="AH572" i="1" s="1"/>
  <c r="AF636" i="1"/>
  <c r="AH636" i="1" s="1"/>
  <c r="AF700" i="1"/>
  <c r="AH700" i="1" s="1"/>
  <c r="AF764" i="1"/>
  <c r="AH764" i="1" s="1"/>
  <c r="AF828" i="1"/>
  <c r="AH828" i="1" s="1"/>
  <c r="AF892" i="1"/>
  <c r="AH892" i="1" s="1"/>
  <c r="AF956" i="1"/>
  <c r="AH956" i="1" s="1"/>
  <c r="AF1020" i="1"/>
  <c r="AH1020" i="1" s="1"/>
  <c r="AF1084" i="1"/>
  <c r="AH1084" i="1" s="1"/>
  <c r="AF1148" i="1"/>
  <c r="AH1148" i="1" s="1"/>
  <c r="AF1212" i="1"/>
  <c r="AH1212" i="1" s="1"/>
  <c r="AF105" i="1"/>
  <c r="AH105" i="1" s="1"/>
  <c r="AF169" i="1"/>
  <c r="AH169" i="1" s="1"/>
  <c r="AF233" i="1"/>
  <c r="AH233" i="1" s="1"/>
  <c r="AF297" i="1"/>
  <c r="AH297" i="1" s="1"/>
  <c r="AF361" i="1"/>
  <c r="AH361" i="1" s="1"/>
  <c r="AF425" i="1"/>
  <c r="AH425" i="1" s="1"/>
  <c r="AF553" i="1"/>
  <c r="AH553" i="1" s="1"/>
  <c r="AF617" i="1"/>
  <c r="AH617" i="1" s="1"/>
  <c r="AF681" i="1"/>
  <c r="AH681" i="1" s="1"/>
  <c r="AF745" i="1"/>
  <c r="AH745" i="1" s="1"/>
  <c r="AF809" i="1"/>
  <c r="AH809" i="1" s="1"/>
  <c r="AF873" i="1"/>
  <c r="AH873" i="1" s="1"/>
  <c r="AF937" i="1"/>
  <c r="AH937" i="1" s="1"/>
  <c r="AF1001" i="1"/>
  <c r="AH1001" i="1" s="1"/>
  <c r="AF1065" i="1"/>
  <c r="AH1065" i="1" s="1"/>
  <c r="AF1129" i="1"/>
  <c r="AH1129" i="1" s="1"/>
  <c r="AF1193" i="1"/>
  <c r="AH1193" i="1" s="1"/>
  <c r="AF881" i="1"/>
  <c r="AH881" i="1" s="1"/>
  <c r="AF945" i="1"/>
  <c r="AH945" i="1" s="1"/>
  <c r="AF1009" i="1"/>
  <c r="AH1009" i="1" s="1"/>
  <c r="AF1073" i="1"/>
  <c r="AH1073" i="1" s="1"/>
  <c r="AF1137" i="1"/>
  <c r="AH1137" i="1" s="1"/>
  <c r="AF1201" i="1"/>
  <c r="AH1201" i="1" s="1"/>
  <c r="AF1170" i="1"/>
  <c r="AH1170" i="1" s="1"/>
  <c r="AF1234" i="1"/>
  <c r="AH1234" i="1" s="1"/>
  <c r="AF443" i="1"/>
  <c r="AH443" i="1" s="1"/>
  <c r="AF571" i="1"/>
  <c r="AH571" i="1" s="1"/>
  <c r="AF635" i="1"/>
  <c r="AH635" i="1" s="1"/>
  <c r="AF699" i="1"/>
  <c r="AH699" i="1" s="1"/>
  <c r="AF891" i="1"/>
  <c r="AH891" i="1" s="1"/>
  <c r="AF1147" i="1"/>
  <c r="AH1147" i="1" s="1"/>
  <c r="AF1211" i="1"/>
  <c r="AH1211" i="1" s="1"/>
  <c r="AF424" i="1"/>
  <c r="AH424" i="1" s="1"/>
  <c r="AF488" i="1"/>
  <c r="AH488" i="1" s="1"/>
  <c r="AF680" i="1"/>
  <c r="AH680" i="1" s="1"/>
  <c r="AF744" i="1"/>
  <c r="AH744" i="1" s="1"/>
  <c r="AF808" i="1"/>
  <c r="AH808" i="1" s="1"/>
  <c r="AF872" i="1"/>
  <c r="AH872" i="1" s="1"/>
  <c r="AF936" i="1"/>
  <c r="AH936" i="1" s="1"/>
  <c r="AF1000" i="1"/>
  <c r="AH1000" i="1" s="1"/>
  <c r="AF1064" i="1"/>
  <c r="AH1064" i="1" s="1"/>
  <c r="AF1128" i="1"/>
  <c r="AH1128" i="1" s="1"/>
  <c r="AF1192" i="1"/>
  <c r="AH1192" i="1" s="1"/>
  <c r="AF21" i="1"/>
  <c r="AH21" i="1" s="1"/>
  <c r="AF33" i="1"/>
  <c r="AH33" i="1" s="1"/>
  <c r="AF85" i="1"/>
  <c r="AH85" i="1" s="1"/>
  <c r="AF97" i="1"/>
  <c r="AH97" i="1" s="1"/>
  <c r="AF149" i="1"/>
  <c r="AH149" i="1" s="1"/>
  <c r="AF161" i="1"/>
  <c r="AH161" i="1" s="1"/>
  <c r="AF213" i="1"/>
  <c r="AH213" i="1" s="1"/>
  <c r="AF225" i="1"/>
  <c r="AH225" i="1" s="1"/>
  <c r="AF277" i="1"/>
  <c r="AH277" i="1" s="1"/>
  <c r="AF289" i="1"/>
  <c r="AH289" i="1" s="1"/>
  <c r="AF341" i="1"/>
  <c r="AH341" i="1" s="1"/>
  <c r="AF353" i="1"/>
  <c r="AH353" i="1" s="1"/>
  <c r="AF405" i="1"/>
  <c r="AH405" i="1" s="1"/>
  <c r="AF417" i="1"/>
  <c r="AH417" i="1" s="1"/>
  <c r="AF469" i="1"/>
  <c r="AH469" i="1" s="1"/>
  <c r="AF481" i="1"/>
  <c r="AH481" i="1" s="1"/>
  <c r="AF533" i="1"/>
  <c r="AH533" i="1" s="1"/>
  <c r="AF597" i="1"/>
  <c r="AH597" i="1" s="1"/>
  <c r="AF661" i="1"/>
  <c r="AH661" i="1" s="1"/>
  <c r="AF725" i="1"/>
  <c r="AH725" i="1" s="1"/>
  <c r="AF789" i="1"/>
  <c r="AH789" i="1" s="1"/>
  <c r="AF853" i="1"/>
  <c r="AH853" i="1" s="1"/>
  <c r="AF917" i="1"/>
  <c r="AH917" i="1" s="1"/>
  <c r="AF981" i="1"/>
  <c r="AH981" i="1" s="1"/>
  <c r="AF1045" i="1"/>
  <c r="AH1045" i="1" s="1"/>
  <c r="AF1109" i="1"/>
  <c r="AH1109" i="1" s="1"/>
  <c r="AF1173" i="1"/>
  <c r="AH1173" i="1" s="1"/>
  <c r="AE2" i="1"/>
  <c r="AG2" i="1" s="1"/>
  <c r="AF1142" i="1"/>
  <c r="AH1142" i="1" s="1"/>
  <c r="AF1206" i="1"/>
  <c r="AH1206" i="1" s="1"/>
  <c r="AF415" i="1"/>
  <c r="AH415" i="1" s="1"/>
  <c r="AF479" i="1"/>
  <c r="AH479" i="1" s="1"/>
  <c r="AF543" i="1"/>
  <c r="AH543" i="1" s="1"/>
  <c r="AF607" i="1"/>
  <c r="AH607" i="1" s="1"/>
  <c r="AF811" i="1"/>
  <c r="AH811" i="1" s="1"/>
  <c r="AF863" i="1"/>
  <c r="AH863" i="1" s="1"/>
  <c r="AF875" i="1"/>
  <c r="AH875" i="1" s="1"/>
  <c r="AF927" i="1"/>
  <c r="AH927" i="1" s="1"/>
  <c r="AF939" i="1"/>
  <c r="AH939" i="1" s="1"/>
  <c r="AF1003" i="1"/>
  <c r="AH1003" i="1" s="1"/>
  <c r="AF1067" i="1"/>
  <c r="AH1067" i="1" s="1"/>
  <c r="AF1119" i="1"/>
  <c r="AH1119" i="1" s="1"/>
  <c r="AF1131" i="1"/>
  <c r="AH1131" i="1" s="1"/>
  <c r="AF1183" i="1"/>
  <c r="AH1183" i="1" s="1"/>
  <c r="AF396" i="1"/>
  <c r="AH396" i="1" s="1"/>
  <c r="AF460" i="1"/>
  <c r="AH460" i="1" s="1"/>
  <c r="AF536" i="1"/>
  <c r="AH536" i="1" s="1"/>
  <c r="AF600" i="1"/>
  <c r="AH600" i="1" s="1"/>
  <c r="AF652" i="1"/>
  <c r="AH652" i="1" s="1"/>
  <c r="AF716" i="1"/>
  <c r="AH716" i="1" s="1"/>
  <c r="AF780" i="1"/>
  <c r="AH780" i="1" s="1"/>
  <c r="AF844" i="1"/>
  <c r="AH844" i="1" s="1"/>
  <c r="AF908" i="1"/>
  <c r="AH908" i="1" s="1"/>
  <c r="AF972" i="1"/>
  <c r="AH972" i="1" s="1"/>
  <c r="AF1036" i="1"/>
  <c r="AH1036" i="1" s="1"/>
  <c r="AF1100" i="1"/>
  <c r="AH1100" i="1" s="1"/>
  <c r="AF1164" i="1"/>
  <c r="AH1164" i="1" s="1"/>
  <c r="AF1228" i="1"/>
  <c r="AH1228" i="1" s="1"/>
  <c r="AF57" i="1"/>
  <c r="AH57" i="1" s="1"/>
  <c r="AF69" i="1"/>
  <c r="AH69" i="1" s="1"/>
  <c r="AF185" i="1"/>
  <c r="AH185" i="1" s="1"/>
  <c r="AF197" i="1"/>
  <c r="AH197" i="1" s="1"/>
  <c r="AF325" i="1"/>
  <c r="AH325" i="1" s="1"/>
  <c r="AF441" i="1"/>
  <c r="AH441" i="1" s="1"/>
  <c r="AF453" i="1"/>
  <c r="AH453" i="1" s="1"/>
  <c r="AF505" i="1"/>
  <c r="AH505" i="1" s="1"/>
  <c r="AF569" i="1"/>
  <c r="AH569" i="1" s="1"/>
  <c r="AF633" i="1"/>
  <c r="AH633" i="1" s="1"/>
  <c r="AF697" i="1"/>
  <c r="AH697" i="1" s="1"/>
  <c r="AF761" i="1"/>
  <c r="AH761" i="1" s="1"/>
  <c r="AF825" i="1"/>
  <c r="AH825" i="1" s="1"/>
  <c r="AF889" i="1"/>
  <c r="AH889" i="1" s="1"/>
  <c r="AF953" i="1"/>
  <c r="AH953" i="1" s="1"/>
  <c r="AF1017" i="1"/>
  <c r="AH1017" i="1" s="1"/>
  <c r="AF1081" i="1"/>
  <c r="AH1081" i="1" s="1"/>
  <c r="AF1145" i="1"/>
  <c r="AH1145" i="1" s="1"/>
  <c r="AF1209" i="1"/>
  <c r="AH1209" i="1" s="1"/>
  <c r="AF897" i="1"/>
  <c r="AH897" i="1" s="1"/>
  <c r="AF961" i="1"/>
  <c r="AH961" i="1" s="1"/>
  <c r="AF1025" i="1"/>
  <c r="AH1025" i="1" s="1"/>
  <c r="AF1089" i="1"/>
  <c r="AH1089" i="1" s="1"/>
  <c r="AF1153" i="1"/>
  <c r="AH1153" i="1" s="1"/>
  <c r="AF1217" i="1"/>
  <c r="AH1217" i="1" s="1"/>
  <c r="AF1122" i="1"/>
  <c r="AH1122" i="1" s="1"/>
  <c r="AF1186" i="1"/>
  <c r="AH1186" i="1" s="1"/>
  <c r="AF395" i="1"/>
  <c r="AH395" i="1" s="1"/>
  <c r="AF459" i="1"/>
  <c r="AH459" i="1" s="1"/>
  <c r="AF523" i="1"/>
  <c r="AH523" i="1" s="1"/>
  <c r="AF587" i="1"/>
  <c r="AH587" i="1" s="1"/>
  <c r="AF651" i="1"/>
  <c r="AH651" i="1" s="1"/>
  <c r="AF715" i="1"/>
  <c r="AH715" i="1" s="1"/>
  <c r="AF907" i="1"/>
  <c r="AH907" i="1" s="1"/>
  <c r="AF1163" i="1"/>
  <c r="AH1163" i="1" s="1"/>
  <c r="AF1227" i="1"/>
  <c r="AH1227" i="1" s="1"/>
  <c r="AF440" i="1"/>
  <c r="AH440" i="1" s="1"/>
  <c r="AF504" i="1"/>
  <c r="AH504" i="1" s="1"/>
  <c r="AF696" i="1"/>
  <c r="AH696" i="1" s="1"/>
  <c r="AF760" i="1"/>
  <c r="AH760" i="1" s="1"/>
  <c r="AF824" i="1"/>
  <c r="AH824" i="1" s="1"/>
  <c r="AF888" i="1"/>
  <c r="AH888" i="1" s="1"/>
  <c r="AF952" i="1"/>
  <c r="AH952" i="1" s="1"/>
  <c r="AF1016" i="1"/>
  <c r="AH1016" i="1" s="1"/>
  <c r="AF1080" i="1"/>
  <c r="AH1080" i="1" s="1"/>
  <c r="AF1144" i="1"/>
  <c r="AH1144" i="1" s="1"/>
  <c r="AF1208" i="1"/>
  <c r="AH1208" i="1" s="1"/>
  <c r="AF101" i="1"/>
  <c r="AH101" i="1" s="1"/>
  <c r="AF229" i="1"/>
  <c r="AH229" i="1" s="1"/>
  <c r="AF357" i="1"/>
  <c r="AH357" i="1" s="1"/>
  <c r="AF485" i="1"/>
  <c r="AH485" i="1" s="1"/>
  <c r="AF549" i="1"/>
  <c r="AH549" i="1" s="1"/>
  <c r="AF613" i="1"/>
  <c r="AH613" i="1" s="1"/>
  <c r="AF677" i="1"/>
  <c r="AH677" i="1" s="1"/>
  <c r="AF741" i="1"/>
  <c r="AH741" i="1" s="1"/>
  <c r="AF805" i="1"/>
  <c r="AH805" i="1" s="1"/>
  <c r="AF869" i="1"/>
  <c r="AH869" i="1" s="1"/>
  <c r="AF933" i="1"/>
  <c r="AH933" i="1" s="1"/>
  <c r="AF997" i="1"/>
  <c r="AH997" i="1" s="1"/>
  <c r="AF1061" i="1"/>
  <c r="AH1061" i="1" s="1"/>
  <c r="AF1125" i="1"/>
  <c r="AH1125" i="1" s="1"/>
  <c r="AF1189" i="1"/>
  <c r="AH1189" i="1" s="1"/>
  <c r="AF1158" i="1"/>
  <c r="AH1158" i="1" s="1"/>
  <c r="AF1222" i="1"/>
  <c r="AH1222" i="1" s="1"/>
  <c r="AF431" i="1"/>
  <c r="AH431" i="1" s="1"/>
  <c r="AF495" i="1"/>
  <c r="AH495" i="1" s="1"/>
  <c r="AF507" i="1"/>
  <c r="AH507" i="1" s="1"/>
  <c r="AF559" i="1"/>
  <c r="AH559" i="1" s="1"/>
  <c r="AF623" i="1"/>
  <c r="AH623" i="1" s="1"/>
  <c r="AF687" i="1"/>
  <c r="AH687" i="1" s="1"/>
  <c r="AF751" i="1"/>
  <c r="AH751" i="1" s="1"/>
  <c r="AF763" i="1"/>
  <c r="AH763" i="1" s="1"/>
  <c r="AF827" i="1"/>
  <c r="AH827" i="1" s="1"/>
  <c r="AF955" i="1"/>
  <c r="AH955" i="1" s="1"/>
  <c r="AF1019" i="1"/>
  <c r="AH1019" i="1" s="1"/>
  <c r="AF1071" i="1"/>
  <c r="AH1071" i="1" s="1"/>
  <c r="AF1083" i="1"/>
  <c r="AH1083" i="1" s="1"/>
  <c r="AF1135" i="1"/>
  <c r="AH1135" i="1" s="1"/>
  <c r="AF1199" i="1"/>
  <c r="AH1199" i="1" s="1"/>
  <c r="AF412" i="1"/>
  <c r="AH412" i="1" s="1"/>
  <c r="AF476" i="1"/>
  <c r="AH476" i="1" s="1"/>
  <c r="AF540" i="1"/>
  <c r="AH540" i="1" s="1"/>
  <c r="AF552" i="1"/>
  <c r="AH552" i="1" s="1"/>
  <c r="AF616" i="1"/>
  <c r="AH616" i="1" s="1"/>
  <c r="AF668" i="1"/>
  <c r="AH668" i="1" s="1"/>
  <c r="AF732" i="1"/>
  <c r="AH732" i="1" s="1"/>
  <c r="AF796" i="1"/>
  <c r="AH796" i="1" s="1"/>
  <c r="AF860" i="1"/>
  <c r="AH860" i="1" s="1"/>
  <c r="AF924" i="1"/>
  <c r="AH924" i="1" s="1"/>
  <c r="AF988" i="1"/>
  <c r="AH988" i="1" s="1"/>
  <c r="AF1052" i="1"/>
  <c r="AH1052" i="1" s="1"/>
  <c r="AF1116" i="1"/>
  <c r="AH1116" i="1" s="1"/>
  <c r="AF1180" i="1"/>
  <c r="AH1180" i="1" s="1"/>
  <c r="AF9" i="1"/>
  <c r="AH9" i="1" s="1"/>
  <c r="AF73" i="1"/>
  <c r="AH73" i="1" s="1"/>
  <c r="AF137" i="1"/>
  <c r="AH137" i="1" s="1"/>
  <c r="AF201" i="1"/>
  <c r="AH201" i="1" s="1"/>
  <c r="AF329" i="1"/>
  <c r="AH329" i="1" s="1"/>
  <c r="AF457" i="1"/>
  <c r="AH457" i="1" s="1"/>
  <c r="AF521" i="1"/>
  <c r="AH521" i="1" s="1"/>
  <c r="AF585" i="1"/>
  <c r="AH585" i="1" s="1"/>
  <c r="AF649" i="1"/>
  <c r="AH649" i="1" s="1"/>
  <c r="AF713" i="1"/>
  <c r="AH713" i="1" s="1"/>
  <c r="AF777" i="1"/>
  <c r="AH777" i="1" s="1"/>
  <c r="AF841" i="1"/>
  <c r="AH841" i="1" s="1"/>
  <c r="AF905" i="1"/>
  <c r="AH905" i="1" s="1"/>
  <c r="AF969" i="1"/>
  <c r="AH969" i="1" s="1"/>
  <c r="AF1033" i="1"/>
  <c r="AH1033" i="1" s="1"/>
  <c r="AF1097" i="1"/>
  <c r="AH1097" i="1" s="1"/>
  <c r="AF1161" i="1"/>
  <c r="AH1161" i="1" s="1"/>
  <c r="AF1225" i="1"/>
  <c r="AH1225" i="1" s="1"/>
  <c r="AF2" i="1"/>
  <c r="AH2" i="1" s="1"/>
  <c r="AF913" i="1"/>
  <c r="AH913" i="1" s="1"/>
  <c r="AF977" i="1"/>
  <c r="AH977" i="1" s="1"/>
  <c r="AF1041" i="1"/>
  <c r="AH1041" i="1" s="1"/>
  <c r="AF1105" i="1"/>
  <c r="AH1105" i="1" s="1"/>
  <c r="AF1169" i="1"/>
  <c r="AH1169" i="1" s="1"/>
  <c r="AF1233" i="1"/>
  <c r="AH1233" i="1" s="1"/>
  <c r="AF1138" i="1"/>
  <c r="AH1138" i="1" s="1"/>
  <c r="AF1202" i="1"/>
  <c r="AH1202" i="1" s="1"/>
  <c r="AF411" i="1"/>
  <c r="AH411" i="1" s="1"/>
  <c r="AF475" i="1"/>
  <c r="AH475" i="1" s="1"/>
  <c r="AF539" i="1"/>
  <c r="AH539" i="1" s="1"/>
  <c r="AF603" i="1"/>
  <c r="AH603" i="1" s="1"/>
  <c r="AF667" i="1"/>
  <c r="AH667" i="1" s="1"/>
  <c r="AF731" i="1"/>
  <c r="AH731" i="1" s="1"/>
  <c r="AF795" i="1"/>
  <c r="AH795" i="1" s="1"/>
  <c r="AF1179" i="1"/>
  <c r="AH1179" i="1" s="1"/>
  <c r="AF392" i="1"/>
  <c r="AH392" i="1" s="1"/>
  <c r="AF456" i="1"/>
  <c r="AH456" i="1" s="1"/>
  <c r="AF648" i="1"/>
  <c r="AH648" i="1" s="1"/>
  <c r="AF712" i="1"/>
  <c r="AH712" i="1" s="1"/>
  <c r="AF776" i="1"/>
  <c r="AH776" i="1" s="1"/>
  <c r="AF840" i="1"/>
  <c r="AH840" i="1" s="1"/>
  <c r="AF904" i="1"/>
  <c r="AH904" i="1" s="1"/>
  <c r="AF968" i="1"/>
  <c r="AH968" i="1" s="1"/>
  <c r="AF1032" i="1"/>
  <c r="AH1032" i="1" s="1"/>
  <c r="AF1096" i="1"/>
  <c r="AH1096" i="1" s="1"/>
  <c r="AF1160" i="1"/>
  <c r="AH1160" i="1" s="1"/>
  <c r="AF1224" i="1"/>
  <c r="AH1224" i="1" s="1"/>
  <c r="AF53" i="1"/>
  <c r="AH53" i="1" s="1"/>
  <c r="AF65" i="1"/>
  <c r="AH65" i="1" s="1"/>
  <c r="AF117" i="1"/>
  <c r="AH117" i="1" s="1"/>
  <c r="AF129" i="1"/>
  <c r="AH129" i="1" s="1"/>
  <c r="AF181" i="1"/>
  <c r="AH181" i="1" s="1"/>
  <c r="AF245" i="1"/>
  <c r="AH245" i="1" s="1"/>
  <c r="AF257" i="1"/>
  <c r="AH257" i="1" s="1"/>
  <c r="AF309" i="1"/>
  <c r="AH309" i="1" s="1"/>
  <c r="AF321" i="1"/>
  <c r="AH321" i="1" s="1"/>
  <c r="AF373" i="1"/>
  <c r="AH373" i="1" s="1"/>
  <c r="AF385" i="1"/>
  <c r="AH385" i="1" s="1"/>
  <c r="AF437" i="1"/>
  <c r="AH437" i="1" s="1"/>
  <c r="AF449" i="1"/>
  <c r="AH449" i="1" s="1"/>
  <c r="AF501" i="1"/>
  <c r="AH501" i="1" s="1"/>
  <c r="AF565" i="1"/>
  <c r="AH565" i="1" s="1"/>
  <c r="AF629" i="1"/>
  <c r="AH629" i="1" s="1"/>
  <c r="AF693" i="1"/>
  <c r="AH693" i="1" s="1"/>
  <c r="AF757" i="1"/>
  <c r="AH757" i="1" s="1"/>
  <c r="AF821" i="1"/>
  <c r="AH821" i="1" s="1"/>
  <c r="AF885" i="1"/>
  <c r="AH885" i="1" s="1"/>
  <c r="AF949" i="1"/>
  <c r="AH949" i="1" s="1"/>
  <c r="AF1013" i="1"/>
  <c r="AH1013" i="1" s="1"/>
  <c r="AF1077" i="1"/>
  <c r="AH1077" i="1" s="1"/>
  <c r="AF1141" i="1"/>
  <c r="AH1141" i="1" s="1"/>
  <c r="AF1205" i="1"/>
  <c r="AH1205" i="1" s="1"/>
  <c r="AF1110" i="1"/>
  <c r="AH1110" i="1" s="1"/>
  <c r="AF1174" i="1"/>
  <c r="AH1174" i="1" s="1"/>
  <c r="AF383" i="1"/>
  <c r="AH383" i="1" s="1"/>
  <c r="AF447" i="1"/>
  <c r="AH447" i="1" s="1"/>
  <c r="AF511" i="1"/>
  <c r="AH511" i="1" s="1"/>
  <c r="AF575" i="1"/>
  <c r="AH575" i="1" s="1"/>
  <c r="AF639" i="1"/>
  <c r="AH639" i="1" s="1"/>
  <c r="AF703" i="1"/>
  <c r="AH703" i="1" s="1"/>
  <c r="AF779" i="1"/>
  <c r="AH779" i="1" s="1"/>
  <c r="AF843" i="1"/>
  <c r="AH843" i="1" s="1"/>
  <c r="AF895" i="1"/>
  <c r="AH895" i="1" s="1"/>
  <c r="AF959" i="1"/>
  <c r="AH959" i="1" s="1"/>
  <c r="AF971" i="1"/>
  <c r="AH971" i="1" s="1"/>
  <c r="AF1035" i="1"/>
  <c r="AH1035" i="1" s="1"/>
  <c r="AF1087" i="1"/>
  <c r="AH1087" i="1" s="1"/>
  <c r="AF1099" i="1"/>
  <c r="AH1099" i="1" s="1"/>
  <c r="AF1151" i="1"/>
  <c r="AH1151" i="1" s="1"/>
  <c r="AF1215" i="1"/>
  <c r="AH1215" i="1" s="1"/>
  <c r="AF428" i="1"/>
  <c r="AH428" i="1" s="1"/>
  <c r="AF492" i="1"/>
  <c r="AH492" i="1" s="1"/>
  <c r="AF556" i="1"/>
  <c r="AH556" i="1" s="1"/>
  <c r="AF568" i="1"/>
  <c r="AH568" i="1" s="1"/>
  <c r="AF620" i="1"/>
  <c r="AH620" i="1" s="1"/>
  <c r="AF632" i="1"/>
  <c r="AH632" i="1" s="1"/>
  <c r="AF684" i="1"/>
  <c r="AH684" i="1" s="1"/>
  <c r="AF748" i="1"/>
  <c r="AH748" i="1" s="1"/>
  <c r="AF812" i="1"/>
  <c r="AH812" i="1" s="1"/>
  <c r="AF876" i="1"/>
  <c r="AH876" i="1" s="1"/>
  <c r="AF940" i="1"/>
  <c r="AH940" i="1" s="1"/>
  <c r="AF1004" i="1"/>
  <c r="AH1004" i="1" s="1"/>
  <c r="AF1068" i="1"/>
  <c r="AH1068" i="1" s="1"/>
  <c r="AF1132" i="1"/>
  <c r="AH1132" i="1" s="1"/>
  <c r="AF1196" i="1"/>
  <c r="AH1196" i="1" s="1"/>
  <c r="AF37" i="1"/>
  <c r="AH37" i="1" s="1"/>
  <c r="AF153" i="1"/>
  <c r="AH153" i="1" s="1"/>
  <c r="AF165" i="1"/>
  <c r="AH165" i="1" s="1"/>
  <c r="AF217" i="1"/>
  <c r="AH217" i="1" s="1"/>
  <c r="AF281" i="1"/>
  <c r="AH281" i="1" s="1"/>
  <c r="AF293" i="1"/>
  <c r="AH293" i="1" s="1"/>
  <c r="AF345" i="1"/>
  <c r="AH345" i="1" s="1"/>
  <c r="AF409" i="1"/>
  <c r="AH409" i="1" s="1"/>
  <c r="AF421" i="1"/>
  <c r="AH421" i="1" s="1"/>
  <c r="AF473" i="1"/>
  <c r="AH473" i="1" s="1"/>
  <c r="AF537" i="1"/>
  <c r="AH537" i="1" s="1"/>
  <c r="AF601" i="1"/>
  <c r="AH601" i="1" s="1"/>
  <c r="AF665" i="1"/>
  <c r="AH665" i="1" s="1"/>
  <c r="AF729" i="1"/>
  <c r="AH729" i="1" s="1"/>
  <c r="AF793" i="1"/>
  <c r="AH793" i="1" s="1"/>
  <c r="AF857" i="1"/>
  <c r="AH857" i="1" s="1"/>
  <c r="AF921" i="1"/>
  <c r="AH921" i="1" s="1"/>
  <c r="AF985" i="1"/>
  <c r="AH985" i="1" s="1"/>
  <c r="AF1049" i="1"/>
  <c r="AH1049" i="1" s="1"/>
  <c r="AF1113" i="1"/>
  <c r="AH1113" i="1" s="1"/>
  <c r="AF1177" i="1"/>
  <c r="AH1177" i="1" s="1"/>
  <c r="AE940" i="1"/>
  <c r="AG940" i="1" s="1"/>
  <c r="AE1115" i="1"/>
  <c r="AG1115" i="1" s="1"/>
  <c r="AE1174" i="1"/>
  <c r="AG1174" i="1" s="1"/>
  <c r="AE563" i="1"/>
  <c r="AG563" i="1" s="1"/>
  <c r="AE1169" i="1"/>
  <c r="AG1169" i="1" s="1"/>
  <c r="AE554" i="1"/>
  <c r="AG554" i="1" s="1"/>
  <c r="AE293" i="1"/>
  <c r="AG293" i="1" s="1"/>
  <c r="AE146" i="1"/>
  <c r="AG146" i="1" s="1"/>
  <c r="AE1016" i="1"/>
  <c r="AG1016" i="1" s="1"/>
  <c r="AE975" i="1"/>
  <c r="AG975" i="1" s="1"/>
  <c r="AE675" i="1"/>
  <c r="AG675" i="1" s="1"/>
  <c r="AE417" i="1"/>
  <c r="AG417" i="1" s="1"/>
  <c r="AE241" i="1"/>
  <c r="AG241" i="1" s="1"/>
  <c r="AE637" i="1"/>
  <c r="AG637" i="1" s="1"/>
  <c r="AE819" i="1"/>
  <c r="AG819" i="1" s="1"/>
  <c r="AE613" i="1"/>
  <c r="AG613" i="1" s="1"/>
  <c r="AE814" i="1"/>
  <c r="AG814" i="1" s="1"/>
  <c r="AE557" i="1"/>
  <c r="AG557" i="1" s="1"/>
  <c r="AE450" i="1"/>
  <c r="AG450" i="1" s="1"/>
  <c r="AE647" i="1"/>
  <c r="AG647" i="1" s="1"/>
  <c r="AE1218" i="1"/>
  <c r="AG1218" i="1" s="1"/>
  <c r="AE705" i="1"/>
  <c r="AG705" i="1" s="1"/>
  <c r="AE1068" i="1"/>
  <c r="AG1068" i="1" s="1"/>
  <c r="AE1211" i="1"/>
  <c r="AG1211" i="1" s="1"/>
  <c r="AE1222" i="1"/>
  <c r="AG1222" i="1" s="1"/>
  <c r="AE658" i="1"/>
  <c r="AG658" i="1" s="1"/>
  <c r="AE1217" i="1"/>
  <c r="AG1217" i="1" s="1"/>
  <c r="AE649" i="1"/>
  <c r="AG649" i="1" s="1"/>
  <c r="AE389" i="1"/>
  <c r="AG389" i="1" s="1"/>
  <c r="AE242" i="1"/>
  <c r="AG242" i="1" s="1"/>
  <c r="AE157" i="1"/>
  <c r="AG157" i="1" s="1"/>
  <c r="AE544" i="1"/>
  <c r="AG544" i="1" s="1"/>
  <c r="AE68" i="1"/>
  <c r="AG68" i="1" s="1"/>
  <c r="AE286" i="1"/>
  <c r="AG286" i="1" s="1"/>
  <c r="AE279" i="1"/>
  <c r="AG279" i="1" s="1"/>
  <c r="AE930" i="1"/>
  <c r="AG930" i="1" s="1"/>
  <c r="AE1223" i="1"/>
  <c r="AG1223" i="1" s="1"/>
  <c r="AE465" i="1"/>
  <c r="AG465" i="1" s="1"/>
  <c r="AE1046" i="1"/>
  <c r="AG1046" i="1" s="1"/>
  <c r="AE105" i="1"/>
  <c r="AG105" i="1" s="1"/>
  <c r="AE1041" i="1"/>
  <c r="AG1041" i="1" s="1"/>
  <c r="AE88" i="1"/>
  <c r="AG88" i="1" s="1"/>
  <c r="AE659" i="1"/>
  <c r="AG659" i="1" s="1"/>
  <c r="AE395" i="1"/>
  <c r="AG395" i="1" s="1"/>
  <c r="AE583" i="1"/>
  <c r="AG583" i="1" s="1"/>
  <c r="AE1085" i="1"/>
  <c r="AG1085" i="1" s="1"/>
  <c r="AE354" i="1"/>
  <c r="AG354" i="1" s="1"/>
  <c r="AE1096" i="1"/>
  <c r="AG1096" i="1" s="1"/>
  <c r="AE1235" i="1"/>
  <c r="AG1235" i="1" s="1"/>
  <c r="AE1202" i="1"/>
  <c r="AG1202" i="1" s="1"/>
  <c r="AE618" i="1"/>
  <c r="AG618" i="1" s="1"/>
  <c r="AE1197" i="1"/>
  <c r="AG1197" i="1" s="1"/>
  <c r="AE609" i="1"/>
  <c r="AG609" i="1" s="1"/>
  <c r="AE349" i="1"/>
  <c r="AG349" i="1" s="1"/>
  <c r="AE194" i="1"/>
  <c r="AG194" i="1" s="1"/>
  <c r="AE1160" i="1"/>
  <c r="AG1160" i="1" s="1"/>
  <c r="AE834" i="1"/>
  <c r="AG834" i="1" s="1"/>
  <c r="AE636" i="1"/>
  <c r="AG636" i="1" s="1"/>
  <c r="AE606" i="1"/>
  <c r="AG606" i="1" s="1"/>
  <c r="AE817" i="1"/>
  <c r="AG817" i="1" s="1"/>
  <c r="AE1094" i="1"/>
  <c r="AG1094" i="1" s="1"/>
  <c r="AE297" i="1"/>
  <c r="AG297" i="1" s="1"/>
  <c r="AE1089" i="1"/>
  <c r="AG1089" i="1" s="1"/>
  <c r="AE280" i="1"/>
  <c r="AG280" i="1" s="1"/>
  <c r="AE754" i="1"/>
  <c r="AG754" i="1" s="1"/>
  <c r="AE491" i="1"/>
  <c r="AG491" i="1" s="1"/>
  <c r="AE29" i="1"/>
  <c r="AG29" i="1" s="1"/>
  <c r="AE452" i="1"/>
  <c r="AG452" i="1" s="1"/>
  <c r="AE478" i="1"/>
  <c r="AG478" i="1" s="1"/>
  <c r="AE158" i="1"/>
  <c r="AG158" i="1" s="1"/>
  <c r="AE23" i="1"/>
  <c r="AG23" i="1" s="1"/>
  <c r="AE840" i="1"/>
  <c r="AG840" i="1" s="1"/>
  <c r="AE895" i="1"/>
  <c r="AG895" i="1" s="1"/>
  <c r="AE918" i="1"/>
  <c r="AG918" i="1" s="1"/>
  <c r="AE887" i="1"/>
  <c r="AG887" i="1" s="1"/>
  <c r="AE913" i="1"/>
  <c r="AG913" i="1" s="1"/>
  <c r="AE656" i="1"/>
  <c r="AG656" i="1" s="1"/>
  <c r="AE300" i="1"/>
  <c r="AG300" i="1" s="1"/>
  <c r="AE139" i="1"/>
  <c r="AG139" i="1" s="1"/>
  <c r="AE1186" i="1"/>
  <c r="AG1186" i="1" s="1"/>
  <c r="AE641" i="1"/>
  <c r="AG641" i="1" s="1"/>
  <c r="AE411" i="1"/>
  <c r="AG411" i="1" s="1"/>
  <c r="AE702" i="1"/>
  <c r="AG702" i="1" s="1"/>
  <c r="AE864" i="1"/>
  <c r="AG864" i="1" s="1"/>
  <c r="AE1074" i="1"/>
  <c r="AG1074" i="1" s="1"/>
  <c r="AE217" i="1"/>
  <c r="AG217" i="1" s="1"/>
  <c r="AE1069" i="1"/>
  <c r="AG1069" i="1" s="1"/>
  <c r="AE200" i="1"/>
  <c r="AG200" i="1" s="1"/>
  <c r="AE707" i="1"/>
  <c r="AG707" i="1" s="1"/>
  <c r="AE443" i="1"/>
  <c r="AG443" i="1" s="1"/>
  <c r="AE757" i="1"/>
  <c r="AG757" i="1" s="1"/>
  <c r="AE1043" i="1"/>
  <c r="AG1043" i="1" s="1"/>
  <c r="AE1180" i="1"/>
  <c r="AG1180" i="1" s="1"/>
  <c r="AE1032" i="1"/>
  <c r="AG1032" i="1" s="1"/>
  <c r="AE995" i="1"/>
  <c r="AG995" i="1" s="1"/>
  <c r="AE966" i="1"/>
  <c r="AG966" i="1" s="1"/>
  <c r="AE987" i="1"/>
  <c r="AG987" i="1" s="1"/>
  <c r="AE961" i="1"/>
  <c r="AG961" i="1" s="1"/>
  <c r="AE704" i="1"/>
  <c r="AG704" i="1" s="1"/>
  <c r="AE492" i="1"/>
  <c r="AG492" i="1" s="1"/>
  <c r="AE235" i="1"/>
  <c r="AG235" i="1" s="1"/>
  <c r="AE671" i="1"/>
  <c r="AG671" i="1" s="1"/>
  <c r="AE324" i="1"/>
  <c r="AG324" i="1" s="1"/>
  <c r="AE414" i="1"/>
  <c r="AG414" i="1" s="1"/>
  <c r="AE30" i="1"/>
  <c r="AG30" i="1" s="1"/>
  <c r="AE1040" i="1"/>
  <c r="AG1040" i="1" s="1"/>
  <c r="AE573" i="1"/>
  <c r="AG573" i="1" s="1"/>
  <c r="AE1012" i="1"/>
  <c r="AG1012" i="1" s="1"/>
  <c r="AE1028" i="1"/>
  <c r="AG1028" i="1" s="1"/>
  <c r="AE518" i="1"/>
  <c r="AG518" i="1" s="1"/>
  <c r="AE791" i="1"/>
  <c r="AG791" i="1" s="1"/>
  <c r="AE510" i="1"/>
  <c r="AG510" i="1" s="1"/>
  <c r="AE786" i="1"/>
  <c r="AG786" i="1" s="1"/>
  <c r="AE529" i="1"/>
  <c r="AG529" i="1" s="1"/>
  <c r="AE402" i="1"/>
  <c r="AG402" i="1" s="1"/>
  <c r="AE1200" i="1"/>
  <c r="AG1200" i="1" s="1"/>
  <c r="AE866" i="1"/>
  <c r="AG866" i="1" s="1"/>
  <c r="AE604" i="1"/>
  <c r="AG604" i="1" s="1"/>
  <c r="AE1196" i="1"/>
  <c r="AG1196" i="1" s="1"/>
  <c r="AE1080" i="1"/>
  <c r="AG1080" i="1" s="1"/>
  <c r="AE951" i="1"/>
  <c r="AG951" i="1" s="1"/>
  <c r="AE946" i="1"/>
  <c r="AG946" i="1" s="1"/>
  <c r="AE943" i="1"/>
  <c r="AG943" i="1" s="1"/>
  <c r="AE941" i="1"/>
  <c r="AG941" i="1" s="1"/>
  <c r="AE684" i="1"/>
  <c r="AG684" i="1" s="1"/>
  <c r="AE396" i="1"/>
  <c r="AG396" i="1" s="1"/>
  <c r="AE187" i="1"/>
  <c r="AG187" i="1" s="1"/>
  <c r="AE801" i="1"/>
  <c r="AG801" i="1" s="1"/>
  <c r="AE1117" i="1"/>
  <c r="AG1117" i="1" s="1"/>
  <c r="AE289" i="1"/>
  <c r="AG289" i="1" s="1"/>
  <c r="AE49" i="1"/>
  <c r="AG49" i="1" s="1"/>
  <c r="AE716" i="1"/>
  <c r="AG716" i="1" s="1"/>
  <c r="AE838" i="1"/>
  <c r="AG838" i="1" s="1"/>
  <c r="AE693" i="1"/>
  <c r="AG693" i="1" s="1"/>
  <c r="AE833" i="1"/>
  <c r="AG833" i="1" s="1"/>
  <c r="AE577" i="1"/>
  <c r="AG577" i="1" s="1"/>
  <c r="AE498" i="1"/>
  <c r="AG498" i="1" s="1"/>
  <c r="AE285" i="1"/>
  <c r="AG285" i="1" s="1"/>
  <c r="AE607" i="1"/>
  <c r="AG607" i="1" s="1"/>
  <c r="AE196" i="1"/>
  <c r="AG196" i="1" s="1"/>
  <c r="AE350" i="1"/>
  <c r="AG350" i="1" s="1"/>
  <c r="AE407" i="1"/>
  <c r="AG407" i="1" s="1"/>
  <c r="AE1150" i="1"/>
  <c r="AG1150" i="1" s="1"/>
  <c r="AE94" i="1"/>
  <c r="AG94" i="1" s="1"/>
  <c r="AE343" i="1"/>
  <c r="AG343" i="1" s="1"/>
  <c r="AE87" i="1"/>
  <c r="AG87" i="1" s="1"/>
  <c r="AE980" i="1"/>
  <c r="AG980" i="1" s="1"/>
  <c r="AE352" i="1"/>
  <c r="AG352" i="1" s="1"/>
  <c r="AE737" i="1"/>
  <c r="AG737" i="1" s="1"/>
  <c r="AE320" i="1"/>
  <c r="AG320" i="1" s="1"/>
  <c r="AE521" i="1"/>
  <c r="AG521" i="1" s="1"/>
  <c r="AE156" i="1"/>
  <c r="AG156" i="1" s="1"/>
  <c r="AE74" i="1"/>
  <c r="AG74" i="1" s="1"/>
  <c r="AE163" i="1"/>
  <c r="AG163" i="1" s="1"/>
  <c r="AE1000" i="1"/>
  <c r="AG1000" i="1" s="1"/>
  <c r="AE1007" i="1"/>
  <c r="AG1007" i="1" s="1"/>
  <c r="AE974" i="1"/>
  <c r="AG974" i="1" s="1"/>
  <c r="AE999" i="1"/>
  <c r="AG999" i="1" s="1"/>
  <c r="AE120" i="1"/>
  <c r="AG120" i="1" s="1"/>
  <c r="AE53" i="1"/>
  <c r="AG53" i="1" s="1"/>
  <c r="AE378" i="1"/>
  <c r="AG378" i="1" s="1"/>
  <c r="AE371" i="1"/>
  <c r="AG371" i="1" s="1"/>
  <c r="AE1020" i="1"/>
  <c r="AG1020" i="1" s="1"/>
  <c r="AE856" i="1"/>
  <c r="AG856" i="1" s="1"/>
  <c r="AE1123" i="1"/>
  <c r="AG1123" i="1" s="1"/>
  <c r="AE903" i="1"/>
  <c r="AG903" i="1" s="1"/>
  <c r="AE1178" i="1"/>
  <c r="AG1178" i="1" s="1"/>
  <c r="AE922" i="1"/>
  <c r="AG922" i="1" s="1"/>
  <c r="AE539" i="1"/>
  <c r="AG539" i="1" s="1"/>
  <c r="AE867" i="1"/>
  <c r="AG867" i="1" s="1"/>
  <c r="AE625" i="1"/>
  <c r="AG625" i="1" s="1"/>
  <c r="AE692" i="1"/>
  <c r="AG692" i="1" s="1"/>
  <c r="AE365" i="1"/>
  <c r="AG365" i="1" s="1"/>
  <c r="AE520" i="1"/>
  <c r="AG520" i="1" s="1"/>
  <c r="AE20" i="1"/>
  <c r="AG20" i="1" s="1"/>
  <c r="AE262" i="1"/>
  <c r="AG262" i="1" s="1"/>
  <c r="AE6" i="1"/>
  <c r="AG6" i="1" s="1"/>
  <c r="AE255" i="1"/>
  <c r="AG255" i="1" s="1"/>
  <c r="AE1203" i="1"/>
  <c r="AG1203" i="1" s="1"/>
  <c r="AE1044" i="1"/>
  <c r="AG1044" i="1" s="1"/>
  <c r="AE803" i="1"/>
  <c r="AG803" i="1" s="1"/>
  <c r="AE445" i="1"/>
  <c r="AG445" i="1" s="1"/>
  <c r="AE852" i="1"/>
  <c r="AG852" i="1" s="1"/>
  <c r="AE662" i="1"/>
  <c r="AG662" i="1" s="1"/>
  <c r="AE831" i="1"/>
  <c r="AG831" i="1" s="1"/>
  <c r="AE886" i="1"/>
  <c r="AG886" i="1" s="1"/>
  <c r="AE824" i="1"/>
  <c r="AG824" i="1" s="1"/>
  <c r="AE881" i="1"/>
  <c r="AG881" i="1" s="1"/>
  <c r="AE624" i="1"/>
  <c r="AG624" i="1" s="1"/>
  <c r="AE172" i="1"/>
  <c r="AG172" i="1" s="1"/>
  <c r="AE75" i="1"/>
  <c r="AG75" i="1" s="1"/>
  <c r="AE1090" i="1"/>
  <c r="AG1090" i="1" s="1"/>
  <c r="AE578" i="1"/>
  <c r="AG578" i="1" s="1"/>
  <c r="AE283" i="1"/>
  <c r="AG283" i="1" s="1"/>
  <c r="AE385" i="1"/>
  <c r="AG385" i="1" s="1"/>
  <c r="AE401" i="1"/>
  <c r="AG401" i="1" s="1"/>
  <c r="AE1042" i="1"/>
  <c r="AG1042" i="1" s="1"/>
  <c r="AE89" i="1"/>
  <c r="AG89" i="1" s="1"/>
  <c r="AE1037" i="1"/>
  <c r="AG1037" i="1" s="1"/>
  <c r="AE72" i="1"/>
  <c r="AG72" i="1" s="1"/>
  <c r="AE643" i="1"/>
  <c r="AG643" i="1" s="1"/>
  <c r="AE379" i="1"/>
  <c r="AG379" i="1" s="1"/>
  <c r="AE1108" i="1"/>
  <c r="AG1108" i="1" s="1"/>
  <c r="AE788" i="1"/>
  <c r="AG788" i="1" s="1"/>
  <c r="AE1092" i="1"/>
  <c r="AG1092" i="1" s="1"/>
  <c r="AE904" i="1"/>
  <c r="AG904" i="1" s="1"/>
  <c r="AE931" i="1"/>
  <c r="AG931" i="1" s="1"/>
  <c r="AE934" i="1"/>
  <c r="AG934" i="1" s="1"/>
  <c r="AE923" i="1"/>
  <c r="AG923" i="1" s="1"/>
  <c r="AE929" i="1"/>
  <c r="AG929" i="1" s="1"/>
  <c r="AE672" i="1"/>
  <c r="AG672" i="1" s="1"/>
  <c r="AE364" i="1"/>
  <c r="AG364" i="1" s="1"/>
  <c r="AE171" i="1"/>
  <c r="AG171" i="1" s="1"/>
  <c r="AE655" i="1"/>
  <c r="AG655" i="1" s="1"/>
  <c r="AE292" i="1"/>
  <c r="AG292" i="1" s="1"/>
  <c r="AE398" i="1"/>
  <c r="AG398" i="1" s="1"/>
  <c r="AE142" i="1"/>
  <c r="AG142" i="1" s="1"/>
  <c r="AE391" i="1"/>
  <c r="AG391" i="1" s="1"/>
  <c r="AE135" i="1"/>
  <c r="AG135" i="1" s="1"/>
  <c r="AE598" i="1"/>
  <c r="AG598" i="1" s="1"/>
  <c r="AE784" i="1"/>
  <c r="AG784" i="1" s="1"/>
  <c r="AE846" i="1"/>
  <c r="AG846" i="1" s="1"/>
  <c r="AE780" i="1"/>
  <c r="AG780" i="1" s="1"/>
  <c r="AE648" i="1"/>
  <c r="AG648" i="1" s="1"/>
  <c r="AE380" i="1"/>
  <c r="AG380" i="1" s="1"/>
  <c r="AE170" i="1"/>
  <c r="AG170" i="1" s="1"/>
  <c r="AE227" i="1"/>
  <c r="AG227" i="1" s="1"/>
  <c r="AE65" i="1"/>
  <c r="AG65" i="1" s="1"/>
  <c r="AE678" i="1"/>
  <c r="AG678" i="1" s="1"/>
  <c r="AE1070" i="1"/>
  <c r="AG1070" i="1" s="1"/>
  <c r="AE201" i="1"/>
  <c r="AG201" i="1" s="1"/>
  <c r="AE504" i="1"/>
  <c r="AG504" i="1" s="1"/>
  <c r="AE245" i="1"/>
  <c r="AG245" i="1" s="1"/>
  <c r="AE474" i="1"/>
  <c r="AG474" i="1" s="1"/>
  <c r="AE467" i="1"/>
  <c r="AG467" i="1" s="1"/>
  <c r="AE1152" i="1"/>
  <c r="AG1152" i="1" s="1"/>
  <c r="AE1048" i="1"/>
  <c r="AG1048" i="1" s="1"/>
  <c r="AE1219" i="1"/>
  <c r="AG1219" i="1" s="1"/>
  <c r="AE1003" i="1"/>
  <c r="AG1003" i="1" s="1"/>
  <c r="AE1226" i="1"/>
  <c r="AG1226" i="1" s="1"/>
  <c r="AE970" i="1"/>
  <c r="AG970" i="1" s="1"/>
  <c r="AE634" i="1"/>
  <c r="AG634" i="1" s="1"/>
  <c r="AE963" i="1"/>
  <c r="AG963" i="1" s="1"/>
  <c r="AE720" i="1"/>
  <c r="AG720" i="1" s="1"/>
  <c r="AE739" i="1"/>
  <c r="AG739" i="1" s="1"/>
  <c r="AE461" i="1"/>
  <c r="AG461" i="1" s="1"/>
  <c r="AE568" i="1"/>
  <c r="AG568" i="1" s="1"/>
  <c r="AE116" i="1"/>
  <c r="AG116" i="1" s="1"/>
  <c r="AE310" i="1"/>
  <c r="AG310" i="1" s="1"/>
  <c r="AE54" i="1"/>
  <c r="AG54" i="1" s="1"/>
  <c r="AE303" i="1"/>
  <c r="AG303" i="1" s="1"/>
  <c r="AE47" i="1"/>
  <c r="AG47" i="1" s="1"/>
  <c r="AE888" i="1"/>
  <c r="AG888" i="1" s="1"/>
  <c r="AE957" i="1"/>
  <c r="AG957" i="1" s="1"/>
  <c r="AE475" i="1"/>
  <c r="AG475" i="1" s="1"/>
  <c r="AE733" i="1"/>
  <c r="AG733" i="1" s="1"/>
  <c r="AE880" i="1"/>
  <c r="AG880" i="1" s="1"/>
  <c r="AE1110" i="1"/>
  <c r="AG1110" i="1" s="1"/>
  <c r="AE361" i="1"/>
  <c r="AG361" i="1" s="1"/>
  <c r="AE1105" i="1"/>
  <c r="AG1105" i="1" s="1"/>
  <c r="AE344" i="1"/>
  <c r="AG344" i="1" s="1"/>
  <c r="AE37" i="1"/>
  <c r="AG37" i="1" s="1"/>
  <c r="AE18" i="1"/>
  <c r="AG18" i="1" s="1"/>
  <c r="AE884" i="1"/>
  <c r="AG884" i="1" s="1"/>
  <c r="AE336" i="1"/>
  <c r="AG336" i="1" s="1"/>
  <c r="AE204" i="1"/>
  <c r="AG204" i="1" s="1"/>
  <c r="AE1176" i="1"/>
  <c r="AG1176" i="1" s="1"/>
  <c r="AE996" i="1"/>
  <c r="AG996" i="1" s="1"/>
  <c r="AE256" i="1"/>
  <c r="AG256" i="1" s="1"/>
  <c r="AE745" i="1"/>
  <c r="AG745" i="1" s="1"/>
  <c r="AE208" i="1"/>
  <c r="AG208" i="1" s="1"/>
  <c r="AE736" i="1"/>
  <c r="AG736" i="1" s="1"/>
  <c r="AE477" i="1"/>
  <c r="AG477" i="1" s="1"/>
  <c r="AE322" i="1"/>
  <c r="AG322" i="1" s="1"/>
  <c r="AE1164" i="1"/>
  <c r="AG1164" i="1" s="1"/>
  <c r="AE994" i="1"/>
  <c r="AG994" i="1" s="1"/>
  <c r="AE136" i="1"/>
  <c r="AG136" i="1" s="1"/>
  <c r="AE908" i="1"/>
  <c r="AG908" i="1" s="1"/>
  <c r="AE1072" i="1"/>
  <c r="AG1072" i="1" s="1"/>
  <c r="AE1158" i="1"/>
  <c r="AG1158" i="1" s="1"/>
  <c r="AE531" i="1"/>
  <c r="AG531" i="1" s="1"/>
  <c r="AE1153" i="1"/>
  <c r="AG1153" i="1" s="1"/>
  <c r="AE522" i="1"/>
  <c r="AG522" i="1" s="1"/>
  <c r="AE229" i="1"/>
  <c r="AG229" i="1" s="1"/>
  <c r="AE114" i="1"/>
  <c r="AG114" i="1" s="1"/>
  <c r="AE93" i="1"/>
  <c r="AG93" i="1" s="1"/>
  <c r="AE512" i="1"/>
  <c r="AG512" i="1" s="1"/>
  <c r="AE4" i="1"/>
  <c r="AG4" i="1" s="1"/>
  <c r="AE254" i="1"/>
  <c r="AG254" i="1" s="1"/>
  <c r="AE503" i="1"/>
  <c r="AG503" i="1" s="1"/>
  <c r="AE247" i="1"/>
  <c r="AG247" i="1" s="1"/>
  <c r="AE670" i="1"/>
  <c r="AG670" i="1" s="1"/>
  <c r="AE785" i="1"/>
  <c r="AG785" i="1" s="1"/>
  <c r="AE1086" i="1"/>
  <c r="AG1086" i="1" s="1"/>
  <c r="AE265" i="1"/>
  <c r="AG265" i="1" s="1"/>
  <c r="AE440" i="1"/>
  <c r="AG440" i="1" s="1"/>
  <c r="AE149" i="1"/>
  <c r="AG149" i="1" s="1"/>
  <c r="AE394" i="1"/>
  <c r="AG394" i="1" s="1"/>
  <c r="AE387" i="1"/>
  <c r="AG387" i="1" s="1"/>
  <c r="AE67" i="1"/>
  <c r="AG67" i="1" s="1"/>
  <c r="AE836" i="1"/>
  <c r="AG836" i="1" s="1"/>
  <c r="AE480" i="1"/>
  <c r="AG480" i="1" s="1"/>
  <c r="AE799" i="1"/>
  <c r="AG799" i="1" s="1"/>
  <c r="AE432" i="1"/>
  <c r="AG432" i="1" s="1"/>
  <c r="AE600" i="1"/>
  <c r="AG600" i="1" s="1"/>
  <c r="AE348" i="1"/>
  <c r="AG348" i="1" s="1"/>
  <c r="AE186" i="1"/>
  <c r="AG186" i="1" s="1"/>
  <c r="AE1060" i="1"/>
  <c r="AG1060" i="1" s="1"/>
  <c r="AE511" i="1"/>
  <c r="AG511" i="1" s="1"/>
  <c r="AE1204" i="1"/>
  <c r="AG1204" i="1" s="1"/>
  <c r="AE769" i="1"/>
  <c r="AG769" i="1" s="1"/>
  <c r="AE669" i="1"/>
  <c r="AG669" i="1" s="1"/>
  <c r="AE1082" i="1"/>
  <c r="AG1082" i="1" s="1"/>
  <c r="AE811" i="1"/>
  <c r="AG811" i="1" s="1"/>
  <c r="AE185" i="1"/>
  <c r="AG185" i="1" s="1"/>
  <c r="AE582" i="1"/>
  <c r="AG582" i="1" s="1"/>
  <c r="AE360" i="1"/>
  <c r="AG360" i="1" s="1"/>
  <c r="AE596" i="1"/>
  <c r="AG596" i="1" s="1"/>
  <c r="AE173" i="1"/>
  <c r="AG173" i="1" s="1"/>
  <c r="AE340" i="1"/>
  <c r="AG340" i="1" s="1"/>
  <c r="AE422" i="1"/>
  <c r="AG422" i="1" s="1"/>
  <c r="AE166" i="1"/>
  <c r="AG166" i="1" s="1"/>
  <c r="AE415" i="1"/>
  <c r="AG415" i="1" s="1"/>
  <c r="AE159" i="1"/>
  <c r="AG159" i="1" s="1"/>
  <c r="AE765" i="1"/>
  <c r="AG765" i="1" s="1"/>
  <c r="AE1112" i="1"/>
  <c r="AG1112" i="1" s="1"/>
  <c r="AE409" i="1"/>
  <c r="AG409" i="1" s="1"/>
  <c r="AE738" i="1"/>
  <c r="AG738" i="1" s="1"/>
  <c r="AE1232" i="1"/>
  <c r="AG1232" i="1" s="1"/>
  <c r="AE1188" i="1"/>
  <c r="AG1188" i="1" s="1"/>
  <c r="AE653" i="1"/>
  <c r="AG653" i="1" s="1"/>
  <c r="AE823" i="1"/>
  <c r="AG823" i="1" s="1"/>
  <c r="AE629" i="1"/>
  <c r="AG629" i="1" s="1"/>
  <c r="AE818" i="1"/>
  <c r="AG818" i="1" s="1"/>
  <c r="AE561" i="1"/>
  <c r="AG561" i="1" s="1"/>
  <c r="AE466" i="1"/>
  <c r="AG466" i="1" s="1"/>
  <c r="AE868" i="1"/>
  <c r="AG868" i="1" s="1"/>
  <c r="AE962" i="1"/>
  <c r="AG962" i="1" s="1"/>
  <c r="AE700" i="1"/>
  <c r="AG700" i="1" s="1"/>
  <c r="AE27" i="1"/>
  <c r="AG27" i="1" s="1"/>
  <c r="AE1151" i="1"/>
  <c r="AG1151" i="1" s="1"/>
  <c r="AE1015" i="1"/>
  <c r="AG1015" i="1" s="1"/>
  <c r="AE978" i="1"/>
  <c r="AG978" i="1" s="1"/>
  <c r="AE1011" i="1"/>
  <c r="AG1011" i="1" s="1"/>
  <c r="AE973" i="1"/>
  <c r="AG973" i="1" s="1"/>
  <c r="AE715" i="1"/>
  <c r="AG715" i="1" s="1"/>
  <c r="AE516" i="1"/>
  <c r="AG516" i="1" s="1"/>
  <c r="AE251" i="1"/>
  <c r="AG251" i="1" s="1"/>
  <c r="AE1139" i="1"/>
  <c r="AG1139" i="1" s="1"/>
  <c r="AE1213" i="1"/>
  <c r="AG1213" i="1" s="1"/>
  <c r="AE717" i="1"/>
  <c r="AG717" i="1" s="1"/>
  <c r="AE535" i="1"/>
  <c r="AG535" i="1" s="1"/>
  <c r="AE804" i="1"/>
  <c r="AG804" i="1" s="1"/>
  <c r="AE870" i="1"/>
  <c r="AG870" i="1" s="1"/>
  <c r="AE796" i="1"/>
  <c r="AG796" i="1" s="1"/>
  <c r="AE865" i="1"/>
  <c r="AG865" i="1" s="1"/>
  <c r="AE608" i="1"/>
  <c r="AG608" i="1" s="1"/>
  <c r="AE108" i="1"/>
  <c r="AG108" i="1" s="1"/>
  <c r="AE43" i="1"/>
  <c r="AG43" i="1" s="1"/>
  <c r="AE623" i="1"/>
  <c r="AG623" i="1" s="1"/>
  <c r="AE228" i="1"/>
  <c r="AG228" i="1" s="1"/>
  <c r="AE366" i="1"/>
  <c r="AG366" i="1" s="1"/>
  <c r="AE110" i="1"/>
  <c r="AG110" i="1" s="1"/>
  <c r="AE359" i="1"/>
  <c r="AG359" i="1" s="1"/>
  <c r="AE103" i="1"/>
  <c r="AG103" i="1" s="1"/>
  <c r="AE1156" i="1"/>
  <c r="AG1156" i="1" s="1"/>
  <c r="AE550" i="1"/>
  <c r="AG550" i="1" s="1"/>
  <c r="AE783" i="1"/>
  <c r="AG783" i="1" s="1"/>
  <c r="AE534" i="1"/>
  <c r="AG534" i="1" s="1"/>
  <c r="AE553" i="1"/>
  <c r="AG553" i="1" s="1"/>
  <c r="AE220" i="1"/>
  <c r="AG220" i="1" s="1"/>
  <c r="AE106" i="1"/>
  <c r="AG106" i="1" s="1"/>
  <c r="AE195" i="1"/>
  <c r="AG195" i="1" s="1"/>
  <c r="AE1111" i="1"/>
  <c r="AG1111" i="1" s="1"/>
  <c r="AE1075" i="1"/>
  <c r="AG1075" i="1" s="1"/>
  <c r="AE1006" i="1"/>
  <c r="AG1006" i="1" s="1"/>
  <c r="AE1067" i="1"/>
  <c r="AG1067" i="1" s="1"/>
  <c r="AE248" i="1"/>
  <c r="AG248" i="1" s="1"/>
  <c r="AE117" i="1"/>
  <c r="AG117" i="1" s="1"/>
  <c r="AE410" i="1"/>
  <c r="AG410" i="1" s="1"/>
  <c r="AE403" i="1"/>
  <c r="AG403" i="1" s="1"/>
  <c r="AE1084" i="1"/>
  <c r="AG1084" i="1" s="1"/>
  <c r="AE920" i="1"/>
  <c r="AG920" i="1" s="1"/>
  <c r="AE1155" i="1"/>
  <c r="AG1155" i="1" s="1"/>
  <c r="AE939" i="1"/>
  <c r="AG939" i="1" s="1"/>
  <c r="AE1194" i="1"/>
  <c r="AG1194" i="1" s="1"/>
  <c r="AE938" i="1"/>
  <c r="AG938" i="1" s="1"/>
  <c r="AE571" i="1"/>
  <c r="AG571" i="1" s="1"/>
  <c r="AE899" i="1"/>
  <c r="AG899" i="1" s="1"/>
  <c r="AE657" i="1"/>
  <c r="AG657" i="1" s="1"/>
  <c r="AE708" i="1"/>
  <c r="AG708" i="1" s="1"/>
  <c r="AE397" i="1"/>
  <c r="AG397" i="1" s="1"/>
  <c r="AE536" i="1"/>
  <c r="AG536" i="1" s="1"/>
  <c r="AE52" i="1"/>
  <c r="AG52" i="1" s="1"/>
  <c r="AE278" i="1"/>
  <c r="AG278" i="1" s="1"/>
  <c r="AE22" i="1"/>
  <c r="AG22" i="1" s="1"/>
  <c r="AE271" i="1"/>
  <c r="AG271" i="1" s="1"/>
  <c r="AE15" i="1"/>
  <c r="AG15" i="1" s="1"/>
  <c r="AE457" i="1"/>
  <c r="AG457" i="1" s="1"/>
  <c r="AE633" i="1"/>
  <c r="AG633" i="1" s="1"/>
  <c r="AE277" i="1"/>
  <c r="AG277" i="1" s="1"/>
  <c r="AE458" i="1"/>
  <c r="AG458" i="1" s="1"/>
  <c r="AE451" i="1"/>
  <c r="AG451" i="1" s="1"/>
  <c r="AE99" i="1"/>
  <c r="AG99" i="1" s="1"/>
  <c r="AE1220" i="1"/>
  <c r="AG1220" i="1" s="1"/>
  <c r="AE740" i="1"/>
  <c r="AG740" i="1" s="1"/>
  <c r="AE862" i="1"/>
  <c r="AG862" i="1" s="1"/>
  <c r="AE724" i="1"/>
  <c r="AG724" i="1" s="1"/>
  <c r="AE664" i="1"/>
  <c r="AG664" i="1" s="1"/>
  <c r="AE476" i="1"/>
  <c r="AG476" i="1" s="1"/>
  <c r="AE250" i="1"/>
  <c r="AG250" i="1" s="1"/>
  <c r="AE1212" i="1"/>
  <c r="AG1212" i="1" s="1"/>
  <c r="AE764" i="1"/>
  <c r="AG764" i="1" s="1"/>
  <c r="AE369" i="1"/>
  <c r="AG369" i="1" s="1"/>
  <c r="AE896" i="1"/>
  <c r="AG896" i="1" s="1"/>
  <c r="AE776" i="1"/>
  <c r="AG776" i="1" s="1"/>
  <c r="AE1114" i="1"/>
  <c r="AG1114" i="1" s="1"/>
  <c r="AE858" i="1"/>
  <c r="AG858" i="1" s="1"/>
  <c r="AE313" i="1"/>
  <c r="AG313" i="1" s="1"/>
  <c r="AE709" i="1"/>
  <c r="AG709" i="1" s="1"/>
  <c r="AE488" i="1"/>
  <c r="AG488" i="1" s="1"/>
  <c r="AE628" i="1"/>
  <c r="AG628" i="1" s="1"/>
  <c r="AE237" i="1"/>
  <c r="AG237" i="1" s="1"/>
  <c r="AE404" i="1"/>
  <c r="AG404" i="1" s="1"/>
  <c r="AE454" i="1"/>
  <c r="AG454" i="1" s="1"/>
  <c r="AE198" i="1"/>
  <c r="AG198" i="1" s="1"/>
  <c r="AE447" i="1"/>
  <c r="AG447" i="1" s="1"/>
  <c r="AE191" i="1"/>
  <c r="AG191" i="1" s="1"/>
  <c r="AE1149" i="1"/>
  <c r="AG1149" i="1" s="1"/>
  <c r="AE1183" i="1"/>
  <c r="AG1183" i="1" s="1"/>
  <c r="AE915" i="1"/>
  <c r="AG915" i="1" s="1"/>
  <c r="AE332" i="1"/>
  <c r="AG332" i="1" s="1"/>
  <c r="AE1144" i="1"/>
  <c r="AG1144" i="1" s="1"/>
  <c r="AE773" i="1"/>
  <c r="AG773" i="1" s="1"/>
  <c r="AE288" i="1"/>
  <c r="AG288" i="1" s="1"/>
  <c r="AE753" i="1"/>
  <c r="AG753" i="1" s="1"/>
  <c r="AE240" i="1"/>
  <c r="AG240" i="1" s="1"/>
  <c r="AE744" i="1"/>
  <c r="AG744" i="1" s="1"/>
  <c r="AE485" i="1"/>
  <c r="AG485" i="1" s="1"/>
  <c r="AE338" i="1"/>
  <c r="AG338" i="1" s="1"/>
  <c r="AE1052" i="1"/>
  <c r="AG1052" i="1" s="1"/>
  <c r="AE771" i="1"/>
  <c r="AG771" i="1" s="1"/>
  <c r="AE541" i="1"/>
  <c r="AG541" i="1" s="1"/>
  <c r="AE1116" i="1"/>
  <c r="AG1116" i="1" s="1"/>
  <c r="AE952" i="1"/>
  <c r="AG952" i="1" s="1"/>
  <c r="AE891" i="1"/>
  <c r="AG891" i="1" s="1"/>
  <c r="AE914" i="1"/>
  <c r="AG914" i="1" s="1"/>
  <c r="AE879" i="1"/>
  <c r="AG879" i="1" s="1"/>
  <c r="AE909" i="1"/>
  <c r="AG909" i="1" s="1"/>
  <c r="AE652" i="1"/>
  <c r="AG652" i="1" s="1"/>
  <c r="AE268" i="1"/>
  <c r="AG268" i="1" s="1"/>
  <c r="AE123" i="1"/>
  <c r="AG123" i="1" s="1"/>
  <c r="AE1047" i="1"/>
  <c r="AG1047" i="1" s="1"/>
  <c r="AE1021" i="1"/>
  <c r="AG1021" i="1" s="1"/>
  <c r="AE1208" i="1"/>
  <c r="AG1208" i="1" s="1"/>
  <c r="AE1132" i="1"/>
  <c r="AG1132" i="1" s="1"/>
  <c r="AE589" i="1"/>
  <c r="AG589" i="1" s="1"/>
  <c r="AE807" i="1"/>
  <c r="AG807" i="1" s="1"/>
  <c r="AE566" i="1"/>
  <c r="AG566" i="1" s="1"/>
  <c r="AE802" i="1"/>
  <c r="AG802" i="1" s="1"/>
  <c r="AE545" i="1"/>
  <c r="AG545" i="1" s="1"/>
  <c r="AE434" i="1"/>
  <c r="AG434" i="1" s="1"/>
  <c r="AE253" i="1"/>
  <c r="AG253" i="1" s="1"/>
  <c r="AE591" i="1"/>
  <c r="AG591" i="1" s="1"/>
  <c r="AE164" i="1"/>
  <c r="AG164" i="1" s="1"/>
  <c r="AE334" i="1"/>
  <c r="AG334" i="1" s="1"/>
  <c r="AE78" i="1"/>
  <c r="AG78" i="1" s="1"/>
  <c r="AE327" i="1"/>
  <c r="AG327" i="1" s="1"/>
  <c r="AE71" i="1"/>
  <c r="AG71" i="1" s="1"/>
  <c r="AE686" i="1"/>
  <c r="AG686" i="1" s="1"/>
  <c r="AE96" i="1"/>
  <c r="AG96" i="1" s="1"/>
  <c r="AE674" i="1"/>
  <c r="AG674" i="1" s="1"/>
  <c r="AE1225" i="1"/>
  <c r="AG1225" i="1" s="1"/>
  <c r="AE469" i="1"/>
  <c r="AG469" i="1" s="1"/>
  <c r="AE92" i="1"/>
  <c r="AG92" i="1" s="1"/>
  <c r="AE42" i="1"/>
  <c r="AG42" i="1" s="1"/>
  <c r="AE147" i="1"/>
  <c r="AG147" i="1" s="1"/>
  <c r="AE872" i="1"/>
  <c r="AG872" i="1" s="1"/>
  <c r="AE947" i="1"/>
  <c r="AG947" i="1" s="1"/>
  <c r="AE958" i="1"/>
  <c r="AG958" i="1" s="1"/>
  <c r="AE935" i="1"/>
  <c r="AG935" i="1" s="1"/>
  <c r="AE759" i="1"/>
  <c r="AG759" i="1" s="1"/>
  <c r="AE587" i="1"/>
  <c r="AG587" i="1" s="1"/>
  <c r="AE346" i="1"/>
  <c r="AG346" i="1" s="1"/>
  <c r="AE339" i="1"/>
  <c r="AG339" i="1" s="1"/>
  <c r="AE956" i="1"/>
  <c r="AG956" i="1" s="1"/>
  <c r="AE793" i="1"/>
  <c r="AG793" i="1" s="1"/>
  <c r="AE1088" i="1"/>
  <c r="AG1088" i="1" s="1"/>
  <c r="AE871" i="1"/>
  <c r="AG871" i="1" s="1"/>
  <c r="AE1162" i="1"/>
  <c r="AG1162" i="1" s="1"/>
  <c r="AE906" i="1"/>
  <c r="AG906" i="1" s="1"/>
  <c r="AE505" i="1"/>
  <c r="AG505" i="1" s="1"/>
  <c r="AE835" i="1"/>
  <c r="AG835" i="1" s="1"/>
  <c r="AE593" i="1"/>
  <c r="AG593" i="1" s="1"/>
  <c r="AE676" i="1"/>
  <c r="AG676" i="1" s="1"/>
  <c r="AE333" i="1"/>
  <c r="AG333" i="1" s="1"/>
  <c r="AE500" i="1"/>
  <c r="AG500" i="1" s="1"/>
  <c r="AE502" i="1"/>
  <c r="AG502" i="1" s="1"/>
  <c r="AE246" i="1"/>
  <c r="AG246" i="1" s="1"/>
  <c r="AE495" i="1"/>
  <c r="AG495" i="1" s="1"/>
  <c r="AE239" i="1"/>
  <c r="AG239" i="1" s="1"/>
  <c r="AE701" i="1"/>
  <c r="AG701" i="1" s="1"/>
  <c r="AE1154" i="1"/>
  <c r="AG1154" i="1" s="1"/>
  <c r="AE8" i="1"/>
  <c r="AG8" i="1" s="1"/>
  <c r="AE1228" i="1"/>
  <c r="AG1228" i="1" s="1"/>
  <c r="AE1095" i="1"/>
  <c r="AG1095" i="1" s="1"/>
  <c r="AE1027" i="1"/>
  <c r="AG1027" i="1" s="1"/>
  <c r="AE982" i="1"/>
  <c r="AG982" i="1" s="1"/>
  <c r="AE1019" i="1"/>
  <c r="AG1019" i="1" s="1"/>
  <c r="AE977" i="1"/>
  <c r="AG977" i="1" s="1"/>
  <c r="AE719" i="1"/>
  <c r="AG719" i="1" s="1"/>
  <c r="AE532" i="1"/>
  <c r="AG532" i="1" s="1"/>
  <c r="AE267" i="1"/>
  <c r="AG267" i="1" s="1"/>
  <c r="AE792" i="1"/>
  <c r="AG792" i="1" s="1"/>
  <c r="AE893" i="1"/>
  <c r="AG893" i="1" s="1"/>
  <c r="AE98" i="1"/>
  <c r="AG98" i="1" s="1"/>
  <c r="AE924" i="1"/>
  <c r="AG924" i="1" s="1"/>
  <c r="AE1107" i="1"/>
  <c r="AG1107" i="1" s="1"/>
  <c r="AE1138" i="1"/>
  <c r="AG1138" i="1" s="1"/>
  <c r="AE473" i="1"/>
  <c r="AG473" i="1" s="1"/>
  <c r="AE1133" i="1"/>
  <c r="AG1133" i="1" s="1"/>
  <c r="AE456" i="1"/>
  <c r="AG456" i="1" s="1"/>
  <c r="AE133" i="1"/>
  <c r="AG133" i="1" s="1"/>
  <c r="AE66" i="1"/>
  <c r="AG66" i="1" s="1"/>
  <c r="AE575" i="1"/>
  <c r="AG575" i="1" s="1"/>
  <c r="AE586" i="1"/>
  <c r="AG586" i="1" s="1"/>
  <c r="AE317" i="1"/>
  <c r="AG317" i="1" s="1"/>
  <c r="AE1191" i="1"/>
  <c r="AG1191" i="1" s="1"/>
  <c r="AE209" i="1"/>
  <c r="AG209" i="1" s="1"/>
  <c r="AE1030" i="1"/>
  <c r="AG1030" i="1" s="1"/>
  <c r="AE41" i="1"/>
  <c r="AG41" i="1" s="1"/>
  <c r="AE1025" i="1"/>
  <c r="AG1025" i="1" s="1"/>
  <c r="AE24" i="1"/>
  <c r="AG24" i="1" s="1"/>
  <c r="AE627" i="1"/>
  <c r="AG627" i="1" s="1"/>
  <c r="AE363" i="1"/>
  <c r="AG363" i="1" s="1"/>
  <c r="AE703" i="1"/>
  <c r="AG703" i="1" s="1"/>
  <c r="AE388" i="1"/>
  <c r="AG388" i="1" s="1"/>
  <c r="AE446" i="1"/>
  <c r="AG446" i="1" s="1"/>
  <c r="AE190" i="1"/>
  <c r="AG190" i="1" s="1"/>
  <c r="AE439" i="1"/>
  <c r="AG439" i="1" s="1"/>
  <c r="AE183" i="1"/>
  <c r="AG183" i="1" s="1"/>
  <c r="AE1064" i="1"/>
  <c r="AG1064" i="1" s="1"/>
  <c r="AE979" i="1"/>
  <c r="AG979" i="1" s="1"/>
  <c r="AE942" i="1"/>
  <c r="AG942" i="1" s="1"/>
  <c r="AE971" i="1"/>
  <c r="AG971" i="1" s="1"/>
  <c r="AE743" i="1"/>
  <c r="AG743" i="1" s="1"/>
  <c r="AE540" i="1"/>
  <c r="AG540" i="1" s="1"/>
  <c r="AE266" i="1"/>
  <c r="AG266" i="1" s="1"/>
  <c r="AE275" i="1"/>
  <c r="AG275" i="1" s="1"/>
  <c r="AE3" i="1"/>
  <c r="AG3" i="1" s="1"/>
  <c r="AE1099" i="1"/>
  <c r="AG1099" i="1" s="1"/>
  <c r="AE1166" i="1"/>
  <c r="AG1166" i="1" s="1"/>
  <c r="AE579" i="1"/>
  <c r="AG579" i="1" s="1"/>
  <c r="AE665" i="1"/>
  <c r="AG665" i="1" s="1"/>
  <c r="AE437" i="1"/>
  <c r="AG437" i="1" s="1"/>
  <c r="AE124" i="1"/>
  <c r="AG124" i="1" s="1"/>
  <c r="AE58" i="1"/>
  <c r="AG58" i="1" s="1"/>
  <c r="AE225" i="1"/>
  <c r="AG225" i="1" s="1"/>
  <c r="AE1167" i="1"/>
  <c r="AG1167" i="1" s="1"/>
  <c r="AE821" i="1"/>
  <c r="AG821" i="1" s="1"/>
  <c r="AE17" i="1"/>
  <c r="AG17" i="1" s="1"/>
  <c r="AE304" i="1"/>
  <c r="AG304" i="1" s="1"/>
  <c r="AE1018" i="1"/>
  <c r="AG1018" i="1" s="1"/>
  <c r="AE729" i="1"/>
  <c r="AG729" i="1" s="1"/>
  <c r="AE1059" i="1"/>
  <c r="AG1059" i="1" s="1"/>
  <c r="AE144" i="1"/>
  <c r="AG144" i="1" s="1"/>
  <c r="AE104" i="1"/>
  <c r="AG104" i="1" s="1"/>
  <c r="AE533" i="1"/>
  <c r="AG533" i="1" s="1"/>
  <c r="AE45" i="1"/>
  <c r="AG45" i="1" s="1"/>
  <c r="AE212" i="1"/>
  <c r="AG212" i="1" s="1"/>
  <c r="AE358" i="1"/>
  <c r="AG358" i="1" s="1"/>
  <c r="AE102" i="1"/>
  <c r="AG102" i="1" s="1"/>
  <c r="AE351" i="1"/>
  <c r="AG351" i="1" s="1"/>
  <c r="AE95" i="1"/>
  <c r="AG95" i="1" s="1"/>
  <c r="AE219" i="1"/>
  <c r="AG219" i="1" s="1"/>
  <c r="AE1236" i="1"/>
  <c r="AG1236" i="1" s="1"/>
  <c r="AE80" i="1"/>
  <c r="AG80" i="1" s="1"/>
  <c r="AE418" i="1"/>
  <c r="AG418" i="1" s="1"/>
  <c r="AE1036" i="1"/>
  <c r="AG1036" i="1" s="1"/>
  <c r="AE1179" i="1"/>
  <c r="AG1179" i="1" s="1"/>
  <c r="AE1206" i="1"/>
  <c r="AG1206" i="1" s="1"/>
  <c r="AE626" i="1"/>
  <c r="AG626" i="1" s="1"/>
  <c r="AE1201" i="1"/>
  <c r="AG1201" i="1" s="1"/>
  <c r="AE617" i="1"/>
  <c r="AG617" i="1" s="1"/>
  <c r="AE357" i="1"/>
  <c r="AG357" i="1" s="1"/>
  <c r="AE210" i="1"/>
  <c r="AG210" i="1" s="1"/>
  <c r="AE129" i="1"/>
  <c r="AG129" i="1" s="1"/>
  <c r="AE153" i="1"/>
  <c r="AG153" i="1" s="1"/>
  <c r="AE69" i="1"/>
  <c r="AG69" i="1" s="1"/>
  <c r="AE789" i="1"/>
  <c r="AG789" i="1" s="1"/>
  <c r="AE630" i="1"/>
  <c r="AG630" i="1" s="1"/>
  <c r="AE763" i="1"/>
  <c r="AG763" i="1" s="1"/>
  <c r="AE850" i="1"/>
  <c r="AG850" i="1" s="1"/>
  <c r="AE748" i="1"/>
  <c r="AG748" i="1" s="1"/>
  <c r="AE845" i="1"/>
  <c r="AG845" i="1" s="1"/>
  <c r="AE588" i="1"/>
  <c r="AG588" i="1" s="1"/>
  <c r="AE12" i="1"/>
  <c r="AG12" i="1" s="1"/>
  <c r="AE699" i="1"/>
  <c r="AG699" i="1" s="1"/>
  <c r="AE574" i="1"/>
  <c r="AG574" i="1" s="1"/>
  <c r="AE829" i="1"/>
  <c r="AG829" i="1" s="1"/>
  <c r="AE1128" i="1"/>
  <c r="AG1128" i="1" s="1"/>
  <c r="AE527" i="1"/>
  <c r="AG527" i="1" s="1"/>
  <c r="AE160" i="1"/>
  <c r="AG160" i="1" s="1"/>
  <c r="AE721" i="1"/>
  <c r="AG721" i="1" s="1"/>
  <c r="AE128" i="1"/>
  <c r="AG128" i="1" s="1"/>
  <c r="AE712" i="1"/>
  <c r="AG712" i="1" s="1"/>
  <c r="AE453" i="1"/>
  <c r="AG453" i="1" s="1"/>
  <c r="AE306" i="1"/>
  <c r="AG306" i="1" s="1"/>
  <c r="AE189" i="1"/>
  <c r="AG189" i="1" s="1"/>
  <c r="AE560" i="1"/>
  <c r="AG560" i="1" s="1"/>
  <c r="AE100" i="1"/>
  <c r="AG100" i="1" s="1"/>
  <c r="AE302" i="1"/>
  <c r="AG302" i="1" s="1"/>
  <c r="AE46" i="1"/>
  <c r="AG46" i="1" s="1"/>
  <c r="AE295" i="1"/>
  <c r="AG295" i="1" s="1"/>
  <c r="AE39" i="1"/>
  <c r="AG39" i="1" s="1"/>
  <c r="AE1131" i="1"/>
  <c r="AG1131" i="1" s="1"/>
  <c r="AE1182" i="1"/>
  <c r="AG1182" i="1" s="1"/>
  <c r="AE547" i="1"/>
  <c r="AG547" i="1" s="1"/>
  <c r="AE697" i="1"/>
  <c r="AG697" i="1" s="1"/>
  <c r="AE341" i="1"/>
  <c r="AG341" i="1" s="1"/>
  <c r="AE490" i="1"/>
  <c r="AG490" i="1" s="1"/>
  <c r="AE483" i="1"/>
  <c r="AG483" i="1" s="1"/>
  <c r="AE115" i="1"/>
  <c r="AG115" i="1" s="1"/>
  <c r="AE433" i="1"/>
  <c r="AG433" i="1" s="1"/>
  <c r="AE820" i="1"/>
  <c r="AG820" i="1" s="1"/>
  <c r="AE894" i="1"/>
  <c r="AG894" i="1" s="1"/>
  <c r="AE808" i="1"/>
  <c r="AG808" i="1" s="1"/>
  <c r="AE696" i="1"/>
  <c r="AG696" i="1" s="1"/>
  <c r="AE524" i="1"/>
  <c r="AG524" i="1" s="1"/>
  <c r="AE282" i="1"/>
  <c r="AG282" i="1" s="1"/>
  <c r="AE179" i="1"/>
  <c r="AG179" i="1" s="1"/>
  <c r="AE828" i="1"/>
  <c r="AG828" i="1" s="1"/>
  <c r="AE567" i="1"/>
  <c r="AG567" i="1" s="1"/>
  <c r="AE960" i="1"/>
  <c r="AG960" i="1" s="1"/>
  <c r="AE812" i="1"/>
  <c r="AG812" i="1" s="1"/>
  <c r="AE1130" i="1"/>
  <c r="AG1130" i="1" s="1"/>
  <c r="AE874" i="1"/>
  <c r="AG874" i="1" s="1"/>
  <c r="AE377" i="1"/>
  <c r="AG377" i="1" s="1"/>
  <c r="AE772" i="1"/>
  <c r="AG772" i="1" s="1"/>
  <c r="AE530" i="1"/>
  <c r="AG530" i="1" s="1"/>
  <c r="AE644" i="1"/>
  <c r="AG644" i="1" s="1"/>
  <c r="AE269" i="1"/>
  <c r="AG269" i="1" s="1"/>
  <c r="AE436" i="1"/>
  <c r="AG436" i="1" s="1"/>
  <c r="AE470" i="1"/>
  <c r="AG470" i="1" s="1"/>
  <c r="AE214" i="1"/>
  <c r="AG214" i="1" s="1"/>
  <c r="AE463" i="1"/>
  <c r="AG463" i="1" s="1"/>
  <c r="AE207" i="1"/>
  <c r="AG207" i="1" s="1"/>
  <c r="AE222" i="1"/>
  <c r="AG222" i="1" s="1"/>
  <c r="AE471" i="1"/>
  <c r="AG471" i="1" s="1"/>
  <c r="AE215" i="1"/>
  <c r="AG215" i="1" s="1"/>
  <c r="AE1207" i="1"/>
  <c r="AG1207" i="1" s="1"/>
  <c r="AE81" i="1"/>
  <c r="AG81" i="1" s="1"/>
  <c r="AE1022" i="1"/>
  <c r="AG1022" i="1" s="1"/>
  <c r="AE9" i="1"/>
  <c r="AG9" i="1" s="1"/>
  <c r="AE184" i="1"/>
  <c r="AG184" i="1" s="1"/>
  <c r="AE21" i="1"/>
  <c r="AG21" i="1" s="1"/>
  <c r="AE330" i="1"/>
  <c r="AG330" i="1" s="1"/>
  <c r="AE323" i="1"/>
  <c r="AG323" i="1" s="1"/>
  <c r="AE35" i="1"/>
  <c r="AG35" i="1" s="1"/>
  <c r="AE1227" i="1"/>
  <c r="AG1227" i="1" s="1"/>
  <c r="AE1230" i="1"/>
  <c r="AG1230" i="1" s="1"/>
  <c r="AE706" i="1"/>
  <c r="AG706" i="1" s="1"/>
  <c r="AE64" i="1"/>
  <c r="AG64" i="1" s="1"/>
  <c r="AE537" i="1"/>
  <c r="AG537" i="1" s="1"/>
  <c r="AE252" i="1"/>
  <c r="AG252" i="1" s="1"/>
  <c r="AE122" i="1"/>
  <c r="AG122" i="1" s="1"/>
  <c r="AE805" i="1"/>
  <c r="AG805" i="1" s="1"/>
  <c r="AE1231" i="1"/>
  <c r="AG1231" i="1" s="1"/>
  <c r="AE1076" i="1"/>
  <c r="AG1076" i="1" s="1"/>
  <c r="AE519" i="1"/>
  <c r="AG519" i="1" s="1"/>
  <c r="AE542" i="1"/>
  <c r="AG542" i="1" s="1"/>
  <c r="AE1050" i="1"/>
  <c r="AG1050" i="1" s="1"/>
  <c r="AE779" i="1"/>
  <c r="AG779" i="1" s="1"/>
  <c r="AE57" i="1"/>
  <c r="AG57" i="1" s="1"/>
  <c r="AE400" i="1"/>
  <c r="AG400" i="1" s="1"/>
  <c r="AE232" i="1"/>
  <c r="AG232" i="1" s="1"/>
  <c r="AE565" i="1"/>
  <c r="AG565" i="1" s="1"/>
  <c r="AE109" i="1"/>
  <c r="AG109" i="1" s="1"/>
  <c r="AE276" i="1"/>
  <c r="AG276" i="1" s="1"/>
  <c r="AE390" i="1"/>
  <c r="AG390" i="1" s="1"/>
  <c r="AE134" i="1"/>
  <c r="AG134" i="1" s="1"/>
  <c r="AE383" i="1"/>
  <c r="AG383" i="1" s="1"/>
  <c r="AE127" i="1"/>
  <c r="AG127" i="1" s="1"/>
  <c r="AE611" i="1"/>
  <c r="AG611" i="1" s="1"/>
  <c r="AE928" i="1"/>
  <c r="AG928" i="1" s="1"/>
  <c r="AE1053" i="1"/>
  <c r="AG1053" i="1" s="1"/>
  <c r="AE162" i="1"/>
  <c r="AG162" i="1" s="1"/>
  <c r="AE860" i="1"/>
  <c r="AG860" i="1" s="1"/>
  <c r="AE1008" i="1"/>
  <c r="AG1008" i="1" s="1"/>
  <c r="AE1142" i="1"/>
  <c r="AG1142" i="1" s="1"/>
  <c r="AE489" i="1"/>
  <c r="AG489" i="1" s="1"/>
  <c r="AE1137" i="1"/>
  <c r="AG1137" i="1" s="1"/>
  <c r="AE472" i="1"/>
  <c r="AG472" i="1" s="1"/>
  <c r="AE165" i="1"/>
  <c r="AG165" i="1" s="1"/>
  <c r="AE82" i="1"/>
  <c r="AG82" i="1" s="1"/>
  <c r="AE497" i="1"/>
  <c r="AG497" i="1" s="1"/>
  <c r="AE851" i="1"/>
  <c r="AG851" i="1" s="1"/>
  <c r="AE460" i="1"/>
  <c r="AG460" i="1" s="1"/>
  <c r="AE1224" i="1"/>
  <c r="AG1224" i="1" s="1"/>
  <c r="AE1172" i="1"/>
  <c r="AG1172" i="1" s="1"/>
  <c r="AE496" i="1"/>
  <c r="AG496" i="1" s="1"/>
  <c r="AE787" i="1"/>
  <c r="AG787" i="1" s="1"/>
  <c r="AE464" i="1"/>
  <c r="AG464" i="1" s="1"/>
  <c r="AE782" i="1"/>
  <c r="AG782" i="1" s="1"/>
  <c r="AE525" i="1"/>
  <c r="AG525" i="1" s="1"/>
  <c r="AE386" i="1"/>
  <c r="AG386" i="1" s="1"/>
  <c r="AE635" i="1"/>
  <c r="AG635" i="1" s="1"/>
  <c r="AE1122" i="1"/>
  <c r="AG1122" i="1" s="1"/>
  <c r="AE514" i="1"/>
  <c r="AG514" i="1" s="1"/>
  <c r="AE988" i="1"/>
  <c r="AG988" i="1" s="1"/>
  <c r="AE1147" i="1"/>
  <c r="AG1147" i="1" s="1"/>
  <c r="AE1190" i="1"/>
  <c r="AG1190" i="1" s="1"/>
  <c r="AE594" i="1"/>
  <c r="AG594" i="1" s="1"/>
  <c r="AE1185" i="1"/>
  <c r="AG1185" i="1" s="1"/>
  <c r="AE585" i="1"/>
  <c r="AG585" i="1" s="1"/>
  <c r="AE325" i="1"/>
  <c r="AG325" i="1" s="1"/>
  <c r="AE178" i="1"/>
  <c r="AG178" i="1" s="1"/>
  <c r="AE125" i="1"/>
  <c r="AG125" i="1" s="1"/>
  <c r="AE528" i="1"/>
  <c r="AG528" i="1" s="1"/>
  <c r="AE36" i="1"/>
  <c r="AG36" i="1" s="1"/>
  <c r="AE270" i="1"/>
  <c r="AG270" i="1" s="1"/>
  <c r="AE14" i="1"/>
  <c r="AG14" i="1" s="1"/>
  <c r="AE263" i="1"/>
  <c r="AG263" i="1" s="1"/>
  <c r="AE7" i="1"/>
  <c r="AG7" i="1" s="1"/>
  <c r="AE912" i="1"/>
  <c r="AG912" i="1" s="1"/>
  <c r="AE1118" i="1"/>
  <c r="AG1118" i="1" s="1"/>
  <c r="AE329" i="1"/>
  <c r="AG329" i="1" s="1"/>
  <c r="AE570" i="1"/>
  <c r="AG570" i="1" s="1"/>
  <c r="AE213" i="1"/>
  <c r="AG213" i="1" s="1"/>
  <c r="AE426" i="1"/>
  <c r="AG426" i="1" s="1"/>
  <c r="AE419" i="1"/>
  <c r="AG419" i="1" s="1"/>
  <c r="AE83" i="1"/>
  <c r="AG83" i="1" s="1"/>
  <c r="AE1100" i="1"/>
  <c r="AG1100" i="1" s="1"/>
  <c r="AE621" i="1"/>
  <c r="AG621" i="1" s="1"/>
  <c r="AE830" i="1"/>
  <c r="AG830" i="1" s="1"/>
  <c r="AE597" i="1"/>
  <c r="AG597" i="1" s="1"/>
  <c r="AE632" i="1"/>
  <c r="AG632" i="1" s="1"/>
  <c r="AE412" i="1"/>
  <c r="AG412" i="1" s="1"/>
  <c r="AE218" i="1"/>
  <c r="AG218" i="1" s="1"/>
  <c r="AE1140" i="1"/>
  <c r="AG1140" i="1" s="1"/>
  <c r="AE638" i="1"/>
  <c r="AG638" i="1" s="1"/>
  <c r="AE113" i="1"/>
  <c r="AG113" i="1" s="1"/>
  <c r="AE832" i="1"/>
  <c r="AG832" i="1" s="1"/>
  <c r="AE732" i="1"/>
  <c r="AG732" i="1" s="1"/>
  <c r="AE1098" i="1"/>
  <c r="AG1098" i="1" s="1"/>
  <c r="AE842" i="1"/>
  <c r="AG842" i="1" s="1"/>
  <c r="AE249" i="1"/>
  <c r="AG249" i="1" s="1"/>
  <c r="AE645" i="1"/>
  <c r="AG645" i="1" s="1"/>
  <c r="AE424" i="1"/>
  <c r="AG424" i="1" s="1"/>
  <c r="AE612" i="1"/>
  <c r="AG612" i="1" s="1"/>
  <c r="AE205" i="1"/>
  <c r="AG205" i="1" s="1"/>
  <c r="AE372" i="1"/>
  <c r="AG372" i="1" s="1"/>
  <c r="AE438" i="1"/>
  <c r="AG438" i="1" s="1"/>
  <c r="AE182" i="1"/>
  <c r="AG182" i="1" s="1"/>
  <c r="AE431" i="1"/>
  <c r="AG431" i="1" s="1"/>
  <c r="AE175" i="1"/>
  <c r="AG175" i="1" s="1"/>
  <c r="AE25" i="1"/>
  <c r="AG25" i="1" s="1"/>
  <c r="AE650" i="1"/>
  <c r="AG650" i="1" s="1"/>
  <c r="AE197" i="1"/>
  <c r="AG197" i="1" s="1"/>
  <c r="AE559" i="1"/>
  <c r="AG559" i="1" s="1"/>
  <c r="AE305" i="1"/>
  <c r="AG305" i="1" s="1"/>
  <c r="AE768" i="1"/>
  <c r="AG768" i="1" s="1"/>
  <c r="AE854" i="1"/>
  <c r="AG854" i="1" s="1"/>
  <c r="AE756" i="1"/>
  <c r="AG756" i="1" s="1"/>
  <c r="AE849" i="1"/>
  <c r="AG849" i="1" s="1"/>
  <c r="AE592" i="1"/>
  <c r="AG592" i="1" s="1"/>
  <c r="AE44" i="1"/>
  <c r="AG44" i="1" s="1"/>
  <c r="AE11" i="1"/>
  <c r="AG11" i="1" s="1"/>
  <c r="AE1026" i="1"/>
  <c r="AG1026" i="1" s="1"/>
  <c r="AE264" i="1"/>
  <c r="AG264" i="1" s="1"/>
  <c r="AE155" i="1"/>
  <c r="AG155" i="1" s="1"/>
  <c r="AE1215" i="1"/>
  <c r="AG1215" i="1" s="1"/>
  <c r="AE1079" i="1"/>
  <c r="AG1079" i="1" s="1"/>
  <c r="AE1010" i="1"/>
  <c r="AG1010" i="1" s="1"/>
  <c r="AE1071" i="1"/>
  <c r="AG1071" i="1" s="1"/>
  <c r="AE1005" i="1"/>
  <c r="AG1005" i="1" s="1"/>
  <c r="AE747" i="1"/>
  <c r="AG747" i="1" s="1"/>
  <c r="AE580" i="1"/>
  <c r="AG580" i="1" s="1"/>
  <c r="AE315" i="1"/>
  <c r="AG315" i="1" s="1"/>
  <c r="AE481" i="1"/>
  <c r="AG481" i="1" s="1"/>
  <c r="AE558" i="1"/>
  <c r="AG558" i="1" s="1"/>
  <c r="AE900" i="1"/>
  <c r="AG900" i="1" s="1"/>
  <c r="AE777" i="1"/>
  <c r="AG777" i="1" s="1"/>
  <c r="AE863" i="1"/>
  <c r="AG863" i="1" s="1"/>
  <c r="AE902" i="1"/>
  <c r="AG902" i="1" s="1"/>
  <c r="AE859" i="1"/>
  <c r="AG859" i="1" s="1"/>
  <c r="AE897" i="1"/>
  <c r="AG897" i="1" s="1"/>
  <c r="AE640" i="1"/>
  <c r="AG640" i="1" s="1"/>
  <c r="AE236" i="1"/>
  <c r="AG236" i="1" s="1"/>
  <c r="AE107" i="1"/>
  <c r="AG107" i="1" s="1"/>
  <c r="AE639" i="1"/>
  <c r="AG639" i="1" s="1"/>
  <c r="AE260" i="1"/>
  <c r="AG260" i="1" s="1"/>
  <c r="AE382" i="1"/>
  <c r="AG382" i="1" s="1"/>
  <c r="AE126" i="1"/>
  <c r="AG126" i="1" s="1"/>
  <c r="AE375" i="1"/>
  <c r="AG375" i="1" s="1"/>
  <c r="AE119" i="1"/>
  <c r="AG119" i="1" s="1"/>
  <c r="AE177" i="1"/>
  <c r="AG177" i="1" s="1"/>
  <c r="AE685" i="1"/>
  <c r="AG685" i="1" s="1"/>
  <c r="AE815" i="1"/>
  <c r="AG815" i="1" s="1"/>
  <c r="AE661" i="1"/>
  <c r="AG661" i="1" s="1"/>
  <c r="AE616" i="1"/>
  <c r="AG616" i="1" s="1"/>
  <c r="AE316" i="1"/>
  <c r="AG316" i="1" s="1"/>
  <c r="AE138" i="1"/>
  <c r="AG138" i="1" s="1"/>
  <c r="AE211" i="1"/>
  <c r="AG211" i="1" s="1"/>
  <c r="AE1175" i="1"/>
  <c r="AG1175" i="1" s="1"/>
  <c r="AE337" i="1"/>
  <c r="AG337" i="1" s="1"/>
  <c r="AE1038" i="1"/>
  <c r="AG1038" i="1" s="1"/>
  <c r="AE73" i="1"/>
  <c r="AG73" i="1" s="1"/>
  <c r="AE376" i="1"/>
  <c r="AG376" i="1" s="1"/>
  <c r="AE181" i="1"/>
  <c r="AG181" i="1" s="1"/>
  <c r="AE442" i="1"/>
  <c r="AG442" i="1" s="1"/>
  <c r="AE435" i="1"/>
  <c r="AG435" i="1" s="1"/>
  <c r="AE1120" i="1"/>
  <c r="AG1120" i="1" s="1"/>
  <c r="AE984" i="1"/>
  <c r="AG984" i="1" s="1"/>
  <c r="AE1187" i="1"/>
  <c r="AG1187" i="1" s="1"/>
  <c r="AE967" i="1"/>
  <c r="AG967" i="1" s="1"/>
  <c r="AE1210" i="1"/>
  <c r="AG1210" i="1" s="1"/>
  <c r="AE954" i="1"/>
  <c r="AG954" i="1" s="1"/>
  <c r="AE602" i="1"/>
  <c r="AG602" i="1" s="1"/>
  <c r="AE927" i="1"/>
  <c r="AG927" i="1" s="1"/>
  <c r="AE689" i="1"/>
  <c r="AG689" i="1" s="1"/>
  <c r="AE723" i="1"/>
  <c r="AG723" i="1" s="1"/>
  <c r="AE429" i="1"/>
  <c r="AG429" i="1" s="1"/>
  <c r="AE552" i="1"/>
  <c r="AG552" i="1" s="1"/>
  <c r="AE84" i="1"/>
  <c r="AG84" i="1" s="1"/>
  <c r="AE294" i="1"/>
  <c r="AG294" i="1" s="1"/>
  <c r="AE38" i="1"/>
  <c r="AG38" i="1" s="1"/>
  <c r="AE287" i="1"/>
  <c r="AG287" i="1" s="1"/>
  <c r="AE31" i="1"/>
  <c r="AG31" i="1" s="1"/>
  <c r="AE97" i="1"/>
  <c r="AG97" i="1" s="1"/>
  <c r="AE919" i="1"/>
  <c r="AG919" i="1" s="1"/>
  <c r="AE861" i="1"/>
  <c r="AG861" i="1" s="1"/>
  <c r="AE347" i="1"/>
  <c r="AG347" i="1" s="1"/>
  <c r="AE449" i="1"/>
  <c r="AG449" i="1" s="1"/>
  <c r="AE741" i="1"/>
  <c r="AG741" i="1" s="1"/>
  <c r="AE1078" i="1"/>
  <c r="AG1078" i="1" s="1"/>
  <c r="AE233" i="1"/>
  <c r="AG233" i="1" s="1"/>
  <c r="AE1073" i="1"/>
  <c r="AG1073" i="1" s="1"/>
  <c r="AE216" i="1"/>
  <c r="AG216" i="1" s="1"/>
  <c r="AE722" i="1"/>
  <c r="AG722" i="1" s="1"/>
  <c r="AE459" i="1"/>
  <c r="AG459" i="1" s="1"/>
  <c r="AE1056" i="1"/>
  <c r="AG1056" i="1" s="1"/>
  <c r="AE1181" i="1"/>
  <c r="AG1181" i="1" s="1"/>
  <c r="AE482" i="1"/>
  <c r="AG482" i="1" s="1"/>
  <c r="AE1136" i="1"/>
  <c r="AG1136" i="1" s="1"/>
  <c r="AE749" i="1"/>
  <c r="AG749" i="1" s="1"/>
  <c r="AE1234" i="1"/>
  <c r="AG1234" i="1" s="1"/>
  <c r="AE682" i="1"/>
  <c r="AG682" i="1" s="1"/>
  <c r="AE1229" i="1"/>
  <c r="AG1229" i="1" s="1"/>
  <c r="AE673" i="1"/>
  <c r="AG673" i="1" s="1"/>
  <c r="AE413" i="1"/>
  <c r="AG413" i="1" s="1"/>
  <c r="AE258" i="1"/>
  <c r="AG258" i="1" s="1"/>
  <c r="AE654" i="1"/>
  <c r="AG654" i="1" s="1"/>
  <c r="AE898" i="1"/>
  <c r="AG898" i="1" s="1"/>
  <c r="AE731" i="1"/>
  <c r="AG731" i="1" s="1"/>
  <c r="AE813" i="1"/>
  <c r="AG813" i="1" s="1"/>
  <c r="AE944" i="1"/>
  <c r="AG944" i="1" s="1"/>
  <c r="AE1126" i="1"/>
  <c r="AG1126" i="1" s="1"/>
  <c r="AE425" i="1"/>
  <c r="AG425" i="1" s="1"/>
  <c r="AE1121" i="1"/>
  <c r="AG1121" i="1" s="1"/>
  <c r="AE408" i="1"/>
  <c r="AG408" i="1" s="1"/>
  <c r="AE101" i="1"/>
  <c r="AG101" i="1" s="1"/>
  <c r="AE50" i="1"/>
  <c r="AG50" i="1" s="1"/>
  <c r="AE61" i="1"/>
  <c r="AG61" i="1" s="1"/>
  <c r="AE484" i="1"/>
  <c r="AG484" i="1" s="1"/>
  <c r="AE494" i="1"/>
  <c r="AG494" i="1" s="1"/>
  <c r="AE238" i="1"/>
  <c r="AG238" i="1" s="1"/>
  <c r="AE487" i="1"/>
  <c r="AG487" i="1" s="1"/>
  <c r="AE231" i="1"/>
  <c r="AG231" i="1" s="1"/>
  <c r="AE321" i="1"/>
  <c r="AG321" i="1" s="1"/>
  <c r="AE551" i="1"/>
  <c r="AG551" i="1" s="1"/>
  <c r="AE1054" i="1"/>
  <c r="AG1054" i="1" s="1"/>
  <c r="AE137" i="1"/>
  <c r="AG137" i="1" s="1"/>
  <c r="AE312" i="1"/>
  <c r="AG312" i="1" s="1"/>
  <c r="AE85" i="1"/>
  <c r="AG85" i="1" s="1"/>
  <c r="AE362" i="1"/>
  <c r="AG362" i="1" s="1"/>
  <c r="AE355" i="1"/>
  <c r="AG355" i="1" s="1"/>
  <c r="AE51" i="1"/>
  <c r="AG51" i="1" s="1"/>
  <c r="AE353" i="1"/>
  <c r="AG353" i="1" s="1"/>
  <c r="AE224" i="1"/>
  <c r="AG224" i="1" s="1"/>
  <c r="AE767" i="1"/>
  <c r="AG767" i="1" s="1"/>
  <c r="AE176" i="1"/>
  <c r="AG176" i="1" s="1"/>
  <c r="AE569" i="1"/>
  <c r="AG569" i="1" s="1"/>
  <c r="AE284" i="1"/>
  <c r="AG284" i="1" s="1"/>
  <c r="AE154" i="1"/>
  <c r="AG154" i="1" s="1"/>
  <c r="AE932" i="1"/>
  <c r="AG932" i="1" s="1"/>
  <c r="AE257" i="1"/>
  <c r="AG257" i="1" s="1"/>
  <c r="AE1148" i="1"/>
  <c r="AG1148" i="1" s="1"/>
  <c r="AE646" i="1"/>
  <c r="AG646" i="1" s="1"/>
  <c r="AE605" i="1"/>
  <c r="AG605" i="1" s="1"/>
  <c r="AE1066" i="1"/>
  <c r="AG1066" i="1" s="1"/>
  <c r="AE795" i="1"/>
  <c r="AG795" i="1" s="1"/>
  <c r="AE121" i="1"/>
  <c r="AG121" i="1" s="1"/>
  <c r="AE526" i="1"/>
  <c r="AG526" i="1" s="1"/>
  <c r="AE296" i="1"/>
  <c r="AG296" i="1" s="1"/>
  <c r="AE581" i="1"/>
  <c r="AG581" i="1" s="1"/>
  <c r="AE141" i="1"/>
  <c r="AG141" i="1" s="1"/>
  <c r="AE308" i="1"/>
  <c r="AG308" i="1" s="1"/>
  <c r="AE406" i="1"/>
  <c r="AG406" i="1" s="1"/>
  <c r="AE150" i="1"/>
  <c r="AG150" i="1" s="1"/>
  <c r="AE399" i="1"/>
  <c r="AG399" i="1" s="1"/>
  <c r="AE143" i="1"/>
  <c r="AG143" i="1" s="1"/>
  <c r="AE151" i="1"/>
  <c r="AG151" i="1" s="1"/>
  <c r="AE809" i="1"/>
  <c r="AG809" i="1" s="1"/>
  <c r="AE847" i="1"/>
  <c r="AG847" i="1" s="1"/>
  <c r="AE878" i="1"/>
  <c r="AG878" i="1" s="1"/>
  <c r="AE843" i="1"/>
  <c r="AG843" i="1" s="1"/>
  <c r="AE680" i="1"/>
  <c r="AG680" i="1" s="1"/>
  <c r="AE444" i="1"/>
  <c r="AG444" i="1" s="1"/>
  <c r="AE202" i="1"/>
  <c r="AG202" i="1" s="1"/>
  <c r="AE243" i="1"/>
  <c r="AG243" i="1" s="1"/>
  <c r="AE543" i="1"/>
  <c r="AG543" i="1" s="1"/>
  <c r="AE848" i="1"/>
  <c r="AG848" i="1" s="1"/>
  <c r="AE1102" i="1"/>
  <c r="AG1102" i="1" s="1"/>
  <c r="AE393" i="1"/>
  <c r="AG393" i="1" s="1"/>
  <c r="AE538" i="1"/>
  <c r="AG538" i="1" s="1"/>
  <c r="AE309" i="1"/>
  <c r="AG309" i="1" s="1"/>
  <c r="AE506" i="1"/>
  <c r="AG506" i="1" s="1"/>
  <c r="AE499" i="1"/>
  <c r="AG499" i="1" s="1"/>
  <c r="AE1184" i="1"/>
  <c r="AG1184" i="1" s="1"/>
  <c r="AE1103" i="1"/>
  <c r="AG1103" i="1" s="1"/>
  <c r="AE161" i="1"/>
  <c r="AG161" i="1" s="1"/>
  <c r="AE1035" i="1"/>
  <c r="AG1035" i="1" s="1"/>
  <c r="AE48" i="1"/>
  <c r="AG48" i="1" s="1"/>
  <c r="AE986" i="1"/>
  <c r="AG986" i="1" s="1"/>
  <c r="AE666" i="1"/>
  <c r="AG666" i="1" s="1"/>
  <c r="AE991" i="1"/>
  <c r="AG991" i="1" s="1"/>
  <c r="AE752" i="1"/>
  <c r="AG752" i="1" s="1"/>
  <c r="AE755" i="1"/>
  <c r="AG755" i="1" s="1"/>
  <c r="AE493" i="1"/>
  <c r="AG493" i="1" s="1"/>
  <c r="AE584" i="1"/>
  <c r="AG584" i="1" s="1"/>
  <c r="AE148" i="1"/>
  <c r="AG148" i="1" s="1"/>
  <c r="AE326" i="1"/>
  <c r="AG326" i="1" s="1"/>
  <c r="AE70" i="1"/>
  <c r="AG70" i="1" s="1"/>
  <c r="AE319" i="1"/>
  <c r="AG319" i="1" s="1"/>
  <c r="AE63" i="1"/>
  <c r="AG63" i="1" s="1"/>
  <c r="AE1192" i="1"/>
  <c r="AG1192" i="1" s="1"/>
  <c r="AE112" i="1"/>
  <c r="AG112" i="1" s="1"/>
  <c r="AE392" i="1"/>
  <c r="AG392" i="1" s="1"/>
  <c r="AE91" i="1"/>
  <c r="AG91" i="1" s="1"/>
  <c r="AE1159" i="1"/>
  <c r="AG1159" i="1" s="1"/>
  <c r="AE1087" i="1"/>
  <c r="AG1087" i="1" s="1"/>
  <c r="AE1014" i="1"/>
  <c r="AG1014" i="1" s="1"/>
  <c r="AE1083" i="1"/>
  <c r="AG1083" i="1" s="1"/>
  <c r="AE1009" i="1"/>
  <c r="AG1009" i="1" s="1"/>
  <c r="AE751" i="1"/>
  <c r="AG751" i="1" s="1"/>
  <c r="AE595" i="1"/>
  <c r="AG595" i="1" s="1"/>
  <c r="AE331" i="1"/>
  <c r="AG331" i="1" s="1"/>
  <c r="AE983" i="1"/>
  <c r="AG983" i="1" s="1"/>
  <c r="AE989" i="1"/>
  <c r="AG989" i="1" s="1"/>
  <c r="AE226" i="1"/>
  <c r="AG226" i="1" s="1"/>
  <c r="AE1004" i="1"/>
  <c r="AG1004" i="1" s="1"/>
  <c r="AE1171" i="1"/>
  <c r="AG1171" i="1" s="1"/>
  <c r="AE1170" i="1"/>
  <c r="AG1170" i="1" s="1"/>
  <c r="AE555" i="1"/>
  <c r="AG555" i="1" s="1"/>
  <c r="AE1165" i="1"/>
  <c r="AG1165" i="1" s="1"/>
  <c r="AE546" i="1"/>
  <c r="AG546" i="1" s="1"/>
  <c r="AE261" i="1"/>
  <c r="AG261" i="1" s="1"/>
  <c r="AE130" i="1"/>
  <c r="AG130" i="1" s="1"/>
  <c r="AE972" i="1"/>
  <c r="AG972" i="1" s="1"/>
  <c r="AE713" i="1"/>
  <c r="AG713" i="1" s="1"/>
  <c r="AE509" i="1"/>
  <c r="AG509" i="1" s="1"/>
  <c r="AE193" i="1"/>
  <c r="AG193" i="1" s="1"/>
  <c r="AE614" i="1"/>
  <c r="AG614" i="1" s="1"/>
  <c r="AE1062" i="1"/>
  <c r="AG1062" i="1" s="1"/>
  <c r="AE169" i="1"/>
  <c r="AG169" i="1" s="1"/>
  <c r="AE1057" i="1"/>
  <c r="AG1057" i="1" s="1"/>
  <c r="AE152" i="1"/>
  <c r="AG152" i="1" s="1"/>
  <c r="AE691" i="1"/>
  <c r="AG691" i="1" s="1"/>
  <c r="AE427" i="1"/>
  <c r="AG427" i="1" s="1"/>
  <c r="AE718" i="1"/>
  <c r="AG718" i="1" s="1"/>
  <c r="AE420" i="1"/>
  <c r="AG420" i="1" s="1"/>
  <c r="AE462" i="1"/>
  <c r="AG462" i="1" s="1"/>
  <c r="AE206" i="1"/>
  <c r="AG206" i="1" s="1"/>
  <c r="AE455" i="1"/>
  <c r="AG455" i="1" s="1"/>
  <c r="AE199" i="1"/>
  <c r="AG199" i="1" s="1"/>
  <c r="AE1143" i="1"/>
  <c r="AG1143" i="1" s="1"/>
  <c r="AE1039" i="1"/>
  <c r="AG1039" i="1" s="1"/>
  <c r="AE990" i="1"/>
  <c r="AG990" i="1" s="1"/>
  <c r="AE1031" i="1"/>
  <c r="AG1031" i="1" s="1"/>
  <c r="AE56" i="1"/>
  <c r="AG56" i="1" s="1"/>
  <c r="AE572" i="1"/>
  <c r="AG572" i="1" s="1"/>
  <c r="AE298" i="1"/>
  <c r="AG298" i="1" s="1"/>
  <c r="AE291" i="1"/>
  <c r="AG291" i="1" s="1"/>
  <c r="AE19" i="1"/>
  <c r="AG19" i="1" s="1"/>
  <c r="AE1163" i="1"/>
  <c r="AG1163" i="1" s="1"/>
  <c r="AE1198" i="1"/>
  <c r="AG1198" i="1" s="1"/>
  <c r="AE642" i="1"/>
  <c r="AG642" i="1" s="1"/>
  <c r="AE728" i="1"/>
  <c r="AG728" i="1" s="1"/>
  <c r="AE501" i="1"/>
  <c r="AG501" i="1" s="1"/>
  <c r="AE188" i="1"/>
  <c r="AG188" i="1" s="1"/>
  <c r="AE90" i="1"/>
  <c r="AG90" i="1" s="1"/>
  <c r="AE590" i="1"/>
  <c r="AG590" i="1" s="1"/>
  <c r="AE1199" i="1"/>
  <c r="AG1199" i="1" s="1"/>
  <c r="AE948" i="1"/>
  <c r="AG948" i="1" s="1"/>
  <c r="AE273" i="1"/>
  <c r="AG273" i="1" s="1"/>
  <c r="AE448" i="1"/>
  <c r="AG448" i="1" s="1"/>
  <c r="AE1034" i="1"/>
  <c r="AG1034" i="1" s="1"/>
  <c r="AE761" i="1"/>
  <c r="AG761" i="1" s="1"/>
  <c r="AE1091" i="1"/>
  <c r="AG1091" i="1" s="1"/>
  <c r="AE272" i="1"/>
  <c r="AG272" i="1" s="1"/>
  <c r="AE168" i="1"/>
  <c r="AG168" i="1" s="1"/>
  <c r="AE549" i="1"/>
  <c r="AG549" i="1" s="1"/>
  <c r="AE77" i="1"/>
  <c r="AG77" i="1" s="1"/>
  <c r="AE244" i="1"/>
  <c r="AG244" i="1" s="1"/>
  <c r="AE374" i="1"/>
  <c r="AG374" i="1" s="1"/>
  <c r="AE118" i="1"/>
  <c r="AG118" i="1" s="1"/>
  <c r="AE367" i="1"/>
  <c r="AG367" i="1" s="1"/>
  <c r="AE111" i="1"/>
  <c r="AG111" i="1" s="1"/>
  <c r="AE290" i="1"/>
  <c r="AG290" i="1" s="1"/>
  <c r="AE677" i="1"/>
  <c r="AG677" i="1" s="1"/>
  <c r="AE76" i="1"/>
  <c r="AG76" i="1" s="1"/>
  <c r="AE1104" i="1"/>
  <c r="AG1104" i="1" s="1"/>
  <c r="AE33" i="1"/>
  <c r="AG33" i="1" s="1"/>
  <c r="AE16" i="1"/>
  <c r="AG16" i="1" s="1"/>
  <c r="AE690" i="1"/>
  <c r="AG690" i="1" s="1"/>
  <c r="AE1233" i="1"/>
  <c r="AG1233" i="1" s="1"/>
  <c r="AE681" i="1"/>
  <c r="AG681" i="1" s="1"/>
  <c r="AE421" i="1"/>
  <c r="AG421" i="1" s="1"/>
  <c r="AE274" i="1"/>
  <c r="AG274" i="1" s="1"/>
  <c r="AE797" i="1"/>
  <c r="AG797" i="1" s="1"/>
  <c r="AE523" i="1"/>
  <c r="AG523" i="1" s="1"/>
  <c r="AE381" i="1"/>
  <c r="AG381" i="1" s="1"/>
  <c r="AE964" i="1"/>
  <c r="AG964" i="1" s="1"/>
  <c r="AE825" i="1"/>
  <c r="AG825" i="1" s="1"/>
  <c r="AE827" i="1"/>
  <c r="AG827" i="1" s="1"/>
  <c r="AE882" i="1"/>
  <c r="AG882" i="1" s="1"/>
  <c r="AE816" i="1"/>
  <c r="AG816" i="1" s="1"/>
  <c r="AE877" i="1"/>
  <c r="AG877" i="1" s="1"/>
  <c r="AE620" i="1"/>
  <c r="AG620" i="1" s="1"/>
  <c r="AE140" i="1"/>
  <c r="AG140" i="1" s="1"/>
  <c r="AE59" i="1"/>
  <c r="AG59" i="1" s="1"/>
  <c r="AE855" i="1"/>
  <c r="AG855" i="1" s="1"/>
  <c r="AE925" i="1"/>
  <c r="AG925" i="1" s="1"/>
  <c r="AE1168" i="1"/>
  <c r="AG1168" i="1" s="1"/>
  <c r="AE916" i="1"/>
  <c r="AG916" i="1" s="1"/>
  <c r="AE416" i="1"/>
  <c r="AG416" i="1" s="1"/>
  <c r="AE775" i="1"/>
  <c r="AG775" i="1" s="1"/>
  <c r="AE368" i="1"/>
  <c r="AG368" i="1" s="1"/>
  <c r="AE770" i="1"/>
  <c r="AG770" i="1" s="1"/>
  <c r="AE513" i="1"/>
  <c r="AG513" i="1" s="1"/>
  <c r="AE370" i="1"/>
  <c r="AG370" i="1" s="1"/>
  <c r="AE221" i="1"/>
  <c r="AG221" i="1" s="1"/>
  <c r="AE576" i="1"/>
  <c r="AG576" i="1" s="1"/>
  <c r="AE132" i="1"/>
  <c r="AG132" i="1" s="1"/>
  <c r="AE318" i="1"/>
  <c r="AG318" i="1" s="1"/>
  <c r="AE62" i="1"/>
  <c r="AG62" i="1" s="1"/>
  <c r="AE311" i="1"/>
  <c r="AG311" i="1" s="1"/>
  <c r="AE55" i="1"/>
  <c r="AG55" i="1" s="1"/>
  <c r="AE1195" i="1"/>
  <c r="AG1195" i="1" s="1"/>
  <c r="AE1214" i="1"/>
  <c r="AG1214" i="1" s="1"/>
  <c r="AE610" i="1"/>
  <c r="AG610" i="1" s="1"/>
  <c r="AE760" i="1"/>
  <c r="AG760" i="1" s="1"/>
  <c r="AE405" i="1"/>
  <c r="AG405" i="1" s="1"/>
  <c r="AE28" i="1"/>
  <c r="AG28" i="1" s="1"/>
  <c r="AE10" i="1"/>
  <c r="AG10" i="1" s="1"/>
  <c r="AE131" i="1"/>
  <c r="AG131" i="1" s="1"/>
  <c r="AE725" i="1"/>
  <c r="AG725" i="1" s="1"/>
  <c r="AE883" i="1"/>
  <c r="AG883" i="1" s="1"/>
  <c r="AE926" i="1"/>
  <c r="AG926" i="1" s="1"/>
  <c r="AE875" i="1"/>
  <c r="AG875" i="1" s="1"/>
  <c r="AE727" i="1"/>
  <c r="AG727" i="1" s="1"/>
  <c r="AE556" i="1"/>
  <c r="AG556" i="1" s="1"/>
  <c r="AE314" i="1"/>
  <c r="AG314" i="1" s="1"/>
  <c r="AE307" i="1"/>
  <c r="AG307" i="1" s="1"/>
  <c r="AE892" i="1"/>
  <c r="AG892" i="1" s="1"/>
  <c r="AE694" i="1"/>
  <c r="AG694" i="1" s="1"/>
  <c r="AE1024" i="1"/>
  <c r="AG1024" i="1" s="1"/>
  <c r="AE839" i="1"/>
  <c r="AG839" i="1" s="1"/>
  <c r="AE1146" i="1"/>
  <c r="AG1146" i="1" s="1"/>
  <c r="AE890" i="1"/>
  <c r="AG890" i="1" s="1"/>
  <c r="AE441" i="1"/>
  <c r="AG441" i="1" s="1"/>
  <c r="AE800" i="1"/>
  <c r="AG800" i="1" s="1"/>
  <c r="AE562" i="1"/>
  <c r="AG562" i="1" s="1"/>
  <c r="AE660" i="1"/>
  <c r="AG660" i="1" s="1"/>
  <c r="AE301" i="1"/>
  <c r="AG301" i="1" s="1"/>
  <c r="AE468" i="1"/>
  <c r="AG468" i="1" s="1"/>
  <c r="AE486" i="1"/>
  <c r="AG486" i="1" s="1"/>
  <c r="AE230" i="1"/>
  <c r="AG230" i="1" s="1"/>
  <c r="AE479" i="1"/>
  <c r="AG479" i="1" s="1"/>
  <c r="AE223" i="1"/>
  <c r="AG223" i="1" s="1"/>
  <c r="AE876" i="1"/>
  <c r="AG876" i="1" s="1"/>
  <c r="AE145" i="1"/>
  <c r="AG145" i="1" s="1"/>
  <c r="AE1058" i="1"/>
  <c r="AG1058" i="1" s="1"/>
  <c r="AE668" i="1"/>
  <c r="AG668" i="1" s="1"/>
  <c r="AE1124" i="1"/>
  <c r="AG1124" i="1" s="1"/>
  <c r="AE968" i="1"/>
  <c r="AG968" i="1" s="1"/>
  <c r="AE959" i="1"/>
  <c r="AG959" i="1" s="1"/>
  <c r="AE950" i="1"/>
  <c r="AG950" i="1" s="1"/>
  <c r="AE955" i="1"/>
  <c r="AG955" i="1" s="1"/>
  <c r="AE945" i="1"/>
  <c r="AG945" i="1" s="1"/>
  <c r="AE688" i="1"/>
  <c r="AG688" i="1" s="1"/>
  <c r="AE428" i="1"/>
  <c r="AG428" i="1" s="1"/>
  <c r="AE203" i="1"/>
  <c r="AG203" i="1" s="1"/>
  <c r="AE384" i="1"/>
  <c r="AG384" i="1" s="1"/>
  <c r="AE798" i="1"/>
  <c r="AG798" i="1" s="1"/>
  <c r="AE34" i="1"/>
  <c r="AG34" i="1" s="1"/>
  <c r="AE844" i="1"/>
  <c r="AG844" i="1" s="1"/>
  <c r="AE992" i="1"/>
  <c r="AG992" i="1" s="1"/>
  <c r="AE1106" i="1"/>
  <c r="AG1106" i="1" s="1"/>
  <c r="AE345" i="1"/>
  <c r="AG345" i="1" s="1"/>
  <c r="AE1101" i="1"/>
  <c r="AG1101" i="1" s="1"/>
  <c r="AE328" i="1"/>
  <c r="AG328" i="1" s="1"/>
  <c r="AE5" i="1"/>
  <c r="AG5" i="1" s="1"/>
  <c r="AE507" i="1"/>
  <c r="AG507" i="1" s="1"/>
  <c r="AE1119" i="1"/>
  <c r="AG1119" i="1" s="1"/>
  <c r="AE281" i="1"/>
  <c r="AG281" i="1" s="1"/>
  <c r="AE548" i="1"/>
  <c r="AG548" i="1" s="1"/>
  <c r="AE1127" i="1"/>
  <c r="AG1127" i="1" s="1"/>
  <c r="AE1055" i="1"/>
  <c r="AG1055" i="1" s="1"/>
  <c r="AE998" i="1"/>
  <c r="AG998" i="1" s="1"/>
  <c r="AE1051" i="1"/>
  <c r="AG1051" i="1" s="1"/>
  <c r="AE993" i="1"/>
  <c r="AG993" i="1" s="1"/>
  <c r="AE735" i="1"/>
  <c r="AG735" i="1" s="1"/>
  <c r="AE564" i="1"/>
  <c r="AG564" i="1" s="1"/>
  <c r="AE299" i="1"/>
  <c r="AG299" i="1" s="1"/>
  <c r="AE687" i="1"/>
  <c r="AG687" i="1" s="1"/>
  <c r="AE356" i="1"/>
  <c r="AG356" i="1" s="1"/>
  <c r="AE430" i="1"/>
  <c r="AG430" i="1" s="1"/>
  <c r="AE174" i="1"/>
  <c r="AG174" i="1" s="1"/>
  <c r="AE423" i="1"/>
  <c r="AG423" i="1" s="1"/>
  <c r="AE167" i="1"/>
  <c r="AG167" i="1" s="1"/>
  <c r="AE936" i="1"/>
  <c r="AG936" i="1" s="1"/>
  <c r="AE911" i="1"/>
  <c r="AG911" i="1" s="1"/>
  <c r="AE910" i="1"/>
  <c r="AG910" i="1" s="1"/>
  <c r="AE907" i="1"/>
  <c r="AG907" i="1" s="1"/>
  <c r="AE711" i="1"/>
  <c r="AG711" i="1" s="1"/>
  <c r="AE508" i="1"/>
  <c r="AG508" i="1" s="1"/>
  <c r="AE234" i="1"/>
  <c r="AG234" i="1" s="1"/>
  <c r="AE259" i="1"/>
  <c r="AG259" i="1" s="1"/>
  <c r="AE781" i="1"/>
  <c r="AG781" i="1" s="1"/>
  <c r="AE976" i="1"/>
  <c r="AG976" i="1" s="1"/>
  <c r="AE1134" i="1"/>
  <c r="AG1134" i="1" s="1"/>
  <c r="AE515" i="1"/>
  <c r="AG515" i="1" s="1"/>
  <c r="AE601" i="1"/>
  <c r="AG601" i="1" s="1"/>
  <c r="AE373" i="1"/>
  <c r="AG373" i="1" s="1"/>
  <c r="AE60" i="1"/>
  <c r="AG60" i="1" s="1"/>
  <c r="AE26" i="1"/>
  <c r="AG26" i="1" s="1"/>
  <c r="AE1216" i="1"/>
  <c r="AG1216" i="1" s="1"/>
  <c r="AE1135" i="1"/>
  <c r="AG1135" i="1" s="1"/>
  <c r="AE622" i="1"/>
  <c r="AG622" i="1" s="1"/>
  <c r="AE1063" i="1"/>
  <c r="AG1063" i="1" s="1"/>
  <c r="AE192" i="1"/>
  <c r="AG192" i="1" s="1"/>
  <c r="AE1002" i="1"/>
  <c r="AG1002" i="1" s="1"/>
  <c r="AE698" i="1"/>
  <c r="AG698" i="1" s="1"/>
  <c r="AE1023" i="1"/>
  <c r="AG1023" i="1" s="1"/>
  <c r="AE32" i="1"/>
  <c r="AG32" i="1" s="1"/>
  <c r="AE40" i="1"/>
  <c r="AG40" i="1" s="1"/>
  <c r="AE517" i="1"/>
  <c r="AG517" i="1" s="1"/>
  <c r="AE13" i="1"/>
  <c r="AG13" i="1" s="1"/>
  <c r="AE180" i="1"/>
  <c r="AG180" i="1" s="1"/>
  <c r="AE342" i="1"/>
  <c r="AG342" i="1" s="1"/>
  <c r="AE86" i="1"/>
  <c r="AG86" i="1" s="1"/>
  <c r="AE335" i="1"/>
  <c r="AG335" i="1" s="1"/>
  <c r="AE79" i="1"/>
  <c r="AG79" i="1" s="1"/>
</calcChain>
</file>

<file path=xl/sharedStrings.xml><?xml version="1.0" encoding="utf-8"?>
<sst xmlns="http://schemas.openxmlformats.org/spreadsheetml/2006/main" count="3741" uniqueCount="29">
  <si>
    <t>endDate</t>
  </si>
  <si>
    <t>150008.XSHE</t>
  </si>
  <si>
    <t>150009.XSHE</t>
  </si>
  <si>
    <t>161207.OFCN</t>
  </si>
  <si>
    <t>Shibor 3M</t>
    <phoneticPr fontId="1" type="noConversion"/>
  </si>
  <si>
    <t>EOY</t>
    <phoneticPr fontId="1" type="noConversion"/>
  </si>
  <si>
    <t>Days to Maturity</t>
    <phoneticPr fontId="1" type="noConversion"/>
  </si>
  <si>
    <t>Maturity</t>
    <phoneticPr fontId="1" type="noConversion"/>
  </si>
  <si>
    <t>volatility</t>
    <phoneticPr fontId="1" type="noConversion"/>
  </si>
  <si>
    <t>Strike 1</t>
    <phoneticPr fontId="1" type="noConversion"/>
  </si>
  <si>
    <t>Type</t>
    <phoneticPr fontId="1" type="noConversion"/>
  </si>
  <si>
    <t>Put</t>
    <phoneticPr fontId="1" type="noConversion"/>
  </si>
  <si>
    <t>direction</t>
    <phoneticPr fontId="1" type="noConversion"/>
  </si>
  <si>
    <t>A</t>
    <phoneticPr fontId="1" type="noConversion"/>
  </si>
  <si>
    <t>B</t>
    <phoneticPr fontId="1" type="noConversion"/>
  </si>
  <si>
    <t>Strike 2</t>
    <phoneticPr fontId="1" type="noConversion"/>
  </si>
  <si>
    <t>Call</t>
    <phoneticPr fontId="1" type="noConversion"/>
  </si>
  <si>
    <t>A</t>
    <phoneticPr fontId="1" type="noConversion"/>
  </si>
  <si>
    <t>Strike 3</t>
    <phoneticPr fontId="1" type="noConversion"/>
  </si>
  <si>
    <t>A Theretical</t>
    <phoneticPr fontId="1" type="noConversion"/>
  </si>
  <si>
    <t>B Theretical</t>
    <phoneticPr fontId="1" type="noConversion"/>
  </si>
  <si>
    <t>A Implied Vol</t>
    <phoneticPr fontId="1" type="noConversion"/>
  </si>
  <si>
    <t>B Implied Vol</t>
    <phoneticPr fontId="1" type="noConversion"/>
  </si>
  <si>
    <t>Option Price A</t>
  </si>
  <si>
    <t>Option Price A</t>
    <phoneticPr fontId="1" type="noConversion"/>
  </si>
  <si>
    <t>Option Price B</t>
  </si>
  <si>
    <t>Option Price B</t>
    <phoneticPr fontId="1" type="noConversion"/>
  </si>
  <si>
    <t>A diff</t>
    <phoneticPr fontId="1" type="noConversion"/>
  </si>
  <si>
    <t>B 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</si>
</sst>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"/>
  </numFmts>
  <fonts count="4" x14ac:knownFonts="1">
    <font>
      <sz val="11"/>
      <color theme="1"/>
      <name val="华文楷体"/>
      <family val="2"/>
      <charset val="134"/>
    </font>
    <font>
      <sz val="9"/>
      <name val="华文楷体"/>
      <family val="2"/>
      <charset val="134"/>
    </font>
    <font>
      <sz val="11"/>
      <color rgb="FFFF0000"/>
      <name val="华文楷体"/>
      <family val="2"/>
      <charset val="134"/>
    </font>
    <font>
      <sz val="11"/>
      <color rgb="FFFF0000"/>
      <name val="华文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236"/>
  <sheetViews>
    <sheetView tabSelected="1" topLeftCell="A1190" workbookViewId="0">
      <selection activeCell="F1196" sqref="F1196"/>
    </sheetView>
  </sheetViews>
  <sheetFormatPr defaultRowHeight="16.5" x14ac:dyDescent="0.3"/>
  <cols>
    <col min="1" max="1" width="11.85546875" bestFit="1" customWidth="1"/>
    <col min="2" max="3" width="14" bestFit="1" customWidth="1"/>
    <col min="4" max="4" width="14.5703125" bestFit="1" customWidth="1"/>
    <col min="5" max="5" width="10.5703125" bestFit="1" customWidth="1"/>
    <col min="6" max="6" width="11.85546875" bestFit="1" customWidth="1"/>
    <col min="7" max="7" width="16.140625" bestFit="1" customWidth="1"/>
    <col min="8" max="8" width="10.140625" bestFit="1" customWidth="1"/>
    <col min="10" max="14" width="9.140625" style="3"/>
    <col min="15" max="15" width="15" style="3" bestFit="1" customWidth="1"/>
    <col min="16" max="16" width="15" style="3" customWidth="1"/>
    <col min="17" max="23" width="9.140625" style="5"/>
    <col min="24" max="28" width="9.140625" style="7"/>
    <col min="29" max="29" width="12.7109375" style="7" bestFit="1" customWidth="1"/>
    <col min="30" max="30" width="12.7109375" style="7" customWidth="1"/>
    <col min="31" max="32" width="13.5703125" style="9" bestFit="1" customWidth="1"/>
    <col min="33" max="34" width="13.5703125" style="9" customWidth="1"/>
    <col min="35" max="35" width="14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24</v>
      </c>
      <c r="P1" s="3" t="s">
        <v>26</v>
      </c>
      <c r="Q1" s="5" t="s">
        <v>15</v>
      </c>
      <c r="R1" s="5" t="s">
        <v>10</v>
      </c>
      <c r="S1" s="5" t="s">
        <v>12</v>
      </c>
      <c r="T1" s="5" t="s">
        <v>17</v>
      </c>
      <c r="U1" s="5" t="s">
        <v>14</v>
      </c>
      <c r="V1" s="5" t="s">
        <v>23</v>
      </c>
      <c r="W1" s="5" t="s">
        <v>25</v>
      </c>
      <c r="X1" s="7" t="s">
        <v>18</v>
      </c>
      <c r="Y1" s="7" t="s">
        <v>10</v>
      </c>
      <c r="Z1" s="7" t="s">
        <v>12</v>
      </c>
      <c r="AA1" s="7" t="s">
        <v>17</v>
      </c>
      <c r="AB1" s="7" t="s">
        <v>14</v>
      </c>
      <c r="AC1" s="7" t="s">
        <v>23</v>
      </c>
      <c r="AD1" s="7" t="s">
        <v>25</v>
      </c>
      <c r="AE1" s="9" t="s">
        <v>19</v>
      </c>
      <c r="AF1" s="9" t="s">
        <v>20</v>
      </c>
      <c r="AG1" s="9" t="s">
        <v>27</v>
      </c>
      <c r="AH1" s="9" t="s">
        <v>28</v>
      </c>
      <c r="AI1" s="11" t="s">
        <v>21</v>
      </c>
      <c r="AJ1" s="12" t="s">
        <v>22</v>
      </c>
    </row>
    <row r="2" spans="1:36" x14ac:dyDescent="0.3">
      <c r="A2" s="1">
        <v>40102</v>
      </c>
      <c r="B2" s="2">
        <v>1</v>
      </c>
      <c r="C2" s="2">
        <v>1</v>
      </c>
      <c r="D2" s="2">
        <v>1</v>
      </c>
      <c r="E2" s="2">
        <v>1.7762</v>
      </c>
      <c r="F2" s="1">
        <v>40465</v>
      </c>
      <c r="G2">
        <f>F2-A2</f>
        <v>363</v>
      </c>
      <c r="H2" s="2">
        <f>G2/365</f>
        <v>0.9945205479452055</v>
      </c>
      <c r="I2" s="2">
        <v>0.15</v>
      </c>
      <c r="J2" s="4">
        <v>1</v>
      </c>
      <c r="K2" s="3" t="s">
        <v>11</v>
      </c>
      <c r="L2" s="3">
        <v>-1</v>
      </c>
      <c r="M2" s="4">
        <v>1</v>
      </c>
      <c r="N2" s="4">
        <v>1</v>
      </c>
      <c r="O2" s="4">
        <f>_xll.CALBlackFormula($K2,$J2,$D2*EXP($E2/100*$H2),AI2*SQRT($H2),EXP(-$E2/100*$H2))</f>
        <v>5.0755625836226732E-2</v>
      </c>
      <c r="P2" s="4">
        <f>_xll.CALBlackFormula($K2,$J2,$D2*EXP($E2/100*$H2),AJ2*SQRT($H2),EXP(-$E2/100*$H2))</f>
        <v>5.0755625836226732E-2</v>
      </c>
      <c r="Q2" s="6">
        <v>1</v>
      </c>
      <c r="R2" s="5" t="s">
        <v>16</v>
      </c>
      <c r="S2" s="6">
        <v>1</v>
      </c>
      <c r="T2" s="6">
        <v>1.6</v>
      </c>
      <c r="U2" s="6">
        <v>0.4</v>
      </c>
      <c r="V2" s="6">
        <f>_xll.CALBlackFormula($R2,$Q2,$D2*EXP($E2/100*$H2),AI2*SQRT($H2),EXP(-$E2/100*$H2))</f>
        <v>6.8265194095674303E-2</v>
      </c>
      <c r="W2" s="6">
        <f>_xll.CALBlackFormula($R2,$Q2,$D2*EXP($E2/100*$H2),AJ2*SQRT($H2),EXP(-$E2/100*$H2))</f>
        <v>6.8265194095674303E-2</v>
      </c>
      <c r="X2" s="8">
        <v>1.1000000000000001</v>
      </c>
      <c r="Y2" s="7" t="s">
        <v>16</v>
      </c>
      <c r="Z2" s="8">
        <v>1</v>
      </c>
      <c r="AA2" s="8">
        <v>-1.2</v>
      </c>
      <c r="AB2" s="8">
        <v>1.2</v>
      </c>
      <c r="AC2" s="8">
        <f>_xll.CALBlackFormula($Y2,$X2,$D2*EXP($E2/100*$H2),AI2*SQRT($H2),EXP(-$E2/100*$H2))</f>
        <v>2.9811716954190406E-2</v>
      </c>
      <c r="AD2" s="8">
        <f>_xll.CALBlackFormula($Y2,$X2,$D2*EXP($E2/100*$H2),AJ2*SQRT($H2),EXP(-$E2/100*$H2))</f>
        <v>2.9811716954190406E-2</v>
      </c>
      <c r="AE2" s="10">
        <f>1+$L2*M2*$O2+$S2*T2*$V2+$Z2*AA2*$AC2</f>
        <v>1.0226946243718236</v>
      </c>
      <c r="AF2" s="10">
        <f>1+$L2*N2*$P2+$S2*U2*$W2+$Z2*AB2*$AD2</f>
        <v>1.0123245121470714</v>
      </c>
      <c r="AG2" s="10">
        <f>(AE2-B2)^2</f>
        <v>5.1504597537816831E-4</v>
      </c>
      <c r="AH2" s="10">
        <f>(AF2-C2)^2</f>
        <v>1.5189359966331098E-4</v>
      </c>
      <c r="AI2">
        <v>0.15</v>
      </c>
      <c r="AJ2">
        <v>0.15</v>
      </c>
    </row>
    <row r="3" spans="1:36" x14ac:dyDescent="0.3">
      <c r="A3" s="1">
        <v>40109</v>
      </c>
      <c r="B3" s="2">
        <v>1.014</v>
      </c>
      <c r="C3" s="2">
        <v>1.004</v>
      </c>
      <c r="D3" s="2">
        <v>1.0090000000000001</v>
      </c>
      <c r="E3" s="2">
        <v>1.7821</v>
      </c>
      <c r="F3" s="1">
        <v>40465</v>
      </c>
      <c r="G3">
        <f t="shared" ref="G3:G66" si="0">F3-A3</f>
        <v>356</v>
      </c>
      <c r="H3" s="2">
        <f t="shared" ref="H3:H66" si="1">G3/365</f>
        <v>0.97534246575342465</v>
      </c>
      <c r="I3" s="2">
        <v>0.15</v>
      </c>
      <c r="J3" s="4">
        <v>1</v>
      </c>
      <c r="K3" s="3" t="s">
        <v>11</v>
      </c>
      <c r="L3" s="3">
        <v>-1</v>
      </c>
      <c r="M3" s="4">
        <v>1</v>
      </c>
      <c r="N3" s="4">
        <v>1</v>
      </c>
      <c r="O3" s="4">
        <f>_xll.CALBlackFormula(K3,J3,$D3*EXP($E3/100*$H3),$I3*SQRT($H3),EXP(-$E3/100*$H3))</f>
        <v>4.6611666066680858E-2</v>
      </c>
      <c r="P3" s="4">
        <f>_xll.CALBlackFormula($K3,$J3,$D3*EXP($E3/100*$H3),AJ3*SQRT($H3),EXP(-$E3/100*$H3))</f>
        <v>4.6611666066680858E-2</v>
      </c>
      <c r="Q3" s="6">
        <v>1</v>
      </c>
      <c r="R3" s="5" t="s">
        <v>16</v>
      </c>
      <c r="S3" s="6">
        <v>1</v>
      </c>
      <c r="T3" s="6">
        <v>1.6</v>
      </c>
      <c r="U3" s="6">
        <v>0.4</v>
      </c>
      <c r="V3" s="6">
        <f>_xll.CALBlackFormula($R3,$Q3,$D3*EXP($E3/100*$H3),AI3*SQRT($H3),EXP(-$E3/100*$H3))</f>
        <v>7.2843055948814975E-2</v>
      </c>
      <c r="W3" s="6">
        <f>_xll.CALBlackFormula($R3,$Q3,$D3*EXP($E3/100*$H3),AJ3*SQRT($H3),EXP(-$E3/100*$H3))</f>
        <v>7.2843055948814975E-2</v>
      </c>
      <c r="X3" s="8">
        <v>1.1000000000000001</v>
      </c>
      <c r="Y3" s="7" t="s">
        <v>16</v>
      </c>
      <c r="Z3" s="8">
        <v>1</v>
      </c>
      <c r="AA3" s="8">
        <v>-1.2</v>
      </c>
      <c r="AB3" s="8">
        <v>1.2</v>
      </c>
      <c r="AC3" s="8">
        <f>_xll.CALBlackFormula($Y3,$X3,$D3*EXP($E3/100*$H3),AI3*SQRT($H3),EXP(-$E3/100*$H3))</f>
        <v>3.2234349330730813E-2</v>
      </c>
      <c r="AD3" s="8">
        <f>_xll.CALBlackFormula($Y3,$X3,$D3*EXP($E3/100*$H3),AJ3*SQRT($H3),EXP(-$E3/100*$H3))</f>
        <v>3.2234349330730813E-2</v>
      </c>
      <c r="AE3" s="10">
        <f t="shared" ref="AE3:AE66" si="2">1+$L3*M3*$O3+$S3*T3*$V3+$Z3*AA3*$AC3</f>
        <v>1.031256004254546</v>
      </c>
      <c r="AF3" s="10">
        <f t="shared" ref="AF3:AF66" si="3">1+$L3*N3*$P3+$S3*U3*$W3+$Z3*AB3*$AD3</f>
        <v>1.0212067755097221</v>
      </c>
      <c r="AG3" s="10">
        <f t="shared" ref="AG3:AG66" si="4">(AE3-B3)^2</f>
        <v>2.9776968283290922E-4</v>
      </c>
      <c r="AH3" s="10">
        <f t="shared" ref="AH3:AH66" si="5">(AF3-C3)^2</f>
        <v>2.9607312344197051E-4</v>
      </c>
      <c r="AI3">
        <v>0.15</v>
      </c>
      <c r="AJ3">
        <v>0.15</v>
      </c>
    </row>
    <row r="4" spans="1:36" x14ac:dyDescent="0.3">
      <c r="A4" s="1">
        <v>40116</v>
      </c>
      <c r="B4" s="2">
        <v>0.99</v>
      </c>
      <c r="C4" s="2">
        <v>0.99</v>
      </c>
      <c r="D4" s="2">
        <v>0.99</v>
      </c>
      <c r="E4" s="2">
        <v>1.7894000000000001</v>
      </c>
      <c r="F4" s="1">
        <v>40465</v>
      </c>
      <c r="G4">
        <f t="shared" si="0"/>
        <v>349</v>
      </c>
      <c r="H4" s="2">
        <f t="shared" si="1"/>
        <v>0.95616438356164379</v>
      </c>
      <c r="I4" s="2">
        <v>0.15</v>
      </c>
      <c r="J4" s="4">
        <v>1</v>
      </c>
      <c r="K4" s="3" t="s">
        <v>11</v>
      </c>
      <c r="L4" s="3">
        <v>-1</v>
      </c>
      <c r="M4" s="4">
        <v>1</v>
      </c>
      <c r="N4" s="4">
        <v>1</v>
      </c>
      <c r="O4" s="4">
        <f>_xll.CALBlackFormula(K4,J4,$D4*EXP($E4/100*$H4),$I4*SQRT($H4),EXP(-$E4/100*$H4))</f>
        <v>5.4259077861787061E-2</v>
      </c>
      <c r="P4" s="4">
        <f>_xll.CALBlackFormula($K4,$J4,$D4*EXP($E4/100*$H4),AJ4*SQRT($H4),EXP(-$E4/100*$H4))</f>
        <v>5.4259077861787061E-2</v>
      </c>
      <c r="Q4" s="6">
        <v>1</v>
      </c>
      <c r="R4" s="5" t="s">
        <v>16</v>
      </c>
      <c r="S4" s="6">
        <v>1</v>
      </c>
      <c r="T4" s="6">
        <v>1.6</v>
      </c>
      <c r="U4" s="6">
        <v>0.4</v>
      </c>
      <c r="V4" s="6">
        <f>_xll.CALBlackFormula($R4,$Q4,$D4*EXP($E4/100*$H4),AI4*SQRT($H4),EXP(-$E4/100*$H4))</f>
        <v>6.1223145256587751E-2</v>
      </c>
      <c r="W4" s="6">
        <f>_xll.CALBlackFormula($R4,$Q4,$D4*EXP($E4/100*$H4),AJ4*SQRT($H4),EXP(-$E4/100*$H4))</f>
        <v>6.1223145256587751E-2</v>
      </c>
      <c r="X4" s="8">
        <v>1.1000000000000001</v>
      </c>
      <c r="Y4" s="7" t="s">
        <v>16</v>
      </c>
      <c r="Z4" s="8">
        <v>1</v>
      </c>
      <c r="AA4" s="8">
        <v>-1.2</v>
      </c>
      <c r="AB4" s="8">
        <v>1.2</v>
      </c>
      <c r="AC4" s="8">
        <f>_xll.CALBlackFormula($Y4,$X4,$D4*EXP($E4/100*$H4),AI4*SQRT($H4),EXP(-$E4/100*$H4))</f>
        <v>2.5491112546734373E-2</v>
      </c>
      <c r="AD4" s="8">
        <f>_xll.CALBlackFormula($Y4,$X4,$D4*EXP($E4/100*$H4),AJ4*SQRT($H4),EXP(-$E4/100*$H4))</f>
        <v>2.5491112546734373E-2</v>
      </c>
      <c r="AE4" s="10">
        <f t="shared" si="2"/>
        <v>1.0131086194926719</v>
      </c>
      <c r="AF4" s="10">
        <f t="shared" si="3"/>
        <v>1.0008195152969293</v>
      </c>
      <c r="AG4" s="10">
        <f t="shared" si="4"/>
        <v>5.3400829485709825E-4</v>
      </c>
      <c r="AH4" s="10">
        <f t="shared" si="5"/>
        <v>1.1706191126048627E-4</v>
      </c>
      <c r="AI4">
        <v>0.15</v>
      </c>
      <c r="AJ4">
        <v>0.15</v>
      </c>
    </row>
    <row r="5" spans="1:36" x14ac:dyDescent="0.3">
      <c r="A5" s="1">
        <v>40123</v>
      </c>
      <c r="B5" s="2">
        <v>1.056</v>
      </c>
      <c r="C5" s="2">
        <v>1.014</v>
      </c>
      <c r="D5" s="2">
        <v>1.0349999999999999</v>
      </c>
      <c r="E5" s="2">
        <v>1.794</v>
      </c>
      <c r="F5" s="1">
        <v>40465</v>
      </c>
      <c r="G5">
        <f t="shared" si="0"/>
        <v>342</v>
      </c>
      <c r="H5" s="2">
        <f t="shared" si="1"/>
        <v>0.93698630136986305</v>
      </c>
      <c r="I5" s="2">
        <v>0.15</v>
      </c>
      <c r="J5" s="4">
        <v>1</v>
      </c>
      <c r="K5" s="3" t="s">
        <v>11</v>
      </c>
      <c r="L5" s="3">
        <v>-1</v>
      </c>
      <c r="M5" s="4">
        <v>1</v>
      </c>
      <c r="N5" s="4">
        <v>1</v>
      </c>
      <c r="O5" s="4">
        <f>_xll.CALBlackFormula(K5,J5,$D5*EXP($E5/100*$H5),$I5*SQRT($H5),EXP(-$E5/100*$H5))</f>
        <v>3.6158546582853161E-2</v>
      </c>
      <c r="P5" s="4">
        <f>_xll.CALBlackFormula($K5,$J5,$D5*EXP($E5/100*$H5),AJ5*SQRT($H5),EXP(-$E5/100*$H5))</f>
        <v>3.6158546582853161E-2</v>
      </c>
      <c r="Q5" s="6">
        <v>1</v>
      </c>
      <c r="R5" s="5" t="s">
        <v>16</v>
      </c>
      <c r="S5" s="6">
        <v>1</v>
      </c>
      <c r="T5" s="6">
        <v>1.6</v>
      </c>
      <c r="U5" s="6">
        <v>0.4</v>
      </c>
      <c r="V5" s="6">
        <f>_xll.CALBlackFormula($R5,$Q5,$D5*EXP($E5/100*$H5),AI5*SQRT($H5),EXP(-$E5/100*$H5))</f>
        <v>8.7827588911341001E-2</v>
      </c>
      <c r="W5" s="6">
        <f>_xll.CALBlackFormula($R5,$Q5,$D5*EXP($E5/100*$H5),AJ5*SQRT($H5),EXP(-$E5/100*$H5))</f>
        <v>8.7827588911341001E-2</v>
      </c>
      <c r="X5" s="8">
        <v>1.1000000000000001</v>
      </c>
      <c r="Y5" s="7" t="s">
        <v>16</v>
      </c>
      <c r="Z5" s="8">
        <v>1</v>
      </c>
      <c r="AA5" s="8">
        <v>-1.2</v>
      </c>
      <c r="AB5" s="8">
        <v>1.2</v>
      </c>
      <c r="AC5" s="8">
        <f>_xll.CALBlackFormula($Y5,$X5,$D5*EXP($E5/100*$H5),AI5*SQRT($H5),EXP(-$E5/100*$H5))</f>
        <v>4.0716349795291755E-2</v>
      </c>
      <c r="AD5" s="8">
        <f>_xll.CALBlackFormula($Y5,$X5,$D5*EXP($E5/100*$H5),AJ5*SQRT($H5),EXP(-$E5/100*$H5))</f>
        <v>4.0716349795291755E-2</v>
      </c>
      <c r="AE5" s="10">
        <f t="shared" si="2"/>
        <v>1.0555059759209424</v>
      </c>
      <c r="AF5" s="10">
        <f t="shared" si="3"/>
        <v>1.0478321087360334</v>
      </c>
      <c r="AG5" s="10">
        <f t="shared" si="4"/>
        <v>2.4405979068874055E-7</v>
      </c>
      <c r="AH5" s="10">
        <f t="shared" si="5"/>
        <v>1.1446115815267857E-3</v>
      </c>
      <c r="AI5">
        <v>0.15</v>
      </c>
      <c r="AJ5">
        <v>0.15</v>
      </c>
    </row>
    <row r="6" spans="1:36" x14ac:dyDescent="0.3">
      <c r="A6" s="1">
        <v>40129</v>
      </c>
      <c r="B6" s="2">
        <v>1.0640000000000001</v>
      </c>
      <c r="C6" s="2">
        <v>1.016</v>
      </c>
      <c r="D6" s="2">
        <v>1.04</v>
      </c>
      <c r="E6" s="2">
        <v>1.7967</v>
      </c>
      <c r="F6" s="1">
        <v>40465</v>
      </c>
      <c r="G6">
        <f t="shared" si="0"/>
        <v>336</v>
      </c>
      <c r="H6" s="2">
        <f t="shared" si="1"/>
        <v>0.92054794520547945</v>
      </c>
      <c r="I6" s="2">
        <v>0.15</v>
      </c>
      <c r="J6" s="4">
        <v>1</v>
      </c>
      <c r="K6" s="3" t="s">
        <v>11</v>
      </c>
      <c r="L6" s="3">
        <v>-1</v>
      </c>
      <c r="M6" s="4">
        <v>1</v>
      </c>
      <c r="N6" s="4">
        <v>1</v>
      </c>
      <c r="O6" s="4">
        <f>_xll.CALBlackFormula(K6,J6,$D6*EXP($E6/100*$H6),$I6*SQRT($H6),EXP(-$E6/100*$H6))</f>
        <v>3.4134418408440802E-2</v>
      </c>
      <c r="P6" s="4">
        <f>_xll.CALBlackFormula($K6,$J6,$D6*EXP($E6/100*$H6),AJ6*SQRT($H6),EXP(-$E6/100*$H6))</f>
        <v>3.4134418408440802E-2</v>
      </c>
      <c r="Q6" s="6">
        <v>1</v>
      </c>
      <c r="R6" s="5" t="s">
        <v>16</v>
      </c>
      <c r="S6" s="6">
        <v>1</v>
      </c>
      <c r="T6" s="6">
        <v>1.6</v>
      </c>
      <c r="U6" s="6">
        <v>0.4</v>
      </c>
      <c r="V6" s="6">
        <f>_xll.CALBlackFormula($R6,$Q6,$D6*EXP($E6/100*$H6),AI6*SQRT($H6),EXP(-$E6/100*$H6))</f>
        <v>9.0537877026588179E-2</v>
      </c>
      <c r="W6" s="6">
        <f>_xll.CALBlackFormula($R6,$Q6,$D6*EXP($E6/100*$H6),AJ6*SQRT($H6),EXP(-$E6/100*$H6))</f>
        <v>9.0537877026588179E-2</v>
      </c>
      <c r="X6" s="8">
        <v>1.1000000000000001</v>
      </c>
      <c r="Y6" s="7" t="s">
        <v>16</v>
      </c>
      <c r="Z6" s="8">
        <v>1</v>
      </c>
      <c r="AA6" s="8">
        <v>-1.2</v>
      </c>
      <c r="AB6" s="8">
        <v>1.2</v>
      </c>
      <c r="AC6" s="8">
        <f>_xll.CALBlackFormula($Y6,$X6,$D6*EXP($E6/100*$H6),AI6*SQRT($H6),EXP(-$E6/100*$H6))</f>
        <v>4.2164857469482633E-2</v>
      </c>
      <c r="AD6" s="8">
        <f>_xll.CALBlackFormula($Y6,$X6,$D6*EXP($E6/100*$H6),AJ6*SQRT($H6),EXP(-$E6/100*$H6))</f>
        <v>4.2164857469482633E-2</v>
      </c>
      <c r="AE6" s="10">
        <f t="shared" si="2"/>
        <v>1.0601283558707213</v>
      </c>
      <c r="AF6" s="10">
        <f t="shared" si="3"/>
        <v>1.0526785613655736</v>
      </c>
      <c r="AG6" s="10">
        <f t="shared" si="4"/>
        <v>1.4989628263778702E-5</v>
      </c>
      <c r="AH6" s="10">
        <f t="shared" si="5"/>
        <v>1.3453168638481461E-3</v>
      </c>
      <c r="AI6">
        <v>0.15</v>
      </c>
      <c r="AJ6">
        <v>0.15</v>
      </c>
    </row>
    <row r="7" spans="1:36" x14ac:dyDescent="0.3">
      <c r="A7" s="1">
        <v>40130</v>
      </c>
      <c r="B7" s="2">
        <v>1.0720000000000001</v>
      </c>
      <c r="C7" s="2">
        <v>1.018</v>
      </c>
      <c r="D7" s="2">
        <v>1.0449999999999999</v>
      </c>
      <c r="E7" s="2">
        <v>1.7957000000000001</v>
      </c>
      <c r="F7" s="1">
        <v>40465</v>
      </c>
      <c r="G7">
        <f t="shared" si="0"/>
        <v>335</v>
      </c>
      <c r="H7" s="2">
        <f t="shared" si="1"/>
        <v>0.9178082191780822</v>
      </c>
      <c r="I7" s="2">
        <v>0.15</v>
      </c>
      <c r="J7" s="4">
        <v>1</v>
      </c>
      <c r="K7" s="3" t="s">
        <v>11</v>
      </c>
      <c r="L7" s="3">
        <v>-1</v>
      </c>
      <c r="M7" s="4">
        <v>1</v>
      </c>
      <c r="N7" s="4">
        <v>1</v>
      </c>
      <c r="O7" s="4">
        <f>_xll.CALBlackFormula(K7,J7,$D7*EXP($E7/100*$H7),$I7*SQRT($H7),EXP(-$E7/100*$H7))</f>
        <v>3.2491086361110026E-2</v>
      </c>
      <c r="P7" s="4">
        <f>_xll.CALBlackFormula($K7,$J7,$D7*EXP($E7/100*$H7),AJ7*SQRT($H7),EXP(-$E7/100*$H7))</f>
        <v>3.2491086361110026E-2</v>
      </c>
      <c r="Q7" s="6">
        <v>1</v>
      </c>
      <c r="R7" s="5" t="s">
        <v>16</v>
      </c>
      <c r="S7" s="6">
        <v>1</v>
      </c>
      <c r="T7" s="6">
        <v>1.6</v>
      </c>
      <c r="U7" s="6">
        <v>0.4</v>
      </c>
      <c r="V7" s="6">
        <f>_xll.CALBlackFormula($R7,$Q7,$D7*EXP($E7/100*$H7),AI7*SQRT($H7),EXP(-$E7/100*$H7))</f>
        <v>9.3837098568958111E-2</v>
      </c>
      <c r="W7" s="6">
        <f>_xll.CALBlackFormula($R7,$Q7,$D7*EXP($E7/100*$H7),AJ7*SQRT($H7),EXP(-$E7/100*$H7))</f>
        <v>9.3837098568958111E-2</v>
      </c>
      <c r="X7" s="8">
        <v>1.1000000000000001</v>
      </c>
      <c r="Y7" s="7" t="s">
        <v>16</v>
      </c>
      <c r="Z7" s="8">
        <v>1</v>
      </c>
      <c r="AA7" s="8">
        <v>-1.2</v>
      </c>
      <c r="AB7" s="8">
        <v>1.2</v>
      </c>
      <c r="AC7" s="8">
        <f>_xll.CALBlackFormula($Y7,$X7,$D7*EXP($E7/100*$H7),AI7*SQRT($H7),EXP(-$E7/100*$H7))</f>
        <v>4.4183762051494768E-2</v>
      </c>
      <c r="AD7" s="8">
        <f>_xll.CALBlackFormula($Y7,$X7,$D7*EXP($E7/100*$H7),AJ7*SQRT($H7),EXP(-$E7/100*$H7))</f>
        <v>4.4183762051494768E-2</v>
      </c>
      <c r="AE7" s="10">
        <f t="shared" si="2"/>
        <v>1.0646277568874294</v>
      </c>
      <c r="AF7" s="10">
        <f t="shared" si="3"/>
        <v>1.058064267528267</v>
      </c>
      <c r="AG7" s="10">
        <f t="shared" si="4"/>
        <v>5.4349968510845759E-5</v>
      </c>
      <c r="AH7" s="10">
        <f t="shared" si="5"/>
        <v>1.6051455325765474E-3</v>
      </c>
      <c r="AI7">
        <v>0.15</v>
      </c>
      <c r="AJ7">
        <v>0.15</v>
      </c>
    </row>
    <row r="8" spans="1:36" x14ac:dyDescent="0.3">
      <c r="A8" s="1">
        <v>40135</v>
      </c>
      <c r="B8" s="2">
        <v>1.1220000000000001</v>
      </c>
      <c r="C8" s="2">
        <v>1.03</v>
      </c>
      <c r="D8" s="2">
        <v>1.0759999999999998</v>
      </c>
      <c r="E8" s="2">
        <v>1.7985</v>
      </c>
      <c r="F8" s="1">
        <v>40465</v>
      </c>
      <c r="G8">
        <f t="shared" si="0"/>
        <v>330</v>
      </c>
      <c r="H8" s="2">
        <f t="shared" si="1"/>
        <v>0.90410958904109584</v>
      </c>
      <c r="I8" s="2">
        <v>0.15</v>
      </c>
      <c r="J8" s="4">
        <v>1</v>
      </c>
      <c r="K8" s="3" t="s">
        <v>11</v>
      </c>
      <c r="L8" s="3">
        <v>-1</v>
      </c>
      <c r="M8" s="4">
        <v>1</v>
      </c>
      <c r="N8" s="4">
        <v>1</v>
      </c>
      <c r="O8" s="4">
        <f>_xll.CALBlackFormula(K8,J8,$D8*EXP($E8/100*$H8),$I8*SQRT($H8),EXP(-$E8/100*$H8))</f>
        <v>2.3628056009314353E-2</v>
      </c>
      <c r="P8" s="4">
        <f>_xll.CALBlackFormula($K8,$J8,$D8*EXP($E8/100*$H8),AJ8*SQRT($H8),EXP(-$E8/100*$H8))</f>
        <v>2.3628056009314353E-2</v>
      </c>
      <c r="Q8" s="6">
        <v>1</v>
      </c>
      <c r="R8" s="5" t="s">
        <v>16</v>
      </c>
      <c r="S8" s="6">
        <v>1</v>
      </c>
      <c r="T8" s="6">
        <v>1.6</v>
      </c>
      <c r="U8" s="6">
        <v>0.4</v>
      </c>
      <c r="V8" s="6">
        <f>_xll.CALBlackFormula($R8,$Q8,$D8*EXP($E8/100*$H8),AI8*SQRT($H8),EXP(-$E8/100*$H8))</f>
        <v>0.11575698012728483</v>
      </c>
      <c r="W8" s="6">
        <f>_xll.CALBlackFormula($R8,$Q8,$D8*EXP($E8/100*$H8),AJ8*SQRT($H8),EXP(-$E8/100*$H8))</f>
        <v>0.11575698012728483</v>
      </c>
      <c r="X8" s="8">
        <v>1.1000000000000001</v>
      </c>
      <c r="Y8" s="7" t="s">
        <v>16</v>
      </c>
      <c r="Z8" s="8">
        <v>1</v>
      </c>
      <c r="AA8" s="8">
        <v>-1.2</v>
      </c>
      <c r="AB8" s="8">
        <v>1.2</v>
      </c>
      <c r="AC8" s="8">
        <f>_xll.CALBlackFormula($Y8,$X8,$D8*EXP($E8/100*$H8),AI8*SQRT($H8),EXP(-$E8/100*$H8))</f>
        <v>5.8271913211235621E-2</v>
      </c>
      <c r="AD8" s="8">
        <f>_xll.CALBlackFormula($Y8,$X8,$D8*EXP($E8/100*$H8),AJ8*SQRT($H8),EXP(-$E8/100*$H8))</f>
        <v>5.8271913211235621E-2</v>
      </c>
      <c r="AE8" s="10">
        <f t="shared" si="2"/>
        <v>1.0916568163408586</v>
      </c>
      <c r="AF8" s="10">
        <f t="shared" si="3"/>
        <v>1.0926010318950823</v>
      </c>
      <c r="AG8" s="10">
        <f t="shared" si="4"/>
        <v>9.2070879457238934E-4</v>
      </c>
      <c r="AH8" s="10">
        <f t="shared" si="5"/>
        <v>3.9188891943291067E-3</v>
      </c>
      <c r="AI8">
        <v>0.15</v>
      </c>
      <c r="AJ8">
        <v>0.15</v>
      </c>
    </row>
    <row r="9" spans="1:36" x14ac:dyDescent="0.3">
      <c r="A9" s="1">
        <v>40136</v>
      </c>
      <c r="B9" s="2">
        <v>1.1279999999999999</v>
      </c>
      <c r="C9" s="2">
        <v>1.032</v>
      </c>
      <c r="D9" s="2">
        <v>1.08</v>
      </c>
      <c r="E9" s="2">
        <v>1.8007</v>
      </c>
      <c r="F9" s="1">
        <v>40465</v>
      </c>
      <c r="G9">
        <f t="shared" si="0"/>
        <v>329</v>
      </c>
      <c r="H9" s="2">
        <f t="shared" si="1"/>
        <v>0.90136986301369859</v>
      </c>
      <c r="I9" s="2">
        <v>0.15</v>
      </c>
      <c r="J9" s="4">
        <v>1</v>
      </c>
      <c r="K9" s="3" t="s">
        <v>11</v>
      </c>
      <c r="L9" s="3">
        <v>-1</v>
      </c>
      <c r="M9" s="4">
        <v>1</v>
      </c>
      <c r="N9" s="4">
        <v>1</v>
      </c>
      <c r="O9" s="4">
        <f>_xll.CALBlackFormula(K9,J9,$D9*EXP($E9/100*$H9),$I9*SQRT($H9),EXP(-$E9/100*$H9))</f>
        <v>2.2611479491710555E-2</v>
      </c>
      <c r="P9" s="4">
        <f>_xll.CALBlackFormula($K9,$J9,$D9*EXP($E9/100*$H9),AJ9*SQRT($H9),EXP(-$E9/100*$H9))</f>
        <v>2.2611479491710555E-2</v>
      </c>
      <c r="Q9" s="6">
        <v>1</v>
      </c>
      <c r="R9" s="5" t="s">
        <v>16</v>
      </c>
      <c r="S9" s="6">
        <v>1</v>
      </c>
      <c r="T9" s="6">
        <v>1.6</v>
      </c>
      <c r="U9" s="6">
        <v>0.4</v>
      </c>
      <c r="V9" s="6">
        <f>_xll.CALBlackFormula($R9,$Q9,$D9*EXP($E9/100*$H9),AI9*SQRT($H9),EXP(-$E9/100*$H9))</f>
        <v>0.11871143424497275</v>
      </c>
      <c r="W9" s="6">
        <f>_xll.CALBlackFormula($R9,$Q9,$D9*EXP($E9/100*$H9),AJ9*SQRT($H9),EXP(-$E9/100*$H9))</f>
        <v>0.11871143424497275</v>
      </c>
      <c r="X9" s="8">
        <v>1.1000000000000001</v>
      </c>
      <c r="Y9" s="7" t="s">
        <v>16</v>
      </c>
      <c r="Z9" s="8">
        <v>1</v>
      </c>
      <c r="AA9" s="8">
        <v>-1.2</v>
      </c>
      <c r="AB9" s="8">
        <v>1.2</v>
      </c>
      <c r="AC9" s="8">
        <f>_xll.CALBlackFormula($Y9,$X9,$D9*EXP($E9/100*$H9),AI9*SQRT($H9),EXP(-$E9/100*$H9))</f>
        <v>6.0233702567153741E-2</v>
      </c>
      <c r="AD9" s="8">
        <f>_xll.CALBlackFormula($Y9,$X9,$D9*EXP($E9/100*$H9),AJ9*SQRT($H9),EXP(-$E9/100*$H9))</f>
        <v>6.0233702567153741E-2</v>
      </c>
      <c r="AE9" s="10">
        <f t="shared" si="2"/>
        <v>1.0950463722196613</v>
      </c>
      <c r="AF9" s="10">
        <f t="shared" si="3"/>
        <v>1.097153537286863</v>
      </c>
      <c r="AG9" s="10">
        <f t="shared" si="4"/>
        <v>1.0859415838851048E-3</v>
      </c>
      <c r="AH9" s="10">
        <f t="shared" si="5"/>
        <v>4.2449834209906494E-3</v>
      </c>
      <c r="AI9">
        <v>0.15</v>
      </c>
      <c r="AJ9">
        <v>0.15</v>
      </c>
    </row>
    <row r="10" spans="1:36" x14ac:dyDescent="0.3">
      <c r="A10" s="1">
        <v>40137</v>
      </c>
      <c r="B10" s="2">
        <v>1.123</v>
      </c>
      <c r="C10" s="2">
        <v>1.0309999999999999</v>
      </c>
      <c r="D10" s="2">
        <v>1.077</v>
      </c>
      <c r="E10" s="2">
        <v>1.8021</v>
      </c>
      <c r="F10" s="1">
        <v>40465</v>
      </c>
      <c r="G10">
        <f t="shared" si="0"/>
        <v>328</v>
      </c>
      <c r="H10" s="2">
        <f t="shared" si="1"/>
        <v>0.89863013698630134</v>
      </c>
      <c r="I10" s="2">
        <v>0.15</v>
      </c>
      <c r="J10" s="4">
        <v>1</v>
      </c>
      <c r="K10" s="3" t="s">
        <v>11</v>
      </c>
      <c r="L10" s="3">
        <v>-1</v>
      </c>
      <c r="M10" s="4">
        <v>1</v>
      </c>
      <c r="N10" s="4">
        <v>1</v>
      </c>
      <c r="O10" s="4">
        <f>_xll.CALBlackFormula(K10,J10,$D10*EXP($E10/100*$H10),$I10*SQRT($H10),EXP(-$E10/100*$H10))</f>
        <v>2.3260472510711276E-2</v>
      </c>
      <c r="P10" s="4">
        <f>_xll.CALBlackFormula($K10,$J10,$D10*EXP($E10/100*$H10),AJ10*SQRT($H10),EXP(-$E10/100*$H10))</f>
        <v>2.3260472510711276E-2</v>
      </c>
      <c r="Q10" s="6">
        <v>1</v>
      </c>
      <c r="R10" s="5" t="s">
        <v>16</v>
      </c>
      <c r="S10" s="6">
        <v>1</v>
      </c>
      <c r="T10" s="6">
        <v>1.6</v>
      </c>
      <c r="U10" s="6">
        <v>0.4</v>
      </c>
      <c r="V10" s="6">
        <f>_xll.CALBlackFormula($R10,$Q10,$D10*EXP($E10/100*$H10),AI10*SQRT($H10),EXP(-$E10/100*$H10))</f>
        <v>0.11632426490324885</v>
      </c>
      <c r="W10" s="6">
        <f>_xll.CALBlackFormula($R10,$Q10,$D10*EXP($E10/100*$H10),AJ10*SQRT($H10),EXP(-$E10/100*$H10))</f>
        <v>0.11632426490324885</v>
      </c>
      <c r="X10" s="8">
        <v>1.1000000000000001</v>
      </c>
      <c r="Y10" s="7" t="s">
        <v>16</v>
      </c>
      <c r="Z10" s="8">
        <v>1</v>
      </c>
      <c r="AA10" s="8">
        <v>-1.2</v>
      </c>
      <c r="AB10" s="8">
        <v>1.2</v>
      </c>
      <c r="AC10" s="8">
        <f>_xll.CALBlackFormula($Y10,$X10,$D10*EXP($E10/100*$H10),AI10*SQRT($H10),EXP(-$E10/100*$H10))</f>
        <v>5.8566772727975773E-2</v>
      </c>
      <c r="AD10" s="8">
        <f>_xll.CALBlackFormula($Y10,$X10,$D10*EXP($E10/100*$H10),AJ10*SQRT($H10),EXP(-$E10/100*$H10))</f>
        <v>5.8566772727975773E-2</v>
      </c>
      <c r="AE10" s="10">
        <f t="shared" si="2"/>
        <v>1.0925782240609159</v>
      </c>
      <c r="AF10" s="10">
        <f t="shared" si="3"/>
        <v>1.0935493607241591</v>
      </c>
      <c r="AG10" s="10">
        <f t="shared" si="4"/>
        <v>9.2548445128783801E-4</v>
      </c>
      <c r="AH10" s="10">
        <f t="shared" si="5"/>
        <v>3.9124225270009867E-3</v>
      </c>
      <c r="AI10">
        <v>0.15</v>
      </c>
      <c r="AJ10">
        <v>0.15</v>
      </c>
    </row>
    <row r="11" spans="1:36" x14ac:dyDescent="0.3">
      <c r="A11" s="1">
        <v>40140</v>
      </c>
      <c r="B11" s="2">
        <v>1.1379999999999999</v>
      </c>
      <c r="C11" s="2">
        <v>1.034</v>
      </c>
      <c r="D11" s="2">
        <v>1.0859999999999999</v>
      </c>
      <c r="E11" s="2">
        <v>1.8036000000000001</v>
      </c>
      <c r="F11" s="1">
        <v>40465</v>
      </c>
      <c r="G11">
        <f t="shared" si="0"/>
        <v>325</v>
      </c>
      <c r="H11" s="2">
        <f t="shared" si="1"/>
        <v>0.8904109589041096</v>
      </c>
      <c r="I11" s="2">
        <v>0.15</v>
      </c>
      <c r="J11" s="4">
        <v>1</v>
      </c>
      <c r="K11" s="3" t="s">
        <v>11</v>
      </c>
      <c r="L11" s="3">
        <v>-1</v>
      </c>
      <c r="M11" s="4">
        <v>1</v>
      </c>
      <c r="N11" s="4">
        <v>1</v>
      </c>
      <c r="O11" s="4">
        <f>_xll.CALBlackFormula(K11,J11,$D11*EXP($E11/100*$H11),$I11*SQRT($H11),EXP(-$E11/100*$H11))</f>
        <v>2.1007043233877257E-2</v>
      </c>
      <c r="P11" s="4">
        <f>_xll.CALBlackFormula($K11,$J11,$D11*EXP($E11/100*$H11),AJ11*SQRT($H11),EXP(-$E11/100*$H11))</f>
        <v>2.1007043233877257E-2</v>
      </c>
      <c r="Q11" s="6">
        <v>1</v>
      </c>
      <c r="R11" s="5" t="s">
        <v>16</v>
      </c>
      <c r="S11" s="6">
        <v>1</v>
      </c>
      <c r="T11" s="6">
        <v>1.6</v>
      </c>
      <c r="U11" s="6">
        <v>0.4</v>
      </c>
      <c r="V11" s="6">
        <f>_xll.CALBlackFormula($R11,$Q11,$D11*EXP($E11/100*$H11),AI11*SQRT($H11),EXP(-$E11/100*$H11))</f>
        <v>0.12293822983076108</v>
      </c>
      <c r="W11" s="6">
        <f>_xll.CALBlackFormula($R11,$Q11,$D11*EXP($E11/100*$H11),AJ11*SQRT($H11),EXP(-$E11/100*$H11))</f>
        <v>0.12293822983076108</v>
      </c>
      <c r="X11" s="8">
        <v>1.1000000000000001</v>
      </c>
      <c r="Y11" s="7" t="s">
        <v>16</v>
      </c>
      <c r="Z11" s="8">
        <v>1</v>
      </c>
      <c r="AA11" s="8">
        <v>-1.2</v>
      </c>
      <c r="AB11" s="8">
        <v>1.2</v>
      </c>
      <c r="AC11" s="8">
        <f>_xll.CALBlackFormula($Y11,$X11,$D11*EXP($E11/100*$H11),AI11*SQRT($H11),EXP(-$E11/100*$H11))</f>
        <v>6.2951107286743982E-2</v>
      </c>
      <c r="AD11" s="8">
        <f>_xll.CALBlackFormula($Y11,$X11,$D11*EXP($E11/100*$H11),AJ11*SQRT($H11),EXP(-$E11/100*$H11))</f>
        <v>6.2951107286743982E-2</v>
      </c>
      <c r="AE11" s="10">
        <f t="shared" si="2"/>
        <v>1.1001527957512478</v>
      </c>
      <c r="AF11" s="10">
        <f t="shared" si="3"/>
        <v>1.1037095774425199</v>
      </c>
      <c r="AG11" s="10">
        <f t="shared" si="4"/>
        <v>1.4324108694467588E-3</v>
      </c>
      <c r="AH11" s="10">
        <f t="shared" si="5"/>
        <v>4.8594251872146679E-3</v>
      </c>
      <c r="AI11">
        <v>0.15</v>
      </c>
      <c r="AJ11">
        <v>0.15</v>
      </c>
    </row>
    <row r="12" spans="1:36" x14ac:dyDescent="0.3">
      <c r="A12" s="1">
        <v>40141</v>
      </c>
      <c r="B12" s="2">
        <v>1.085</v>
      </c>
      <c r="C12" s="2">
        <v>1.0209999999999999</v>
      </c>
      <c r="D12" s="2">
        <v>1.0529999999999999</v>
      </c>
      <c r="E12" s="2">
        <v>1.804</v>
      </c>
      <c r="F12" s="1">
        <v>40465</v>
      </c>
      <c r="G12">
        <f t="shared" si="0"/>
        <v>324</v>
      </c>
      <c r="H12" s="2">
        <f t="shared" si="1"/>
        <v>0.88767123287671235</v>
      </c>
      <c r="I12" s="2">
        <v>0.15</v>
      </c>
      <c r="J12" s="4">
        <v>1</v>
      </c>
      <c r="K12" s="3" t="s">
        <v>11</v>
      </c>
      <c r="L12" s="3">
        <v>-1</v>
      </c>
      <c r="M12" s="4">
        <v>1</v>
      </c>
      <c r="N12" s="4">
        <v>1</v>
      </c>
      <c r="O12" s="4">
        <f>_xll.CALBlackFormula(K12,J12,$D12*EXP($E12/100*$H12),$I12*SQRT($H12),EXP(-$E12/100*$H12))</f>
        <v>2.9374429864068331E-2</v>
      </c>
      <c r="P12" s="4">
        <f>_xll.CALBlackFormula($K12,$J12,$D12*EXP($E12/100*$H12),AJ12*SQRT($H12),EXP(-$E12/100*$H12))</f>
        <v>2.9374429864068331E-2</v>
      </c>
      <c r="Q12" s="6">
        <v>1</v>
      </c>
      <c r="R12" s="5" t="s">
        <v>16</v>
      </c>
      <c r="S12" s="6">
        <v>1</v>
      </c>
      <c r="T12" s="6">
        <v>1.6</v>
      </c>
      <c r="U12" s="6">
        <v>0.4</v>
      </c>
      <c r="V12" s="6">
        <f>_xll.CALBlackFormula($R12,$Q12,$D12*EXP($E12/100*$H12),AI12*SQRT($H12),EXP(-$E12/100*$H12))</f>
        <v>9.8260483064513876E-2</v>
      </c>
      <c r="W12" s="6">
        <f>_xll.CALBlackFormula($R12,$Q12,$D12*EXP($E12/100*$H12),AJ12*SQRT($H12),EXP(-$E12/100*$H12))</f>
        <v>9.8260483064513876E-2</v>
      </c>
      <c r="X12" s="8">
        <v>1.1000000000000001</v>
      </c>
      <c r="Y12" s="7" t="s">
        <v>16</v>
      </c>
      <c r="Z12" s="8">
        <v>1</v>
      </c>
      <c r="AA12" s="8">
        <v>-1.2</v>
      </c>
      <c r="AB12" s="8">
        <v>1.2</v>
      </c>
      <c r="AC12" s="8">
        <f>_xll.CALBlackFormula($Y12,$X12,$D12*EXP($E12/100*$H12),AI12*SQRT($H12),EXP(-$E12/100*$H12))</f>
        <v>4.6533910597782002E-2</v>
      </c>
      <c r="AD12" s="8">
        <f>_xll.CALBlackFormula($Y12,$X12,$D12*EXP($E12/100*$H12),AJ12*SQRT($H12),EXP(-$E12/100*$H12))</f>
        <v>4.6533910597782002E-2</v>
      </c>
      <c r="AE12" s="10">
        <f t="shared" si="2"/>
        <v>1.0720016503218153</v>
      </c>
      <c r="AF12" s="10">
        <f t="shared" si="3"/>
        <v>1.0657704560790757</v>
      </c>
      <c r="AG12" s="10">
        <f t="shared" si="4"/>
        <v>1.6895709435636418E-4</v>
      </c>
      <c r="AH12" s="10">
        <f t="shared" si="5"/>
        <v>2.0043937375284569E-3</v>
      </c>
      <c r="AI12">
        <v>0.15</v>
      </c>
      <c r="AJ12">
        <v>0.15</v>
      </c>
    </row>
    <row r="13" spans="1:36" x14ac:dyDescent="0.3">
      <c r="A13" s="1">
        <v>40142</v>
      </c>
      <c r="B13" s="2">
        <v>1.1220000000000001</v>
      </c>
      <c r="C13" s="2">
        <v>1.03</v>
      </c>
      <c r="D13" s="2">
        <v>1.0759999999999998</v>
      </c>
      <c r="E13" s="2">
        <v>1.8044</v>
      </c>
      <c r="F13" s="1">
        <v>40465</v>
      </c>
      <c r="G13">
        <f t="shared" si="0"/>
        <v>323</v>
      </c>
      <c r="H13" s="2">
        <f t="shared" si="1"/>
        <v>0.8849315068493151</v>
      </c>
      <c r="I13" s="2">
        <v>0.15</v>
      </c>
      <c r="J13" s="4">
        <v>1</v>
      </c>
      <c r="K13" s="3" t="s">
        <v>11</v>
      </c>
      <c r="L13" s="3">
        <v>-1</v>
      </c>
      <c r="M13" s="4">
        <v>1</v>
      </c>
      <c r="N13" s="4">
        <v>1</v>
      </c>
      <c r="O13" s="4">
        <f>_xll.CALBlackFormula(K13,J13,$D13*EXP($E13/100*$H13),$I13*SQRT($H13),EXP(-$E13/100*$H13))</f>
        <v>2.3200366391159976E-2</v>
      </c>
      <c r="P13" s="4">
        <f>_xll.CALBlackFormula($K13,$J13,$D13*EXP($E13/100*$H13),AJ13*SQRT($H13),EXP(-$E13/100*$H13))</f>
        <v>2.3200366391159976E-2</v>
      </c>
      <c r="Q13" s="6">
        <v>1</v>
      </c>
      <c r="R13" s="5" t="s">
        <v>16</v>
      </c>
      <c r="S13" s="6">
        <v>1</v>
      </c>
      <c r="T13" s="6">
        <v>1.6</v>
      </c>
      <c r="U13" s="6">
        <v>0.4</v>
      </c>
      <c r="V13" s="6">
        <f>_xll.CALBlackFormula($R13,$Q13,$D13*EXP($E13/100*$H13),AI13*SQRT($H13),EXP(-$E13/100*$H13))</f>
        <v>0.11504126255455588</v>
      </c>
      <c r="W13" s="6">
        <f>_xll.CALBlackFormula($R13,$Q13,$D13*EXP($E13/100*$H13),AJ13*SQRT($H13),EXP(-$E13/100*$H13))</f>
        <v>0.11504126255455588</v>
      </c>
      <c r="X13" s="8">
        <v>1.1000000000000001</v>
      </c>
      <c r="Y13" s="7" t="s">
        <v>16</v>
      </c>
      <c r="Z13" s="8">
        <v>1</v>
      </c>
      <c r="AA13" s="8">
        <v>-1.2</v>
      </c>
      <c r="AB13" s="8">
        <v>1.2</v>
      </c>
      <c r="AC13" s="8">
        <f>_xll.CALBlackFormula($Y13,$X13,$D13*EXP($E13/100*$H13),AI13*SQRT($H13),EXP(-$E13/100*$H13))</f>
        <v>5.7475176530271795E-2</v>
      </c>
      <c r="AD13" s="8">
        <f>_xll.CALBlackFormula($Y13,$X13,$D13*EXP($E13/100*$H13),AJ13*SQRT($H13),EXP(-$E13/100*$H13))</f>
        <v>5.7475176530271795E-2</v>
      </c>
      <c r="AE13" s="10">
        <f t="shared" si="2"/>
        <v>1.0918954418598033</v>
      </c>
      <c r="AF13" s="10">
        <f t="shared" si="3"/>
        <v>1.0917863504669887</v>
      </c>
      <c r="AG13" s="10">
        <f t="shared" si="4"/>
        <v>9.0628442081649291E-4</v>
      </c>
      <c r="AH13" s="10">
        <f t="shared" si="5"/>
        <v>3.8175531040295497E-3</v>
      </c>
      <c r="AI13">
        <v>0.15</v>
      </c>
      <c r="AJ13">
        <v>0.15</v>
      </c>
    </row>
    <row r="14" spans="1:36" x14ac:dyDescent="0.3">
      <c r="A14" s="1">
        <v>40143</v>
      </c>
      <c r="B14" s="2">
        <v>1.0580000000000001</v>
      </c>
      <c r="C14" s="2">
        <v>1.014</v>
      </c>
      <c r="D14" s="2">
        <v>1.036</v>
      </c>
      <c r="E14" s="2">
        <v>1.8030999999999999</v>
      </c>
      <c r="F14" s="1">
        <v>40465</v>
      </c>
      <c r="G14">
        <f t="shared" si="0"/>
        <v>322</v>
      </c>
      <c r="H14" s="2">
        <f t="shared" si="1"/>
        <v>0.88219178082191785</v>
      </c>
      <c r="I14" s="2">
        <v>0.15</v>
      </c>
      <c r="J14" s="4">
        <v>1</v>
      </c>
      <c r="K14" s="3" t="s">
        <v>11</v>
      </c>
      <c r="L14" s="3">
        <v>-1</v>
      </c>
      <c r="M14" s="4">
        <v>1</v>
      </c>
      <c r="N14" s="4">
        <v>1</v>
      </c>
      <c r="O14" s="4">
        <f>_xll.CALBlackFormula(K14,J14,$D14*EXP($E14/100*$H14),$I14*SQRT($H14),EXP(-$E14/100*$H14))</f>
        <v>3.4545490482448482E-2</v>
      </c>
      <c r="P14" s="4">
        <f>_xll.CALBlackFormula($K14,$J14,$D14*EXP($E14/100*$H14),AJ14*SQRT($H14),EXP(-$E14/100*$H14))</f>
        <v>3.4545490482448482E-2</v>
      </c>
      <c r="Q14" s="6">
        <v>1</v>
      </c>
      <c r="R14" s="5" t="s">
        <v>16</v>
      </c>
      <c r="S14" s="6">
        <v>1</v>
      </c>
      <c r="T14" s="6">
        <v>1.6</v>
      </c>
      <c r="U14" s="6">
        <v>0.4</v>
      </c>
      <c r="V14" s="6">
        <f>_xll.CALBlackFormula($R14,$Q14,$D14*EXP($E14/100*$H14),AI14*SQRT($H14),EXP(-$E14/100*$H14))</f>
        <v>8.6326445486618497E-2</v>
      </c>
      <c r="W14" s="6">
        <f>_xll.CALBlackFormula($R14,$Q14,$D14*EXP($E14/100*$H14),AJ14*SQRT($H14),EXP(-$E14/100*$H14))</f>
        <v>8.6326445486618497E-2</v>
      </c>
      <c r="X14" s="8">
        <v>1.1000000000000001</v>
      </c>
      <c r="Y14" s="7" t="s">
        <v>16</v>
      </c>
      <c r="Z14" s="8">
        <v>1</v>
      </c>
      <c r="AA14" s="8">
        <v>-1.2</v>
      </c>
      <c r="AB14" s="8">
        <v>1.2</v>
      </c>
      <c r="AC14" s="8">
        <f>_xll.CALBlackFormula($Y14,$X14,$D14*EXP($E14/100*$H14),AI14*SQRT($H14),EXP(-$E14/100*$H14))</f>
        <v>3.9047733438913594E-2</v>
      </c>
      <c r="AD14" s="8">
        <f>_xll.CALBlackFormula($Y14,$X14,$D14*EXP($E14/100*$H14),AJ14*SQRT($H14),EXP(-$E14/100*$H14))</f>
        <v>3.9047733438913594E-2</v>
      </c>
      <c r="AE14" s="10">
        <f t="shared" si="2"/>
        <v>1.0567195421694449</v>
      </c>
      <c r="AF14" s="10">
        <f t="shared" si="3"/>
        <v>1.0468423678388952</v>
      </c>
      <c r="AG14" s="10">
        <f t="shared" si="4"/>
        <v>1.6395722558301109E-6</v>
      </c>
      <c r="AH14" s="10">
        <f t="shared" si="5"/>
        <v>1.078621125265295E-3</v>
      </c>
      <c r="AI14">
        <v>0.15</v>
      </c>
      <c r="AJ14">
        <v>0.15</v>
      </c>
    </row>
    <row r="15" spans="1:36" x14ac:dyDescent="0.3">
      <c r="A15" s="1">
        <v>40144</v>
      </c>
      <c r="B15" s="2">
        <v>1.01</v>
      </c>
      <c r="C15" s="2">
        <v>1.002</v>
      </c>
      <c r="D15" s="2">
        <v>1.006</v>
      </c>
      <c r="E15" s="2">
        <v>1.8047</v>
      </c>
      <c r="F15" s="1">
        <v>40465</v>
      </c>
      <c r="G15">
        <f t="shared" si="0"/>
        <v>321</v>
      </c>
      <c r="H15" s="2">
        <f t="shared" si="1"/>
        <v>0.8794520547945206</v>
      </c>
      <c r="I15" s="2">
        <v>0.15</v>
      </c>
      <c r="J15" s="4">
        <v>1</v>
      </c>
      <c r="K15" s="3" t="s">
        <v>11</v>
      </c>
      <c r="L15" s="3">
        <v>-1</v>
      </c>
      <c r="M15" s="4">
        <v>1</v>
      </c>
      <c r="N15" s="4">
        <v>1</v>
      </c>
      <c r="O15" s="4">
        <f>_xll.CALBlackFormula(K15,J15,$D15*EXP($E15/100*$H15),$I15*SQRT($H15),EXP(-$E15/100*$H15))</f>
        <v>4.5596970219531921E-2</v>
      </c>
      <c r="P15" s="4">
        <f>_xll.CALBlackFormula($K15,$J15,$D15*EXP($E15/100*$H15),AJ15*SQRT($H15),EXP(-$E15/100*$H15))</f>
        <v>4.5596970219531921E-2</v>
      </c>
      <c r="Q15" s="6">
        <v>1</v>
      </c>
      <c r="R15" s="5" t="s">
        <v>16</v>
      </c>
      <c r="S15" s="6">
        <v>1</v>
      </c>
      <c r="T15" s="6">
        <v>1.6</v>
      </c>
      <c r="U15" s="6">
        <v>0.4</v>
      </c>
      <c r="V15" s="6">
        <f>_xll.CALBlackFormula($R15,$Q15,$D15*EXP($E15/100*$H15),AI15*SQRT($H15),EXP(-$E15/100*$H15))</f>
        <v>6.7343153364043062E-2</v>
      </c>
      <c r="W15" s="6">
        <f>_xll.CALBlackFormula($R15,$Q15,$D15*EXP($E15/100*$H15),AJ15*SQRT($H15),EXP(-$E15/100*$H15))</f>
        <v>6.7343153364043062E-2</v>
      </c>
      <c r="X15" s="8">
        <v>1.1000000000000001</v>
      </c>
      <c r="Y15" s="7" t="s">
        <v>16</v>
      </c>
      <c r="Z15" s="8">
        <v>1</v>
      </c>
      <c r="AA15" s="8">
        <v>-1.2</v>
      </c>
      <c r="AB15" s="8">
        <v>1.2</v>
      </c>
      <c r="AC15" s="8">
        <f>_xll.CALBlackFormula($Y15,$X15,$D15*EXP($E15/100*$H15),AI15*SQRT($H15),EXP(-$E15/100*$H15))</f>
        <v>2.8009383226344463E-2</v>
      </c>
      <c r="AD15" s="8">
        <f>_xll.CALBlackFormula($Y15,$X15,$D15*EXP($E15/100*$H15),AJ15*SQRT($H15),EXP(-$E15/100*$H15))</f>
        <v>2.8009383226344463E-2</v>
      </c>
      <c r="AE15" s="10">
        <f t="shared" si="2"/>
        <v>1.0285408152913236</v>
      </c>
      <c r="AF15" s="10">
        <f t="shared" si="3"/>
        <v>1.0149515509976987</v>
      </c>
      <c r="AG15" s="10">
        <f t="shared" si="4"/>
        <v>3.4376183166697773E-4</v>
      </c>
      <c r="AH15" s="10">
        <f t="shared" si="5"/>
        <v>1.677426732459911E-4</v>
      </c>
      <c r="AI15">
        <v>0.15</v>
      </c>
      <c r="AJ15">
        <v>0.15</v>
      </c>
    </row>
    <row r="16" spans="1:36" x14ac:dyDescent="0.3">
      <c r="A16" s="1">
        <v>40147</v>
      </c>
      <c r="B16" s="2">
        <v>1.069</v>
      </c>
      <c r="C16" s="2">
        <v>1.0170000000000001</v>
      </c>
      <c r="D16" s="2">
        <v>1.0429999999999999</v>
      </c>
      <c r="E16" s="2">
        <v>1.8064</v>
      </c>
      <c r="F16" s="1">
        <v>40465</v>
      </c>
      <c r="G16">
        <f t="shared" si="0"/>
        <v>318</v>
      </c>
      <c r="H16" s="2">
        <f t="shared" si="1"/>
        <v>0.87123287671232874</v>
      </c>
      <c r="I16" s="2">
        <v>0.15</v>
      </c>
      <c r="J16" s="4">
        <v>1</v>
      </c>
      <c r="K16" s="3" t="s">
        <v>11</v>
      </c>
      <c r="L16" s="3">
        <v>-1</v>
      </c>
      <c r="M16" s="4">
        <v>1</v>
      </c>
      <c r="N16" s="4">
        <v>1</v>
      </c>
      <c r="O16" s="4">
        <f>_xll.CALBlackFormula(K16,J16,$D16*EXP($E16/100*$H16),$I16*SQRT($H16),EXP(-$E16/100*$H16))</f>
        <v>3.2017561101413447E-2</v>
      </c>
      <c r="P16" s="4">
        <f>_xll.CALBlackFormula($K16,$J16,$D16*EXP($E16/100*$H16),AJ16*SQRT($H16),EXP(-$E16/100*$H16))</f>
        <v>3.2017561101413447E-2</v>
      </c>
      <c r="Q16" s="6">
        <v>1</v>
      </c>
      <c r="R16" s="5" t="s">
        <v>16</v>
      </c>
      <c r="S16" s="6">
        <v>1</v>
      </c>
      <c r="T16" s="6">
        <v>1.6</v>
      </c>
      <c r="U16" s="6">
        <v>0.4</v>
      </c>
      <c r="V16" s="6">
        <f>_xll.CALBlackFormula($R16,$Q16,$D16*EXP($E16/100*$H16),AI16*SQRT($H16),EXP(-$E16/100*$H16))</f>
        <v>9.0632317363081291E-2</v>
      </c>
      <c r="W16" s="6">
        <f>_xll.CALBlackFormula($R16,$Q16,$D16*EXP($E16/100*$H16),AJ16*SQRT($H16),EXP(-$E16/100*$H16))</f>
        <v>9.0632317363081291E-2</v>
      </c>
      <c r="X16" s="8">
        <v>1.1000000000000001</v>
      </c>
      <c r="Y16" s="7" t="s">
        <v>16</v>
      </c>
      <c r="Z16" s="8">
        <v>1</v>
      </c>
      <c r="AA16" s="8">
        <v>-1.2</v>
      </c>
      <c r="AB16" s="8">
        <v>1.2</v>
      </c>
      <c r="AC16" s="8">
        <f>_xll.CALBlackFormula($Y16,$X16,$D16*EXP($E16/100*$H16),AI16*SQRT($H16),EXP(-$E16/100*$H16))</f>
        <v>4.1517627779417927E-2</v>
      </c>
      <c r="AD16" s="8">
        <f>_xll.CALBlackFormula($Y16,$X16,$D16*EXP($E16/100*$H16),AJ16*SQRT($H16),EXP(-$E16/100*$H16))</f>
        <v>4.1517627779417927E-2</v>
      </c>
      <c r="AE16" s="10">
        <f t="shared" si="2"/>
        <v>1.0631729933442151</v>
      </c>
      <c r="AF16" s="10">
        <f t="shared" si="3"/>
        <v>1.0540565191791205</v>
      </c>
      <c r="AG16" s="10">
        <f t="shared" si="4"/>
        <v>3.3954006566560813E-5</v>
      </c>
      <c r="AH16" s="10">
        <f t="shared" si="5"/>
        <v>1.3731856136725135E-3</v>
      </c>
      <c r="AI16">
        <v>0.15</v>
      </c>
      <c r="AJ16">
        <v>0.15</v>
      </c>
    </row>
    <row r="17" spans="1:36" x14ac:dyDescent="0.3">
      <c r="A17" s="1">
        <v>40148</v>
      </c>
      <c r="B17" s="2">
        <v>1.091</v>
      </c>
      <c r="C17" s="2">
        <v>1.0229999999999999</v>
      </c>
      <c r="D17" s="2">
        <v>1.0569999999999999</v>
      </c>
      <c r="E17" s="2">
        <v>1.8082</v>
      </c>
      <c r="F17" s="1">
        <v>40465</v>
      </c>
      <c r="G17">
        <f t="shared" si="0"/>
        <v>317</v>
      </c>
      <c r="H17" s="2">
        <f t="shared" si="1"/>
        <v>0.86849315068493149</v>
      </c>
      <c r="I17" s="2">
        <v>0.15</v>
      </c>
      <c r="J17" s="4">
        <v>1</v>
      </c>
      <c r="K17" s="3" t="s">
        <v>11</v>
      </c>
      <c r="L17" s="3">
        <v>-1</v>
      </c>
      <c r="M17" s="4">
        <v>1</v>
      </c>
      <c r="N17" s="4">
        <v>1</v>
      </c>
      <c r="O17" s="4">
        <f>_xll.CALBlackFormula(K17,J17,$D17*EXP($E17/100*$H17),$I17*SQRT($H17),EXP(-$E17/100*$H17))</f>
        <v>2.7780284609979049E-2</v>
      </c>
      <c r="P17" s="4">
        <f>_xll.CALBlackFormula($K17,$J17,$D17*EXP($E17/100*$H17),AJ17*SQRT($H17),EXP(-$E17/100*$H17))</f>
        <v>2.7780284609979049E-2</v>
      </c>
      <c r="Q17" s="6">
        <v>1</v>
      </c>
      <c r="R17" s="5" t="s">
        <v>16</v>
      </c>
      <c r="S17" s="6">
        <v>1</v>
      </c>
      <c r="T17" s="6">
        <v>1.6</v>
      </c>
      <c r="U17" s="6">
        <v>0.4</v>
      </c>
      <c r="V17" s="6">
        <f>_xll.CALBlackFormula($R17,$Q17,$D17*EXP($E17/100*$H17),AI17*SQRT($H17),EXP(-$E17/100*$H17))</f>
        <v>0.10036171145032256</v>
      </c>
      <c r="W17" s="6">
        <f>_xll.CALBlackFormula($R17,$Q17,$D17*EXP($E17/100*$H17),AJ17*SQRT($H17),EXP(-$E17/100*$H17))</f>
        <v>0.10036171145032256</v>
      </c>
      <c r="X17" s="8">
        <v>1.1000000000000001</v>
      </c>
      <c r="Y17" s="7" t="s">
        <v>16</v>
      </c>
      <c r="Z17" s="8">
        <v>1</v>
      </c>
      <c r="AA17" s="8">
        <v>-1.2</v>
      </c>
      <c r="AB17" s="8">
        <v>1.2</v>
      </c>
      <c r="AC17" s="8">
        <f>_xll.CALBlackFormula($Y17,$X17,$D17*EXP($E17/100*$H17),AI17*SQRT($H17),EXP(-$E17/100*$H17))</f>
        <v>4.7576588849946394E-2</v>
      </c>
      <c r="AD17" s="8">
        <f>_xll.CALBlackFormula($Y17,$X17,$D17*EXP($E17/100*$H17),AJ17*SQRT($H17),EXP(-$E17/100*$H17))</f>
        <v>4.7576588849946394E-2</v>
      </c>
      <c r="AE17" s="10">
        <f t="shared" si="2"/>
        <v>1.0757065470906015</v>
      </c>
      <c r="AF17" s="10">
        <f t="shared" si="3"/>
        <v>1.0694563065900855</v>
      </c>
      <c r="AG17" s="10">
        <f t="shared" si="4"/>
        <v>2.3388970189198733E-4</v>
      </c>
      <c r="AH17" s="10">
        <f t="shared" si="5"/>
        <v>2.1581884219920304E-3</v>
      </c>
      <c r="AI17">
        <v>0.15</v>
      </c>
      <c r="AJ17">
        <v>0.15</v>
      </c>
    </row>
    <row r="18" spans="1:36" x14ac:dyDescent="0.3">
      <c r="A18" s="1">
        <v>40149</v>
      </c>
      <c r="B18" s="2">
        <v>1.107</v>
      </c>
      <c r="C18" s="2">
        <v>1.0270000000000001</v>
      </c>
      <c r="D18" s="2">
        <v>1.0669999999999999</v>
      </c>
      <c r="E18" s="2">
        <v>1.8085</v>
      </c>
      <c r="F18" s="1">
        <v>40465</v>
      </c>
      <c r="G18">
        <f t="shared" si="0"/>
        <v>316</v>
      </c>
      <c r="H18" s="2">
        <f t="shared" si="1"/>
        <v>0.86575342465753424</v>
      </c>
      <c r="I18" s="2">
        <v>0.15</v>
      </c>
      <c r="J18" s="4">
        <v>1</v>
      </c>
      <c r="K18" s="3" t="s">
        <v>11</v>
      </c>
      <c r="L18" s="3">
        <v>-1</v>
      </c>
      <c r="M18" s="4">
        <v>1</v>
      </c>
      <c r="N18" s="4">
        <v>1</v>
      </c>
      <c r="O18" s="4">
        <f>_xll.CALBlackFormula(K18,J18,$D18*EXP($E18/100*$H18),$I18*SQRT($H18),EXP(-$E18/100*$H18))</f>
        <v>2.501688522823409E-2</v>
      </c>
      <c r="P18" s="4">
        <f>_xll.CALBlackFormula($K18,$J18,$D18*EXP($E18/100*$H18),AJ18*SQRT($H18),EXP(-$E18/100*$H18))</f>
        <v>2.501688522823409E-2</v>
      </c>
      <c r="Q18" s="6">
        <v>1</v>
      </c>
      <c r="R18" s="5" t="s">
        <v>16</v>
      </c>
      <c r="S18" s="6">
        <v>1</v>
      </c>
      <c r="T18" s="6">
        <v>1.6</v>
      </c>
      <c r="U18" s="6">
        <v>0.4</v>
      </c>
      <c r="V18" s="6">
        <f>_xll.CALBlackFormula($R18,$Q18,$D18*EXP($E18/100*$H18),AI18*SQRT($H18),EXP(-$E18/100*$H18))</f>
        <v>0.10755209994877303</v>
      </c>
      <c r="W18" s="6">
        <f>_xll.CALBlackFormula($R18,$Q18,$D18*EXP($E18/100*$H18),AJ18*SQRT($H18),EXP(-$E18/100*$H18))</f>
        <v>0.10755209994877303</v>
      </c>
      <c r="X18" s="8">
        <v>1.1000000000000001</v>
      </c>
      <c r="Y18" s="7" t="s">
        <v>16</v>
      </c>
      <c r="Z18" s="8">
        <v>1</v>
      </c>
      <c r="AA18" s="8">
        <v>-1.2</v>
      </c>
      <c r="AB18" s="8">
        <v>1.2</v>
      </c>
      <c r="AC18" s="8">
        <f>_xll.CALBlackFormula($Y18,$X18,$D18*EXP($E18/100*$H18),AI18*SQRT($H18),EXP(-$E18/100*$H18))</f>
        <v>5.2184713082450762E-2</v>
      </c>
      <c r="AD18" s="8">
        <f>_xll.CALBlackFormula($Y18,$X18,$D18*EXP($E18/100*$H18),AJ18*SQRT($H18),EXP(-$E18/100*$H18))</f>
        <v>5.2184713082450762E-2</v>
      </c>
      <c r="AE18" s="10">
        <f t="shared" si="2"/>
        <v>1.0844448189908618</v>
      </c>
      <c r="AF18" s="10">
        <f t="shared" si="3"/>
        <v>1.0806256104502161</v>
      </c>
      <c r="AG18" s="10">
        <f t="shared" si="4"/>
        <v>5.0873619035498967E-4</v>
      </c>
      <c r="AH18" s="10">
        <f t="shared" si="5"/>
        <v>2.8757060961583118E-3</v>
      </c>
      <c r="AI18">
        <v>0.15</v>
      </c>
      <c r="AJ18">
        <v>0.15</v>
      </c>
    </row>
    <row r="19" spans="1:36" x14ac:dyDescent="0.3">
      <c r="A19" s="1">
        <v>40150</v>
      </c>
      <c r="B19" s="2">
        <v>1.1040000000000001</v>
      </c>
      <c r="C19" s="2">
        <v>1.026</v>
      </c>
      <c r="D19" s="2">
        <v>1.0649999999999999</v>
      </c>
      <c r="E19" s="2">
        <v>1.8091999999999999</v>
      </c>
      <c r="F19" s="1">
        <v>40465</v>
      </c>
      <c r="G19">
        <f t="shared" si="0"/>
        <v>315</v>
      </c>
      <c r="H19" s="2">
        <f t="shared" si="1"/>
        <v>0.86301369863013699</v>
      </c>
      <c r="I19" s="2">
        <v>0.15</v>
      </c>
      <c r="J19" s="4">
        <v>1</v>
      </c>
      <c r="K19" s="3" t="s">
        <v>11</v>
      </c>
      <c r="L19" s="3">
        <v>-1</v>
      </c>
      <c r="M19" s="4">
        <v>1</v>
      </c>
      <c r="N19" s="4">
        <v>1</v>
      </c>
      <c r="O19" s="4">
        <f>_xll.CALBlackFormula(K19,J19,$D19*EXP($E19/100*$H19),$I19*SQRT($H19),EXP(-$E19/100*$H19))</f>
        <v>2.5475598689042075E-2</v>
      </c>
      <c r="P19" s="4">
        <f>_xll.CALBlackFormula($K19,$J19,$D19*EXP($E19/100*$H19),AJ19*SQRT($H19),EXP(-$E19/100*$H19))</f>
        <v>2.5475598689042075E-2</v>
      </c>
      <c r="Q19" s="6">
        <v>1</v>
      </c>
      <c r="R19" s="5" t="s">
        <v>16</v>
      </c>
      <c r="S19" s="6">
        <v>1</v>
      </c>
      <c r="T19" s="6">
        <v>1.6</v>
      </c>
      <c r="U19" s="6">
        <v>0.4</v>
      </c>
      <c r="V19" s="6">
        <f>_xll.CALBlackFormula($R19,$Q19,$D19*EXP($E19/100*$H19),AI19*SQRT($H19),EXP(-$E19/100*$H19))</f>
        <v>0.10596798151677815</v>
      </c>
      <c r="W19" s="6">
        <f>_xll.CALBlackFormula($R19,$Q19,$D19*EXP($E19/100*$H19),AJ19*SQRT($H19),EXP(-$E19/100*$H19))</f>
        <v>0.10596798151677815</v>
      </c>
      <c r="X19" s="8">
        <v>1.1000000000000001</v>
      </c>
      <c r="Y19" s="7" t="s">
        <v>16</v>
      </c>
      <c r="Z19" s="8">
        <v>1</v>
      </c>
      <c r="AA19" s="8">
        <v>-1.2</v>
      </c>
      <c r="AB19" s="8">
        <v>1.2</v>
      </c>
      <c r="AC19" s="8">
        <f>_xll.CALBlackFormula($Y19,$X19,$D19*EXP($E19/100*$H19),AI19*SQRT($H19),EXP(-$E19/100*$H19))</f>
        <v>5.1105201772404713E-2</v>
      </c>
      <c r="AD19" s="8">
        <f>_xll.CALBlackFormula($Y19,$X19,$D19*EXP($E19/100*$H19),AJ19*SQRT($H19),EXP(-$E19/100*$H19))</f>
        <v>5.1105201772404713E-2</v>
      </c>
      <c r="AE19" s="10">
        <f t="shared" si="2"/>
        <v>1.0827469296109173</v>
      </c>
      <c r="AF19" s="10">
        <f t="shared" si="3"/>
        <v>1.0782378360445548</v>
      </c>
      <c r="AG19" s="10">
        <f t="shared" si="4"/>
        <v>4.5169300096330601E-4</v>
      </c>
      <c r="AH19" s="10">
        <f t="shared" si="5"/>
        <v>2.7287915146177871E-3</v>
      </c>
      <c r="AI19">
        <v>0.15</v>
      </c>
      <c r="AJ19">
        <v>0.15</v>
      </c>
    </row>
    <row r="20" spans="1:36" x14ac:dyDescent="0.3">
      <c r="A20" s="1">
        <v>40151</v>
      </c>
      <c r="B20" s="2">
        <v>1.1279999999999999</v>
      </c>
      <c r="C20" s="2">
        <v>1.032</v>
      </c>
      <c r="D20" s="2">
        <v>1.08</v>
      </c>
      <c r="E20" s="2">
        <v>1.8102</v>
      </c>
      <c r="F20" s="1">
        <v>40465</v>
      </c>
      <c r="G20">
        <f t="shared" si="0"/>
        <v>314</v>
      </c>
      <c r="H20" s="2">
        <f t="shared" si="1"/>
        <v>0.86027397260273974</v>
      </c>
      <c r="I20" s="2">
        <v>0.15</v>
      </c>
      <c r="J20" s="4">
        <v>1</v>
      </c>
      <c r="K20" s="3" t="s">
        <v>11</v>
      </c>
      <c r="L20" s="3">
        <v>-1</v>
      </c>
      <c r="M20" s="4">
        <v>1</v>
      </c>
      <c r="N20" s="4">
        <v>1</v>
      </c>
      <c r="O20" s="4">
        <f>_xll.CALBlackFormula(K20,J20,$D20*EXP($E20/100*$H20),$I20*SQRT($H20),EXP(-$E20/100*$H20))</f>
        <v>2.1707475361715686E-2</v>
      </c>
      <c r="P20" s="4">
        <f>_xll.CALBlackFormula($K20,$J20,$D20*EXP($E20/100*$H20),AJ20*SQRT($H20),EXP(-$E20/100*$H20))</f>
        <v>2.1707475361715686E-2</v>
      </c>
      <c r="Q20" s="6">
        <v>1</v>
      </c>
      <c r="R20" s="5" t="s">
        <v>16</v>
      </c>
      <c r="S20" s="6">
        <v>1</v>
      </c>
      <c r="T20" s="6">
        <v>1.6</v>
      </c>
      <c r="U20" s="6">
        <v>0.4</v>
      </c>
      <c r="V20" s="6">
        <f>_xll.CALBlackFormula($R20,$Q20,$D20*EXP($E20/100*$H20),AI20*SQRT($H20),EXP(-$E20/100*$H20))</f>
        <v>0.11715952761574984</v>
      </c>
      <c r="W20" s="6">
        <f>_xll.CALBlackFormula($R20,$Q20,$D20*EXP($E20/100*$H20),AJ20*SQRT($H20),EXP(-$E20/100*$H20))</f>
        <v>0.11715952761574984</v>
      </c>
      <c r="X20" s="8">
        <v>1.1000000000000001</v>
      </c>
      <c r="Y20" s="7" t="s">
        <v>16</v>
      </c>
      <c r="Z20" s="8">
        <v>1</v>
      </c>
      <c r="AA20" s="8">
        <v>-1.2</v>
      </c>
      <c r="AB20" s="8">
        <v>1.2</v>
      </c>
      <c r="AC20" s="8">
        <f>_xll.CALBlackFormula($Y20,$X20,$D20*EXP($E20/100*$H20),AI20*SQRT($H20),EXP(-$E20/100*$H20))</f>
        <v>5.8489196485031023E-2</v>
      </c>
      <c r="AD20" s="8">
        <f>_xll.CALBlackFormula($Y20,$X20,$D20*EXP($E20/100*$H20),AJ20*SQRT($H20),EXP(-$E20/100*$H20))</f>
        <v>5.8489196485031023E-2</v>
      </c>
      <c r="AE20" s="10">
        <f t="shared" si="2"/>
        <v>1.095560733041447</v>
      </c>
      <c r="AF20" s="10">
        <f t="shared" si="3"/>
        <v>1.0953433714666216</v>
      </c>
      <c r="AG20" s="10">
        <f t="shared" si="4"/>
        <v>1.0523060408082637E-3</v>
      </c>
      <c r="AH20" s="10">
        <f t="shared" si="5"/>
        <v>4.0123827087584132E-3</v>
      </c>
      <c r="AI20">
        <v>0.15</v>
      </c>
      <c r="AJ20">
        <v>0.15</v>
      </c>
    </row>
    <row r="21" spans="1:36" x14ac:dyDescent="0.3">
      <c r="A21" s="1">
        <v>40154</v>
      </c>
      <c r="B21" s="2">
        <v>1.139</v>
      </c>
      <c r="C21" s="2">
        <v>1.0349999999999999</v>
      </c>
      <c r="D21" s="2">
        <v>1.087</v>
      </c>
      <c r="E21" s="2">
        <v>1.8102</v>
      </c>
      <c r="F21" s="1">
        <v>40465</v>
      </c>
      <c r="G21">
        <f t="shared" si="0"/>
        <v>311</v>
      </c>
      <c r="H21" s="2">
        <f t="shared" si="1"/>
        <v>0.852054794520548</v>
      </c>
      <c r="I21" s="2">
        <v>0.15</v>
      </c>
      <c r="J21" s="4">
        <v>1</v>
      </c>
      <c r="K21" s="3" t="s">
        <v>11</v>
      </c>
      <c r="L21" s="3">
        <v>-1</v>
      </c>
      <c r="M21" s="4">
        <v>1</v>
      </c>
      <c r="N21" s="4">
        <v>1</v>
      </c>
      <c r="O21" s="4">
        <f>_xll.CALBlackFormula(K21,J21,$D21*EXP($E21/100*$H21),$I21*SQRT($H21),EXP(-$E21/100*$H21))</f>
        <v>1.9962883186532828E-2</v>
      </c>
      <c r="P21" s="4">
        <f>_xll.CALBlackFormula($K21,$J21,$D21*EXP($E21/100*$H21),AJ21*SQRT($H21),EXP(-$E21/100*$H21))</f>
        <v>1.9962883186532828E-2</v>
      </c>
      <c r="Q21" s="6">
        <v>1</v>
      </c>
      <c r="R21" s="5" t="s">
        <v>16</v>
      </c>
      <c r="S21" s="6">
        <v>1</v>
      </c>
      <c r="T21" s="6">
        <v>1.6</v>
      </c>
      <c r="U21" s="6">
        <v>0.4</v>
      </c>
      <c r="V21" s="6">
        <f>_xll.CALBlackFormula($R21,$Q21,$D21*EXP($E21/100*$H21),AI21*SQRT($H21),EXP(-$E21/100*$H21))</f>
        <v>0.12226843999250496</v>
      </c>
      <c r="W21" s="6">
        <f>_xll.CALBlackFormula($R21,$Q21,$D21*EXP($E21/100*$H21),AJ21*SQRT($H21),EXP(-$E21/100*$H21))</f>
        <v>0.12226843999250496</v>
      </c>
      <c r="X21" s="8">
        <v>1.1000000000000001</v>
      </c>
      <c r="Y21" s="7" t="s">
        <v>16</v>
      </c>
      <c r="Z21" s="8">
        <v>1</v>
      </c>
      <c r="AA21" s="8">
        <v>-1.2</v>
      </c>
      <c r="AB21" s="8">
        <v>1.2</v>
      </c>
      <c r="AC21" s="8">
        <f>_xll.CALBlackFormula($Y21,$X21,$D21*EXP($E21/100*$H21),AI21*SQRT($H21),EXP(-$E21/100*$H21))</f>
        <v>6.1827064465182262E-2</v>
      </c>
      <c r="AD21" s="8">
        <f>_xll.CALBlackFormula($Y21,$X21,$D21*EXP($E21/100*$H21),AJ21*SQRT($H21),EXP(-$E21/100*$H21))</f>
        <v>6.1827064465182262E-2</v>
      </c>
      <c r="AE21" s="10">
        <f t="shared" si="2"/>
        <v>1.1014741434432564</v>
      </c>
      <c r="AF21" s="10">
        <f t="shared" si="3"/>
        <v>1.1031369701686879</v>
      </c>
      <c r="AG21" s="10">
        <f t="shared" si="4"/>
        <v>1.408189910317294E-3</v>
      </c>
      <c r="AH21" s="10">
        <f t="shared" si="5"/>
        <v>4.6426467037686825E-3</v>
      </c>
      <c r="AI21">
        <v>0.15</v>
      </c>
      <c r="AJ21">
        <v>0.15</v>
      </c>
    </row>
    <row r="22" spans="1:36" x14ac:dyDescent="0.3">
      <c r="A22" s="1">
        <v>40155</v>
      </c>
      <c r="B22" s="2">
        <v>1.1200000000000001</v>
      </c>
      <c r="C22" s="2">
        <v>1.03</v>
      </c>
      <c r="D22" s="2">
        <v>1.075</v>
      </c>
      <c r="E22" s="2">
        <v>1.8113999999999999</v>
      </c>
      <c r="F22" s="1">
        <v>40465</v>
      </c>
      <c r="G22">
        <f t="shared" si="0"/>
        <v>310</v>
      </c>
      <c r="H22" s="2">
        <f t="shared" si="1"/>
        <v>0.84931506849315064</v>
      </c>
      <c r="I22" s="2">
        <v>0.15</v>
      </c>
      <c r="J22" s="4">
        <v>1</v>
      </c>
      <c r="K22" s="3" t="s">
        <v>11</v>
      </c>
      <c r="L22" s="3">
        <v>-1</v>
      </c>
      <c r="M22" s="4">
        <v>1</v>
      </c>
      <c r="N22" s="4">
        <v>1</v>
      </c>
      <c r="O22" s="4">
        <f>_xll.CALBlackFormula(K22,J22,$D22*EXP($E22/100*$H22),$I22*SQRT($H22),EXP(-$E22/100*$H22))</f>
        <v>2.2644590993872563E-2</v>
      </c>
      <c r="P22" s="4">
        <f>_xll.CALBlackFormula($K22,$J22,$D22*EXP($E22/100*$H22),AJ22*SQRT($H22),EXP(-$E22/100*$H22))</f>
        <v>2.2644590993872563E-2</v>
      </c>
      <c r="Q22" s="6">
        <v>1</v>
      </c>
      <c r="R22" s="5" t="s">
        <v>16</v>
      </c>
      <c r="S22" s="6">
        <v>1</v>
      </c>
      <c r="T22" s="6">
        <v>1.6</v>
      </c>
      <c r="U22" s="6">
        <v>0.4</v>
      </c>
      <c r="V22" s="6">
        <f>_xll.CALBlackFormula($R22,$Q22,$D22*EXP($E22/100*$H22),AI22*SQRT($H22),EXP(-$E22/100*$H22))</f>
        <v>0.11291134737657346</v>
      </c>
      <c r="W22" s="6">
        <f>_xll.CALBlackFormula($R22,$Q22,$D22*EXP($E22/100*$H22),AJ22*SQRT($H22),EXP(-$E22/100*$H22))</f>
        <v>0.11291134737657346</v>
      </c>
      <c r="X22" s="8">
        <v>1.1000000000000001</v>
      </c>
      <c r="Y22" s="7" t="s">
        <v>16</v>
      </c>
      <c r="Z22" s="8">
        <v>1</v>
      </c>
      <c r="AA22" s="8">
        <v>-1.2</v>
      </c>
      <c r="AB22" s="8">
        <v>1.2</v>
      </c>
      <c r="AC22" s="8">
        <f>_xll.CALBlackFormula($Y22,$X22,$D22*EXP($E22/100*$H22),AI22*SQRT($H22),EXP(-$E22/100*$H22))</f>
        <v>5.5450390697630317E-2</v>
      </c>
      <c r="AD22" s="8">
        <f>_xll.CALBlackFormula($Y22,$X22,$D22*EXP($E22/100*$H22),AJ22*SQRT($H22),EXP(-$E22/100*$H22))</f>
        <v>5.5450390697630317E-2</v>
      </c>
      <c r="AE22" s="10">
        <f t="shared" si="2"/>
        <v>1.0914730959714884</v>
      </c>
      <c r="AF22" s="10">
        <f t="shared" si="3"/>
        <v>1.0890604167939133</v>
      </c>
      <c r="AG22" s="10">
        <f t="shared" si="4"/>
        <v>8.1378425345191463E-4</v>
      </c>
      <c r="AH22" s="10">
        <f t="shared" si="5"/>
        <v>3.488132831870753E-3</v>
      </c>
      <c r="AI22">
        <v>0.15</v>
      </c>
      <c r="AJ22">
        <v>0.15</v>
      </c>
    </row>
    <row r="23" spans="1:36" x14ac:dyDescent="0.3">
      <c r="A23" s="1">
        <v>40156</v>
      </c>
      <c r="B23" s="2">
        <v>1.0880000000000001</v>
      </c>
      <c r="C23" s="2">
        <v>1.022</v>
      </c>
      <c r="D23" s="2">
        <v>1.0549999999999999</v>
      </c>
      <c r="E23" s="2">
        <v>1.8120000000000001</v>
      </c>
      <c r="F23" s="1">
        <v>40465</v>
      </c>
      <c r="G23">
        <f t="shared" si="0"/>
        <v>309</v>
      </c>
      <c r="H23" s="2">
        <f t="shared" si="1"/>
        <v>0.84657534246575339</v>
      </c>
      <c r="I23" s="2">
        <v>0.15</v>
      </c>
      <c r="J23" s="4">
        <v>1</v>
      </c>
      <c r="K23" s="3" t="s">
        <v>11</v>
      </c>
      <c r="L23" s="3">
        <v>-1</v>
      </c>
      <c r="M23" s="4">
        <v>1</v>
      </c>
      <c r="N23" s="4">
        <v>1</v>
      </c>
      <c r="O23" s="4">
        <f>_xll.CALBlackFormula(K23,J23,$D23*EXP($E23/100*$H23),$I23*SQRT($H23),EXP(-$E23/100*$H23))</f>
        <v>2.7831172709015892E-2</v>
      </c>
      <c r="P23" s="4">
        <f>_xll.CALBlackFormula($K23,$J23,$D23*EXP($E23/100*$H23),AJ23*SQRT($H23),EXP(-$E23/100*$H23))</f>
        <v>2.7831172709015892E-2</v>
      </c>
      <c r="Q23" s="6">
        <v>1</v>
      </c>
      <c r="R23" s="5" t="s">
        <v>16</v>
      </c>
      <c r="S23" s="6">
        <v>1</v>
      </c>
      <c r="T23" s="6">
        <v>1.6</v>
      </c>
      <c r="U23" s="6">
        <v>0.4</v>
      </c>
      <c r="V23" s="6">
        <f>_xll.CALBlackFormula($R23,$Q23,$D23*EXP($E23/100*$H23),AI23*SQRT($H23),EXP(-$E23/100*$H23))</f>
        <v>9.8054060272012453E-2</v>
      </c>
      <c r="W23" s="6">
        <f>_xll.CALBlackFormula($R23,$Q23,$D23*EXP($E23/100*$H23),AJ23*SQRT($H23),EXP(-$E23/100*$H23))</f>
        <v>9.8054060272012453E-2</v>
      </c>
      <c r="X23" s="8">
        <v>1.1000000000000001</v>
      </c>
      <c r="Y23" s="7" t="s">
        <v>16</v>
      </c>
      <c r="Z23" s="8">
        <v>1</v>
      </c>
      <c r="AA23" s="8">
        <v>-1.2</v>
      </c>
      <c r="AB23" s="8">
        <v>1.2</v>
      </c>
      <c r="AC23" s="8">
        <f>_xll.CALBlackFormula($Y23,$X23,$D23*EXP($E23/100*$H23),AI23*SQRT($H23),EXP(-$E23/100*$H23))</f>
        <v>4.5765202337599703E-2</v>
      </c>
      <c r="AD23" s="8">
        <f>_xll.CALBlackFormula($Y23,$X23,$D23*EXP($E23/100*$H23),AJ23*SQRT($H23),EXP(-$E23/100*$H23))</f>
        <v>4.5765202337599703E-2</v>
      </c>
      <c r="AE23" s="10">
        <f t="shared" si="2"/>
        <v>1.0741370809210844</v>
      </c>
      <c r="AF23" s="10">
        <f t="shared" si="3"/>
        <v>1.0663086942049087</v>
      </c>
      <c r="AG23" s="10">
        <f t="shared" si="4"/>
        <v>1.9218052538856438E-4</v>
      </c>
      <c r="AH23" s="10">
        <f t="shared" si="5"/>
        <v>1.9632603821441081E-3</v>
      </c>
      <c r="AI23">
        <v>0.15</v>
      </c>
      <c r="AJ23">
        <v>0.15</v>
      </c>
    </row>
    <row r="24" spans="1:36" x14ac:dyDescent="0.3">
      <c r="A24" s="1">
        <v>40157</v>
      </c>
      <c r="B24" s="2">
        <v>1.0979999999999999</v>
      </c>
      <c r="C24" s="2">
        <v>1.024</v>
      </c>
      <c r="D24" s="2">
        <v>1.0609999999999999</v>
      </c>
      <c r="E24" s="2">
        <v>1.8137000000000001</v>
      </c>
      <c r="F24" s="1">
        <v>40465</v>
      </c>
      <c r="G24">
        <f t="shared" si="0"/>
        <v>308</v>
      </c>
      <c r="H24" s="2">
        <f t="shared" si="1"/>
        <v>0.84383561643835614</v>
      </c>
      <c r="I24" s="2">
        <v>0.15</v>
      </c>
      <c r="J24" s="4">
        <v>1</v>
      </c>
      <c r="K24" s="3" t="s">
        <v>11</v>
      </c>
      <c r="L24" s="3">
        <v>-1</v>
      </c>
      <c r="M24" s="4">
        <v>1</v>
      </c>
      <c r="N24" s="4">
        <v>1</v>
      </c>
      <c r="O24" s="4">
        <f>_xll.CALBlackFormula(K24,J24,$D24*EXP($E24/100*$H24),$I24*SQRT($H24),EXP(-$E24/100*$H24))</f>
        <v>2.6095318001694835E-2</v>
      </c>
      <c r="P24" s="4">
        <f>_xll.CALBlackFormula($K24,$J24,$D24*EXP($E24/100*$H24),AJ24*SQRT($H24),EXP(-$E24/100*$H24))</f>
        <v>2.6095318001694835E-2</v>
      </c>
      <c r="Q24" s="6">
        <v>1</v>
      </c>
      <c r="R24" s="5" t="s">
        <v>16</v>
      </c>
      <c r="S24" s="6">
        <v>1</v>
      </c>
      <c r="T24" s="6">
        <v>1.6</v>
      </c>
      <c r="U24" s="6">
        <v>0.4</v>
      </c>
      <c r="V24" s="6">
        <f>_xll.CALBlackFormula($R24,$Q24,$D24*EXP($E24/100*$H24),AI24*SQRT($H24),EXP(-$E24/100*$H24))</f>
        <v>0.10228344366811186</v>
      </c>
      <c r="W24" s="6">
        <f>_xll.CALBlackFormula($R24,$Q24,$D24*EXP($E24/100*$H24),AJ24*SQRT($H24),EXP(-$E24/100*$H24))</f>
        <v>0.10228344366811186</v>
      </c>
      <c r="X24" s="8">
        <v>1.1000000000000001</v>
      </c>
      <c r="Y24" s="7" t="s">
        <v>16</v>
      </c>
      <c r="Z24" s="8">
        <v>1</v>
      </c>
      <c r="AA24" s="8">
        <v>-1.2</v>
      </c>
      <c r="AB24" s="8">
        <v>1.2</v>
      </c>
      <c r="AC24" s="8">
        <f>_xll.CALBlackFormula($Y24,$X24,$D24*EXP($E24/100*$H24),AI24*SQRT($H24),EXP(-$E24/100*$H24))</f>
        <v>4.841158007950562E-2</v>
      </c>
      <c r="AD24" s="8">
        <f>_xll.CALBlackFormula($Y24,$X24,$D24*EXP($E24/100*$H24),AJ24*SQRT($H24),EXP(-$E24/100*$H24))</f>
        <v>4.841158007950562E-2</v>
      </c>
      <c r="AE24" s="10">
        <f t="shared" si="2"/>
        <v>1.0794642957718774</v>
      </c>
      <c r="AF24" s="10">
        <f t="shared" si="3"/>
        <v>1.0729119555609565</v>
      </c>
      <c r="AG24" s="10">
        <f t="shared" si="4"/>
        <v>3.4357233123243655E-4</v>
      </c>
      <c r="AH24" s="10">
        <f t="shared" si="5"/>
        <v>2.3923793967969846E-3</v>
      </c>
      <c r="AI24">
        <v>0.15</v>
      </c>
      <c r="AJ24">
        <v>0.15</v>
      </c>
    </row>
    <row r="25" spans="1:36" x14ac:dyDescent="0.3">
      <c r="A25" s="1">
        <v>40158</v>
      </c>
      <c r="B25" s="2">
        <v>1.0979999999999999</v>
      </c>
      <c r="C25" s="2">
        <v>1.024</v>
      </c>
      <c r="D25" s="2">
        <v>1.0609999999999999</v>
      </c>
      <c r="E25" s="2">
        <v>1.8151999999999999</v>
      </c>
      <c r="F25" s="1">
        <v>40465</v>
      </c>
      <c r="G25">
        <f t="shared" si="0"/>
        <v>307</v>
      </c>
      <c r="H25" s="2">
        <f t="shared" si="1"/>
        <v>0.84109589041095889</v>
      </c>
      <c r="I25" s="2">
        <v>0.15</v>
      </c>
      <c r="J25" s="4">
        <v>1</v>
      </c>
      <c r="K25" s="3" t="s">
        <v>11</v>
      </c>
      <c r="L25" s="3">
        <v>-1</v>
      </c>
      <c r="M25" s="4">
        <v>1</v>
      </c>
      <c r="N25" s="4">
        <v>1</v>
      </c>
      <c r="O25" s="4">
        <f>_xll.CALBlackFormula(K25,J25,$D25*EXP($E25/100*$H25),$I25*SQRT($H25),EXP(-$E25/100*$H25))</f>
        <v>2.6028267795206388E-2</v>
      </c>
      <c r="P25" s="4">
        <f>_xll.CALBlackFormula($K25,$J25,$D25*EXP($E25/100*$H25),AJ25*SQRT($H25),EXP(-$E25/100*$H25))</f>
        <v>2.6028267795206388E-2</v>
      </c>
      <c r="Q25" s="6">
        <v>1</v>
      </c>
      <c r="R25" s="5" t="s">
        <v>16</v>
      </c>
      <c r="S25" s="6">
        <v>1</v>
      </c>
      <c r="T25" s="6">
        <v>1.6</v>
      </c>
      <c r="U25" s="6">
        <v>0.4</v>
      </c>
      <c r="V25" s="6">
        <f>_xll.CALBlackFormula($R25,$Q25,$D25*EXP($E25/100*$H25),AI25*SQRT($H25),EXP(-$E25/100*$H25))</f>
        <v>0.10217988189636525</v>
      </c>
      <c r="W25" s="6">
        <f>_xll.CALBlackFormula($R25,$Q25,$D25*EXP($E25/100*$H25),AJ25*SQRT($H25),EXP(-$E25/100*$H25))</f>
        <v>0.10217988189636525</v>
      </c>
      <c r="X25" s="8">
        <v>1.1000000000000001</v>
      </c>
      <c r="Y25" s="7" t="s">
        <v>16</v>
      </c>
      <c r="Z25" s="8">
        <v>1</v>
      </c>
      <c r="AA25" s="8">
        <v>-1.2</v>
      </c>
      <c r="AB25" s="8">
        <v>1.2</v>
      </c>
      <c r="AC25" s="8">
        <f>_xll.CALBlackFormula($Y25,$X25,$D25*EXP($E25/100*$H25),AI25*SQRT($H25),EXP(-$E25/100*$H25))</f>
        <v>4.8300557670371613E-2</v>
      </c>
      <c r="AD25" s="8">
        <f>_xll.CALBlackFormula($Y25,$X25,$D25*EXP($E25/100*$H25),AJ25*SQRT($H25),EXP(-$E25/100*$H25))</f>
        <v>4.8300557670371613E-2</v>
      </c>
      <c r="AE25" s="10">
        <f t="shared" si="2"/>
        <v>1.0794988740345322</v>
      </c>
      <c r="AF25" s="10">
        <f t="shared" si="3"/>
        <v>1.0728043541677856</v>
      </c>
      <c r="AG25" s="10">
        <f t="shared" si="4"/>
        <v>3.4229166199010362E-4</v>
      </c>
      <c r="AH25" s="10">
        <f t="shared" si="5"/>
        <v>2.3818649857346528E-3</v>
      </c>
      <c r="AI25">
        <v>0.15</v>
      </c>
      <c r="AJ25">
        <v>0.15</v>
      </c>
    </row>
    <row r="26" spans="1:36" x14ac:dyDescent="0.3">
      <c r="A26" s="1">
        <v>40161</v>
      </c>
      <c r="B26" s="2">
        <v>1.1140000000000001</v>
      </c>
      <c r="C26" s="2">
        <v>1.028</v>
      </c>
      <c r="D26" s="2">
        <v>1.071</v>
      </c>
      <c r="E26" s="2">
        <v>1.8157000000000001</v>
      </c>
      <c r="F26" s="1">
        <v>40465</v>
      </c>
      <c r="G26">
        <f t="shared" si="0"/>
        <v>304</v>
      </c>
      <c r="H26" s="2">
        <f t="shared" si="1"/>
        <v>0.83287671232876714</v>
      </c>
      <c r="I26" s="2">
        <v>0.15</v>
      </c>
      <c r="J26" s="4">
        <v>1</v>
      </c>
      <c r="K26" s="3" t="s">
        <v>11</v>
      </c>
      <c r="L26" s="3">
        <v>-1</v>
      </c>
      <c r="M26" s="4">
        <v>1</v>
      </c>
      <c r="N26" s="4">
        <v>1</v>
      </c>
      <c r="O26" s="4">
        <f>_xll.CALBlackFormula(K26,J26,$D26*EXP($E26/100*$H26),$I26*SQRT($H26),EXP(-$E26/100*$H26))</f>
        <v>2.3244472637282448E-2</v>
      </c>
      <c r="P26" s="4">
        <f>_xll.CALBlackFormula($K26,$J26,$D26*EXP($E26/100*$H26),AJ26*SQRT($H26),EXP(-$E26/100*$H26))</f>
        <v>2.3244472637282448E-2</v>
      </c>
      <c r="Q26" s="6">
        <v>1</v>
      </c>
      <c r="R26" s="5" t="s">
        <v>16</v>
      </c>
      <c r="S26" s="6">
        <v>1</v>
      </c>
      <c r="T26" s="6">
        <v>1.6</v>
      </c>
      <c r="U26" s="6">
        <v>0.4</v>
      </c>
      <c r="V26" s="6">
        <f>_xll.CALBlackFormula($R26,$Q26,$D26*EXP($E26/100*$H26),AI26*SQRT($H26),EXP(-$E26/100*$H26))</f>
        <v>0.10925324368410044</v>
      </c>
      <c r="W26" s="6">
        <f>_xll.CALBlackFormula($R26,$Q26,$D26*EXP($E26/100*$H26),AJ26*SQRT($H26),EXP(-$E26/100*$H26))</f>
        <v>0.10925324368410044</v>
      </c>
      <c r="X26" s="8">
        <v>1.1000000000000001</v>
      </c>
      <c r="Y26" s="7" t="s">
        <v>16</v>
      </c>
      <c r="Z26" s="8">
        <v>1</v>
      </c>
      <c r="AA26" s="8">
        <v>-1.2</v>
      </c>
      <c r="AB26" s="8">
        <v>1.2</v>
      </c>
      <c r="AC26" s="8">
        <f>_xll.CALBlackFormula($Y26,$X26,$D26*EXP($E26/100*$H26),AI26*SQRT($H26),EXP(-$E26/100*$H26))</f>
        <v>5.2750328339189724E-2</v>
      </c>
      <c r="AD26" s="8">
        <f>_xll.CALBlackFormula($Y26,$X26,$D26*EXP($E26/100*$H26),AJ26*SQRT($H26),EXP(-$E26/100*$H26))</f>
        <v>5.2750328339189724E-2</v>
      </c>
      <c r="AE26" s="10">
        <f t="shared" si="2"/>
        <v>1.0882603232502508</v>
      </c>
      <c r="AF26" s="10">
        <f t="shared" si="3"/>
        <v>1.0837572188433853</v>
      </c>
      <c r="AG26" s="10">
        <f t="shared" si="4"/>
        <v>6.6253095918158511E-4</v>
      </c>
      <c r="AH26" s="10">
        <f t="shared" si="5"/>
        <v>3.1088674531491549E-3</v>
      </c>
      <c r="AI26">
        <v>0.15</v>
      </c>
      <c r="AJ26">
        <v>0.15</v>
      </c>
    </row>
    <row r="27" spans="1:36" x14ac:dyDescent="0.3">
      <c r="A27" s="1">
        <v>40162</v>
      </c>
      <c r="B27" s="2">
        <v>1.101</v>
      </c>
      <c r="C27" s="2">
        <v>1.0249999999999999</v>
      </c>
      <c r="D27" s="2">
        <v>1.0629999999999999</v>
      </c>
      <c r="E27" s="2">
        <v>1.8170999999999999</v>
      </c>
      <c r="F27" s="1">
        <v>40465</v>
      </c>
      <c r="G27">
        <f t="shared" si="0"/>
        <v>303</v>
      </c>
      <c r="H27" s="2">
        <f t="shared" si="1"/>
        <v>0.83013698630136989</v>
      </c>
      <c r="I27" s="2">
        <v>0.15</v>
      </c>
      <c r="J27" s="4">
        <v>1</v>
      </c>
      <c r="K27" s="3" t="s">
        <v>11</v>
      </c>
      <c r="L27" s="3">
        <v>-1</v>
      </c>
      <c r="M27" s="4">
        <v>1</v>
      </c>
      <c r="N27" s="4">
        <v>1</v>
      </c>
      <c r="O27" s="4">
        <f>_xll.CALBlackFormula(K27,J27,$D27*EXP($E27/100*$H27),$I27*SQRT($H27),EXP(-$E27/100*$H27))</f>
        <v>2.523380677859843E-2</v>
      </c>
      <c r="P27" s="4">
        <f>_xll.CALBlackFormula($K27,$J27,$D27*EXP($E27/100*$H27),AJ27*SQRT($H27),EXP(-$E27/100*$H27))</f>
        <v>2.523380677859843E-2</v>
      </c>
      <c r="Q27" s="6">
        <v>1</v>
      </c>
      <c r="R27" s="5" t="s">
        <v>16</v>
      </c>
      <c r="S27" s="6">
        <v>1</v>
      </c>
      <c r="T27" s="6">
        <v>1.6</v>
      </c>
      <c r="U27" s="6">
        <v>0.4</v>
      </c>
      <c r="V27" s="6">
        <f>_xll.CALBlackFormula($R27,$Q27,$D27*EXP($E27/100*$H27),AI27*SQRT($H27),EXP(-$E27/100*$H27))</f>
        <v>0.10320502600564635</v>
      </c>
      <c r="W27" s="6">
        <f>_xll.CALBlackFormula($R27,$Q27,$D27*EXP($E27/100*$H27),AJ27*SQRT($H27),EXP(-$E27/100*$H27))</f>
        <v>0.10320502600564635</v>
      </c>
      <c r="X27" s="8">
        <v>1.1000000000000001</v>
      </c>
      <c r="Y27" s="7" t="s">
        <v>16</v>
      </c>
      <c r="Z27" s="8">
        <v>1</v>
      </c>
      <c r="AA27" s="8">
        <v>-1.2</v>
      </c>
      <c r="AB27" s="8">
        <v>1.2</v>
      </c>
      <c r="AC27" s="8">
        <f>_xll.CALBlackFormula($Y27,$X27,$D27*EXP($E27/100*$H27),AI27*SQRT($H27),EXP(-$E27/100*$H27))</f>
        <v>4.8776865685249554E-2</v>
      </c>
      <c r="AD27" s="8">
        <f>_xll.CALBlackFormula($Y27,$X27,$D27*EXP($E27/100*$H27),AJ27*SQRT($H27),EXP(-$E27/100*$H27))</f>
        <v>4.8776865685249554E-2</v>
      </c>
      <c r="AE27" s="10">
        <f t="shared" si="2"/>
        <v>1.0813619960081362</v>
      </c>
      <c r="AF27" s="10">
        <f t="shared" si="3"/>
        <v>1.0745804424459597</v>
      </c>
      <c r="AG27" s="10">
        <f t="shared" si="4"/>
        <v>3.8565120078445746E-4</v>
      </c>
      <c r="AH27" s="10">
        <f t="shared" si="5"/>
        <v>2.458220273137135E-3</v>
      </c>
      <c r="AI27">
        <v>0.15</v>
      </c>
      <c r="AJ27">
        <v>0.15</v>
      </c>
    </row>
    <row r="28" spans="1:36" x14ac:dyDescent="0.3">
      <c r="A28" s="1">
        <v>40163</v>
      </c>
      <c r="B28" s="2">
        <v>1.091</v>
      </c>
      <c r="C28" s="2">
        <v>1.0229999999999999</v>
      </c>
      <c r="D28" s="2">
        <v>1.0569999999999999</v>
      </c>
      <c r="E28" s="2">
        <v>1.8183</v>
      </c>
      <c r="F28" s="1">
        <v>40465</v>
      </c>
      <c r="G28">
        <f t="shared" si="0"/>
        <v>302</v>
      </c>
      <c r="H28" s="2">
        <f t="shared" si="1"/>
        <v>0.82739726027397265</v>
      </c>
      <c r="I28" s="2">
        <v>0.15</v>
      </c>
      <c r="J28" s="4">
        <v>1</v>
      </c>
      <c r="K28" s="3" t="s">
        <v>11</v>
      </c>
      <c r="L28" s="3">
        <v>-1</v>
      </c>
      <c r="M28" s="4">
        <v>1</v>
      </c>
      <c r="N28" s="4">
        <v>1</v>
      </c>
      <c r="O28" s="4">
        <f>_xll.CALBlackFormula(K28,J28,$D28*EXP($E28/100*$H28),$I28*SQRT($H28),EXP(-$E28/100*$H28))</f>
        <v>2.6801937840365185E-2</v>
      </c>
      <c r="P28" s="4">
        <f>_xll.CALBlackFormula($K28,$J28,$D28*EXP($E28/100*$H28),AJ28*SQRT($H28),EXP(-$E28/100*$H28))</f>
        <v>2.6801937840365185E-2</v>
      </c>
      <c r="Q28" s="6">
        <v>1</v>
      </c>
      <c r="R28" s="5" t="s">
        <v>16</v>
      </c>
      <c r="S28" s="6">
        <v>1</v>
      </c>
      <c r="T28" s="6">
        <v>1.6</v>
      </c>
      <c r="U28" s="6">
        <v>0.4</v>
      </c>
      <c r="V28" s="6">
        <f>_xll.CALBlackFormula($R28,$Q28,$D28*EXP($E28/100*$H28),AI28*SQRT($H28),EXP(-$E28/100*$H28))</f>
        <v>9.873389816543629E-2</v>
      </c>
      <c r="W28" s="6">
        <f>_xll.CALBlackFormula($R28,$Q28,$D28*EXP($E28/100*$H28),AJ28*SQRT($H28),EXP(-$E28/100*$H28))</f>
        <v>9.873389816543629E-2</v>
      </c>
      <c r="X28" s="8">
        <v>1.1000000000000001</v>
      </c>
      <c r="Y28" s="7" t="s">
        <v>16</v>
      </c>
      <c r="Z28" s="8">
        <v>1</v>
      </c>
      <c r="AA28" s="8">
        <v>-1.2</v>
      </c>
      <c r="AB28" s="8">
        <v>1.2</v>
      </c>
      <c r="AC28" s="8">
        <f>_xll.CALBlackFormula($Y28,$X28,$D28*EXP($E28/100*$H28),AI28*SQRT($H28),EXP(-$E28/100*$H28))</f>
        <v>4.5885654754926147E-2</v>
      </c>
      <c r="AD28" s="8">
        <f>_xll.CALBlackFormula($Y28,$X28,$D28*EXP($E28/100*$H28),AJ28*SQRT($H28),EXP(-$E28/100*$H28))</f>
        <v>4.5885654754926147E-2</v>
      </c>
      <c r="AE28" s="10">
        <f t="shared" si="2"/>
        <v>1.0761095135184215</v>
      </c>
      <c r="AF28" s="10">
        <f t="shared" si="3"/>
        <v>1.0677544071317207</v>
      </c>
      <c r="AG28" s="10">
        <f t="shared" si="4"/>
        <v>2.217265876580698E-4</v>
      </c>
      <c r="AH28" s="10">
        <f t="shared" si="5"/>
        <v>2.0029569577118163E-3</v>
      </c>
      <c r="AI28">
        <v>0.15</v>
      </c>
      <c r="AJ28">
        <v>0.15</v>
      </c>
    </row>
    <row r="29" spans="1:36" x14ac:dyDescent="0.3">
      <c r="A29" s="1">
        <v>40164</v>
      </c>
      <c r="B29" s="2">
        <v>1.054</v>
      </c>
      <c r="C29" s="2">
        <v>1.014</v>
      </c>
      <c r="D29" s="2">
        <v>1.034</v>
      </c>
      <c r="E29" s="2">
        <v>1.8189</v>
      </c>
      <c r="F29" s="1">
        <v>40465</v>
      </c>
      <c r="G29">
        <f t="shared" si="0"/>
        <v>301</v>
      </c>
      <c r="H29" s="2">
        <f t="shared" si="1"/>
        <v>0.8246575342465754</v>
      </c>
      <c r="I29" s="2">
        <v>0.15</v>
      </c>
      <c r="J29" s="4">
        <v>1</v>
      </c>
      <c r="K29" s="3" t="s">
        <v>11</v>
      </c>
      <c r="L29" s="3">
        <v>-1</v>
      </c>
      <c r="M29" s="4">
        <v>1</v>
      </c>
      <c r="N29" s="4">
        <v>1</v>
      </c>
      <c r="O29" s="4">
        <f>_xll.CALBlackFormula(K29,J29,$D29*EXP($E29/100*$H29),$I29*SQRT($H29),EXP(-$E29/100*$H29))</f>
        <v>3.3798582812347919E-2</v>
      </c>
      <c r="P29" s="4">
        <f>_xll.CALBlackFormula($K29,$J29,$D29*EXP($E29/100*$H29),AJ29*SQRT($H29),EXP(-$E29/100*$H29))</f>
        <v>3.3798582812347919E-2</v>
      </c>
      <c r="Q29" s="6">
        <v>1</v>
      </c>
      <c r="R29" s="5" t="s">
        <v>16</v>
      </c>
      <c r="S29" s="6">
        <v>1</v>
      </c>
      <c r="T29" s="6">
        <v>1.6</v>
      </c>
      <c r="U29" s="6">
        <v>0.4</v>
      </c>
      <c r="V29" s="6">
        <f>_xll.CALBlackFormula($R29,$Q29,$D29*EXP($E29/100*$H29),AI29*SQRT($H29),EXP(-$E29/100*$H29))</f>
        <v>8.2686343627252579E-2</v>
      </c>
      <c r="W29" s="6">
        <f>_xll.CALBlackFormula($R29,$Q29,$D29*EXP($E29/100*$H29),AJ29*SQRT($H29),EXP(-$E29/100*$H29))</f>
        <v>8.2686343627252579E-2</v>
      </c>
      <c r="X29" s="8">
        <v>1.1000000000000001</v>
      </c>
      <c r="Y29" s="7" t="s">
        <v>16</v>
      </c>
      <c r="Z29" s="8">
        <v>1</v>
      </c>
      <c r="AA29" s="8">
        <v>-1.2</v>
      </c>
      <c r="AB29" s="8">
        <v>1.2</v>
      </c>
      <c r="AC29" s="8">
        <f>_xll.CALBlackFormula($Y29,$X29,$D29*EXP($E29/100*$H29),AI29*SQRT($H29),EXP(-$E29/100*$H29))</f>
        <v>3.6047238819724062E-2</v>
      </c>
      <c r="AD29" s="8">
        <f>_xll.CALBlackFormula($Y29,$X29,$D29*EXP($E29/100*$H29),AJ29*SQRT($H29),EXP(-$E29/100*$H29))</f>
        <v>3.6047238819724062E-2</v>
      </c>
      <c r="AE29" s="10">
        <f t="shared" si="2"/>
        <v>1.0552428804075875</v>
      </c>
      <c r="AF29" s="10">
        <f t="shared" si="3"/>
        <v>1.042532641222222</v>
      </c>
      <c r="AG29" s="10">
        <f t="shared" si="4"/>
        <v>1.5447517075647845E-6</v>
      </c>
      <c r="AH29" s="10">
        <f t="shared" si="5"/>
        <v>8.141116151160415E-4</v>
      </c>
      <c r="AI29">
        <v>0.15</v>
      </c>
      <c r="AJ29">
        <v>0.15</v>
      </c>
    </row>
    <row r="30" spans="1:36" x14ac:dyDescent="0.3">
      <c r="A30" s="1">
        <v>40165</v>
      </c>
      <c r="B30" s="2">
        <v>1.014</v>
      </c>
      <c r="C30" s="2">
        <v>1.004</v>
      </c>
      <c r="D30" s="2">
        <v>1.0090000000000001</v>
      </c>
      <c r="E30" s="2">
        <v>1.8192999999999999</v>
      </c>
      <c r="F30" s="1">
        <v>40465</v>
      </c>
      <c r="G30">
        <f t="shared" si="0"/>
        <v>300</v>
      </c>
      <c r="H30" s="2">
        <f t="shared" si="1"/>
        <v>0.82191780821917804</v>
      </c>
      <c r="I30" s="2">
        <v>0.15</v>
      </c>
      <c r="J30" s="4">
        <v>1</v>
      </c>
      <c r="K30" s="3" t="s">
        <v>11</v>
      </c>
      <c r="L30" s="3">
        <v>-1</v>
      </c>
      <c r="M30" s="4">
        <v>1</v>
      </c>
      <c r="N30" s="4">
        <v>1</v>
      </c>
      <c r="O30" s="4">
        <f>_xll.CALBlackFormula(K30,J30,$D30*EXP($E30/100*$H30),$I30*SQRT($H30),EXP(-$E30/100*$H30))</f>
        <v>4.2963085114540021E-2</v>
      </c>
      <c r="P30" s="4">
        <f>_xll.CALBlackFormula($K30,$J30,$D30*EXP($E30/100*$H30),AJ30*SQRT($H30),EXP(-$E30/100*$H30))</f>
        <v>4.2963085114540021E-2</v>
      </c>
      <c r="Q30" s="6">
        <v>1</v>
      </c>
      <c r="R30" s="5" t="s">
        <v>16</v>
      </c>
      <c r="S30" s="6">
        <v>1</v>
      </c>
      <c r="T30" s="6">
        <v>1.6</v>
      </c>
      <c r="U30" s="6">
        <v>0.4</v>
      </c>
      <c r="V30" s="6">
        <f>_xll.CALBlackFormula($R30,$Q30,$D30*EXP($E30/100*$H30),AI30*SQRT($H30),EXP(-$E30/100*$H30))</f>
        <v>6.6804992610733846E-2</v>
      </c>
      <c r="W30" s="6">
        <f>_xll.CALBlackFormula($R30,$Q30,$D30*EXP($E30/100*$H30),AJ30*SQRT($H30),EXP(-$E30/100*$H30))</f>
        <v>6.6804992610733846E-2</v>
      </c>
      <c r="X30" s="8">
        <v>1.1000000000000001</v>
      </c>
      <c r="Y30" s="7" t="s">
        <v>16</v>
      </c>
      <c r="Z30" s="8">
        <v>1</v>
      </c>
      <c r="AA30" s="8">
        <v>-1.2</v>
      </c>
      <c r="AB30" s="8">
        <v>1.2</v>
      </c>
      <c r="AC30" s="8">
        <f>_xll.CALBlackFormula($Y30,$X30,$D30*EXP($E30/100*$H30),AI30*SQRT($H30),EXP(-$E30/100*$H30))</f>
        <v>2.7012254919405534E-2</v>
      </c>
      <c r="AD30" s="8">
        <f>_xll.CALBlackFormula($Y30,$X30,$D30*EXP($E30/100*$H30),AJ30*SQRT($H30),EXP(-$E30/100*$H30))</f>
        <v>2.7012254919405534E-2</v>
      </c>
      <c r="AE30" s="10">
        <f t="shared" si="2"/>
        <v>1.0315101971593474</v>
      </c>
      <c r="AF30" s="10">
        <f t="shared" si="3"/>
        <v>1.0161736178330401</v>
      </c>
      <c r="AG30" s="10">
        <f t="shared" si="4"/>
        <v>3.0660700455921881E-4</v>
      </c>
      <c r="AH30" s="10">
        <f t="shared" si="5"/>
        <v>1.4819697114491076E-4</v>
      </c>
      <c r="AI30">
        <v>0.15</v>
      </c>
      <c r="AJ30">
        <v>0.15</v>
      </c>
    </row>
    <row r="31" spans="1:36" x14ac:dyDescent="0.3">
      <c r="A31" s="1">
        <v>40168</v>
      </c>
      <c r="B31" s="2">
        <v>1.016</v>
      </c>
      <c r="C31" s="2">
        <v>1.004</v>
      </c>
      <c r="D31" s="2">
        <v>1.01</v>
      </c>
      <c r="E31" s="2">
        <v>1.8193999999999999</v>
      </c>
      <c r="F31" s="1">
        <v>40465</v>
      </c>
      <c r="G31">
        <f t="shared" si="0"/>
        <v>297</v>
      </c>
      <c r="H31" s="2">
        <f t="shared" si="1"/>
        <v>0.81369863013698629</v>
      </c>
      <c r="I31" s="2">
        <v>0.15</v>
      </c>
      <c r="J31" s="4">
        <v>1</v>
      </c>
      <c r="K31" s="3" t="s">
        <v>11</v>
      </c>
      <c r="L31" s="3">
        <v>-1</v>
      </c>
      <c r="M31" s="4">
        <v>1</v>
      </c>
      <c r="N31" s="4">
        <v>1</v>
      </c>
      <c r="O31" s="4">
        <f>_xll.CALBlackFormula(K31,J31,$D31*EXP($E31/100*$H31),$I31*SQRT($H31),EXP(-$E31/100*$H31))</f>
        <v>4.2361205002620583E-2</v>
      </c>
      <c r="P31" s="4">
        <f>_xll.CALBlackFormula($K31,$J31,$D31*EXP($E31/100*$H31),AJ31*SQRT($H31),EXP(-$E31/100*$H31))</f>
        <v>4.2361205002620583E-2</v>
      </c>
      <c r="Q31" s="6">
        <v>1</v>
      </c>
      <c r="R31" s="5" t="s">
        <v>16</v>
      </c>
      <c r="S31" s="6">
        <v>1</v>
      </c>
      <c r="T31" s="6">
        <v>1.6</v>
      </c>
      <c r="U31" s="6">
        <v>0.4</v>
      </c>
      <c r="V31" s="6">
        <f>_xll.CALBlackFormula($R31,$Q31,$D31*EXP($E31/100*$H31),AI31*SQRT($H31),EXP(-$E31/100*$H31))</f>
        <v>6.7056591051643744E-2</v>
      </c>
      <c r="W31" s="6">
        <f>_xll.CALBlackFormula($R31,$Q31,$D31*EXP($E31/100*$H31),AJ31*SQRT($H31),EXP(-$E31/100*$H31))</f>
        <v>6.7056591051643744E-2</v>
      </c>
      <c r="X31" s="8">
        <v>1.1000000000000001</v>
      </c>
      <c r="Y31" s="7" t="s">
        <v>16</v>
      </c>
      <c r="Z31" s="8">
        <v>1</v>
      </c>
      <c r="AA31" s="8">
        <v>-1.2</v>
      </c>
      <c r="AB31" s="8">
        <v>1.2</v>
      </c>
      <c r="AC31" s="8">
        <f>_xll.CALBlackFormula($Y31,$X31,$D31*EXP($E31/100*$H31),AI31*SQRT($H31),EXP(-$E31/100*$H31))</f>
        <v>2.704449510944824E-2</v>
      </c>
      <c r="AD31" s="8">
        <f>_xll.CALBlackFormula($Y31,$X31,$D31*EXP($E31/100*$H31),AJ31*SQRT($H31),EXP(-$E31/100*$H31))</f>
        <v>2.704449510944824E-2</v>
      </c>
      <c r="AE31" s="10">
        <f t="shared" si="2"/>
        <v>1.0324759465486717</v>
      </c>
      <c r="AF31" s="10">
        <f t="shared" si="3"/>
        <v>1.016914825549375</v>
      </c>
      <c r="AG31" s="10">
        <f t="shared" si="4"/>
        <v>2.7145681467468632E-4</v>
      </c>
      <c r="AH31" s="10">
        <f t="shared" si="5"/>
        <v>1.6679271897078807E-4</v>
      </c>
      <c r="AI31">
        <v>0.15</v>
      </c>
      <c r="AJ31">
        <v>0.15</v>
      </c>
    </row>
    <row r="32" spans="1:36" x14ac:dyDescent="0.3">
      <c r="A32" s="1">
        <v>40169</v>
      </c>
      <c r="B32" s="2">
        <v>0.9840000000000001</v>
      </c>
      <c r="C32" s="2">
        <v>0.9840000000000001</v>
      </c>
      <c r="D32" s="2">
        <v>0.9840000000000001</v>
      </c>
      <c r="E32" s="2">
        <v>1.8214999999999999</v>
      </c>
      <c r="F32" s="1">
        <v>40465</v>
      </c>
      <c r="G32">
        <f t="shared" si="0"/>
        <v>296</v>
      </c>
      <c r="H32" s="2">
        <f t="shared" si="1"/>
        <v>0.81095890410958904</v>
      </c>
      <c r="I32" s="2">
        <v>0.15</v>
      </c>
      <c r="J32" s="4">
        <v>1</v>
      </c>
      <c r="K32" s="3" t="s">
        <v>11</v>
      </c>
      <c r="L32" s="3">
        <v>-1</v>
      </c>
      <c r="M32" s="4">
        <v>1</v>
      </c>
      <c r="N32" s="4">
        <v>1</v>
      </c>
      <c r="O32" s="4">
        <f>_xll.CALBlackFormula(K32,J32,$D32*EXP($E32/100*$H32),$I32*SQRT($H32),EXP(-$E32/100*$H32))</f>
        <v>5.3693709653290254E-2</v>
      </c>
      <c r="P32" s="4">
        <f>_xll.CALBlackFormula($K32,$J32,$D32*EXP($E32/100*$H32),AJ32*SQRT($H32),EXP(-$E32/100*$H32))</f>
        <v>5.3693709653290254E-2</v>
      </c>
      <c r="Q32" s="6">
        <v>1</v>
      </c>
      <c r="R32" s="5" t="s">
        <v>16</v>
      </c>
      <c r="S32" s="6">
        <v>1</v>
      </c>
      <c r="T32" s="6">
        <v>1.6</v>
      </c>
      <c r="U32" s="6">
        <v>0.4</v>
      </c>
      <c r="V32" s="6">
        <f>_xll.CALBlackFormula($R32,$Q32,$D32*EXP($E32/100*$H32),AI32*SQRT($H32),EXP(-$E32/100*$H32))</f>
        <v>5.2356760983635356E-2</v>
      </c>
      <c r="W32" s="6">
        <f>_xll.CALBlackFormula($R32,$Q32,$D32*EXP($E32/100*$H32),AJ32*SQRT($H32),EXP(-$E32/100*$H32))</f>
        <v>5.2356760983635356E-2</v>
      </c>
      <c r="X32" s="8">
        <v>1.1000000000000001</v>
      </c>
      <c r="Y32" s="7" t="s">
        <v>16</v>
      </c>
      <c r="Z32" s="8">
        <v>1</v>
      </c>
      <c r="AA32" s="8">
        <v>-1.2</v>
      </c>
      <c r="AB32" s="8">
        <v>1.2</v>
      </c>
      <c r="AC32" s="8">
        <f>_xll.CALBlackFormula($Y32,$X32,$D32*EXP($E32/100*$H32),AI32*SQRT($H32),EXP(-$E32/100*$H32))</f>
        <v>1.9384169185810915E-2</v>
      </c>
      <c r="AD32" s="8">
        <f>_xll.CALBlackFormula($Y32,$X32,$D32*EXP($E32/100*$H32),AJ32*SQRT($H32),EXP(-$E32/100*$H32))</f>
        <v>1.9384169185810915E-2</v>
      </c>
      <c r="AE32" s="10">
        <f t="shared" si="2"/>
        <v>1.0068161048975532</v>
      </c>
      <c r="AF32" s="10">
        <f t="shared" si="3"/>
        <v>0.99050999776313697</v>
      </c>
      <c r="AG32" s="10">
        <f t="shared" si="4"/>
        <v>5.2057464269614868E-4</v>
      </c>
      <c r="AH32" s="10">
        <f t="shared" si="5"/>
        <v>4.2380070876047135E-5</v>
      </c>
      <c r="AI32">
        <v>0.15</v>
      </c>
      <c r="AJ32">
        <v>0.15</v>
      </c>
    </row>
    <row r="33" spans="1:36" x14ac:dyDescent="0.3">
      <c r="A33" s="1">
        <v>40170</v>
      </c>
      <c r="B33" s="2">
        <v>0.99299999999999999</v>
      </c>
      <c r="C33" s="2">
        <v>0.99299999999999999</v>
      </c>
      <c r="D33" s="2">
        <v>0.99299999999999999</v>
      </c>
      <c r="E33" s="2">
        <v>1.8264</v>
      </c>
      <c r="F33" s="1">
        <v>40465</v>
      </c>
      <c r="G33">
        <f t="shared" si="0"/>
        <v>295</v>
      </c>
      <c r="H33" s="2">
        <f t="shared" si="1"/>
        <v>0.80821917808219179</v>
      </c>
      <c r="I33" s="2">
        <v>0.15</v>
      </c>
      <c r="J33" s="4">
        <v>1</v>
      </c>
      <c r="K33" s="3" t="s">
        <v>11</v>
      </c>
      <c r="L33" s="3">
        <v>-1</v>
      </c>
      <c r="M33" s="4">
        <v>1</v>
      </c>
      <c r="N33" s="4">
        <v>1</v>
      </c>
      <c r="O33" s="4">
        <f>_xll.CALBlackFormula(K33,J33,$D33*EXP($E33/100*$H33),$I33*SQRT($H33),EXP(-$E33/100*$H33))</f>
        <v>4.9436143053234509E-2</v>
      </c>
      <c r="P33" s="4">
        <f>_xll.CALBlackFormula($K33,$J33,$D33*EXP($E33/100*$H33),AJ33*SQRT($H33),EXP(-$E33/100*$H33))</f>
        <v>4.9436143053234509E-2</v>
      </c>
      <c r="Q33" s="6">
        <v>1</v>
      </c>
      <c r="R33" s="5" t="s">
        <v>16</v>
      </c>
      <c r="S33" s="6">
        <v>1</v>
      </c>
      <c r="T33" s="6">
        <v>1.6</v>
      </c>
      <c r="U33" s="6">
        <v>0.4</v>
      </c>
      <c r="V33" s="6">
        <f>_xll.CALBlackFormula($R33,$Q33,$D33*EXP($E33/100*$H33),AI33*SQRT($H33),EXP(-$E33/100*$H33))</f>
        <v>5.7089044010950198E-2</v>
      </c>
      <c r="W33" s="6">
        <f>_xll.CALBlackFormula($R33,$Q33,$D33*EXP($E33/100*$H33),AJ33*SQRT($H33),EXP(-$E33/100*$H33))</f>
        <v>5.7089044010950198E-2</v>
      </c>
      <c r="X33" s="8">
        <v>1.1000000000000001</v>
      </c>
      <c r="Y33" s="7" t="s">
        <v>16</v>
      </c>
      <c r="Z33" s="8">
        <v>1</v>
      </c>
      <c r="AA33" s="8">
        <v>-1.2</v>
      </c>
      <c r="AB33" s="8">
        <v>1.2</v>
      </c>
      <c r="AC33" s="8">
        <f>_xll.CALBlackFormula($Y33,$X33,$D33*EXP($E33/100*$H33),AI33*SQRT($H33),EXP(-$E33/100*$H33))</f>
        <v>2.173091627787167E-2</v>
      </c>
      <c r="AD33" s="8">
        <f>_xll.CALBlackFormula($Y33,$X33,$D33*EXP($E33/100*$H33),AJ33*SQRT($H33),EXP(-$E33/100*$H33))</f>
        <v>2.173091627787167E-2</v>
      </c>
      <c r="AE33" s="10">
        <f t="shared" si="2"/>
        <v>1.0158292278308398</v>
      </c>
      <c r="AF33" s="10">
        <f t="shared" si="3"/>
        <v>0.99947657408459167</v>
      </c>
      <c r="AG33" s="10">
        <f t="shared" si="4"/>
        <v>5.2117364335239273E-4</v>
      </c>
      <c r="AH33" s="10">
        <f t="shared" si="5"/>
        <v>4.1946011873204556E-5</v>
      </c>
      <c r="AI33">
        <v>0.15</v>
      </c>
      <c r="AJ33">
        <v>0.15</v>
      </c>
    </row>
    <row r="34" spans="1:36" x14ac:dyDescent="0.3">
      <c r="A34" s="1">
        <v>40171</v>
      </c>
      <c r="B34" s="2">
        <v>1.0349999999999999</v>
      </c>
      <c r="C34" s="2">
        <v>1.0090000000000001</v>
      </c>
      <c r="D34" s="2">
        <v>1.022</v>
      </c>
      <c r="E34" s="2">
        <v>1.8291999999999999</v>
      </c>
      <c r="F34" s="1">
        <v>40465</v>
      </c>
      <c r="G34">
        <f t="shared" si="0"/>
        <v>294</v>
      </c>
      <c r="H34" s="2">
        <f t="shared" si="1"/>
        <v>0.80547945205479454</v>
      </c>
      <c r="I34" s="2">
        <v>0.15</v>
      </c>
      <c r="J34" s="4">
        <v>1</v>
      </c>
      <c r="K34" s="3" t="s">
        <v>11</v>
      </c>
      <c r="L34" s="3">
        <v>-1</v>
      </c>
      <c r="M34" s="4">
        <v>1</v>
      </c>
      <c r="N34" s="4">
        <v>1</v>
      </c>
      <c r="O34" s="4">
        <f>_xll.CALBlackFormula(K34,J34,$D34*EXP($E34/100*$H34),$I34*SQRT($H34),EXP(-$E34/100*$H34))</f>
        <v>3.7515147352916618E-2</v>
      </c>
      <c r="P34" s="4">
        <f>_xll.CALBlackFormula($K34,$J34,$D34*EXP($E34/100*$H34),AJ34*SQRT($H34),EXP(-$E34/100*$H34))</f>
        <v>3.7515147352916618E-2</v>
      </c>
      <c r="Q34" s="6">
        <v>1</v>
      </c>
      <c r="R34" s="5" t="s">
        <v>16</v>
      </c>
      <c r="S34" s="6">
        <v>1</v>
      </c>
      <c r="T34" s="6">
        <v>1.6</v>
      </c>
      <c r="U34" s="6">
        <v>0.4</v>
      </c>
      <c r="V34" s="6">
        <f>_xll.CALBlackFormula($R34,$Q34,$D34*EXP($E34/100*$H34),AI34*SQRT($H34),EXP(-$E34/100*$H34))</f>
        <v>7.4140965740925269E-2</v>
      </c>
      <c r="W34" s="6">
        <f>_xll.CALBlackFormula($R34,$Q34,$D34*EXP($E34/100*$H34),AJ34*SQRT($H34),EXP(-$E34/100*$H34))</f>
        <v>7.4140965740925269E-2</v>
      </c>
      <c r="X34" s="8">
        <v>1.1000000000000001</v>
      </c>
      <c r="Y34" s="7" t="s">
        <v>16</v>
      </c>
      <c r="Z34" s="8">
        <v>1</v>
      </c>
      <c r="AA34" s="8">
        <v>-1.2</v>
      </c>
      <c r="AB34" s="8">
        <v>1.2</v>
      </c>
      <c r="AC34" s="8">
        <f>_xll.CALBlackFormula($Y34,$X34,$D34*EXP($E34/100*$H34),AI34*SQRT($H34),EXP(-$E34/100*$H34))</f>
        <v>3.0851077598777622E-2</v>
      </c>
      <c r="AD34" s="8">
        <f>_xll.CALBlackFormula($Y34,$X34,$D34*EXP($E34/100*$H34),AJ34*SQRT($H34),EXP(-$E34/100*$H34))</f>
        <v>3.0851077598777622E-2</v>
      </c>
      <c r="AE34" s="10">
        <f t="shared" si="2"/>
        <v>1.0440891047140306</v>
      </c>
      <c r="AF34" s="10">
        <f t="shared" si="3"/>
        <v>1.0291625320619866</v>
      </c>
      <c r="AG34" s="10">
        <f t="shared" si="4"/>
        <v>8.2611824502614768E-5</v>
      </c>
      <c r="AH34" s="10">
        <f t="shared" si="5"/>
        <v>4.0652769915063285E-4</v>
      </c>
      <c r="AI34">
        <v>0.15</v>
      </c>
      <c r="AJ34">
        <v>0.15</v>
      </c>
    </row>
    <row r="35" spans="1:36" x14ac:dyDescent="0.3">
      <c r="A35" s="1">
        <v>40172</v>
      </c>
      <c r="B35" s="2">
        <v>1.0290000000000001</v>
      </c>
      <c r="C35" s="2">
        <v>1.0070000000000001</v>
      </c>
      <c r="D35" s="2">
        <v>1.018</v>
      </c>
      <c r="E35" s="2">
        <v>1.8284</v>
      </c>
      <c r="F35" s="1">
        <v>40465</v>
      </c>
      <c r="G35">
        <f t="shared" si="0"/>
        <v>293</v>
      </c>
      <c r="H35" s="2">
        <f t="shared" si="1"/>
        <v>0.80273972602739729</v>
      </c>
      <c r="I35" s="2">
        <v>0.15</v>
      </c>
      <c r="J35" s="4">
        <v>1</v>
      </c>
      <c r="K35" s="3" t="s">
        <v>11</v>
      </c>
      <c r="L35" s="3">
        <v>-1</v>
      </c>
      <c r="M35" s="4">
        <v>1</v>
      </c>
      <c r="N35" s="4">
        <v>1</v>
      </c>
      <c r="O35" s="4">
        <f>_xll.CALBlackFormula(K35,J35,$D35*EXP($E35/100*$H35),$I35*SQRT($H35),EXP(-$E35/100*$H35))</f>
        <v>3.8942544816733246E-2</v>
      </c>
      <c r="P35" s="4">
        <f>_xll.CALBlackFormula($K35,$J35,$D35*EXP($E35/100*$H35),AJ35*SQRT($H35),EXP(-$E35/100*$H35))</f>
        <v>3.8942544816733246E-2</v>
      </c>
      <c r="Q35" s="6">
        <v>1</v>
      </c>
      <c r="R35" s="5" t="s">
        <v>16</v>
      </c>
      <c r="S35" s="6">
        <v>1</v>
      </c>
      <c r="T35" s="6">
        <v>1.6</v>
      </c>
      <c r="U35" s="6">
        <v>0.4</v>
      </c>
      <c r="V35" s="6">
        <f>_xll.CALBlackFormula($R35,$Q35,$D35*EXP($E35/100*$H35),AI35*SQRT($H35),EXP(-$E35/100*$H35))</f>
        <v>7.1512651543264444E-2</v>
      </c>
      <c r="W35" s="6">
        <f>_xll.CALBlackFormula($R35,$Q35,$D35*EXP($E35/100*$H35),AJ35*SQRT($H35),EXP(-$E35/100*$H35))</f>
        <v>7.1512651543264444E-2</v>
      </c>
      <c r="X35" s="8">
        <v>1.1000000000000001</v>
      </c>
      <c r="Y35" s="7" t="s">
        <v>16</v>
      </c>
      <c r="Z35" s="8">
        <v>1</v>
      </c>
      <c r="AA35" s="8">
        <v>-1.2</v>
      </c>
      <c r="AB35" s="8">
        <v>1.2</v>
      </c>
      <c r="AC35" s="8">
        <f>_xll.CALBlackFormula($Y35,$X35,$D35*EXP($E35/100*$H35),AI35*SQRT($H35),EXP(-$E35/100*$H35))</f>
        <v>2.9345182743270953E-2</v>
      </c>
      <c r="AD35" s="8">
        <f>_xll.CALBlackFormula($Y35,$X35,$D35*EXP($E35/100*$H35),AJ35*SQRT($H35),EXP(-$E35/100*$H35))</f>
        <v>2.9345182743270953E-2</v>
      </c>
      <c r="AE35" s="10">
        <f t="shared" si="2"/>
        <v>1.0402634783605647</v>
      </c>
      <c r="AF35" s="10">
        <f t="shared" si="3"/>
        <v>1.0248767350924977</v>
      </c>
      <c r="AG35" s="10">
        <f t="shared" si="4"/>
        <v>1.2686594477890513E-4</v>
      </c>
      <c r="AH35" s="10">
        <f t="shared" si="5"/>
        <v>3.1957765756733308E-4</v>
      </c>
      <c r="AI35">
        <v>0.15</v>
      </c>
      <c r="AJ35">
        <v>0.15</v>
      </c>
    </row>
    <row r="36" spans="1:36" x14ac:dyDescent="0.3">
      <c r="A36" s="1">
        <v>40175</v>
      </c>
      <c r="B36" s="2">
        <v>1.0529999999999999</v>
      </c>
      <c r="C36" s="2">
        <v>1.0129999999999999</v>
      </c>
      <c r="D36" s="2">
        <v>1.0329999999999999</v>
      </c>
      <c r="E36" s="2">
        <v>1.8305</v>
      </c>
      <c r="F36" s="1">
        <v>40465</v>
      </c>
      <c r="G36">
        <f t="shared" si="0"/>
        <v>290</v>
      </c>
      <c r="H36" s="2">
        <f t="shared" si="1"/>
        <v>0.79452054794520544</v>
      </c>
      <c r="I36" s="2">
        <v>0.15</v>
      </c>
      <c r="J36" s="4">
        <v>1</v>
      </c>
      <c r="K36" s="3" t="s">
        <v>11</v>
      </c>
      <c r="L36" s="3">
        <v>-1</v>
      </c>
      <c r="M36" s="4">
        <v>1</v>
      </c>
      <c r="N36" s="4">
        <v>1</v>
      </c>
      <c r="O36" s="4">
        <f>_xll.CALBlackFormula(K36,J36,$D36*EXP($E36/100*$H36),$I36*SQRT($H36),EXP(-$E36/100*$H36))</f>
        <v>3.3361584419099963E-2</v>
      </c>
      <c r="P36" s="4">
        <f>_xll.CALBlackFormula($K36,$J36,$D36*EXP($E36/100*$H36),AJ36*SQRT($H36),EXP(-$E36/100*$H36))</f>
        <v>3.3361584419099963E-2</v>
      </c>
      <c r="Q36" s="6">
        <v>1</v>
      </c>
      <c r="R36" s="5" t="s">
        <v>16</v>
      </c>
      <c r="S36" s="6">
        <v>1</v>
      </c>
      <c r="T36" s="6">
        <v>1.6</v>
      </c>
      <c r="U36" s="6">
        <v>0.4</v>
      </c>
      <c r="V36" s="6">
        <f>_xll.CALBlackFormula($R36,$Q36,$D36*EXP($E36/100*$H36),AI36*SQRT($H36),EXP(-$E36/100*$H36))</f>
        <v>8.0800034317385777E-2</v>
      </c>
      <c r="W36" s="6">
        <f>_xll.CALBlackFormula($R36,$Q36,$D36*EXP($E36/100*$H36),AJ36*SQRT($H36),EXP(-$E36/100*$H36))</f>
        <v>8.0800034317385777E-2</v>
      </c>
      <c r="X36" s="8">
        <v>1.1000000000000001</v>
      </c>
      <c r="Y36" s="7" t="s">
        <v>16</v>
      </c>
      <c r="Z36" s="8">
        <v>1</v>
      </c>
      <c r="AA36" s="8">
        <v>-1.2</v>
      </c>
      <c r="AB36" s="8">
        <v>1.2</v>
      </c>
      <c r="AC36" s="8">
        <f>_xll.CALBlackFormula($Y36,$X36,$D36*EXP($E36/100*$H36),AI36*SQRT($H36),EXP(-$E36/100*$H36))</f>
        <v>3.4498309353843584E-2</v>
      </c>
      <c r="AD36" s="8">
        <f>_xll.CALBlackFormula($Y36,$X36,$D36*EXP($E36/100*$H36),AJ36*SQRT($H36),EXP(-$E36/100*$H36))</f>
        <v>3.4498309353843584E-2</v>
      </c>
      <c r="AE36" s="10">
        <f t="shared" si="2"/>
        <v>1.0545204992641051</v>
      </c>
      <c r="AF36" s="10">
        <f t="shared" si="3"/>
        <v>1.0403564005324666</v>
      </c>
      <c r="AG36" s="10">
        <f t="shared" si="4"/>
        <v>2.3119180121442577E-6</v>
      </c>
      <c r="AH36" s="10">
        <f t="shared" si="5"/>
        <v>7.483726500927435E-4</v>
      </c>
      <c r="AI36">
        <v>0.15</v>
      </c>
      <c r="AJ36">
        <v>0.15</v>
      </c>
    </row>
    <row r="37" spans="1:36" x14ac:dyDescent="0.3">
      <c r="A37" s="1">
        <v>40176</v>
      </c>
      <c r="B37" s="2">
        <v>1.0620000000000001</v>
      </c>
      <c r="C37" s="2">
        <v>1.016</v>
      </c>
      <c r="D37" s="2">
        <v>1.0390000000000001</v>
      </c>
      <c r="E37" s="2">
        <v>1.8318000000000001</v>
      </c>
      <c r="F37" s="1">
        <v>40465</v>
      </c>
      <c r="G37">
        <f t="shared" si="0"/>
        <v>289</v>
      </c>
      <c r="H37" s="2">
        <f t="shared" si="1"/>
        <v>0.79178082191780819</v>
      </c>
      <c r="I37" s="2">
        <v>0.15</v>
      </c>
      <c r="J37" s="4">
        <v>1</v>
      </c>
      <c r="K37" s="3" t="s">
        <v>11</v>
      </c>
      <c r="L37" s="3">
        <v>-1</v>
      </c>
      <c r="M37" s="4">
        <v>1</v>
      </c>
      <c r="N37" s="4">
        <v>1</v>
      </c>
      <c r="O37" s="4">
        <f>_xll.CALBlackFormula(K37,J37,$D37*EXP($E37/100*$H37),$I37*SQRT($H37),EXP(-$E37/100*$H37))</f>
        <v>3.1310621907313062E-2</v>
      </c>
      <c r="P37" s="4">
        <f>_xll.CALBlackFormula($K37,$J37,$D37*EXP($E37/100*$H37),AJ37*SQRT($H37),EXP(-$E37/100*$H37))</f>
        <v>3.1310621907313062E-2</v>
      </c>
      <c r="Q37" s="6">
        <v>1</v>
      </c>
      <c r="R37" s="5" t="s">
        <v>16</v>
      </c>
      <c r="S37" s="6">
        <v>1</v>
      </c>
      <c r="T37" s="6">
        <v>1.6</v>
      </c>
      <c r="U37" s="6">
        <v>0.4</v>
      </c>
      <c r="V37" s="6">
        <f>_xll.CALBlackFormula($R37,$Q37,$D37*EXP($E37/100*$H37),AI37*SQRT($H37),EXP(-$E37/100*$H37))</f>
        <v>8.4709788969510397E-2</v>
      </c>
      <c r="W37" s="6">
        <f>_xll.CALBlackFormula($R37,$Q37,$D37*EXP($E37/100*$H37),AJ37*SQRT($H37),EXP(-$E37/100*$H37))</f>
        <v>8.4709788969510397E-2</v>
      </c>
      <c r="X37" s="8">
        <v>1.1000000000000001</v>
      </c>
      <c r="Y37" s="7" t="s">
        <v>16</v>
      </c>
      <c r="Z37" s="8">
        <v>1</v>
      </c>
      <c r="AA37" s="8">
        <v>-1.2</v>
      </c>
      <c r="AB37" s="8">
        <v>1.2</v>
      </c>
      <c r="AC37" s="8">
        <f>_xll.CALBlackFormula($Y37,$X37,$D37*EXP($E37/100*$H37),AI37*SQRT($H37),EXP(-$E37/100*$H37))</f>
        <v>3.6745803697324865E-2</v>
      </c>
      <c r="AD37" s="8">
        <f>_xll.CALBlackFormula($Y37,$X37,$D37*EXP($E37/100*$H37),AJ37*SQRT($H37),EXP(-$E37/100*$H37))</f>
        <v>3.6745803697324865E-2</v>
      </c>
      <c r="AE37" s="10">
        <f t="shared" si="2"/>
        <v>1.0601300760071137</v>
      </c>
      <c r="AF37" s="10">
        <f t="shared" si="3"/>
        <v>1.046668258117281</v>
      </c>
      <c r="AG37" s="10">
        <f t="shared" si="4"/>
        <v>3.4966157391719343E-6</v>
      </c>
      <c r="AH37" s="10">
        <f t="shared" si="5"/>
        <v>9.4054205594817334E-4</v>
      </c>
      <c r="AI37">
        <v>0.15</v>
      </c>
      <c r="AJ37">
        <v>0.15</v>
      </c>
    </row>
    <row r="38" spans="1:36" x14ac:dyDescent="0.3">
      <c r="A38" s="1">
        <v>40177</v>
      </c>
      <c r="B38" s="2">
        <v>1.0900000000000001</v>
      </c>
      <c r="C38" s="2">
        <v>1.022</v>
      </c>
      <c r="D38" s="2">
        <v>1.056</v>
      </c>
      <c r="E38" s="2">
        <v>1.8324</v>
      </c>
      <c r="F38" s="1">
        <v>40465</v>
      </c>
      <c r="G38">
        <f t="shared" si="0"/>
        <v>288</v>
      </c>
      <c r="H38" s="2">
        <f t="shared" si="1"/>
        <v>0.78904109589041094</v>
      </c>
      <c r="I38" s="2">
        <v>0.15</v>
      </c>
      <c r="J38" s="4">
        <v>1</v>
      </c>
      <c r="K38" s="3" t="s">
        <v>11</v>
      </c>
      <c r="L38" s="3">
        <v>-1</v>
      </c>
      <c r="M38" s="4">
        <v>1</v>
      </c>
      <c r="N38" s="4">
        <v>1</v>
      </c>
      <c r="O38" s="4">
        <f>_xll.CALBlackFormula(K38,J38,$D38*EXP($E38/100*$H38),$I38*SQRT($H38),EXP(-$E38/100*$H38))</f>
        <v>2.6132953984891582E-2</v>
      </c>
      <c r="P38" s="4">
        <f>_xll.CALBlackFormula($K38,$J38,$D38*EXP($E38/100*$H38),AJ38*SQRT($H38),EXP(-$E38/100*$H38))</f>
        <v>2.6132953984891582E-2</v>
      </c>
      <c r="Q38" s="6">
        <v>1</v>
      </c>
      <c r="R38" s="5" t="s">
        <v>16</v>
      </c>
      <c r="S38" s="6">
        <v>1</v>
      </c>
      <c r="T38" s="6">
        <v>1.6</v>
      </c>
      <c r="U38" s="6">
        <v>0.4</v>
      </c>
      <c r="V38" s="6">
        <f>_xll.CALBlackFormula($R38,$Q38,$D38*EXP($E38/100*$H38),AI38*SQRT($H38),EXP(-$E38/100*$H38))</f>
        <v>9.6487322445938467E-2</v>
      </c>
      <c r="W38" s="6">
        <f>_xll.CALBlackFormula($R38,$Q38,$D38*EXP($E38/100*$H38),AJ38*SQRT($H38),EXP(-$E38/100*$H38))</f>
        <v>9.6487322445938467E-2</v>
      </c>
      <c r="X38" s="8">
        <v>1.1000000000000001</v>
      </c>
      <c r="Y38" s="7" t="s">
        <v>16</v>
      </c>
      <c r="Z38" s="8">
        <v>1</v>
      </c>
      <c r="AA38" s="8">
        <v>-1.2</v>
      </c>
      <c r="AB38" s="8">
        <v>1.2</v>
      </c>
      <c r="AC38" s="8">
        <f>_xll.CALBlackFormula($Y38,$X38,$D38*EXP($E38/100*$H38),AI38*SQRT($H38),EXP(-$E38/100*$H38))</f>
        <v>4.3842510683145437E-2</v>
      </c>
      <c r="AD38" s="8">
        <f>_xll.CALBlackFormula($Y38,$X38,$D38*EXP($E38/100*$H38),AJ38*SQRT($H38),EXP(-$E38/100*$H38))</f>
        <v>4.3842510683145437E-2</v>
      </c>
      <c r="AE38" s="10">
        <f t="shared" si="2"/>
        <v>1.0756357491088355</v>
      </c>
      <c r="AF38" s="10">
        <f t="shared" si="3"/>
        <v>1.0650729878132583</v>
      </c>
      <c r="AG38" s="10">
        <f t="shared" si="4"/>
        <v>2.0633170366432169E-4</v>
      </c>
      <c r="AH38" s="10">
        <f t="shared" si="5"/>
        <v>1.8552822791610981E-3</v>
      </c>
      <c r="AI38">
        <v>0.15</v>
      </c>
      <c r="AJ38">
        <v>0.15</v>
      </c>
    </row>
    <row r="39" spans="1:36" x14ac:dyDescent="0.3">
      <c r="A39" s="1">
        <v>40178</v>
      </c>
      <c r="B39" s="2">
        <v>1.0959999999999999</v>
      </c>
      <c r="C39" s="2">
        <v>1.024</v>
      </c>
      <c r="D39" s="2">
        <v>1.06</v>
      </c>
      <c r="E39" s="2">
        <v>1.8319000000000001</v>
      </c>
      <c r="F39" s="1">
        <v>40465</v>
      </c>
      <c r="G39">
        <f t="shared" si="0"/>
        <v>287</v>
      </c>
      <c r="H39" s="2">
        <f t="shared" si="1"/>
        <v>0.78630136986301369</v>
      </c>
      <c r="I39" s="2">
        <v>0.15</v>
      </c>
      <c r="J39" s="4">
        <v>1</v>
      </c>
      <c r="K39" s="3" t="s">
        <v>11</v>
      </c>
      <c r="L39" s="3">
        <v>-1</v>
      </c>
      <c r="M39" s="4">
        <v>1</v>
      </c>
      <c r="N39" s="4">
        <v>1</v>
      </c>
      <c r="O39" s="4">
        <f>_xll.CALBlackFormula(K39,J39,$D39*EXP($E39/100*$H39),$I39*SQRT($H39),EXP(-$E39/100*$H39))</f>
        <v>2.4969305764280272E-2</v>
      </c>
      <c r="P39" s="4">
        <f>_xll.CALBlackFormula($K39,$J39,$D39*EXP($E39/100*$H39),AJ39*SQRT($H39),EXP(-$E39/100*$H39))</f>
        <v>2.4969305764280272E-2</v>
      </c>
      <c r="Q39" s="6">
        <v>1</v>
      </c>
      <c r="R39" s="5" t="s">
        <v>16</v>
      </c>
      <c r="S39" s="6">
        <v>1</v>
      </c>
      <c r="T39" s="6">
        <v>1.6</v>
      </c>
      <c r="U39" s="6">
        <v>0.4</v>
      </c>
      <c r="V39" s="6">
        <f>_xll.CALBlackFormula($R39,$Q39,$D39*EXP($E39/100*$H39),AI39*SQRT($H39),EXP(-$E39/100*$H39))</f>
        <v>9.9270315597421888E-2</v>
      </c>
      <c r="W39" s="6">
        <f>_xll.CALBlackFormula($R39,$Q39,$D39*EXP($E39/100*$H39),AJ39*SQRT($H39),EXP(-$E39/100*$H39))</f>
        <v>9.9270315597421888E-2</v>
      </c>
      <c r="X39" s="8">
        <v>1.1000000000000001</v>
      </c>
      <c r="Y39" s="7" t="s">
        <v>16</v>
      </c>
      <c r="Z39" s="8">
        <v>1</v>
      </c>
      <c r="AA39" s="8">
        <v>-1.2</v>
      </c>
      <c r="AB39" s="8">
        <v>1.2</v>
      </c>
      <c r="AC39" s="8">
        <f>_xll.CALBlackFormula($Y39,$X39,$D39*EXP($E39/100*$H39),AI39*SQRT($H39),EXP(-$E39/100*$H39))</f>
        <v>4.5534916568407927E-2</v>
      </c>
      <c r="AD39" s="8">
        <f>_xll.CALBlackFormula($Y39,$X39,$D39*EXP($E39/100*$H39),AJ39*SQRT($H39),EXP(-$E39/100*$H39))</f>
        <v>4.5534916568407927E-2</v>
      </c>
      <c r="AE39" s="10">
        <f t="shared" si="2"/>
        <v>1.0792212993095054</v>
      </c>
      <c r="AF39" s="10">
        <f t="shared" si="3"/>
        <v>1.069380720356778</v>
      </c>
      <c r="AG39" s="10">
        <f t="shared" si="4"/>
        <v>2.8152479686119976E-4</v>
      </c>
      <c r="AH39" s="10">
        <f t="shared" si="5"/>
        <v>2.0594097801000834E-3</v>
      </c>
      <c r="AI39">
        <v>0.15</v>
      </c>
      <c r="AJ39">
        <v>0.15</v>
      </c>
    </row>
    <row r="40" spans="1:36" x14ac:dyDescent="0.3">
      <c r="A40" s="1">
        <v>40182</v>
      </c>
      <c r="B40" s="2">
        <v>1.077</v>
      </c>
      <c r="C40" s="2">
        <v>1.0190000000000001</v>
      </c>
      <c r="D40" s="2">
        <v>1.048</v>
      </c>
      <c r="E40" s="2">
        <v>1.8311999999999999</v>
      </c>
      <c r="F40" s="1">
        <v>40465</v>
      </c>
      <c r="G40">
        <f t="shared" si="0"/>
        <v>283</v>
      </c>
      <c r="H40" s="2">
        <f t="shared" si="1"/>
        <v>0.77534246575342469</v>
      </c>
      <c r="I40" s="2">
        <v>0.15</v>
      </c>
      <c r="J40" s="4">
        <v>1</v>
      </c>
      <c r="K40" s="3" t="s">
        <v>11</v>
      </c>
      <c r="L40" s="3">
        <v>-1</v>
      </c>
      <c r="M40" s="4">
        <v>1</v>
      </c>
      <c r="N40" s="4">
        <v>1</v>
      </c>
      <c r="O40" s="4">
        <f>_xll.CALBlackFormula(K40,J40,$D40*EXP($E40/100*$H40),$I40*SQRT($H40),EXP(-$E40/100*$H40))</f>
        <v>2.8113506725545304E-2</v>
      </c>
      <c r="P40" s="4">
        <f>_xll.CALBlackFormula($K40,$J40,$D40*EXP($E40/100*$H40),AJ40*SQRT($H40),EXP(-$E40/100*$H40))</f>
        <v>2.8113506725545304E-2</v>
      </c>
      <c r="Q40" s="6">
        <v>1</v>
      </c>
      <c r="R40" s="5" t="s">
        <v>16</v>
      </c>
      <c r="S40" s="6">
        <v>1</v>
      </c>
      <c r="T40" s="6">
        <v>1.6</v>
      </c>
      <c r="U40" s="6">
        <v>0.4</v>
      </c>
      <c r="V40" s="6">
        <f>_xll.CALBlackFormula($R40,$Q40,$D40*EXP($E40/100*$H40),AI40*SQRT($H40),EXP(-$E40/100*$H40))</f>
        <v>9.0211260676894889E-2</v>
      </c>
      <c r="W40" s="6">
        <f>_xll.CALBlackFormula($R40,$Q40,$D40*EXP($E40/100*$H40),AJ40*SQRT($H40),EXP(-$E40/100*$H40))</f>
        <v>9.0211260676894889E-2</v>
      </c>
      <c r="X40" s="8">
        <v>1.1000000000000001</v>
      </c>
      <c r="Y40" s="7" t="s">
        <v>16</v>
      </c>
      <c r="Z40" s="8">
        <v>1</v>
      </c>
      <c r="AA40" s="8">
        <v>-1.2</v>
      </c>
      <c r="AB40" s="8">
        <v>1.2</v>
      </c>
      <c r="AC40" s="8">
        <f>_xll.CALBlackFormula($Y40,$X40,$D40*EXP($E40/100*$H40),AI40*SQRT($H40),EXP(-$E40/100*$H40))</f>
        <v>3.9767822741918792E-2</v>
      </c>
      <c r="AD40" s="8">
        <f>_xll.CALBlackFormula($Y40,$X40,$D40*EXP($E40/100*$H40),AJ40*SQRT($H40),EXP(-$E40/100*$H40))</f>
        <v>3.9767822741918792E-2</v>
      </c>
      <c r="AE40" s="10">
        <f t="shared" si="2"/>
        <v>1.0685031230671838</v>
      </c>
      <c r="AF40" s="10">
        <f t="shared" si="3"/>
        <v>1.0556923848355153</v>
      </c>
      <c r="AG40" s="10">
        <f t="shared" si="4"/>
        <v>7.2196917611424031E-5</v>
      </c>
      <c r="AH40" s="10">
        <f t="shared" si="5"/>
        <v>1.3463311049175444E-3</v>
      </c>
      <c r="AI40">
        <v>0.15</v>
      </c>
      <c r="AJ40">
        <v>0.15</v>
      </c>
    </row>
    <row r="41" spans="1:36" x14ac:dyDescent="0.3">
      <c r="A41" s="1">
        <v>40183</v>
      </c>
      <c r="B41" s="2">
        <v>1.091</v>
      </c>
      <c r="C41" s="2">
        <v>1.0229999999999999</v>
      </c>
      <c r="D41" s="2">
        <v>1.0569999999999999</v>
      </c>
      <c r="E41" s="2">
        <v>1.8298000000000001</v>
      </c>
      <c r="F41" s="1">
        <v>40465</v>
      </c>
      <c r="G41">
        <f t="shared" si="0"/>
        <v>282</v>
      </c>
      <c r="H41" s="2">
        <f t="shared" si="1"/>
        <v>0.77260273972602744</v>
      </c>
      <c r="I41" s="2">
        <v>0.15</v>
      </c>
      <c r="J41" s="4">
        <v>1</v>
      </c>
      <c r="K41" s="3" t="s">
        <v>11</v>
      </c>
      <c r="L41" s="3">
        <v>-1</v>
      </c>
      <c r="M41" s="4">
        <v>1</v>
      </c>
      <c r="N41" s="4">
        <v>1</v>
      </c>
      <c r="O41" s="4">
        <f>_xll.CALBlackFormula(K41,J41,$D41*EXP($E41/100*$H41),$I41*SQRT($H41),EXP(-$E41/100*$H41))</f>
        <v>2.5463145001233423E-2</v>
      </c>
      <c r="P41" s="4">
        <f>_xll.CALBlackFormula($K41,$J41,$D41*EXP($E41/100*$H41),AJ41*SQRT($H41),EXP(-$E41/100*$H41))</f>
        <v>2.5463145001233423E-2</v>
      </c>
      <c r="Q41" s="6">
        <v>1</v>
      </c>
      <c r="R41" s="5" t="s">
        <v>16</v>
      </c>
      <c r="S41" s="6">
        <v>1</v>
      </c>
      <c r="T41" s="6">
        <v>1.6</v>
      </c>
      <c r="U41" s="6">
        <v>0.4</v>
      </c>
      <c r="V41" s="6">
        <f>_xll.CALBlackFormula($R41,$Q41,$D41*EXP($E41/100*$H41),AI41*SQRT($H41),EXP(-$E41/100*$H41))</f>
        <v>9.6500770587599496E-2</v>
      </c>
      <c r="W41" s="6">
        <f>_xll.CALBlackFormula($R41,$Q41,$D41*EXP($E41/100*$H41),AJ41*SQRT($H41),EXP(-$E41/100*$H41))</f>
        <v>9.6500770587599496E-2</v>
      </c>
      <c r="X41" s="8">
        <v>1.1000000000000001</v>
      </c>
      <c r="Y41" s="7" t="s">
        <v>16</v>
      </c>
      <c r="Z41" s="8">
        <v>1</v>
      </c>
      <c r="AA41" s="8">
        <v>-1.2</v>
      </c>
      <c r="AB41" s="8">
        <v>1.2</v>
      </c>
      <c r="AC41" s="8">
        <f>_xll.CALBlackFormula($Y41,$X41,$D41*EXP($E41/100*$H41),AI41*SQRT($H41),EXP(-$E41/100*$H41))</f>
        <v>4.3569491492191553E-2</v>
      </c>
      <c r="AD41" s="8">
        <f>_xll.CALBlackFormula($Y41,$X41,$D41*EXP($E41/100*$H41),AJ41*SQRT($H41),EXP(-$E41/100*$H41))</f>
        <v>4.3569491492191553E-2</v>
      </c>
      <c r="AE41" s="10">
        <f t="shared" si="2"/>
        <v>1.0766546981482958</v>
      </c>
      <c r="AF41" s="10">
        <f t="shared" si="3"/>
        <v>1.0654205530244363</v>
      </c>
      <c r="AG41" s="10">
        <f t="shared" si="4"/>
        <v>2.057876852165059E-4</v>
      </c>
      <c r="AH41" s="10">
        <f t="shared" si="5"/>
        <v>1.7995033188990177E-3</v>
      </c>
      <c r="AI41">
        <v>0.15</v>
      </c>
      <c r="AJ41">
        <v>0.15</v>
      </c>
    </row>
    <row r="42" spans="1:36" x14ac:dyDescent="0.3">
      <c r="A42" s="1">
        <v>40184</v>
      </c>
      <c r="B42" s="2">
        <v>1.08</v>
      </c>
      <c r="C42" s="2">
        <v>1.02</v>
      </c>
      <c r="D42" s="2">
        <v>1.05</v>
      </c>
      <c r="E42" s="2">
        <v>1.8288</v>
      </c>
      <c r="F42" s="1">
        <v>40465</v>
      </c>
      <c r="G42">
        <f t="shared" si="0"/>
        <v>281</v>
      </c>
      <c r="H42" s="2">
        <f t="shared" si="1"/>
        <v>0.76986301369863008</v>
      </c>
      <c r="I42" s="2">
        <v>0.15</v>
      </c>
      <c r="J42" s="4">
        <v>1</v>
      </c>
      <c r="K42" s="3" t="s">
        <v>11</v>
      </c>
      <c r="L42" s="3">
        <v>-1</v>
      </c>
      <c r="M42" s="4">
        <v>1</v>
      </c>
      <c r="N42" s="4">
        <v>1</v>
      </c>
      <c r="O42" s="4">
        <f>_xll.CALBlackFormula(K42,J42,$D42*EXP($E42/100*$H42),$I42*SQRT($H42),EXP(-$E42/100*$H42))</f>
        <v>2.7392244276915202E-2</v>
      </c>
      <c r="P42" s="4">
        <f>_xll.CALBlackFormula($K42,$J42,$D42*EXP($E42/100*$H42),AJ42*SQRT($H42),EXP(-$E42/100*$H42))</f>
        <v>2.7392244276915202E-2</v>
      </c>
      <c r="Q42" s="6">
        <v>1</v>
      </c>
      <c r="R42" s="5" t="s">
        <v>16</v>
      </c>
      <c r="S42" s="6">
        <v>1</v>
      </c>
      <c r="T42" s="6">
        <v>1.6</v>
      </c>
      <c r="U42" s="6">
        <v>0.4</v>
      </c>
      <c r="V42" s="6">
        <f>_xll.CALBlackFormula($R42,$Q42,$D42*EXP($E42/100*$H42),AI42*SQRT($H42),EXP(-$E42/100*$H42))</f>
        <v>9.1372849875384715E-2</v>
      </c>
      <c r="W42" s="6">
        <f>_xll.CALBlackFormula($R42,$Q42,$D42*EXP($E42/100*$H42),AJ42*SQRT($H42),EXP(-$E42/100*$H42))</f>
        <v>9.1372849875384715E-2</v>
      </c>
      <c r="X42" s="8">
        <v>1.1000000000000001</v>
      </c>
      <c r="Y42" s="7" t="s">
        <v>16</v>
      </c>
      <c r="Z42" s="8">
        <v>1</v>
      </c>
      <c r="AA42" s="8">
        <v>-1.2</v>
      </c>
      <c r="AB42" s="8">
        <v>1.2</v>
      </c>
      <c r="AC42" s="8">
        <f>_xll.CALBlackFormula($Y42,$X42,$D42*EXP($E42/100*$H42),AI42*SQRT($H42),EXP(-$E42/100*$H42))</f>
        <v>4.0378971116858349E-2</v>
      </c>
      <c r="AD42" s="8">
        <f>_xll.CALBlackFormula($Y42,$X42,$D42*EXP($E42/100*$H42),AJ42*SQRT($H42),EXP(-$E42/100*$H42))</f>
        <v>4.0378971116858349E-2</v>
      </c>
      <c r="AE42" s="10">
        <f t="shared" si="2"/>
        <v>1.0703495501834703</v>
      </c>
      <c r="AF42" s="10">
        <f t="shared" si="3"/>
        <v>1.0576116610134687</v>
      </c>
      <c r="AG42" s="10">
        <f t="shared" si="4"/>
        <v>9.3131181661358861E-5</v>
      </c>
      <c r="AH42" s="10">
        <f t="shared" si="5"/>
        <v>1.4146370441920806E-3</v>
      </c>
      <c r="AI42">
        <v>0.15</v>
      </c>
      <c r="AJ42">
        <v>0.15</v>
      </c>
    </row>
    <row r="43" spans="1:36" x14ac:dyDescent="0.3">
      <c r="A43" s="1">
        <v>40185</v>
      </c>
      <c r="B43" s="2">
        <v>1.05</v>
      </c>
      <c r="C43" s="2">
        <v>1.012</v>
      </c>
      <c r="D43" s="2">
        <v>1.0309999999999999</v>
      </c>
      <c r="E43" s="2">
        <v>1.8321000000000001</v>
      </c>
      <c r="F43" s="1">
        <v>40465</v>
      </c>
      <c r="G43">
        <f t="shared" si="0"/>
        <v>280</v>
      </c>
      <c r="H43" s="2">
        <f t="shared" si="1"/>
        <v>0.76712328767123283</v>
      </c>
      <c r="I43" s="2">
        <v>0.15</v>
      </c>
      <c r="J43" s="4">
        <v>1</v>
      </c>
      <c r="K43" s="3" t="s">
        <v>11</v>
      </c>
      <c r="L43" s="3">
        <v>-1</v>
      </c>
      <c r="M43" s="4">
        <v>1</v>
      </c>
      <c r="N43" s="4">
        <v>1</v>
      </c>
      <c r="O43" s="4">
        <f>_xll.CALBlackFormula(K43,J43,$D43*EXP($E43/100*$H43),$I43*SQRT($H43),EXP(-$E43/100*$H43))</f>
        <v>3.3350609519670012E-2</v>
      </c>
      <c r="P43" s="4">
        <f>_xll.CALBlackFormula($K43,$J43,$D43*EXP($E43/100*$H43),AJ43*SQRT($H43),EXP(-$E43/100*$H43))</f>
        <v>3.3350609519670012E-2</v>
      </c>
      <c r="Q43" s="6">
        <v>1</v>
      </c>
      <c r="R43" s="5" t="s">
        <v>16</v>
      </c>
      <c r="S43" s="6">
        <v>1</v>
      </c>
      <c r="T43" s="6">
        <v>1.6</v>
      </c>
      <c r="U43" s="6">
        <v>0.4</v>
      </c>
      <c r="V43" s="6">
        <f>_xll.CALBlackFormula($R43,$Q43,$D43*EXP($E43/100*$H43),AI43*SQRT($H43),EXP(-$E43/100*$H43))</f>
        <v>7.8306772339894914E-2</v>
      </c>
      <c r="W43" s="6">
        <f>_xll.CALBlackFormula($R43,$Q43,$D43*EXP($E43/100*$H43),AJ43*SQRT($H43),EXP(-$E43/100*$H43))</f>
        <v>7.8306772339894914E-2</v>
      </c>
      <c r="X43" s="8">
        <v>1.1000000000000001</v>
      </c>
      <c r="Y43" s="7" t="s">
        <v>16</v>
      </c>
      <c r="Z43" s="8">
        <v>1</v>
      </c>
      <c r="AA43" s="8">
        <v>-1.2</v>
      </c>
      <c r="AB43" s="8">
        <v>1.2</v>
      </c>
      <c r="AC43" s="8">
        <f>_xll.CALBlackFormula($Y43,$X43,$D43*EXP($E43/100*$H43),AI43*SQRT($H43),EXP(-$E43/100*$H43))</f>
        <v>3.265140401047275E-2</v>
      </c>
      <c r="AD43" s="8">
        <f>_xll.CALBlackFormula($Y43,$X43,$D43*EXP($E43/100*$H43),AJ43*SQRT($H43),EXP(-$E43/100*$H43))</f>
        <v>3.265140401047275E-2</v>
      </c>
      <c r="AE43" s="10">
        <f t="shared" si="2"/>
        <v>1.0527585414115945</v>
      </c>
      <c r="AF43" s="10">
        <f t="shared" si="3"/>
        <v>1.0371537842288552</v>
      </c>
      <c r="AG43" s="10">
        <f t="shared" si="4"/>
        <v>7.6095507194816877E-6</v>
      </c>
      <c r="AH43" s="10">
        <f t="shared" si="5"/>
        <v>6.3271286103180305E-4</v>
      </c>
      <c r="AI43">
        <v>0.15</v>
      </c>
      <c r="AJ43">
        <v>0.15</v>
      </c>
    </row>
    <row r="44" spans="1:36" x14ac:dyDescent="0.3">
      <c r="A44" s="1">
        <v>40186</v>
      </c>
      <c r="B44" s="2">
        <v>1.0529999999999999</v>
      </c>
      <c r="C44" s="2">
        <v>1.0129999999999999</v>
      </c>
      <c r="D44" s="2">
        <v>1.0329999999999999</v>
      </c>
      <c r="E44" s="2">
        <v>1.8369</v>
      </c>
      <c r="F44" s="1">
        <v>40465</v>
      </c>
      <c r="G44">
        <f t="shared" si="0"/>
        <v>279</v>
      </c>
      <c r="H44" s="2">
        <f t="shared" si="1"/>
        <v>0.76438356164383559</v>
      </c>
      <c r="I44" s="2">
        <v>0.15</v>
      </c>
      <c r="J44" s="4">
        <v>1</v>
      </c>
      <c r="K44" s="3" t="s">
        <v>11</v>
      </c>
      <c r="L44" s="3">
        <v>-1</v>
      </c>
      <c r="M44" s="4">
        <v>1</v>
      </c>
      <c r="N44" s="4">
        <v>1</v>
      </c>
      <c r="O44" s="4">
        <f>_xll.CALBlackFormula(K44,J44,$D44*EXP($E44/100*$H44),$I44*SQRT($H44),EXP(-$E44/100*$H44))</f>
        <v>3.2587121347992021E-2</v>
      </c>
      <c r="P44" s="4">
        <f>_xll.CALBlackFormula($K44,$J44,$D44*EXP($E44/100*$H44),AJ44*SQRT($H44),EXP(-$E44/100*$H44))</f>
        <v>3.2587121347992021E-2</v>
      </c>
      <c r="Q44" s="6">
        <v>1</v>
      </c>
      <c r="R44" s="5" t="s">
        <v>16</v>
      </c>
      <c r="S44" s="6">
        <v>1</v>
      </c>
      <c r="T44" s="6">
        <v>1.6</v>
      </c>
      <c r="U44" s="6">
        <v>0.4</v>
      </c>
      <c r="V44" s="6">
        <f>_xll.CALBlackFormula($R44,$Q44,$D44*EXP($E44/100*$H44),AI44*SQRT($H44),EXP(-$E44/100*$H44))</f>
        <v>7.9529968434271722E-2</v>
      </c>
      <c r="W44" s="6">
        <f>_xll.CALBlackFormula($R44,$Q44,$D44*EXP($E44/100*$H44),AJ44*SQRT($H44),EXP(-$E44/100*$H44))</f>
        <v>7.9529968434271722E-2</v>
      </c>
      <c r="X44" s="8">
        <v>1.1000000000000001</v>
      </c>
      <c r="Y44" s="7" t="s">
        <v>16</v>
      </c>
      <c r="Z44" s="8">
        <v>1</v>
      </c>
      <c r="AA44" s="8">
        <v>-1.2</v>
      </c>
      <c r="AB44" s="8">
        <v>1.2</v>
      </c>
      <c r="AC44" s="8">
        <f>_xll.CALBlackFormula($Y44,$X44,$D44*EXP($E44/100*$H44),AI44*SQRT($H44),EXP(-$E44/100*$H44))</f>
        <v>3.3308467784942543E-2</v>
      </c>
      <c r="AD44" s="8">
        <f>_xll.CALBlackFormula($Y44,$X44,$D44*EXP($E44/100*$H44),AJ44*SQRT($H44),EXP(-$E44/100*$H44))</f>
        <v>3.3308467784942543E-2</v>
      </c>
      <c r="AE44" s="10">
        <f t="shared" si="2"/>
        <v>1.0546906668049119</v>
      </c>
      <c r="AF44" s="10">
        <f t="shared" si="3"/>
        <v>1.0391950273676478</v>
      </c>
      <c r="AG44" s="10">
        <f t="shared" si="4"/>
        <v>2.8583542452310875E-6</v>
      </c>
      <c r="AH44" s="10">
        <f t="shared" si="5"/>
        <v>6.8617945879182211E-4</v>
      </c>
      <c r="AI44">
        <v>0.15</v>
      </c>
      <c r="AJ44">
        <v>0.15</v>
      </c>
    </row>
    <row r="45" spans="1:36" x14ac:dyDescent="0.3">
      <c r="A45" s="1">
        <v>40189</v>
      </c>
      <c r="B45" s="2">
        <v>1.0529999999999999</v>
      </c>
      <c r="C45" s="2">
        <v>1.0129999999999999</v>
      </c>
      <c r="D45" s="2">
        <v>1.0329999999999999</v>
      </c>
      <c r="E45" s="2">
        <v>1.8403</v>
      </c>
      <c r="F45" s="1">
        <v>40465</v>
      </c>
      <c r="G45">
        <f t="shared" si="0"/>
        <v>276</v>
      </c>
      <c r="H45" s="2">
        <f t="shared" si="1"/>
        <v>0.75616438356164384</v>
      </c>
      <c r="I45" s="2">
        <v>0.15</v>
      </c>
      <c r="J45" s="4">
        <v>1</v>
      </c>
      <c r="K45" s="3" t="s">
        <v>11</v>
      </c>
      <c r="L45" s="3">
        <v>-1</v>
      </c>
      <c r="M45" s="4">
        <v>1</v>
      </c>
      <c r="N45" s="4">
        <v>1</v>
      </c>
      <c r="O45" s="4">
        <f>_xll.CALBlackFormula(K45,J45,$D45*EXP($E45/100*$H45),$I45*SQRT($H45),EXP(-$E45/100*$H45))</f>
        <v>3.236810834998375E-2</v>
      </c>
      <c r="P45" s="4">
        <f>_xll.CALBlackFormula($K45,$J45,$D45*EXP($E45/100*$H45),AJ45*SQRT($H45),EXP(-$E45/100*$H45))</f>
        <v>3.236810834998375E-2</v>
      </c>
      <c r="Q45" s="6">
        <v>1</v>
      </c>
      <c r="R45" s="5" t="s">
        <v>16</v>
      </c>
      <c r="S45" s="6">
        <v>1</v>
      </c>
      <c r="T45" s="6">
        <v>1.6</v>
      </c>
      <c r="U45" s="6">
        <v>0.4</v>
      </c>
      <c r="V45" s="6">
        <f>_xll.CALBlackFormula($R45,$Q45,$D45*EXP($E45/100*$H45),AI45*SQRT($H45),EXP(-$E45/100*$H45))</f>
        <v>7.9187425805533798E-2</v>
      </c>
      <c r="W45" s="6">
        <f>_xll.CALBlackFormula($R45,$Q45,$D45*EXP($E45/100*$H45),AJ45*SQRT($H45),EXP(-$E45/100*$H45))</f>
        <v>7.9187425805533798E-2</v>
      </c>
      <c r="X45" s="8">
        <v>1.1000000000000001</v>
      </c>
      <c r="Y45" s="7" t="s">
        <v>16</v>
      </c>
      <c r="Z45" s="8">
        <v>1</v>
      </c>
      <c r="AA45" s="8">
        <v>-1.2</v>
      </c>
      <c r="AB45" s="8">
        <v>1.2</v>
      </c>
      <c r="AC45" s="8">
        <f>_xll.CALBlackFormula($Y45,$X45,$D45*EXP($E45/100*$H45),AI45*SQRT($H45),EXP(-$E45/100*$H45))</f>
        <v>3.2985746428273829E-2</v>
      </c>
      <c r="AD45" s="8">
        <f>_xll.CALBlackFormula($Y45,$X45,$D45*EXP($E45/100*$H45),AJ45*SQRT($H45),EXP(-$E45/100*$H45))</f>
        <v>3.2985746428273829E-2</v>
      </c>
      <c r="AE45" s="10">
        <f t="shared" si="2"/>
        <v>1.0547488772249418</v>
      </c>
      <c r="AF45" s="10">
        <f t="shared" si="3"/>
        <v>1.0388897576861584</v>
      </c>
      <c r="AG45" s="10">
        <f t="shared" si="4"/>
        <v>3.0585715479204127E-6</v>
      </c>
      <c r="AH45" s="10">
        <f t="shared" si="5"/>
        <v>6.7027955304800482E-4</v>
      </c>
      <c r="AI45">
        <v>0.15</v>
      </c>
      <c r="AJ45">
        <v>0.15</v>
      </c>
    </row>
    <row r="46" spans="1:36" x14ac:dyDescent="0.3">
      <c r="A46" s="1">
        <v>40190</v>
      </c>
      <c r="B46" s="2">
        <v>1.077</v>
      </c>
      <c r="C46" s="2">
        <v>1.0190000000000001</v>
      </c>
      <c r="D46" s="2">
        <v>1.048</v>
      </c>
      <c r="E46" s="2">
        <v>1.8439000000000001</v>
      </c>
      <c r="F46" s="1">
        <v>40465</v>
      </c>
      <c r="G46">
        <f t="shared" si="0"/>
        <v>275</v>
      </c>
      <c r="H46" s="2">
        <f t="shared" si="1"/>
        <v>0.75342465753424659</v>
      </c>
      <c r="I46" s="2">
        <v>0.15</v>
      </c>
      <c r="J46" s="4">
        <v>1</v>
      </c>
      <c r="K46" s="3" t="s">
        <v>11</v>
      </c>
      <c r="L46" s="3">
        <v>-1</v>
      </c>
      <c r="M46" s="4">
        <v>1</v>
      </c>
      <c r="N46" s="4">
        <v>1</v>
      </c>
      <c r="O46" s="4">
        <f>_xll.CALBlackFormula(K46,J46,$D46*EXP($E46/100*$H46),$I46*SQRT($H46),EXP(-$E46/100*$H46))</f>
        <v>2.7534432529048705E-2</v>
      </c>
      <c r="P46" s="4">
        <f>_xll.CALBlackFormula($K46,$J46,$D46*EXP($E46/100*$H46),AJ46*SQRT($H46),EXP(-$E46/100*$H46))</f>
        <v>2.7534432529048705E-2</v>
      </c>
      <c r="Q46" s="6">
        <v>1</v>
      </c>
      <c r="R46" s="5" t="s">
        <v>16</v>
      </c>
      <c r="S46" s="6">
        <v>1</v>
      </c>
      <c r="T46" s="6">
        <v>1.6</v>
      </c>
      <c r="U46" s="6">
        <v>0.4</v>
      </c>
      <c r="V46" s="6">
        <f>_xll.CALBlackFormula($R46,$Q46,$D46*EXP($E46/100*$H46),AI46*SQRT($H46),EXP(-$E46/100*$H46))</f>
        <v>8.9330775759891359E-2</v>
      </c>
      <c r="W46" s="6">
        <f>_xll.CALBlackFormula($R46,$Q46,$D46*EXP($E46/100*$H46),AJ46*SQRT($H46),EXP(-$E46/100*$H46))</f>
        <v>8.9330775759891359E-2</v>
      </c>
      <c r="X46" s="8">
        <v>1.1000000000000001</v>
      </c>
      <c r="Y46" s="7" t="s">
        <v>16</v>
      </c>
      <c r="Z46" s="8">
        <v>1</v>
      </c>
      <c r="AA46" s="8">
        <v>-1.2</v>
      </c>
      <c r="AB46" s="8">
        <v>1.2</v>
      </c>
      <c r="AC46" s="8">
        <f>_xll.CALBlackFormula($Y46,$X46,$D46*EXP($E46/100*$H46),AI46*SQRT($H46),EXP(-$E46/100*$H46))</f>
        <v>3.8873570481427998E-2</v>
      </c>
      <c r="AD46" s="8">
        <f>_xll.CALBlackFormula($Y46,$X46,$D46*EXP($E46/100*$H46),AJ46*SQRT($H46),EXP(-$E46/100*$H46))</f>
        <v>3.8873570481427998E-2</v>
      </c>
      <c r="AE46" s="10">
        <f t="shared" si="2"/>
        <v>1.0687465241090637</v>
      </c>
      <c r="AF46" s="10">
        <f t="shared" si="3"/>
        <v>1.0548461623526215</v>
      </c>
      <c r="AG46" s="10">
        <f t="shared" si="4"/>
        <v>6.8119864282266404E-5</v>
      </c>
      <c r="AH46" s="10">
        <f t="shared" si="5"/>
        <v>1.2849473554104912E-3</v>
      </c>
      <c r="AI46">
        <v>0.15</v>
      </c>
      <c r="AJ46">
        <v>0.15</v>
      </c>
    </row>
    <row r="47" spans="1:36" x14ac:dyDescent="0.3">
      <c r="A47" s="1">
        <v>40191</v>
      </c>
      <c r="B47" s="2">
        <v>1.026</v>
      </c>
      <c r="C47" s="2">
        <v>1.006</v>
      </c>
      <c r="D47" s="2">
        <v>1.016</v>
      </c>
      <c r="E47" s="2">
        <v>1.8522000000000001</v>
      </c>
      <c r="F47" s="1">
        <v>40465</v>
      </c>
      <c r="G47">
        <f t="shared" si="0"/>
        <v>274</v>
      </c>
      <c r="H47" s="2">
        <f t="shared" si="1"/>
        <v>0.75068493150684934</v>
      </c>
      <c r="I47" s="2">
        <v>0.15</v>
      </c>
      <c r="J47" s="4">
        <v>1</v>
      </c>
      <c r="K47" s="3" t="s">
        <v>11</v>
      </c>
      <c r="L47" s="3">
        <v>-1</v>
      </c>
      <c r="M47" s="4">
        <v>1</v>
      </c>
      <c r="N47" s="4">
        <v>1</v>
      </c>
      <c r="O47" s="4">
        <f>_xll.CALBlackFormula(K47,J47,$D47*EXP($E47/100*$H47),$I47*SQRT($H47),EXP(-$E47/100*$H47))</f>
        <v>3.8317628329058245E-2</v>
      </c>
      <c r="P47" s="4">
        <f>_xll.CALBlackFormula($K47,$J47,$D47*EXP($E47/100*$H47),AJ47*SQRT($H47),EXP(-$E47/100*$H47))</f>
        <v>3.8317628329058245E-2</v>
      </c>
      <c r="Q47" s="6">
        <v>1</v>
      </c>
      <c r="R47" s="5" t="s">
        <v>16</v>
      </c>
      <c r="S47" s="6">
        <v>1</v>
      </c>
      <c r="T47" s="6">
        <v>1.6</v>
      </c>
      <c r="U47" s="6">
        <v>0.4</v>
      </c>
      <c r="V47" s="6">
        <f>_xll.CALBlackFormula($R47,$Q47,$D47*EXP($E47/100*$H47),AI47*SQRT($H47),EXP(-$E47/100*$H47))</f>
        <v>6.8125597886807415E-2</v>
      </c>
      <c r="W47" s="6">
        <f>_xll.CALBlackFormula($R47,$Q47,$D47*EXP($E47/100*$H47),AJ47*SQRT($H47),EXP(-$E47/100*$H47))</f>
        <v>6.8125597886807415E-2</v>
      </c>
      <c r="X47" s="8">
        <v>1.1000000000000001</v>
      </c>
      <c r="Y47" s="7" t="s">
        <v>16</v>
      </c>
      <c r="Z47" s="8">
        <v>1</v>
      </c>
      <c r="AA47" s="8">
        <v>-1.2</v>
      </c>
      <c r="AB47" s="8">
        <v>1.2</v>
      </c>
      <c r="AC47" s="8">
        <f>_xll.CALBlackFormula($Y47,$X47,$D47*EXP($E47/100*$H47),AI47*SQRT($H47),EXP(-$E47/100*$H47))</f>
        <v>2.6780516054014089E-2</v>
      </c>
      <c r="AD47" s="8">
        <f>_xll.CALBlackFormula($Y47,$X47,$D47*EXP($E47/100*$H47),AJ47*SQRT($H47),EXP(-$E47/100*$H47))</f>
        <v>2.6780516054014089E-2</v>
      </c>
      <c r="AE47" s="10">
        <f t="shared" si="2"/>
        <v>1.0385467090250167</v>
      </c>
      <c r="AF47" s="10">
        <f t="shared" si="3"/>
        <v>1.0210692300904816</v>
      </c>
      <c r="AG47" s="10">
        <f t="shared" si="4"/>
        <v>1.5741990735843413E-4</v>
      </c>
      <c r="AH47" s="10">
        <f t="shared" si="5"/>
        <v>2.2708169551987476E-4</v>
      </c>
      <c r="AI47">
        <v>0.15</v>
      </c>
      <c r="AJ47">
        <v>0.15</v>
      </c>
    </row>
    <row r="48" spans="1:36" x14ac:dyDescent="0.3">
      <c r="A48" s="1">
        <v>40192</v>
      </c>
      <c r="B48" s="2">
        <v>1.048</v>
      </c>
      <c r="C48" s="2">
        <v>1.012</v>
      </c>
      <c r="D48" s="2">
        <v>1.03</v>
      </c>
      <c r="E48" s="2">
        <v>1.8584000000000001</v>
      </c>
      <c r="F48" s="1">
        <v>40465</v>
      </c>
      <c r="G48">
        <f t="shared" si="0"/>
        <v>273</v>
      </c>
      <c r="H48" s="2">
        <f t="shared" si="1"/>
        <v>0.74794520547945209</v>
      </c>
      <c r="I48" s="2">
        <v>0.15</v>
      </c>
      <c r="J48" s="4">
        <v>1</v>
      </c>
      <c r="K48" s="3" t="s">
        <v>11</v>
      </c>
      <c r="L48" s="3">
        <v>-1</v>
      </c>
      <c r="M48" s="4">
        <v>1</v>
      </c>
      <c r="N48" s="4">
        <v>1</v>
      </c>
      <c r="O48" s="4">
        <f>_xll.CALBlackFormula(K48,J48,$D48*EXP($E48/100*$H48),$I48*SQRT($H48),EXP(-$E48/100*$H48))</f>
        <v>3.3127637698933211E-2</v>
      </c>
      <c r="P48" s="4">
        <f>_xll.CALBlackFormula($K48,$J48,$D48*EXP($E48/100*$H48),AJ48*SQRT($H48),EXP(-$E48/100*$H48))</f>
        <v>3.3127637698933211E-2</v>
      </c>
      <c r="Q48" s="6">
        <v>1</v>
      </c>
      <c r="R48" s="5" t="s">
        <v>16</v>
      </c>
      <c r="S48" s="6">
        <v>1</v>
      </c>
      <c r="T48" s="6">
        <v>1.6</v>
      </c>
      <c r="U48" s="6">
        <v>0.4</v>
      </c>
      <c r="V48" s="6">
        <f>_xll.CALBlackFormula($R48,$Q48,$D48*EXP($E48/100*$H48),AI48*SQRT($H48),EXP(-$E48/100*$H48))</f>
        <v>7.6931295021280335E-2</v>
      </c>
      <c r="W48" s="6">
        <f>_xll.CALBlackFormula($R48,$Q48,$D48*EXP($E48/100*$H48),AJ48*SQRT($H48),EXP(-$E48/100*$H48))</f>
        <v>7.6931295021280335E-2</v>
      </c>
      <c r="X48" s="8">
        <v>1.1000000000000001</v>
      </c>
      <c r="Y48" s="7" t="s">
        <v>16</v>
      </c>
      <c r="Z48" s="8">
        <v>1</v>
      </c>
      <c r="AA48" s="8">
        <v>-1.2</v>
      </c>
      <c r="AB48" s="8">
        <v>1.2</v>
      </c>
      <c r="AC48" s="8">
        <f>_xll.CALBlackFormula($Y48,$X48,$D48*EXP($E48/100*$H48),AI48*SQRT($H48),EXP(-$E48/100*$H48))</f>
        <v>3.1581631430241265E-2</v>
      </c>
      <c r="AD48" s="8">
        <f>_xll.CALBlackFormula($Y48,$X48,$D48*EXP($E48/100*$H48),AJ48*SQRT($H48),EXP(-$E48/100*$H48))</f>
        <v>3.1581631430241265E-2</v>
      </c>
      <c r="AE48" s="10">
        <f t="shared" si="2"/>
        <v>1.0520644766188259</v>
      </c>
      <c r="AF48" s="10">
        <f t="shared" si="3"/>
        <v>1.0355428380258684</v>
      </c>
      <c r="AG48" s="10">
        <f t="shared" si="4"/>
        <v>1.6519970184981668E-5</v>
      </c>
      <c r="AH48" s="10">
        <f t="shared" si="5"/>
        <v>5.5426522231227641E-4</v>
      </c>
      <c r="AI48">
        <v>0.15</v>
      </c>
      <c r="AJ48">
        <v>0.15</v>
      </c>
    </row>
    <row r="49" spans="1:36" x14ac:dyDescent="0.3">
      <c r="A49" s="1">
        <v>40193</v>
      </c>
      <c r="B49" s="2">
        <v>1.0529999999999999</v>
      </c>
      <c r="C49" s="2">
        <v>1.0129999999999999</v>
      </c>
      <c r="D49" s="2">
        <v>1.0329999999999999</v>
      </c>
      <c r="E49" s="2">
        <v>1.8649</v>
      </c>
      <c r="F49" s="1">
        <v>40465</v>
      </c>
      <c r="G49">
        <f t="shared" si="0"/>
        <v>272</v>
      </c>
      <c r="H49" s="2">
        <f t="shared" si="1"/>
        <v>0.74520547945205484</v>
      </c>
      <c r="I49" s="2">
        <v>0.15</v>
      </c>
      <c r="J49" s="4">
        <v>1</v>
      </c>
      <c r="K49" s="3" t="s">
        <v>11</v>
      </c>
      <c r="L49" s="3">
        <v>-1</v>
      </c>
      <c r="M49" s="4">
        <v>1</v>
      </c>
      <c r="N49" s="4">
        <v>1</v>
      </c>
      <c r="O49" s="4">
        <f>_xll.CALBlackFormula(K49,J49,$D49*EXP($E49/100*$H49),$I49*SQRT($H49),EXP(-$E49/100*$H49))</f>
        <v>3.2017415536284489E-2</v>
      </c>
      <c r="P49" s="4">
        <f>_xll.CALBlackFormula($K49,$J49,$D49*EXP($E49/100*$H49),AJ49*SQRT($H49),EXP(-$E49/100*$H49))</f>
        <v>3.2017415536284489E-2</v>
      </c>
      <c r="Q49" s="6">
        <v>1</v>
      </c>
      <c r="R49" s="5" t="s">
        <v>16</v>
      </c>
      <c r="S49" s="6">
        <v>1</v>
      </c>
      <c r="T49" s="6">
        <v>1.6</v>
      </c>
      <c r="U49" s="6">
        <v>0.4</v>
      </c>
      <c r="V49" s="6">
        <f>_xll.CALBlackFormula($R49,$Q49,$D49*EXP($E49/100*$H49),AI49*SQRT($H49),EXP(-$E49/100*$H49))</f>
        <v>7.8818630330966491E-2</v>
      </c>
      <c r="W49" s="6">
        <f>_xll.CALBlackFormula($R49,$Q49,$D49*EXP($E49/100*$H49),AJ49*SQRT($H49),EXP(-$E49/100*$H49))</f>
        <v>7.8818630330966491E-2</v>
      </c>
      <c r="X49" s="8">
        <v>1.1000000000000001</v>
      </c>
      <c r="Y49" s="7" t="s">
        <v>16</v>
      </c>
      <c r="Z49" s="8">
        <v>1</v>
      </c>
      <c r="AA49" s="8">
        <v>-1.2</v>
      </c>
      <c r="AB49" s="8">
        <v>1.2</v>
      </c>
      <c r="AC49" s="8">
        <f>_xll.CALBlackFormula($Y49,$X49,$D49*EXP($E49/100*$H49),AI49*SQRT($H49),EXP(-$E49/100*$H49))</f>
        <v>3.2606766242912234E-2</v>
      </c>
      <c r="AD49" s="8">
        <f>_xll.CALBlackFormula($Y49,$X49,$D49*EXP($E49/100*$H49),AJ49*SQRT($H49),EXP(-$E49/100*$H49))</f>
        <v>3.2606766242912234E-2</v>
      </c>
      <c r="AE49" s="10">
        <f t="shared" si="2"/>
        <v>1.0549642735017672</v>
      </c>
      <c r="AF49" s="10">
        <f t="shared" si="3"/>
        <v>1.0386381560875968</v>
      </c>
      <c r="AG49" s="10">
        <f t="shared" si="4"/>
        <v>3.8583703897452131E-6</v>
      </c>
      <c r="AH49" s="10">
        <f t="shared" si="5"/>
        <v>6.5731504757198184E-4</v>
      </c>
      <c r="AI49">
        <v>0.15</v>
      </c>
      <c r="AJ49">
        <v>0.15</v>
      </c>
    </row>
    <row r="50" spans="1:36" x14ac:dyDescent="0.3">
      <c r="A50" s="1">
        <v>40196</v>
      </c>
      <c r="B50" s="2">
        <v>1.0609999999999999</v>
      </c>
      <c r="C50" s="2">
        <v>1.0149999999999999</v>
      </c>
      <c r="D50" s="2">
        <v>1.038</v>
      </c>
      <c r="E50" s="2">
        <v>1.8673999999999999</v>
      </c>
      <c r="F50" s="1">
        <v>40465</v>
      </c>
      <c r="G50">
        <f t="shared" si="0"/>
        <v>269</v>
      </c>
      <c r="H50" s="2">
        <f t="shared" si="1"/>
        <v>0.73698630136986298</v>
      </c>
      <c r="I50" s="2">
        <v>0.15</v>
      </c>
      <c r="J50" s="4">
        <v>1</v>
      </c>
      <c r="K50" s="3" t="s">
        <v>11</v>
      </c>
      <c r="L50" s="3">
        <v>-1</v>
      </c>
      <c r="M50" s="4">
        <v>1</v>
      </c>
      <c r="N50" s="4">
        <v>1</v>
      </c>
      <c r="O50" s="4">
        <f>_xll.CALBlackFormula(K50,J50,$D50*EXP($E50/100*$H50),$I50*SQRT($H50),EXP(-$E50/100*$H50))</f>
        <v>3.0152717964584165E-2</v>
      </c>
      <c r="P50" s="4">
        <f>_xll.CALBlackFormula($K50,$J50,$D50*EXP($E50/100*$H50),AJ50*SQRT($H50),EXP(-$E50/100*$H50))</f>
        <v>3.0152717964584165E-2</v>
      </c>
      <c r="Q50" s="6">
        <v>1</v>
      </c>
      <c r="R50" s="5" t="s">
        <v>16</v>
      </c>
      <c r="S50" s="6">
        <v>1</v>
      </c>
      <c r="T50" s="6">
        <v>1.6</v>
      </c>
      <c r="U50" s="6">
        <v>0.4</v>
      </c>
      <c r="V50" s="6">
        <f>_xll.CALBlackFormula($R50,$Q50,$D50*EXP($E50/100*$H50),AI50*SQRT($H50),EXP(-$E50/100*$H50))</f>
        <v>8.1820930156912997E-2</v>
      </c>
      <c r="W50" s="6">
        <f>_xll.CALBlackFormula($R50,$Q50,$D50*EXP($E50/100*$H50),AJ50*SQRT($H50),EXP(-$E50/100*$H50))</f>
        <v>8.1820930156912997E-2</v>
      </c>
      <c r="X50" s="8">
        <v>1.1000000000000001</v>
      </c>
      <c r="Y50" s="7" t="s">
        <v>16</v>
      </c>
      <c r="Z50" s="8">
        <v>1</v>
      </c>
      <c r="AA50" s="8">
        <v>-1.2</v>
      </c>
      <c r="AB50" s="8">
        <v>1.2</v>
      </c>
      <c r="AC50" s="8">
        <f>_xll.CALBlackFormula($Y50,$X50,$D50*EXP($E50/100*$H50),AI50*SQRT($H50),EXP(-$E50/100*$H50))</f>
        <v>3.4192199874530538E-2</v>
      </c>
      <c r="AD50" s="8">
        <f>_xll.CALBlackFormula($Y50,$X50,$D50*EXP($E50/100*$H50),AJ50*SQRT($H50),EXP(-$E50/100*$H50))</f>
        <v>3.4192199874530538E-2</v>
      </c>
      <c r="AE50" s="10">
        <f t="shared" si="2"/>
        <v>1.0597301304370399</v>
      </c>
      <c r="AF50" s="10">
        <f t="shared" si="3"/>
        <v>1.0436062939476176</v>
      </c>
      <c r="AG50" s="10">
        <f t="shared" si="4"/>
        <v>1.6125687069323396E-6</v>
      </c>
      <c r="AH50" s="10">
        <f t="shared" si="5"/>
        <v>8.1832005341750966E-4</v>
      </c>
      <c r="AI50">
        <v>0.15</v>
      </c>
      <c r="AJ50">
        <v>0.15</v>
      </c>
    </row>
    <row r="51" spans="1:36" x14ac:dyDescent="0.3">
      <c r="A51" s="1">
        <v>40197</v>
      </c>
      <c r="B51" s="2">
        <v>1.0640000000000001</v>
      </c>
      <c r="C51" s="2">
        <v>1.016</v>
      </c>
      <c r="D51" s="2">
        <v>1.04</v>
      </c>
      <c r="E51" s="2">
        <v>1.8723000000000001</v>
      </c>
      <c r="F51" s="1">
        <v>40465</v>
      </c>
      <c r="G51">
        <f t="shared" si="0"/>
        <v>268</v>
      </c>
      <c r="H51" s="2">
        <f t="shared" si="1"/>
        <v>0.73424657534246573</v>
      </c>
      <c r="I51" s="2">
        <v>0.15</v>
      </c>
      <c r="J51" s="4">
        <v>1</v>
      </c>
      <c r="K51" s="3" t="s">
        <v>11</v>
      </c>
      <c r="L51" s="3">
        <v>-1</v>
      </c>
      <c r="M51" s="4">
        <v>1</v>
      </c>
      <c r="N51" s="4">
        <v>1</v>
      </c>
      <c r="O51" s="4">
        <f>_xll.CALBlackFormula(K51,J51,$D51*EXP($E51/100*$H51),$I51*SQRT($H51),EXP(-$E51/100*$H51))</f>
        <v>2.9429894593090925E-2</v>
      </c>
      <c r="P51" s="4">
        <f>_xll.CALBlackFormula($K51,$J51,$D51*EXP($E51/100*$H51),AJ51*SQRT($H51),EXP(-$E51/100*$H51))</f>
        <v>2.9429894593090925E-2</v>
      </c>
      <c r="Q51" s="6">
        <v>1</v>
      </c>
      <c r="R51" s="5" t="s">
        <v>16</v>
      </c>
      <c r="S51" s="6">
        <v>1</v>
      </c>
      <c r="T51" s="6">
        <v>1.6</v>
      </c>
      <c r="U51" s="6">
        <v>0.4</v>
      </c>
      <c r="V51" s="6">
        <f>_xll.CALBlackFormula($R51,$Q51,$D51*EXP($E51/100*$H51),AI51*SQRT($H51),EXP(-$E51/100*$H51))</f>
        <v>8.3083130642223321E-2</v>
      </c>
      <c r="W51" s="6">
        <f>_xll.CALBlackFormula($R51,$Q51,$D51*EXP($E51/100*$H51),AJ51*SQRT($H51),EXP(-$E51/100*$H51))</f>
        <v>8.3083130642223321E-2</v>
      </c>
      <c r="X51" s="8">
        <v>1.1000000000000001</v>
      </c>
      <c r="Y51" s="7" t="s">
        <v>16</v>
      </c>
      <c r="Z51" s="8">
        <v>1</v>
      </c>
      <c r="AA51" s="8">
        <v>-1.2</v>
      </c>
      <c r="AB51" s="8">
        <v>1.2</v>
      </c>
      <c r="AC51" s="8">
        <f>_xll.CALBlackFormula($Y51,$X51,$D51*EXP($E51/100*$H51),AI51*SQRT($H51),EXP(-$E51/100*$H51))</f>
        <v>3.4876296736818392E-2</v>
      </c>
      <c r="AD51" s="8">
        <f>_xll.CALBlackFormula($Y51,$X51,$D51*EXP($E51/100*$H51),AJ51*SQRT($H51),EXP(-$E51/100*$H51))</f>
        <v>3.4876296736818392E-2</v>
      </c>
      <c r="AE51" s="10">
        <f t="shared" si="2"/>
        <v>1.0616515583502841</v>
      </c>
      <c r="AF51" s="10">
        <f t="shared" si="3"/>
        <v>1.0456549137479805</v>
      </c>
      <c r="AG51" s="10">
        <f t="shared" si="4"/>
        <v>5.5151781821204633E-6</v>
      </c>
      <c r="AH51" s="10">
        <f t="shared" si="5"/>
        <v>8.7941390940016054E-4</v>
      </c>
      <c r="AI51">
        <v>0.15</v>
      </c>
      <c r="AJ51">
        <v>0.15</v>
      </c>
    </row>
    <row r="52" spans="1:36" x14ac:dyDescent="0.3">
      <c r="A52" s="1">
        <v>40198</v>
      </c>
      <c r="B52" s="2">
        <v>1.014</v>
      </c>
      <c r="C52" s="2">
        <v>1.004</v>
      </c>
      <c r="D52" s="2">
        <v>1.0090000000000001</v>
      </c>
      <c r="E52" s="2">
        <v>1.875</v>
      </c>
      <c r="F52" s="1">
        <v>40465</v>
      </c>
      <c r="G52">
        <f t="shared" si="0"/>
        <v>267</v>
      </c>
      <c r="H52" s="2">
        <f t="shared" si="1"/>
        <v>0.73150684931506849</v>
      </c>
      <c r="I52" s="2">
        <v>0.15</v>
      </c>
      <c r="J52" s="4">
        <v>1</v>
      </c>
      <c r="K52" s="3" t="s">
        <v>11</v>
      </c>
      <c r="L52" s="3">
        <v>-1</v>
      </c>
      <c r="M52" s="4">
        <v>1</v>
      </c>
      <c r="N52" s="4">
        <v>1</v>
      </c>
      <c r="O52" s="4">
        <f>_xll.CALBlackFormula(K52,J52,$D52*EXP($E52/100*$H52),$I52*SQRT($H52),EXP(-$E52/100*$H52))</f>
        <v>4.0510725178190043E-2</v>
      </c>
      <c r="P52" s="4">
        <f>_xll.CALBlackFormula($K52,$J52,$D52*EXP($E52/100*$H52),AJ52*SQRT($H52),EXP(-$E52/100*$H52))</f>
        <v>4.0510725178190043E-2</v>
      </c>
      <c r="Q52" s="6">
        <v>1</v>
      </c>
      <c r="R52" s="5" t="s">
        <v>16</v>
      </c>
      <c r="S52" s="6">
        <v>1</v>
      </c>
      <c r="T52" s="6">
        <v>1.6</v>
      </c>
      <c r="U52" s="6">
        <v>0.4</v>
      </c>
      <c r="V52" s="6">
        <f>_xll.CALBlackFormula($R52,$Q52,$D52*EXP($E52/100*$H52),AI52*SQRT($H52),EXP(-$E52/100*$H52))</f>
        <v>6.3132846225217726E-2</v>
      </c>
      <c r="W52" s="6">
        <f>_xll.CALBlackFormula($R52,$Q52,$D52*EXP($E52/100*$H52),AJ52*SQRT($H52),EXP(-$E52/100*$H52))</f>
        <v>6.3132846225217726E-2</v>
      </c>
      <c r="X52" s="8">
        <v>1.1000000000000001</v>
      </c>
      <c r="Y52" s="7" t="s">
        <v>16</v>
      </c>
      <c r="Z52" s="8">
        <v>1</v>
      </c>
      <c r="AA52" s="8">
        <v>-1.2</v>
      </c>
      <c r="AB52" s="8">
        <v>1.2</v>
      </c>
      <c r="AC52" s="8">
        <f>_xll.CALBlackFormula($Y52,$X52,$D52*EXP($E52/100*$H52),AI52*SQRT($H52),EXP(-$E52/100*$H52))</f>
        <v>2.3887037594007548E-2</v>
      </c>
      <c r="AD52" s="8">
        <f>_xll.CALBlackFormula($Y52,$X52,$D52*EXP($E52/100*$H52),AJ52*SQRT($H52),EXP(-$E52/100*$H52))</f>
        <v>2.3887037594007548E-2</v>
      </c>
      <c r="AE52" s="10">
        <f t="shared" si="2"/>
        <v>1.0318373836693493</v>
      </c>
      <c r="AF52" s="10">
        <f t="shared" si="3"/>
        <v>1.0134068584247062</v>
      </c>
      <c r="AG52" s="10">
        <f t="shared" si="4"/>
        <v>3.1817225616756847E-4</v>
      </c>
      <c r="AH52" s="10">
        <f t="shared" si="5"/>
        <v>8.8488985422466619E-5</v>
      </c>
      <c r="AI52">
        <v>0.15</v>
      </c>
      <c r="AJ52">
        <v>0.15</v>
      </c>
    </row>
    <row r="53" spans="1:36" x14ac:dyDescent="0.3">
      <c r="A53" s="1">
        <v>40199</v>
      </c>
      <c r="B53" s="2">
        <v>1.0209999999999999</v>
      </c>
      <c r="C53" s="2">
        <v>1.0049999999999999</v>
      </c>
      <c r="D53" s="2">
        <v>1.0129999999999999</v>
      </c>
      <c r="E53" s="2">
        <v>1.8818999999999999</v>
      </c>
      <c r="F53" s="1">
        <v>40465</v>
      </c>
      <c r="G53">
        <f t="shared" si="0"/>
        <v>266</v>
      </c>
      <c r="H53" s="2">
        <f t="shared" si="1"/>
        <v>0.72876712328767124</v>
      </c>
      <c r="I53" s="2">
        <v>0.15</v>
      </c>
      <c r="J53" s="4">
        <v>1</v>
      </c>
      <c r="K53" s="3" t="s">
        <v>11</v>
      </c>
      <c r="L53" s="3">
        <v>-1</v>
      </c>
      <c r="M53" s="4">
        <v>1</v>
      </c>
      <c r="N53" s="4">
        <v>1</v>
      </c>
      <c r="O53" s="4">
        <f>_xll.CALBlackFormula(K53,J53,$D53*EXP($E53/100*$H53),$I53*SQRT($H53),EXP(-$E53/100*$H53))</f>
        <v>3.8822127215189385E-2</v>
      </c>
      <c r="P53" s="4">
        <f>_xll.CALBlackFormula($K53,$J53,$D53*EXP($E53/100*$H53),AJ53*SQRT($H53),EXP(-$E53/100*$H53))</f>
        <v>3.8822127215189385E-2</v>
      </c>
      <c r="Q53" s="6">
        <v>1</v>
      </c>
      <c r="R53" s="5" t="s">
        <v>16</v>
      </c>
      <c r="S53" s="6">
        <v>1</v>
      </c>
      <c r="T53" s="6">
        <v>1.6</v>
      </c>
      <c r="U53" s="6">
        <v>0.4</v>
      </c>
      <c r="V53" s="6">
        <f>_xll.CALBlackFormula($R53,$Q53,$D53*EXP($E53/100*$H53),AI53*SQRT($H53),EXP(-$E53/100*$H53))</f>
        <v>6.5443178109197725E-2</v>
      </c>
      <c r="W53" s="6">
        <f>_xll.CALBlackFormula($R53,$Q53,$D53*EXP($E53/100*$H53),AJ53*SQRT($H53),EXP(-$E53/100*$H53))</f>
        <v>6.5443178109197725E-2</v>
      </c>
      <c r="X53" s="8">
        <v>1.1000000000000001</v>
      </c>
      <c r="Y53" s="7" t="s">
        <v>16</v>
      </c>
      <c r="Z53" s="8">
        <v>1</v>
      </c>
      <c r="AA53" s="8">
        <v>-1.2</v>
      </c>
      <c r="AB53" s="8">
        <v>1.2</v>
      </c>
      <c r="AC53" s="8">
        <f>_xll.CALBlackFormula($Y53,$X53,$D53*EXP($E53/100*$H53),AI53*SQRT($H53),EXP(-$E53/100*$H53))</f>
        <v>2.5052892111719124E-2</v>
      </c>
      <c r="AD53" s="8">
        <f>_xll.CALBlackFormula($Y53,$X53,$D53*EXP($E53/100*$H53),AJ53*SQRT($H53),EXP(-$E53/100*$H53))</f>
        <v>2.5052892111719124E-2</v>
      </c>
      <c r="AE53" s="10">
        <f t="shared" si="2"/>
        <v>1.0358234872254639</v>
      </c>
      <c r="AF53" s="10">
        <f t="shared" si="3"/>
        <v>1.0174186145625526</v>
      </c>
      <c r="AG53" s="10">
        <f t="shared" si="4"/>
        <v>2.1973577352349453E-4</v>
      </c>
      <c r="AH53" s="10">
        <f t="shared" si="5"/>
        <v>1.5422198765324514E-4</v>
      </c>
      <c r="AI53">
        <v>0.15</v>
      </c>
      <c r="AJ53">
        <v>0.15</v>
      </c>
    </row>
    <row r="54" spans="1:36" x14ac:dyDescent="0.3">
      <c r="A54" s="1">
        <v>40200</v>
      </c>
      <c r="B54" s="2">
        <v>1.002</v>
      </c>
      <c r="C54" s="2">
        <v>1</v>
      </c>
      <c r="D54" s="2">
        <v>1.0009999999999999</v>
      </c>
      <c r="E54" s="2">
        <v>1.8866000000000001</v>
      </c>
      <c r="F54" s="1">
        <v>40465</v>
      </c>
      <c r="G54">
        <f t="shared" si="0"/>
        <v>265</v>
      </c>
      <c r="H54" s="2">
        <f t="shared" si="1"/>
        <v>0.72602739726027399</v>
      </c>
      <c r="I54" s="2">
        <v>0.15</v>
      </c>
      <c r="J54" s="4">
        <v>1</v>
      </c>
      <c r="K54" s="3" t="s">
        <v>11</v>
      </c>
      <c r="L54" s="3">
        <v>-1</v>
      </c>
      <c r="M54" s="4">
        <v>1</v>
      </c>
      <c r="N54" s="4">
        <v>1</v>
      </c>
      <c r="O54" s="4">
        <f>_xll.CALBlackFormula(K54,J54,$D54*EXP($E54/100*$H54),$I54*SQRT($H54),EXP(-$E54/100*$H54))</f>
        <v>4.3665347779789136E-2</v>
      </c>
      <c r="P54" s="4">
        <f>_xll.CALBlackFormula($K54,$J54,$D54*EXP($E54/100*$H54),AJ54*SQRT($H54),EXP(-$E54/100*$H54))</f>
        <v>4.3665347779789136E-2</v>
      </c>
      <c r="Q54" s="6">
        <v>1</v>
      </c>
      <c r="R54" s="5" t="s">
        <v>16</v>
      </c>
      <c r="S54" s="6">
        <v>1</v>
      </c>
      <c r="T54" s="6">
        <v>1.6</v>
      </c>
      <c r="U54" s="6">
        <v>0.4</v>
      </c>
      <c r="V54" s="6">
        <f>_xll.CALBlackFormula($R54,$Q54,$D54*EXP($E54/100*$H54),AI54*SQRT($H54),EXP(-$E54/100*$H54))</f>
        <v>5.8269200398847372E-2</v>
      </c>
      <c r="W54" s="6">
        <f>_xll.CALBlackFormula($R54,$Q54,$D54*EXP($E54/100*$H54),AJ54*SQRT($H54),EXP(-$E54/100*$H54))</f>
        <v>5.8269200398847372E-2</v>
      </c>
      <c r="X54" s="8">
        <v>1.1000000000000001</v>
      </c>
      <c r="Y54" s="7" t="s">
        <v>16</v>
      </c>
      <c r="Z54" s="8">
        <v>1</v>
      </c>
      <c r="AA54" s="8">
        <v>-1.2</v>
      </c>
      <c r="AB54" s="8">
        <v>1.2</v>
      </c>
      <c r="AC54" s="8">
        <f>_xll.CALBlackFormula($Y54,$X54,$D54*EXP($E54/100*$H54),AI54*SQRT($H54),EXP(-$E54/100*$H54))</f>
        <v>2.1341929121295081E-2</v>
      </c>
      <c r="AD54" s="8">
        <f>_xll.CALBlackFormula($Y54,$X54,$D54*EXP($E54/100*$H54),AJ54*SQRT($H54),EXP(-$E54/100*$H54))</f>
        <v>2.1341929121295081E-2</v>
      </c>
      <c r="AE54" s="10">
        <f t="shared" si="2"/>
        <v>1.0239550579128127</v>
      </c>
      <c r="AF54" s="10">
        <f t="shared" si="3"/>
        <v>1.0052526473253038</v>
      </c>
      <c r="AG54" s="10">
        <f t="shared" si="4"/>
        <v>4.8202456795496019E-4</v>
      </c>
      <c r="AH54" s="10">
        <f t="shared" si="5"/>
        <v>2.7590303924021568E-5</v>
      </c>
      <c r="AI54">
        <v>0.15</v>
      </c>
      <c r="AJ54">
        <v>0.15</v>
      </c>
    </row>
    <row r="55" spans="1:36" x14ac:dyDescent="0.3">
      <c r="A55" s="1">
        <v>40203</v>
      </c>
      <c r="B55" s="2">
        <v>0.9890000000000001</v>
      </c>
      <c r="C55" s="2">
        <v>0.9890000000000001</v>
      </c>
      <c r="D55" s="2">
        <v>0.9890000000000001</v>
      </c>
      <c r="E55" s="2">
        <v>1.889</v>
      </c>
      <c r="F55" s="1">
        <v>40465</v>
      </c>
      <c r="G55">
        <f t="shared" si="0"/>
        <v>262</v>
      </c>
      <c r="H55" s="2">
        <f t="shared" si="1"/>
        <v>0.71780821917808224</v>
      </c>
      <c r="I55" s="2">
        <v>0.15</v>
      </c>
      <c r="J55" s="4">
        <v>1</v>
      </c>
      <c r="K55" s="3" t="s">
        <v>11</v>
      </c>
      <c r="L55" s="3">
        <v>-1</v>
      </c>
      <c r="M55" s="4">
        <v>1</v>
      </c>
      <c r="N55" s="4">
        <v>1</v>
      </c>
      <c r="O55" s="4">
        <f>_xll.CALBlackFormula(K55,J55,$D55*EXP($E55/100*$H55),$I55*SQRT($H55),EXP(-$E55/100*$H55))</f>
        <v>4.8821496341976682E-2</v>
      </c>
      <c r="P55" s="4">
        <f>_xll.CALBlackFormula($K55,$J55,$D55*EXP($E55/100*$H55),AJ55*SQRT($H55),EXP(-$E55/100*$H55))</f>
        <v>4.8821496341976682E-2</v>
      </c>
      <c r="Q55" s="6">
        <v>1</v>
      </c>
      <c r="R55" s="5" t="s">
        <v>16</v>
      </c>
      <c r="S55" s="6">
        <v>1</v>
      </c>
      <c r="T55" s="6">
        <v>1.6</v>
      </c>
      <c r="U55" s="6">
        <v>0.4</v>
      </c>
      <c r="V55" s="6">
        <f>_xll.CALBlackFormula($R55,$Q55,$D55*EXP($E55/100*$H55),AI55*SQRT($H55),EXP(-$E55/100*$H55))</f>
        <v>5.128937906947667E-2</v>
      </c>
      <c r="W55" s="6">
        <f>_xll.CALBlackFormula($R55,$Q55,$D55*EXP($E55/100*$H55),AJ55*SQRT($H55),EXP(-$E55/100*$H55))</f>
        <v>5.128937906947667E-2</v>
      </c>
      <c r="X55" s="8">
        <v>1.1000000000000001</v>
      </c>
      <c r="Y55" s="7" t="s">
        <v>16</v>
      </c>
      <c r="Z55" s="8">
        <v>1</v>
      </c>
      <c r="AA55" s="8">
        <v>-1.2</v>
      </c>
      <c r="AB55" s="8">
        <v>1.2</v>
      </c>
      <c r="AC55" s="8">
        <f>_xll.CALBlackFormula($Y55,$X55,$D55*EXP($E55/100*$H55),AI55*SQRT($H55),EXP(-$E55/100*$H55))</f>
        <v>1.7843671244061964E-2</v>
      </c>
      <c r="AD55" s="8">
        <f>_xll.CALBlackFormula($Y55,$X55,$D55*EXP($E55/100*$H55),AJ55*SQRT($H55),EXP(-$E55/100*$H55))</f>
        <v>1.7843671244061964E-2</v>
      </c>
      <c r="AE55" s="10">
        <f t="shared" si="2"/>
        <v>1.0118291046763117</v>
      </c>
      <c r="AF55" s="10">
        <f t="shared" si="3"/>
        <v>0.99310666077868837</v>
      </c>
      <c r="AG55" s="10">
        <f t="shared" si="4"/>
        <v>5.2116802032199248E-4</v>
      </c>
      <c r="AH55" s="10">
        <f t="shared" si="5"/>
        <v>1.6864662751216506E-5</v>
      </c>
      <c r="AI55">
        <v>0.15</v>
      </c>
      <c r="AJ55">
        <v>0.15</v>
      </c>
    </row>
    <row r="56" spans="1:36" x14ac:dyDescent="0.3">
      <c r="A56" s="1">
        <v>40204</v>
      </c>
      <c r="B56" s="2">
        <v>0.96599999999999997</v>
      </c>
      <c r="C56" s="2">
        <v>0.96599999999999997</v>
      </c>
      <c r="D56" s="2">
        <v>0.96599999999999997</v>
      </c>
      <c r="E56" s="2">
        <v>1.893</v>
      </c>
      <c r="F56" s="1">
        <v>40465</v>
      </c>
      <c r="G56">
        <f t="shared" si="0"/>
        <v>261</v>
      </c>
      <c r="H56" s="2">
        <f t="shared" si="1"/>
        <v>0.71506849315068488</v>
      </c>
      <c r="I56" s="2">
        <v>0.15</v>
      </c>
      <c r="J56" s="4">
        <v>1</v>
      </c>
      <c r="K56" s="3" t="s">
        <v>11</v>
      </c>
      <c r="L56" s="3">
        <v>-1</v>
      </c>
      <c r="M56" s="4">
        <v>1</v>
      </c>
      <c r="N56" s="4">
        <v>1</v>
      </c>
      <c r="O56" s="4">
        <f>_xll.CALBlackFormula(K56,J56,$D56*EXP($E56/100*$H56),$I56*SQRT($H56),EXP(-$E56/100*$H56))</f>
        <v>6.0324491280926505E-2</v>
      </c>
      <c r="P56" s="4">
        <f>_xll.CALBlackFormula($K56,$J56,$D56*EXP($E56/100*$H56),AJ56*SQRT($H56),EXP(-$E56/100*$H56))</f>
        <v>6.0324491280926505E-2</v>
      </c>
      <c r="Q56" s="6">
        <v>1</v>
      </c>
      <c r="R56" s="5" t="s">
        <v>16</v>
      </c>
      <c r="S56" s="6">
        <v>1</v>
      </c>
      <c r="T56" s="6">
        <v>1.6</v>
      </c>
      <c r="U56" s="6">
        <v>0.4</v>
      </c>
      <c r="V56" s="6">
        <f>_xll.CALBlackFormula($R56,$Q56,$D56*EXP($E56/100*$H56),AI56*SQRT($H56),EXP(-$E56/100*$H56))</f>
        <v>3.9769534849834268E-2</v>
      </c>
      <c r="W56" s="6">
        <f>_xll.CALBlackFormula($R56,$Q56,$D56*EXP($E56/100*$H56),AJ56*SQRT($H56),EXP(-$E56/100*$H56))</f>
        <v>3.9769534849834268E-2</v>
      </c>
      <c r="X56" s="8">
        <v>1.1000000000000001</v>
      </c>
      <c r="Y56" s="7" t="s">
        <v>16</v>
      </c>
      <c r="Z56" s="8">
        <v>1</v>
      </c>
      <c r="AA56" s="8">
        <v>-1.2</v>
      </c>
      <c r="AB56" s="8">
        <v>1.2</v>
      </c>
      <c r="AC56" s="8">
        <f>_xll.CALBlackFormula($Y56,$X56,$D56*EXP($E56/100*$H56),AI56*SQRT($H56),EXP(-$E56/100*$H56))</f>
        <v>1.261665723707049E-2</v>
      </c>
      <c r="AD56" s="8">
        <f>_xll.CALBlackFormula($Y56,$X56,$D56*EXP($E56/100*$H56),AJ56*SQRT($H56),EXP(-$E56/100*$H56))</f>
        <v>1.261665723707049E-2</v>
      </c>
      <c r="AE56" s="10">
        <f t="shared" si="2"/>
        <v>0.98816677579432366</v>
      </c>
      <c r="AF56" s="10">
        <f t="shared" si="3"/>
        <v>0.97072331134349177</v>
      </c>
      <c r="AG56" s="10">
        <f t="shared" si="4"/>
        <v>4.913659491158146E-4</v>
      </c>
      <c r="AH56" s="10">
        <f t="shared" si="5"/>
        <v>2.2309670047558297E-5</v>
      </c>
      <c r="AI56">
        <v>0.15</v>
      </c>
      <c r="AJ56">
        <v>0.15</v>
      </c>
    </row>
    <row r="57" spans="1:36" x14ac:dyDescent="0.3">
      <c r="A57" s="1">
        <v>40205</v>
      </c>
      <c r="B57" s="2">
        <v>0.95400000000000007</v>
      </c>
      <c r="C57" s="2">
        <v>0.95400000000000007</v>
      </c>
      <c r="D57" s="2">
        <v>0.95400000000000007</v>
      </c>
      <c r="E57" s="2">
        <v>1.8963000000000001</v>
      </c>
      <c r="F57" s="1">
        <v>40465</v>
      </c>
      <c r="G57">
        <f t="shared" si="0"/>
        <v>260</v>
      </c>
      <c r="H57" s="2">
        <f t="shared" si="1"/>
        <v>0.71232876712328763</v>
      </c>
      <c r="I57" s="2">
        <v>0.15</v>
      </c>
      <c r="J57" s="4">
        <v>1</v>
      </c>
      <c r="K57" s="3" t="s">
        <v>11</v>
      </c>
      <c r="L57" s="3">
        <v>-1</v>
      </c>
      <c r="M57" s="4">
        <v>1</v>
      </c>
      <c r="N57" s="4">
        <v>1</v>
      </c>
      <c r="O57" s="4">
        <f>_xll.CALBlackFormula(K57,J57,$D57*EXP($E57/100*$H57),$I57*SQRT($H57),EXP(-$E57/100*$H57))</f>
        <v>6.6974750634042277E-2</v>
      </c>
      <c r="P57" s="4">
        <f>_xll.CALBlackFormula($K57,$J57,$D57*EXP($E57/100*$H57),AJ57*SQRT($H57),EXP(-$E57/100*$H57))</f>
        <v>6.6974750634042277E-2</v>
      </c>
      <c r="Q57" s="6">
        <v>1</v>
      </c>
      <c r="R57" s="5" t="s">
        <v>16</v>
      </c>
      <c r="S57" s="6">
        <v>1</v>
      </c>
      <c r="T57" s="6">
        <v>1.6</v>
      </c>
      <c r="U57" s="6">
        <v>0.4</v>
      </c>
      <c r="V57" s="6">
        <f>_xll.CALBlackFormula($R57,$Q57,$D57*EXP($E57/100*$H57),AI57*SQRT($H57),EXP(-$E57/100*$H57))</f>
        <v>3.4391818891797848E-2</v>
      </c>
      <c r="W57" s="6">
        <f>_xll.CALBlackFormula($R57,$Q57,$D57*EXP($E57/100*$H57),AJ57*SQRT($H57),EXP(-$E57/100*$H57))</f>
        <v>3.4391818891797848E-2</v>
      </c>
      <c r="X57" s="8">
        <v>1.1000000000000001</v>
      </c>
      <c r="Y57" s="7" t="s">
        <v>16</v>
      </c>
      <c r="Z57" s="8">
        <v>1</v>
      </c>
      <c r="AA57" s="8">
        <v>-1.2</v>
      </c>
      <c r="AB57" s="8">
        <v>1.2</v>
      </c>
      <c r="AC57" s="8">
        <f>_xll.CALBlackFormula($Y57,$X57,$D57*EXP($E57/100*$H57),AI57*SQRT($H57),EXP(-$E57/100*$H57))</f>
        <v>1.0353763902339814E-2</v>
      </c>
      <c r="AD57" s="8">
        <f>_xll.CALBlackFormula($Y57,$X57,$D57*EXP($E57/100*$H57),AJ57*SQRT($H57),EXP(-$E57/100*$H57))</f>
        <v>1.0353763902339814E-2</v>
      </c>
      <c r="AE57" s="10">
        <f t="shared" si="2"/>
        <v>0.97562764291002657</v>
      </c>
      <c r="AF57" s="10">
        <f t="shared" si="3"/>
        <v>0.9592064936054846</v>
      </c>
      <c r="AG57" s="10">
        <f t="shared" si="4"/>
        <v>4.6775493784361957E-4</v>
      </c>
      <c r="AH57" s="10">
        <f t="shared" si="5"/>
        <v>2.7107575663951302E-5</v>
      </c>
      <c r="AI57">
        <v>0.15</v>
      </c>
      <c r="AJ57">
        <v>0.15</v>
      </c>
    </row>
    <row r="58" spans="1:36" x14ac:dyDescent="0.3">
      <c r="A58" s="1">
        <v>40206</v>
      </c>
      <c r="B58" s="2">
        <v>0.95599999999999996</v>
      </c>
      <c r="C58" s="2">
        <v>0.95599999999999996</v>
      </c>
      <c r="D58" s="2">
        <v>0.95599999999999996</v>
      </c>
      <c r="E58" s="2">
        <v>1.9016999999999999</v>
      </c>
      <c r="F58" s="1">
        <v>40465</v>
      </c>
      <c r="G58">
        <f t="shared" si="0"/>
        <v>259</v>
      </c>
      <c r="H58" s="2">
        <f t="shared" si="1"/>
        <v>0.70958904109589038</v>
      </c>
      <c r="I58" s="2">
        <v>0.15</v>
      </c>
      <c r="J58" s="4">
        <v>1</v>
      </c>
      <c r="K58" s="3" t="s">
        <v>11</v>
      </c>
      <c r="L58" s="3">
        <v>-1</v>
      </c>
      <c r="M58" s="4">
        <v>1</v>
      </c>
      <c r="N58" s="4">
        <v>1</v>
      </c>
      <c r="O58" s="4">
        <f>_xll.CALBlackFormula(K58,J58,$D58*EXP($E58/100*$H58),$I58*SQRT($H58),EXP(-$E58/100*$H58))</f>
        <v>6.5738184925864557E-2</v>
      </c>
      <c r="P58" s="4">
        <f>_xll.CALBlackFormula($K58,$J58,$D58*EXP($E58/100*$H58),AJ58*SQRT($H58),EXP(-$E58/100*$H58))</f>
        <v>6.5738184925864557E-2</v>
      </c>
      <c r="Q58" s="6">
        <v>1</v>
      </c>
      <c r="R58" s="5" t="s">
        <v>16</v>
      </c>
      <c r="S58" s="6">
        <v>1</v>
      </c>
      <c r="T58" s="6">
        <v>1.6</v>
      </c>
      <c r="U58" s="6">
        <v>0.4</v>
      </c>
      <c r="V58" s="6">
        <f>_xll.CALBlackFormula($R58,$Q58,$D58*EXP($E58/100*$H58),AI58*SQRT($H58),EXP(-$E58/100*$H58))</f>
        <v>3.5141800425460078E-2</v>
      </c>
      <c r="W58" s="6">
        <f>_xll.CALBlackFormula($R58,$Q58,$D58*EXP($E58/100*$H58),AJ58*SQRT($H58),EXP(-$E58/100*$H58))</f>
        <v>3.5141800425460078E-2</v>
      </c>
      <c r="X58" s="8">
        <v>1.1000000000000001</v>
      </c>
      <c r="Y58" s="7" t="s">
        <v>16</v>
      </c>
      <c r="Z58" s="8">
        <v>1</v>
      </c>
      <c r="AA58" s="8">
        <v>-1.2</v>
      </c>
      <c r="AB58" s="8">
        <v>1.2</v>
      </c>
      <c r="AC58" s="8">
        <f>_xll.CALBlackFormula($Y58,$X58,$D58*EXP($E58/100*$H58),AI58*SQRT($H58),EXP(-$E58/100*$H58))</f>
        <v>1.0635730881482468E-2</v>
      </c>
      <c r="AD58" s="8">
        <f>_xll.CALBlackFormula($Y58,$X58,$D58*EXP($E58/100*$H58),AJ58*SQRT($H58),EXP(-$E58/100*$H58))</f>
        <v>1.0635730881482468E-2</v>
      </c>
      <c r="AE58" s="10">
        <f t="shared" si="2"/>
        <v>0.97772581869709252</v>
      </c>
      <c r="AF58" s="10">
        <f t="shared" si="3"/>
        <v>0.96108141230209843</v>
      </c>
      <c r="AG58" s="10">
        <f t="shared" si="4"/>
        <v>4.7201119805893659E-4</v>
      </c>
      <c r="AH58" s="10">
        <f t="shared" si="5"/>
        <v>2.582075098391762E-5</v>
      </c>
      <c r="AI58">
        <v>0.15</v>
      </c>
      <c r="AJ58">
        <v>0.15</v>
      </c>
    </row>
    <row r="59" spans="1:36" x14ac:dyDescent="0.3">
      <c r="A59" s="1">
        <v>40207</v>
      </c>
      <c r="B59" s="2">
        <v>0.95499999999999996</v>
      </c>
      <c r="C59" s="2">
        <v>0.95499999999999996</v>
      </c>
      <c r="D59" s="2">
        <v>0.95499999999999996</v>
      </c>
      <c r="E59" s="2">
        <v>1.9048</v>
      </c>
      <c r="F59" s="1">
        <v>40465</v>
      </c>
      <c r="G59">
        <f t="shared" si="0"/>
        <v>258</v>
      </c>
      <c r="H59" s="2">
        <f t="shared" si="1"/>
        <v>0.70684931506849313</v>
      </c>
      <c r="I59" s="2">
        <v>0.15</v>
      </c>
      <c r="J59" s="4">
        <v>1</v>
      </c>
      <c r="K59" s="3" t="s">
        <v>11</v>
      </c>
      <c r="L59" s="3">
        <v>-1</v>
      </c>
      <c r="M59" s="4">
        <v>1</v>
      </c>
      <c r="N59" s="4">
        <v>1</v>
      </c>
      <c r="O59" s="4">
        <f>_xll.CALBlackFormula(K59,J59,$D59*EXP($E59/100*$H59),$I59*SQRT($H59),EXP(-$E59/100*$H59))</f>
        <v>6.6241009187162914E-2</v>
      </c>
      <c r="P59" s="4">
        <f>_xll.CALBlackFormula($K59,$J59,$D59*EXP($E59/100*$H59),AJ59*SQRT($H59),EXP(-$E59/100*$H59))</f>
        <v>6.6241009187162914E-2</v>
      </c>
      <c r="Q59" s="6">
        <v>1</v>
      </c>
      <c r="R59" s="5" t="s">
        <v>16</v>
      </c>
      <c r="S59" s="6">
        <v>1</v>
      </c>
      <c r="T59" s="6">
        <v>1.6</v>
      </c>
      <c r="U59" s="6">
        <v>0.4</v>
      </c>
      <c r="V59" s="6">
        <f>_xll.CALBlackFormula($R59,$Q59,$D59*EXP($E59/100*$H59),AI59*SQRT($H59),EXP(-$E59/100*$H59))</f>
        <v>3.4614839838376085E-2</v>
      </c>
      <c r="W59" s="6">
        <f>_xll.CALBlackFormula($R59,$Q59,$D59*EXP($E59/100*$H59),AJ59*SQRT($H59),EXP(-$E59/100*$H59))</f>
        <v>3.4614839838376085E-2</v>
      </c>
      <c r="X59" s="8">
        <v>1.1000000000000001</v>
      </c>
      <c r="Y59" s="7" t="s">
        <v>16</v>
      </c>
      <c r="Z59" s="8">
        <v>1</v>
      </c>
      <c r="AA59" s="8">
        <v>-1.2</v>
      </c>
      <c r="AB59" s="8">
        <v>1.2</v>
      </c>
      <c r="AC59" s="8">
        <f>_xll.CALBlackFormula($Y59,$X59,$D59*EXP($E59/100*$H59),AI59*SQRT($H59),EXP(-$E59/100*$H59))</f>
        <v>1.0399429668884673E-2</v>
      </c>
      <c r="AD59" s="8">
        <f>_xll.CALBlackFormula($Y59,$X59,$D59*EXP($E59/100*$H59),AJ59*SQRT($H59),EXP(-$E59/100*$H59))</f>
        <v>1.0399429668884673E-2</v>
      </c>
      <c r="AE59" s="10">
        <f t="shared" si="2"/>
        <v>0.97666341895157727</v>
      </c>
      <c r="AF59" s="10">
        <f t="shared" si="3"/>
        <v>0.9600842423508491</v>
      </c>
      <c r="AG59" s="10">
        <f t="shared" si="4"/>
        <v>4.693037206715588E-4</v>
      </c>
      <c r="AH59" s="10">
        <f t="shared" si="5"/>
        <v>2.5849520282168032E-5</v>
      </c>
      <c r="AI59">
        <v>0.15</v>
      </c>
      <c r="AJ59">
        <v>0.15</v>
      </c>
    </row>
    <row r="60" spans="1:36" x14ac:dyDescent="0.3">
      <c r="A60" s="1">
        <v>40210</v>
      </c>
      <c r="B60" s="2">
        <v>0.94099999999999995</v>
      </c>
      <c r="C60" s="2">
        <v>0.94099999999999995</v>
      </c>
      <c r="D60" s="2">
        <v>0.94099999999999995</v>
      </c>
      <c r="E60" s="2">
        <v>1.9074</v>
      </c>
      <c r="F60" s="1">
        <v>40465</v>
      </c>
      <c r="G60">
        <f t="shared" si="0"/>
        <v>255</v>
      </c>
      <c r="H60" s="2">
        <f t="shared" si="1"/>
        <v>0.69863013698630139</v>
      </c>
      <c r="I60" s="2">
        <v>0.15</v>
      </c>
      <c r="J60" s="4">
        <v>1</v>
      </c>
      <c r="K60" s="3" t="s">
        <v>11</v>
      </c>
      <c r="L60" s="3">
        <v>-1</v>
      </c>
      <c r="M60" s="4">
        <v>1</v>
      </c>
      <c r="N60" s="4">
        <v>1</v>
      </c>
      <c r="O60" s="4">
        <f>_xll.CALBlackFormula(K60,J60,$D60*EXP($E60/100*$H60),$I60*SQRT($H60),EXP(-$E60/100*$H60))</f>
        <v>7.4470839086632962E-2</v>
      </c>
      <c r="P60" s="4">
        <f>_xll.CALBlackFormula($K60,$J60,$D60*EXP($E60/100*$H60),AJ60*SQRT($H60),EXP(-$E60/100*$H60))</f>
        <v>7.4470839086632962E-2</v>
      </c>
      <c r="Q60" s="6">
        <v>1</v>
      </c>
      <c r="R60" s="5" t="s">
        <v>16</v>
      </c>
      <c r="S60" s="6">
        <v>1</v>
      </c>
      <c r="T60" s="6">
        <v>1.6</v>
      </c>
      <c r="U60" s="6">
        <v>0.4</v>
      </c>
      <c r="V60" s="6">
        <f>_xll.CALBlackFormula($R60,$Q60,$D60*EXP($E60/100*$H60),AI60*SQRT($H60),EXP(-$E60/100*$H60))</f>
        <v>2.8708116633296071E-2</v>
      </c>
      <c r="W60" s="6">
        <f>_xll.CALBlackFormula($R60,$Q60,$D60*EXP($E60/100*$H60),AJ60*SQRT($H60),EXP(-$E60/100*$H60))</f>
        <v>2.8708116633296071E-2</v>
      </c>
      <c r="X60" s="8">
        <v>1.1000000000000001</v>
      </c>
      <c r="Y60" s="7" t="s">
        <v>16</v>
      </c>
      <c r="Z60" s="8">
        <v>1</v>
      </c>
      <c r="AA60" s="8">
        <v>-1.2</v>
      </c>
      <c r="AB60" s="8">
        <v>1.2</v>
      </c>
      <c r="AC60" s="8">
        <f>_xll.CALBlackFormula($Y60,$X60,$D60*EXP($E60/100*$H60),AI60*SQRT($H60),EXP(-$E60/100*$H60))</f>
        <v>8.0354885554040079E-3</v>
      </c>
      <c r="AD60" s="8">
        <f>_xll.CALBlackFormula($Y60,$X60,$D60*EXP($E60/100*$H60),AJ60*SQRT($H60),EXP(-$E60/100*$H60))</f>
        <v>8.0354885554040079E-3</v>
      </c>
      <c r="AE60" s="10">
        <f t="shared" si="2"/>
        <v>0.96181956126015589</v>
      </c>
      <c r="AF60" s="10">
        <f t="shared" si="3"/>
        <v>0.94665499383317031</v>
      </c>
      <c r="AG60" s="10">
        <f t="shared" si="4"/>
        <v>4.3345413106538592E-4</v>
      </c>
      <c r="AH60" s="10">
        <f t="shared" si="5"/>
        <v>3.1978955253194835E-5</v>
      </c>
      <c r="AI60">
        <v>0.15</v>
      </c>
      <c r="AJ60">
        <v>0.15</v>
      </c>
    </row>
    <row r="61" spans="1:36" x14ac:dyDescent="0.3">
      <c r="A61" s="1">
        <v>40211</v>
      </c>
      <c r="B61" s="2">
        <v>0.93799999999999994</v>
      </c>
      <c r="C61" s="2">
        <v>0.93799999999999994</v>
      </c>
      <c r="D61" s="2">
        <v>0.93799999999999994</v>
      </c>
      <c r="E61" s="2">
        <v>1.9074</v>
      </c>
      <c r="F61" s="1">
        <v>40465</v>
      </c>
      <c r="G61">
        <f t="shared" si="0"/>
        <v>254</v>
      </c>
      <c r="H61" s="2">
        <f t="shared" si="1"/>
        <v>0.69589041095890414</v>
      </c>
      <c r="I61" s="2">
        <v>0.15</v>
      </c>
      <c r="J61" s="4">
        <v>1</v>
      </c>
      <c r="K61" s="3" t="s">
        <v>11</v>
      </c>
      <c r="L61" s="3">
        <v>-1</v>
      </c>
      <c r="M61" s="4">
        <v>1</v>
      </c>
      <c r="N61" s="4">
        <v>1</v>
      </c>
      <c r="O61" s="4">
        <f>_xll.CALBlackFormula(K61,J61,$D61*EXP($E61/100*$H61),$I61*SQRT($H61),EXP(-$E61/100*$H61))</f>
        <v>7.6305573115541744E-2</v>
      </c>
      <c r="P61" s="4">
        <f>_xll.CALBlackFormula($K61,$J61,$D61*EXP($E61/100*$H61),AJ61*SQRT($H61),EXP(-$E61/100*$H61))</f>
        <v>7.6305573115541744E-2</v>
      </c>
      <c r="Q61" s="6">
        <v>1</v>
      </c>
      <c r="R61" s="5" t="s">
        <v>16</v>
      </c>
      <c r="S61" s="6">
        <v>1</v>
      </c>
      <c r="T61" s="6">
        <v>1.6</v>
      </c>
      <c r="U61" s="6">
        <v>0.4</v>
      </c>
      <c r="V61" s="6">
        <f>_xll.CALBlackFormula($R61,$Q61,$D61*EXP($E61/100*$H61),AI61*SQRT($H61),EXP(-$E61/100*$H61))</f>
        <v>2.7491283528069003E-2</v>
      </c>
      <c r="W61" s="6">
        <f>_xll.CALBlackFormula($R61,$Q61,$D61*EXP($E61/100*$H61),AJ61*SQRT($H61),EXP(-$E61/100*$H61))</f>
        <v>2.7491283528069003E-2</v>
      </c>
      <c r="X61" s="8">
        <v>1.1000000000000001</v>
      </c>
      <c r="Y61" s="7" t="s">
        <v>16</v>
      </c>
      <c r="Z61" s="8">
        <v>1</v>
      </c>
      <c r="AA61" s="8">
        <v>-1.2</v>
      </c>
      <c r="AB61" s="8">
        <v>1.2</v>
      </c>
      <c r="AC61" s="8">
        <f>_xll.CALBlackFormula($Y61,$X61,$D61*EXP($E61/100*$H61),AI61*SQRT($H61),EXP(-$E61/100*$H61))</f>
        <v>7.5648979013657382E-3</v>
      </c>
      <c r="AD61" s="8">
        <f>_xll.CALBlackFormula($Y61,$X61,$D61*EXP($E61/100*$H61),AJ61*SQRT($H61),EXP(-$E61/100*$H61))</f>
        <v>7.5648979013657382E-3</v>
      </c>
      <c r="AE61" s="10">
        <f t="shared" si="2"/>
        <v>0.95860260304772971</v>
      </c>
      <c r="AF61" s="10">
        <f t="shared" si="3"/>
        <v>0.9437688177773248</v>
      </c>
      <c r="AG61" s="10">
        <f t="shared" si="4"/>
        <v>4.2446725234232367E-4</v>
      </c>
      <c r="AH61" s="10">
        <f t="shared" si="5"/>
        <v>3.3279258547979254E-5</v>
      </c>
      <c r="AI61">
        <v>0.15</v>
      </c>
      <c r="AJ61">
        <v>0.15</v>
      </c>
    </row>
    <row r="62" spans="1:36" x14ac:dyDescent="0.3">
      <c r="A62" s="1">
        <v>40212</v>
      </c>
      <c r="B62" s="2">
        <v>0.96099999999999997</v>
      </c>
      <c r="C62" s="2">
        <v>0.96099999999999997</v>
      </c>
      <c r="D62" s="2">
        <v>0.96099999999999997</v>
      </c>
      <c r="E62" s="2">
        <v>1.9080999999999999</v>
      </c>
      <c r="F62" s="1">
        <v>40465</v>
      </c>
      <c r="G62">
        <f t="shared" si="0"/>
        <v>253</v>
      </c>
      <c r="H62" s="2">
        <f t="shared" si="1"/>
        <v>0.69315068493150689</v>
      </c>
      <c r="I62" s="2">
        <v>0.15</v>
      </c>
      <c r="J62" s="4">
        <v>1</v>
      </c>
      <c r="K62" s="3" t="s">
        <v>11</v>
      </c>
      <c r="L62" s="3">
        <v>-1</v>
      </c>
      <c r="M62" s="4">
        <v>1</v>
      </c>
      <c r="N62" s="4">
        <v>1</v>
      </c>
      <c r="O62" s="4">
        <f>_xll.CALBlackFormula(K62,J62,$D62*EXP($E62/100*$H62),$I62*SQRT($H62),EXP(-$E62/100*$H62))</f>
        <v>6.2512156558308454E-2</v>
      </c>
      <c r="P62" s="4">
        <f>_xll.CALBlackFormula($K62,$J62,$D62*EXP($E62/100*$H62),AJ62*SQRT($H62),EXP(-$E62/100*$H62))</f>
        <v>6.2512156558308454E-2</v>
      </c>
      <c r="Q62" s="6">
        <v>1</v>
      </c>
      <c r="R62" s="5" t="s">
        <v>16</v>
      </c>
      <c r="S62" s="6">
        <v>1</v>
      </c>
      <c r="T62" s="6">
        <v>1.6</v>
      </c>
      <c r="U62" s="6">
        <v>0.4</v>
      </c>
      <c r="V62" s="6">
        <f>_xll.CALBlackFormula($R62,$Q62,$D62*EXP($E62/100*$H62),AI62*SQRT($H62),EXP(-$E62/100*$H62))</f>
        <v>3.6651085457466794E-2</v>
      </c>
      <c r="W62" s="6">
        <f>_xll.CALBlackFormula($R62,$Q62,$D62*EXP($E62/100*$H62),AJ62*SQRT($H62),EXP(-$E62/100*$H62))</f>
        <v>3.6651085457466794E-2</v>
      </c>
      <c r="X62" s="8">
        <v>1.1000000000000001</v>
      </c>
      <c r="Y62" s="7" t="s">
        <v>16</v>
      </c>
      <c r="Z62" s="8">
        <v>1</v>
      </c>
      <c r="AA62" s="8">
        <v>-1.2</v>
      </c>
      <c r="AB62" s="8">
        <v>1.2</v>
      </c>
      <c r="AC62" s="8">
        <f>_xll.CALBlackFormula($Y62,$X62,$D62*EXP($E62/100*$H62),AI62*SQRT($H62),EXP(-$E62/100*$H62))</f>
        <v>1.111172291427681E-2</v>
      </c>
      <c r="AD62" s="8">
        <f>_xll.CALBlackFormula($Y62,$X62,$D62*EXP($E62/100*$H62),AJ62*SQRT($H62),EXP(-$E62/100*$H62))</f>
        <v>1.111172291427681E-2</v>
      </c>
      <c r="AE62" s="10">
        <f t="shared" si="2"/>
        <v>0.98279551267650622</v>
      </c>
      <c r="AF62" s="10">
        <f t="shared" si="3"/>
        <v>0.96548234512181041</v>
      </c>
      <c r="AG62" s="10">
        <f t="shared" si="4"/>
        <v>4.7504437283174496E-4</v>
      </c>
      <c r="AH62" s="10">
        <f t="shared" si="5"/>
        <v>2.0091417791017932E-5</v>
      </c>
      <c r="AI62">
        <v>0.15</v>
      </c>
      <c r="AJ62">
        <v>0.15</v>
      </c>
    </row>
    <row r="63" spans="1:36" x14ac:dyDescent="0.3">
      <c r="A63" s="1">
        <v>40213</v>
      </c>
      <c r="B63" s="2">
        <v>0.95799999999999996</v>
      </c>
      <c r="C63" s="2">
        <v>0.95799999999999996</v>
      </c>
      <c r="D63" s="2">
        <v>0.95799999999999996</v>
      </c>
      <c r="E63" s="2">
        <v>1.9060999999999999</v>
      </c>
      <c r="F63" s="1">
        <v>40465</v>
      </c>
      <c r="G63">
        <f t="shared" si="0"/>
        <v>252</v>
      </c>
      <c r="H63" s="2">
        <f t="shared" si="1"/>
        <v>0.69041095890410964</v>
      </c>
      <c r="I63" s="2">
        <v>0.15</v>
      </c>
      <c r="J63" s="4">
        <v>1</v>
      </c>
      <c r="K63" s="3" t="s">
        <v>11</v>
      </c>
      <c r="L63" s="3">
        <v>-1</v>
      </c>
      <c r="M63" s="4">
        <v>1</v>
      </c>
      <c r="N63" s="4">
        <v>1</v>
      </c>
      <c r="O63" s="4">
        <f>_xll.CALBlackFormula(K63,J63,$D63*EXP($E63/100*$H63),$I63*SQRT($H63),EXP(-$E63/100*$H63))</f>
        <v>6.4153369633389967E-2</v>
      </c>
      <c r="P63" s="4">
        <f>_xll.CALBlackFormula($K63,$J63,$D63*EXP($E63/100*$H63),AJ63*SQRT($H63),EXP(-$E63/100*$H63))</f>
        <v>6.4153369633389967E-2</v>
      </c>
      <c r="Q63" s="6">
        <v>1</v>
      </c>
      <c r="R63" s="5" t="s">
        <v>16</v>
      </c>
      <c r="S63" s="6">
        <v>1</v>
      </c>
      <c r="T63" s="6">
        <v>1.6</v>
      </c>
      <c r="U63" s="6">
        <v>0.4</v>
      </c>
      <c r="V63" s="6">
        <f>_xll.CALBlackFormula($R63,$Q63,$D63*EXP($E63/100*$H63),AI63*SQRT($H63),EXP(-$E63/100*$H63))</f>
        <v>3.5227079731291293E-2</v>
      </c>
      <c r="W63" s="6">
        <f>_xll.CALBlackFormula($R63,$Q63,$D63*EXP($E63/100*$H63),AJ63*SQRT($H63),EXP(-$E63/100*$H63))</f>
        <v>3.5227079731291293E-2</v>
      </c>
      <c r="X63" s="8">
        <v>1.1000000000000001</v>
      </c>
      <c r="Y63" s="7" t="s">
        <v>16</v>
      </c>
      <c r="Z63" s="8">
        <v>1</v>
      </c>
      <c r="AA63" s="8">
        <v>-1.2</v>
      </c>
      <c r="AB63" s="8">
        <v>1.2</v>
      </c>
      <c r="AC63" s="8">
        <f>_xll.CALBlackFormula($Y63,$X63,$D63*EXP($E63/100*$H63),AI63*SQRT($H63),EXP(-$E63/100*$H63))</f>
        <v>1.0508943760893201E-2</v>
      </c>
      <c r="AD63" s="8">
        <f>_xll.CALBlackFormula($Y63,$X63,$D63*EXP($E63/100*$H63),AJ63*SQRT($H63),EXP(-$E63/100*$H63))</f>
        <v>1.0508943760893201E-2</v>
      </c>
      <c r="AE63" s="10">
        <f t="shared" si="2"/>
        <v>0.97959922542360423</v>
      </c>
      <c r="AF63" s="10">
        <f t="shared" si="3"/>
        <v>0.96254819477219833</v>
      </c>
      <c r="AG63" s="10">
        <f t="shared" si="4"/>
        <v>4.6652653889967276E-4</v>
      </c>
      <c r="AH63" s="10">
        <f t="shared" si="5"/>
        <v>2.0686075685852549E-5</v>
      </c>
      <c r="AI63">
        <v>0.15</v>
      </c>
      <c r="AJ63">
        <v>0.15</v>
      </c>
    </row>
    <row r="64" spans="1:36" x14ac:dyDescent="0.3">
      <c r="A64" s="1">
        <v>40214</v>
      </c>
      <c r="B64" s="2">
        <v>0.94</v>
      </c>
      <c r="C64" s="2">
        <v>0.94</v>
      </c>
      <c r="D64" s="2">
        <v>0.94</v>
      </c>
      <c r="E64" s="2">
        <v>1.9051</v>
      </c>
      <c r="F64" s="1">
        <v>40465</v>
      </c>
      <c r="G64">
        <f t="shared" si="0"/>
        <v>251</v>
      </c>
      <c r="H64" s="2">
        <f t="shared" si="1"/>
        <v>0.68767123287671228</v>
      </c>
      <c r="I64" s="2">
        <v>0.15</v>
      </c>
      <c r="J64" s="4">
        <v>1</v>
      </c>
      <c r="K64" s="3" t="s">
        <v>11</v>
      </c>
      <c r="L64" s="3">
        <v>-1</v>
      </c>
      <c r="M64" s="4">
        <v>1</v>
      </c>
      <c r="N64" s="4">
        <v>1</v>
      </c>
      <c r="O64" s="4">
        <f>_xll.CALBlackFormula(K64,J64,$D64*EXP($E64/100*$H64),$I64*SQRT($H64),EXP(-$E64/100*$H64))</f>
        <v>7.4895199919030236E-2</v>
      </c>
      <c r="P64" s="4">
        <f>_xll.CALBlackFormula($K64,$J64,$D64*EXP($E64/100*$H64),AJ64*SQRT($H64),EXP(-$E64/100*$H64))</f>
        <v>7.4895199919030236E-2</v>
      </c>
      <c r="Q64" s="6">
        <v>1</v>
      </c>
      <c r="R64" s="5" t="s">
        <v>16</v>
      </c>
      <c r="S64" s="6">
        <v>1</v>
      </c>
      <c r="T64" s="6">
        <v>1.6</v>
      </c>
      <c r="U64" s="6">
        <v>0.4</v>
      </c>
      <c r="V64" s="6">
        <f>_xll.CALBlackFormula($R64,$Q64,$D64*EXP($E64/100*$H64),AI64*SQRT($H64),EXP(-$E64/100*$H64))</f>
        <v>2.7910582301625183E-2</v>
      </c>
      <c r="W64" s="6">
        <f>_xll.CALBlackFormula($R64,$Q64,$D64*EXP($E64/100*$H64),AJ64*SQRT($H64),EXP(-$E64/100*$H64))</f>
        <v>2.7910582301625183E-2</v>
      </c>
      <c r="X64" s="8">
        <v>1.1000000000000001</v>
      </c>
      <c r="Y64" s="7" t="s">
        <v>16</v>
      </c>
      <c r="Z64" s="8">
        <v>1</v>
      </c>
      <c r="AA64" s="8">
        <v>-1.2</v>
      </c>
      <c r="AB64" s="8">
        <v>1.2</v>
      </c>
      <c r="AC64" s="8">
        <f>_xll.CALBlackFormula($Y64,$X64,$D64*EXP($E64/100*$H64),AI64*SQRT($H64),EXP(-$E64/100*$H64))</f>
        <v>7.6638629492710589E-3</v>
      </c>
      <c r="AD64" s="8">
        <f>_xll.CALBlackFormula($Y64,$X64,$D64*EXP($E64/100*$H64),AJ64*SQRT($H64),EXP(-$E64/100*$H64))</f>
        <v>7.6638629492710589E-3</v>
      </c>
      <c r="AE64" s="10">
        <f t="shared" si="2"/>
        <v>0.96056509622444475</v>
      </c>
      <c r="AF64" s="10">
        <f t="shared" si="3"/>
        <v>0.9454656685407451</v>
      </c>
      <c r="AG64" s="10">
        <f t="shared" si="4"/>
        <v>4.2292318272067379E-4</v>
      </c>
      <c r="AH64" s="10">
        <f t="shared" si="5"/>
        <v>2.9873532597291217E-5</v>
      </c>
      <c r="AI64">
        <v>0.15</v>
      </c>
      <c r="AJ64">
        <v>0.15</v>
      </c>
    </row>
    <row r="65" spans="1:36" x14ac:dyDescent="0.3">
      <c r="A65" s="1">
        <v>40217</v>
      </c>
      <c r="B65" s="2">
        <v>0.93900000000000006</v>
      </c>
      <c r="C65" s="2">
        <v>0.93900000000000006</v>
      </c>
      <c r="D65" s="2">
        <v>0.93900000000000006</v>
      </c>
      <c r="E65" s="2">
        <v>1.9055</v>
      </c>
      <c r="F65" s="1">
        <v>40465</v>
      </c>
      <c r="G65">
        <f t="shared" si="0"/>
        <v>248</v>
      </c>
      <c r="H65" s="2">
        <f t="shared" si="1"/>
        <v>0.67945205479452053</v>
      </c>
      <c r="I65" s="2">
        <v>0.15</v>
      </c>
      <c r="J65" s="4">
        <v>1</v>
      </c>
      <c r="K65" s="3" t="s">
        <v>11</v>
      </c>
      <c r="L65" s="3">
        <v>-1</v>
      </c>
      <c r="M65" s="4">
        <v>1</v>
      </c>
      <c r="N65" s="4">
        <v>1</v>
      </c>
      <c r="O65" s="4">
        <f>_xll.CALBlackFormula(K65,J65,$D65*EXP($E65/100*$H65),$I65*SQRT($H65),EXP(-$E65/100*$H65))</f>
        <v>7.5365610626737412E-2</v>
      </c>
      <c r="P65" s="4">
        <f>_xll.CALBlackFormula($K65,$J65,$D65*EXP($E65/100*$H65),AJ65*SQRT($H65),EXP(-$E65/100*$H65))</f>
        <v>7.5365610626737412E-2</v>
      </c>
      <c r="Q65" s="6">
        <v>1</v>
      </c>
      <c r="R65" s="5" t="s">
        <v>16</v>
      </c>
      <c r="S65" s="6">
        <v>1</v>
      </c>
      <c r="T65" s="6">
        <v>1.6</v>
      </c>
      <c r="U65" s="6">
        <v>0.4</v>
      </c>
      <c r="V65" s="6">
        <f>_xll.CALBlackFormula($R65,$Q65,$D65*EXP($E65/100*$H65),AI65*SQRT($H65),EXP(-$E65/100*$H65))</f>
        <v>2.7229118193657312E-2</v>
      </c>
      <c r="W65" s="6">
        <f>_xll.CALBlackFormula($R65,$Q65,$D65*EXP($E65/100*$H65),AJ65*SQRT($H65),EXP(-$E65/100*$H65))</f>
        <v>2.7229118193657312E-2</v>
      </c>
      <c r="X65" s="8">
        <v>1.1000000000000001</v>
      </c>
      <c r="Y65" s="7" t="s">
        <v>16</v>
      </c>
      <c r="Z65" s="8">
        <v>1</v>
      </c>
      <c r="AA65" s="8">
        <v>-1.2</v>
      </c>
      <c r="AB65" s="8">
        <v>1.2</v>
      </c>
      <c r="AC65" s="8">
        <f>_xll.CALBlackFormula($Y65,$X65,$D65*EXP($E65/100*$H65),AI65*SQRT($H65),EXP(-$E65/100*$H65))</f>
        <v>7.3591062417369887E-3</v>
      </c>
      <c r="AD65" s="8">
        <f>_xll.CALBlackFormula($Y65,$X65,$D65*EXP($E65/100*$H65),AJ65*SQRT($H65),EXP(-$E65/100*$H65))</f>
        <v>7.3591062417369887E-3</v>
      </c>
      <c r="AE65" s="10">
        <f t="shared" si="2"/>
        <v>0.95937005099302985</v>
      </c>
      <c r="AF65" s="10">
        <f t="shared" si="3"/>
        <v>0.94435696414080994</v>
      </c>
      <c r="AG65" s="10">
        <f t="shared" si="4"/>
        <v>4.1493897745863427E-4</v>
      </c>
      <c r="AH65" s="10">
        <f t="shared" si="5"/>
        <v>2.869706480592297E-5</v>
      </c>
      <c r="AI65">
        <v>0.15</v>
      </c>
      <c r="AJ65">
        <v>0.15</v>
      </c>
    </row>
    <row r="66" spans="1:36" x14ac:dyDescent="0.3">
      <c r="A66" s="1">
        <v>40218</v>
      </c>
      <c r="B66" s="2">
        <v>0.94400000000000006</v>
      </c>
      <c r="C66" s="2">
        <v>0.94400000000000006</v>
      </c>
      <c r="D66" s="2">
        <v>0.94400000000000006</v>
      </c>
      <c r="E66" s="2">
        <v>1.9128000000000001</v>
      </c>
      <c r="F66" s="1">
        <v>40465</v>
      </c>
      <c r="G66">
        <f t="shared" si="0"/>
        <v>247</v>
      </c>
      <c r="H66" s="2">
        <f t="shared" si="1"/>
        <v>0.67671232876712328</v>
      </c>
      <c r="I66" s="2">
        <v>0.15</v>
      </c>
      <c r="J66" s="4">
        <v>1</v>
      </c>
      <c r="K66" s="3" t="s">
        <v>11</v>
      </c>
      <c r="L66" s="3">
        <v>-1</v>
      </c>
      <c r="M66" s="4">
        <v>1</v>
      </c>
      <c r="N66" s="4">
        <v>1</v>
      </c>
      <c r="O66" s="4">
        <f>_xll.CALBlackFormula(K66,J66,$D66*EXP($E66/100*$H66),$I66*SQRT($H66),EXP(-$E66/100*$H66))</f>
        <v>7.2148155318314464E-2</v>
      </c>
      <c r="P66" s="4">
        <f>_xll.CALBlackFormula($K66,$J66,$D66*EXP($E66/100*$H66),AJ66*SQRT($H66),EXP(-$E66/100*$H66))</f>
        <v>7.2148155318314464E-2</v>
      </c>
      <c r="Q66" s="6">
        <v>1</v>
      </c>
      <c r="R66" s="5" t="s">
        <v>16</v>
      </c>
      <c r="S66" s="6">
        <v>1</v>
      </c>
      <c r="T66" s="6">
        <v>1.6</v>
      </c>
      <c r="U66" s="6">
        <v>0.4</v>
      </c>
      <c r="V66" s="6">
        <f>_xll.CALBlackFormula($R66,$Q66,$D66*EXP($E66/100*$H66),AI66*SQRT($H66),EXP(-$E66/100*$H66))</f>
        <v>2.9008893490203826E-2</v>
      </c>
      <c r="W66" s="6">
        <f>_xll.CALBlackFormula($R66,$Q66,$D66*EXP($E66/100*$H66),AJ66*SQRT($H66),EXP(-$E66/100*$H66))</f>
        <v>2.9008893490203826E-2</v>
      </c>
      <c r="X66" s="8">
        <v>1.1000000000000001</v>
      </c>
      <c r="Y66" s="7" t="s">
        <v>16</v>
      </c>
      <c r="Z66" s="8">
        <v>1</v>
      </c>
      <c r="AA66" s="8">
        <v>-1.2</v>
      </c>
      <c r="AB66" s="8">
        <v>1.2</v>
      </c>
      <c r="AC66" s="8">
        <f>_xll.CALBlackFormula($Y66,$X66,$D66*EXP($E66/100*$H66),AI66*SQRT($H66),EXP(-$E66/100*$H66))</f>
        <v>7.9931562657051553E-3</v>
      </c>
      <c r="AD66" s="8">
        <f>_xll.CALBlackFormula($Y66,$X66,$D66*EXP($E66/100*$H66),AJ66*SQRT($H66),EXP(-$E66/100*$H66))</f>
        <v>7.9931562657051553E-3</v>
      </c>
      <c r="AE66" s="10">
        <f t="shared" si="2"/>
        <v>0.9646742867471656</v>
      </c>
      <c r="AF66" s="10">
        <f t="shared" si="3"/>
        <v>0.94904718959661327</v>
      </c>
      <c r="AG66" s="10">
        <f t="shared" si="4"/>
        <v>4.2742613250402458E-4</v>
      </c>
      <c r="AH66" s="10">
        <f t="shared" si="5"/>
        <v>2.5474122824160626E-5</v>
      </c>
      <c r="AI66">
        <v>0.15</v>
      </c>
      <c r="AJ66">
        <v>0.15</v>
      </c>
    </row>
    <row r="67" spans="1:36" x14ac:dyDescent="0.3">
      <c r="A67" s="1">
        <v>40219</v>
      </c>
      <c r="B67" s="2">
        <v>0.95599999999999996</v>
      </c>
      <c r="C67" s="2">
        <v>0.95599999999999996</v>
      </c>
      <c r="D67" s="2">
        <v>0.95599999999999996</v>
      </c>
      <c r="E67" s="2">
        <v>1.9202999999999999</v>
      </c>
      <c r="F67" s="1">
        <v>40465</v>
      </c>
      <c r="G67">
        <f t="shared" ref="G67:G130" si="6">F67-A67</f>
        <v>246</v>
      </c>
      <c r="H67" s="2">
        <f t="shared" ref="H67:H130" si="7">G67/365</f>
        <v>0.67397260273972603</v>
      </c>
      <c r="I67" s="2">
        <v>0.15</v>
      </c>
      <c r="J67" s="4">
        <v>1</v>
      </c>
      <c r="K67" s="3" t="s">
        <v>11</v>
      </c>
      <c r="L67" s="3">
        <v>-1</v>
      </c>
      <c r="M67" s="4">
        <v>1</v>
      </c>
      <c r="N67" s="4">
        <v>1</v>
      </c>
      <c r="O67" s="4">
        <f>_xll.CALBlackFormula(K67,J67,$D67*EXP($E67/100*$H67),$I67*SQRT($H67),EXP(-$E67/100*$H67))</f>
        <v>6.4875803030208054E-2</v>
      </c>
      <c r="P67" s="4">
        <f>_xll.CALBlackFormula($K67,$J67,$D67*EXP($E67/100*$H67),AJ67*SQRT($H67),EXP(-$E67/100*$H67))</f>
        <v>6.4875803030208054E-2</v>
      </c>
      <c r="Q67" s="6">
        <v>1</v>
      </c>
      <c r="R67" s="5" t="s">
        <v>16</v>
      </c>
      <c r="S67" s="6">
        <v>1</v>
      </c>
      <c r="T67" s="6">
        <v>1.6</v>
      </c>
      <c r="U67" s="6">
        <v>0.4</v>
      </c>
      <c r="V67" s="6">
        <f>_xll.CALBlackFormula($R67,$Q67,$D67*EXP($E67/100*$H67),AI67*SQRT($H67),EXP(-$E67/100*$H67))</f>
        <v>3.3734707555409187E-2</v>
      </c>
      <c r="W67" s="6">
        <f>_xll.CALBlackFormula($R67,$Q67,$D67*EXP($E67/100*$H67),AJ67*SQRT($H67),EXP(-$E67/100*$H67))</f>
        <v>3.3734707555409187E-2</v>
      </c>
      <c r="X67" s="8">
        <v>1.1000000000000001</v>
      </c>
      <c r="Y67" s="7" t="s">
        <v>16</v>
      </c>
      <c r="Z67" s="8">
        <v>1</v>
      </c>
      <c r="AA67" s="8">
        <v>-1.2</v>
      </c>
      <c r="AB67" s="8">
        <v>1.2</v>
      </c>
      <c r="AC67" s="8">
        <f>_xll.CALBlackFormula($Y67,$X67,$D67*EXP($E67/100*$H67),AI67*SQRT($H67),EXP(-$E67/100*$H67))</f>
        <v>9.7766276030653992E-3</v>
      </c>
      <c r="AD67" s="8">
        <f>_xll.CALBlackFormula($Y67,$X67,$D67*EXP($E67/100*$H67),AJ67*SQRT($H67),EXP(-$E67/100*$H67))</f>
        <v>9.7766276030653992E-3</v>
      </c>
      <c r="AE67" s="10">
        <f t="shared" ref="AE67:AE130" si="8">1+$L67*M67*$O67+$S67*T67*$V67+$Z67*AA67*$AC67</f>
        <v>0.9773677759347682</v>
      </c>
      <c r="AF67" s="10">
        <f t="shared" ref="AF67:AF130" si="9">1+$L67*N67*$P67+$S67*U67*$W67+$Z67*AB67*$AD67</f>
        <v>0.96035003311563416</v>
      </c>
      <c r="AG67" s="10">
        <f t="shared" ref="AG67:AG130" si="10">(AE67-B67)^2</f>
        <v>4.5658184839846076E-4</v>
      </c>
      <c r="AH67" s="10">
        <f t="shared" ref="AH67:AH130" si="11">(AF67-C67)^2</f>
        <v>1.8922788107114182E-5</v>
      </c>
      <c r="AI67">
        <v>0.15</v>
      </c>
      <c r="AJ67">
        <v>0.15</v>
      </c>
    </row>
    <row r="68" spans="1:36" x14ac:dyDescent="0.3">
      <c r="A68" s="1">
        <v>40220</v>
      </c>
      <c r="B68" s="2">
        <v>0.95799999999999996</v>
      </c>
      <c r="C68" s="2">
        <v>0.95799999999999996</v>
      </c>
      <c r="D68" s="2">
        <v>0.95799999999999996</v>
      </c>
      <c r="E68" s="2">
        <v>1.9305000000000001</v>
      </c>
      <c r="F68" s="1">
        <v>40465</v>
      </c>
      <c r="G68">
        <f t="shared" si="6"/>
        <v>245</v>
      </c>
      <c r="H68" s="2">
        <f t="shared" si="7"/>
        <v>0.67123287671232879</v>
      </c>
      <c r="I68" s="2">
        <v>0.15</v>
      </c>
      <c r="J68" s="4">
        <v>1</v>
      </c>
      <c r="K68" s="3" t="s">
        <v>11</v>
      </c>
      <c r="L68" s="3">
        <v>-1</v>
      </c>
      <c r="M68" s="4">
        <v>1</v>
      </c>
      <c r="N68" s="4">
        <v>1</v>
      </c>
      <c r="O68" s="4">
        <f>_xll.CALBlackFormula(K68,J68,$D68*EXP($E68/100*$H68),$I68*SQRT($H68),EXP(-$E68/100*$H68))</f>
        <v>6.3621037799549043E-2</v>
      </c>
      <c r="P68" s="4">
        <f>_xll.CALBlackFormula($K68,$J68,$D68*EXP($E68/100*$H68),AJ68*SQRT($H68),EXP(-$E68/100*$H68))</f>
        <v>6.3621037799549043E-2</v>
      </c>
      <c r="Q68" s="6">
        <v>1</v>
      </c>
      <c r="R68" s="5" t="s">
        <v>16</v>
      </c>
      <c r="S68" s="6">
        <v>1</v>
      </c>
      <c r="T68" s="6">
        <v>1.6</v>
      </c>
      <c r="U68" s="6">
        <v>0.4</v>
      </c>
      <c r="V68" s="6">
        <f>_xll.CALBlackFormula($R68,$Q68,$D68*EXP($E68/100*$H68),AI68*SQRT($H68),EXP(-$E68/100*$H68))</f>
        <v>3.4495593119911669E-2</v>
      </c>
      <c r="W68" s="6">
        <f>_xll.CALBlackFormula($R68,$Q68,$D68*EXP($E68/100*$H68),AJ68*SQRT($H68),EXP(-$E68/100*$H68))</f>
        <v>3.4495593119911669E-2</v>
      </c>
      <c r="X68" s="8">
        <v>1.1000000000000001</v>
      </c>
      <c r="Y68" s="7" t="s">
        <v>16</v>
      </c>
      <c r="Z68" s="8">
        <v>1</v>
      </c>
      <c r="AA68" s="8">
        <v>-1.2</v>
      </c>
      <c r="AB68" s="8">
        <v>1.2</v>
      </c>
      <c r="AC68" s="8">
        <f>_xll.CALBlackFormula($Y68,$X68,$D68*EXP($E68/100*$H68),AI68*SQRT($H68),EXP(-$E68/100*$H68))</f>
        <v>1.0053393101401372E-2</v>
      </c>
      <c r="AD68" s="8">
        <f>_xll.CALBlackFormula($Y68,$X68,$D68*EXP($E68/100*$H68),AJ68*SQRT($H68),EXP(-$E68/100*$H68))</f>
        <v>1.0053393101401372E-2</v>
      </c>
      <c r="AE68" s="10">
        <f t="shared" si="8"/>
        <v>0.97950783947062792</v>
      </c>
      <c r="AF68" s="10">
        <f t="shared" si="9"/>
        <v>0.96224127117009728</v>
      </c>
      <c r="AG68" s="10">
        <f t="shared" si="10"/>
        <v>4.6258715869430177E-4</v>
      </c>
      <c r="AH68" s="10">
        <f t="shared" si="11"/>
        <v>1.7988381138298657E-5</v>
      </c>
      <c r="AI68">
        <v>0.15</v>
      </c>
      <c r="AJ68">
        <v>0.15</v>
      </c>
    </row>
    <row r="69" spans="1:36" x14ac:dyDescent="0.3">
      <c r="A69" s="1">
        <v>40221</v>
      </c>
      <c r="B69" s="2">
        <v>0.96700000000000008</v>
      </c>
      <c r="C69" s="2">
        <v>0.96700000000000008</v>
      </c>
      <c r="D69" s="2">
        <v>0.96700000000000008</v>
      </c>
      <c r="E69" s="2">
        <v>1.9279999999999999</v>
      </c>
      <c r="F69" s="1">
        <v>40465</v>
      </c>
      <c r="G69">
        <f t="shared" si="6"/>
        <v>244</v>
      </c>
      <c r="H69" s="2">
        <f t="shared" si="7"/>
        <v>0.66849315068493154</v>
      </c>
      <c r="I69" s="2">
        <v>0.15</v>
      </c>
      <c r="J69" s="4">
        <v>1</v>
      </c>
      <c r="K69" s="3" t="s">
        <v>11</v>
      </c>
      <c r="L69" s="3">
        <v>-1</v>
      </c>
      <c r="M69" s="4">
        <v>1</v>
      </c>
      <c r="N69" s="4">
        <v>1</v>
      </c>
      <c r="O69" s="4">
        <f>_xll.CALBlackFormula(K69,J69,$D69*EXP($E69/100*$H69),$I69*SQRT($H69),EXP(-$E69/100*$H69))</f>
        <v>5.8549658457344965E-2</v>
      </c>
      <c r="P69" s="4">
        <f>_xll.CALBlackFormula($K69,$J69,$D69*EXP($E69/100*$H69),AJ69*SQRT($H69),EXP(-$E69/100*$H69))</f>
        <v>5.8549658457344965E-2</v>
      </c>
      <c r="Q69" s="6">
        <v>1</v>
      </c>
      <c r="R69" s="5" t="s">
        <v>16</v>
      </c>
      <c r="S69" s="6">
        <v>1</v>
      </c>
      <c r="T69" s="6">
        <v>1.6</v>
      </c>
      <c r="U69" s="6">
        <v>0.4</v>
      </c>
      <c r="V69" s="6">
        <f>_xll.CALBlackFormula($R69,$Q69,$D69*EXP($E69/100*$H69),AI69*SQRT($H69),EXP(-$E69/100*$H69))</f>
        <v>3.8355504751163991E-2</v>
      </c>
      <c r="W69" s="6">
        <f>_xll.CALBlackFormula($R69,$Q69,$D69*EXP($E69/100*$H69),AJ69*SQRT($H69),EXP(-$E69/100*$H69))</f>
        <v>3.8355504751163991E-2</v>
      </c>
      <c r="X69" s="8">
        <v>1.1000000000000001</v>
      </c>
      <c r="Y69" s="7" t="s">
        <v>16</v>
      </c>
      <c r="Z69" s="8">
        <v>1</v>
      </c>
      <c r="AA69" s="8">
        <v>-1.2</v>
      </c>
      <c r="AB69" s="8">
        <v>1.2</v>
      </c>
      <c r="AC69" s="8">
        <f>_xll.CALBlackFormula($Y69,$X69,$D69*EXP($E69/100*$H69),AI69*SQRT($H69),EXP(-$E69/100*$H69))</f>
        <v>1.1586217071148491E-2</v>
      </c>
      <c r="AD69" s="8">
        <f>_xll.CALBlackFormula($Y69,$X69,$D69*EXP($E69/100*$H69),AJ69*SQRT($H69),EXP(-$E69/100*$H69))</f>
        <v>1.1586217071148491E-2</v>
      </c>
      <c r="AE69" s="10">
        <f t="shared" si="8"/>
        <v>0.98891568865913937</v>
      </c>
      <c r="AF69" s="10">
        <f t="shared" si="9"/>
        <v>0.97069600392849886</v>
      </c>
      <c r="AG69" s="10">
        <f t="shared" si="10"/>
        <v>4.8029740940432638E-4</v>
      </c>
      <c r="AH69" s="10">
        <f t="shared" si="11"/>
        <v>1.3660445039478424E-5</v>
      </c>
      <c r="AI69">
        <v>0.15</v>
      </c>
      <c r="AJ69">
        <v>0.15</v>
      </c>
    </row>
    <row r="70" spans="1:36" x14ac:dyDescent="0.3">
      <c r="A70" s="1">
        <v>40231</v>
      </c>
      <c r="B70" s="2">
        <v>0.96099999999999997</v>
      </c>
      <c r="C70" s="2">
        <v>0.96099999999999997</v>
      </c>
      <c r="D70" s="2">
        <v>0.96099999999999997</v>
      </c>
      <c r="E70" s="2">
        <v>1.9365000000000001</v>
      </c>
      <c r="F70" s="1">
        <v>40465</v>
      </c>
      <c r="G70">
        <f t="shared" si="6"/>
        <v>234</v>
      </c>
      <c r="H70" s="2">
        <f t="shared" si="7"/>
        <v>0.64109589041095894</v>
      </c>
      <c r="I70" s="2">
        <v>0.15</v>
      </c>
      <c r="J70" s="4">
        <v>1</v>
      </c>
      <c r="K70" s="3" t="s">
        <v>11</v>
      </c>
      <c r="L70" s="3">
        <v>-1</v>
      </c>
      <c r="M70" s="4">
        <v>1</v>
      </c>
      <c r="N70" s="4">
        <v>1</v>
      </c>
      <c r="O70" s="4">
        <f>_xll.CALBlackFormula(K70,J70,$D70*EXP($E70/100*$H70),$I70*SQRT($H70),EXP(-$E70/100*$H70))</f>
        <v>6.1191446408606825E-2</v>
      </c>
      <c r="P70" s="4">
        <f>_xll.CALBlackFormula($K70,$J70,$D70*EXP($E70/100*$H70),AJ70*SQRT($H70),EXP(-$E70/100*$H70))</f>
        <v>6.1191446408606825E-2</v>
      </c>
      <c r="Q70" s="6">
        <v>1</v>
      </c>
      <c r="R70" s="5" t="s">
        <v>16</v>
      </c>
      <c r="S70" s="6">
        <v>1</v>
      </c>
      <c r="T70" s="6">
        <v>1.6</v>
      </c>
      <c r="U70" s="6">
        <v>0.4</v>
      </c>
      <c r="V70" s="6">
        <f>_xll.CALBlackFormula($R70,$Q70,$D70*EXP($E70/100*$H70),AI70*SQRT($H70),EXP(-$E70/100*$H70))</f>
        <v>3.4529522348972851E-2</v>
      </c>
      <c r="W70" s="6">
        <f>_xll.CALBlackFormula($R70,$Q70,$D70*EXP($E70/100*$H70),AJ70*SQRT($H70),EXP(-$E70/100*$H70))</f>
        <v>3.4529522348972851E-2</v>
      </c>
      <c r="X70" s="8">
        <v>1.1000000000000001</v>
      </c>
      <c r="Y70" s="7" t="s">
        <v>16</v>
      </c>
      <c r="Z70" s="8">
        <v>1</v>
      </c>
      <c r="AA70" s="8">
        <v>-1.2</v>
      </c>
      <c r="AB70" s="8">
        <v>1.2</v>
      </c>
      <c r="AC70" s="8">
        <f>_xll.CALBlackFormula($Y70,$X70,$D70*EXP($E70/100*$H70),AI70*SQRT($H70),EXP(-$E70/100*$H70))</f>
        <v>9.8027281275376386E-3</v>
      </c>
      <c r="AD70" s="8">
        <f>_xll.CALBlackFormula($Y70,$X70,$D70*EXP($E70/100*$H70),AJ70*SQRT($H70),EXP(-$E70/100*$H70))</f>
        <v>9.8027281275376386E-3</v>
      </c>
      <c r="AE70" s="10">
        <f t="shared" si="8"/>
        <v>0.9822925155967045</v>
      </c>
      <c r="AF70" s="10">
        <f t="shared" si="9"/>
        <v>0.96438363628402746</v>
      </c>
      <c r="AG70" s="10">
        <f t="shared" si="10"/>
        <v>4.5337122043590569E-4</v>
      </c>
      <c r="AH70" s="10">
        <f t="shared" si="11"/>
        <v>1.1448994502587371E-5</v>
      </c>
      <c r="AI70">
        <v>0.15</v>
      </c>
      <c r="AJ70">
        <v>0.15</v>
      </c>
    </row>
    <row r="71" spans="1:36" x14ac:dyDescent="0.3">
      <c r="A71" s="1">
        <v>40232</v>
      </c>
      <c r="B71" s="2">
        <v>0.95099999999999996</v>
      </c>
      <c r="C71" s="2">
        <v>0.95099999999999996</v>
      </c>
      <c r="D71" s="2">
        <v>0.95099999999999996</v>
      </c>
      <c r="E71" s="2">
        <v>1.9351</v>
      </c>
      <c r="F71" s="1">
        <v>40465</v>
      </c>
      <c r="G71">
        <f t="shared" si="6"/>
        <v>233</v>
      </c>
      <c r="H71" s="2">
        <f t="shared" si="7"/>
        <v>0.63835616438356169</v>
      </c>
      <c r="I71" s="2">
        <v>0.15</v>
      </c>
      <c r="J71" s="4">
        <v>1</v>
      </c>
      <c r="K71" s="3" t="s">
        <v>11</v>
      </c>
      <c r="L71" s="3">
        <v>-1</v>
      </c>
      <c r="M71" s="4">
        <v>1</v>
      </c>
      <c r="N71" s="4">
        <v>1</v>
      </c>
      <c r="O71" s="4">
        <f>_xll.CALBlackFormula(K71,J71,$D71*EXP($E71/100*$H71),$I71*SQRT($H71),EXP(-$E71/100*$H71))</f>
        <v>6.6973064743371433E-2</v>
      </c>
      <c r="P71" s="4">
        <f>_xll.CALBlackFormula($K71,$J71,$D71*EXP($E71/100*$H71),AJ71*SQRT($H71),EXP(-$E71/100*$H71))</f>
        <v>6.6973064743371433E-2</v>
      </c>
      <c r="Q71" s="6">
        <v>1</v>
      </c>
      <c r="R71" s="5" t="s">
        <v>16</v>
      </c>
      <c r="S71" s="6">
        <v>1</v>
      </c>
      <c r="T71" s="6">
        <v>1.6</v>
      </c>
      <c r="U71" s="6">
        <v>0.4</v>
      </c>
      <c r="V71" s="6">
        <f>_xll.CALBlackFormula($R71,$Q71,$D71*EXP($E71/100*$H71),AI71*SQRT($H71),EXP(-$E71/100*$H71))</f>
        <v>3.0249911864393086E-2</v>
      </c>
      <c r="W71" s="6">
        <f>_xll.CALBlackFormula($R71,$Q71,$D71*EXP($E71/100*$H71),AJ71*SQRT($H71),EXP(-$E71/100*$H71))</f>
        <v>3.0249911864393086E-2</v>
      </c>
      <c r="X71" s="8">
        <v>1.1000000000000001</v>
      </c>
      <c r="Y71" s="7" t="s">
        <v>16</v>
      </c>
      <c r="Z71" s="8">
        <v>1</v>
      </c>
      <c r="AA71" s="8">
        <v>-1.2</v>
      </c>
      <c r="AB71" s="8">
        <v>1.2</v>
      </c>
      <c r="AC71" s="8">
        <f>_xll.CALBlackFormula($Y71,$X71,$D71*EXP($E71/100*$H71),AI71*SQRT($H71),EXP(-$E71/100*$H71))</f>
        <v>8.1627980755660037E-3</v>
      </c>
      <c r="AD71" s="8">
        <f>_xll.CALBlackFormula($Y71,$X71,$D71*EXP($E71/100*$H71),AJ71*SQRT($H71),EXP(-$E71/100*$H71))</f>
        <v>8.1627980755660037E-3</v>
      </c>
      <c r="AE71" s="10">
        <f t="shared" si="8"/>
        <v>0.97163143654897832</v>
      </c>
      <c r="AF71" s="10">
        <f t="shared" si="9"/>
        <v>0.95492225769306505</v>
      </c>
      <c r="AG71" s="10">
        <f t="shared" si="10"/>
        <v>4.2565617407452032E-4</v>
      </c>
      <c r="AH71" s="10">
        <f t="shared" si="11"/>
        <v>1.538410541080828E-5</v>
      </c>
      <c r="AI71">
        <v>0.15</v>
      </c>
      <c r="AJ71">
        <v>0.15</v>
      </c>
    </row>
    <row r="72" spans="1:36" x14ac:dyDescent="0.3">
      <c r="A72" s="1">
        <v>40233</v>
      </c>
      <c r="B72" s="2">
        <v>0.96400000000000008</v>
      </c>
      <c r="C72" s="2">
        <v>0.96400000000000008</v>
      </c>
      <c r="D72" s="2">
        <v>0.96400000000000008</v>
      </c>
      <c r="E72" s="2">
        <v>1.9394</v>
      </c>
      <c r="F72" s="1">
        <v>40465</v>
      </c>
      <c r="G72">
        <f t="shared" si="6"/>
        <v>232</v>
      </c>
      <c r="H72" s="2">
        <f t="shared" si="7"/>
        <v>0.63561643835616444</v>
      </c>
      <c r="I72" s="2">
        <v>0.15</v>
      </c>
      <c r="J72" s="4">
        <v>1</v>
      </c>
      <c r="K72" s="3" t="s">
        <v>11</v>
      </c>
      <c r="L72" s="3">
        <v>-1</v>
      </c>
      <c r="M72" s="4">
        <v>1</v>
      </c>
      <c r="N72" s="4">
        <v>1</v>
      </c>
      <c r="O72" s="4">
        <f>_xll.CALBlackFormula(K72,J72,$D72*EXP($E72/100*$H72),$I72*SQRT($H72),EXP(-$E72/100*$H72))</f>
        <v>5.936335710874039E-2</v>
      </c>
      <c r="P72" s="4">
        <f>_xll.CALBlackFormula($K72,$J72,$D72*EXP($E72/100*$H72),AJ72*SQRT($H72),EXP(-$E72/100*$H72))</f>
        <v>5.936335710874039E-2</v>
      </c>
      <c r="Q72" s="6">
        <v>1</v>
      </c>
      <c r="R72" s="5" t="s">
        <v>16</v>
      </c>
      <c r="S72" s="6">
        <v>1</v>
      </c>
      <c r="T72" s="6">
        <v>1.6</v>
      </c>
      <c r="U72" s="6">
        <v>0.4</v>
      </c>
      <c r="V72" s="6">
        <f>_xll.CALBlackFormula($R72,$Q72,$D72*EXP($E72/100*$H72),AI72*SQRT($H72),EXP(-$E72/100*$H72))</f>
        <v>3.5614834302421593E-2</v>
      </c>
      <c r="W72" s="6">
        <f>_xll.CALBlackFormula($R72,$Q72,$D72*EXP($E72/100*$H72),AJ72*SQRT($H72),EXP(-$E72/100*$H72))</f>
        <v>3.5614834302421593E-2</v>
      </c>
      <c r="X72" s="8">
        <v>1.1000000000000001</v>
      </c>
      <c r="Y72" s="7" t="s">
        <v>16</v>
      </c>
      <c r="Z72" s="8">
        <v>1</v>
      </c>
      <c r="AA72" s="8">
        <v>-1.2</v>
      </c>
      <c r="AB72" s="8">
        <v>1.2</v>
      </c>
      <c r="AC72" s="8">
        <f>_xll.CALBlackFormula($Y72,$X72,$D72*EXP($E72/100*$H72),AI72*SQRT($H72),EXP(-$E72/100*$H72))</f>
        <v>1.0175922792183661E-2</v>
      </c>
      <c r="AD72" s="8">
        <f>_xll.CALBlackFormula($Y72,$X72,$D72*EXP($E72/100*$H72),AJ72*SQRT($H72),EXP(-$E72/100*$H72))</f>
        <v>1.0175922792183661E-2</v>
      </c>
      <c r="AE72" s="10">
        <f t="shared" si="8"/>
        <v>0.98540927042451376</v>
      </c>
      <c r="AF72" s="10">
        <f t="shared" si="9"/>
        <v>0.96709368396284856</v>
      </c>
      <c r="AG72" s="10">
        <f t="shared" si="10"/>
        <v>4.5835686010995628E-4</v>
      </c>
      <c r="AH72" s="10">
        <f t="shared" si="11"/>
        <v>9.5708804619858831E-6</v>
      </c>
      <c r="AI72">
        <v>0.15</v>
      </c>
      <c r="AJ72">
        <v>0.15</v>
      </c>
    </row>
    <row r="73" spans="1:36" x14ac:dyDescent="0.3">
      <c r="A73" s="1">
        <v>40234</v>
      </c>
      <c r="B73" s="2">
        <v>0.97699999999999998</v>
      </c>
      <c r="C73" s="2">
        <v>0.97699999999999998</v>
      </c>
      <c r="D73" s="2">
        <v>0.97699999999999998</v>
      </c>
      <c r="E73" s="2">
        <v>1.9420999999999999</v>
      </c>
      <c r="F73" s="1">
        <v>40465</v>
      </c>
      <c r="G73">
        <f t="shared" si="6"/>
        <v>231</v>
      </c>
      <c r="H73" s="2">
        <f t="shared" si="7"/>
        <v>0.63287671232876708</v>
      </c>
      <c r="I73" s="2">
        <v>0.15</v>
      </c>
      <c r="J73" s="4">
        <v>1</v>
      </c>
      <c r="K73" s="3" t="s">
        <v>11</v>
      </c>
      <c r="L73" s="3">
        <v>-1</v>
      </c>
      <c r="M73" s="4">
        <v>1</v>
      </c>
      <c r="N73" s="4">
        <v>1</v>
      </c>
      <c r="O73" s="4">
        <f>_xll.CALBlackFormula(K73,J73,$D73*EXP($E73/100*$H73),$I73*SQRT($H73),EXP(-$E73/100*$H73))</f>
        <v>5.2329396271075884E-2</v>
      </c>
      <c r="P73" s="4">
        <f>_xll.CALBlackFormula($K73,$J73,$D73*EXP($E73/100*$H73),AJ73*SQRT($H73),EXP(-$E73/100*$H73))</f>
        <v>5.2329396271075884E-2</v>
      </c>
      <c r="Q73" s="6">
        <v>1</v>
      </c>
      <c r="R73" s="5" t="s">
        <v>16</v>
      </c>
      <c r="S73" s="6">
        <v>1</v>
      </c>
      <c r="T73" s="6">
        <v>1.6</v>
      </c>
      <c r="U73" s="6">
        <v>0.4</v>
      </c>
      <c r="V73" s="6">
        <f>_xll.CALBlackFormula($R73,$Q73,$D73*EXP($E73/100*$H73),AI73*SQRT($H73),EXP(-$E73/100*$H73))</f>
        <v>4.1545267871484125E-2</v>
      </c>
      <c r="W73" s="6">
        <f>_xll.CALBlackFormula($R73,$Q73,$D73*EXP($E73/100*$H73),AJ73*SQRT($H73),EXP(-$E73/100*$H73))</f>
        <v>4.1545267871484125E-2</v>
      </c>
      <c r="X73" s="8">
        <v>1.1000000000000001</v>
      </c>
      <c r="Y73" s="7" t="s">
        <v>16</v>
      </c>
      <c r="Z73" s="8">
        <v>1</v>
      </c>
      <c r="AA73" s="8">
        <v>-1.2</v>
      </c>
      <c r="AB73" s="8">
        <v>1.2</v>
      </c>
      <c r="AC73" s="8">
        <f>_xll.CALBlackFormula($Y73,$X73,$D73*EXP($E73/100*$H73),AI73*SQRT($H73),EXP(-$E73/100*$H73))</f>
        <v>1.2546110417894201E-2</v>
      </c>
      <c r="AD73" s="8">
        <f>_xll.CALBlackFormula($Y73,$X73,$D73*EXP($E73/100*$H73),AJ73*SQRT($H73),EXP(-$E73/100*$H73))</f>
        <v>1.2546110417894201E-2</v>
      </c>
      <c r="AE73" s="10">
        <f t="shared" si="8"/>
        <v>0.99908769982182566</v>
      </c>
      <c r="AF73" s="10">
        <f t="shared" si="9"/>
        <v>0.97934404337899084</v>
      </c>
      <c r="AG73" s="10">
        <f t="shared" si="10"/>
        <v>4.8786648341907815E-4</v>
      </c>
      <c r="AH73" s="10">
        <f t="shared" si="11"/>
        <v>5.4945393625908723E-6</v>
      </c>
      <c r="AI73">
        <v>0.15</v>
      </c>
      <c r="AJ73">
        <v>0.15</v>
      </c>
    </row>
    <row r="74" spans="1:36" x14ac:dyDescent="0.3">
      <c r="A74" s="1">
        <v>40235</v>
      </c>
      <c r="B74" s="2">
        <v>0.97400000000000009</v>
      </c>
      <c r="C74" s="2">
        <v>0.97400000000000009</v>
      </c>
      <c r="D74" s="2">
        <v>0.97400000000000009</v>
      </c>
      <c r="E74" s="2">
        <v>1.9442999999999999</v>
      </c>
      <c r="F74" s="1">
        <v>40465</v>
      </c>
      <c r="G74">
        <f t="shared" si="6"/>
        <v>230</v>
      </c>
      <c r="H74" s="2">
        <f t="shared" si="7"/>
        <v>0.63013698630136983</v>
      </c>
      <c r="I74" s="2">
        <v>0.15</v>
      </c>
      <c r="J74" s="4">
        <v>1</v>
      </c>
      <c r="K74" s="3" t="s">
        <v>11</v>
      </c>
      <c r="L74" s="3">
        <v>-1</v>
      </c>
      <c r="M74" s="4">
        <v>1</v>
      </c>
      <c r="N74" s="4">
        <v>1</v>
      </c>
      <c r="O74" s="4">
        <f>_xll.CALBlackFormula(K74,J74,$D74*EXP($E74/100*$H74),$I74*SQRT($H74),EXP(-$E74/100*$H74))</f>
        <v>5.380535268391385E-2</v>
      </c>
      <c r="P74" s="4">
        <f>_xll.CALBlackFormula($K74,$J74,$D74*EXP($E74/100*$H74),AJ74*SQRT($H74),EXP(-$E74/100*$H74))</f>
        <v>5.380535268391385E-2</v>
      </c>
      <c r="Q74" s="6">
        <v>1</v>
      </c>
      <c r="R74" s="5" t="s">
        <v>16</v>
      </c>
      <c r="S74" s="6">
        <v>1</v>
      </c>
      <c r="T74" s="6">
        <v>1.6</v>
      </c>
      <c r="U74" s="6">
        <v>0.4</v>
      </c>
      <c r="V74" s="6">
        <f>_xll.CALBlackFormula($R74,$Q74,$D74*EXP($E74/100*$H74),AI74*SQRT($H74),EXP(-$E74/100*$H74))</f>
        <v>3.9982358950243733E-2</v>
      </c>
      <c r="W74" s="6">
        <f>_xll.CALBlackFormula($R74,$Q74,$D74*EXP($E74/100*$H74),AJ74*SQRT($H74),EXP(-$E74/100*$H74))</f>
        <v>3.9982358950243733E-2</v>
      </c>
      <c r="X74" s="8">
        <v>1.1000000000000001</v>
      </c>
      <c r="Y74" s="7" t="s">
        <v>16</v>
      </c>
      <c r="Z74" s="8">
        <v>1</v>
      </c>
      <c r="AA74" s="8">
        <v>-1.2</v>
      </c>
      <c r="AB74" s="8">
        <v>1.2</v>
      </c>
      <c r="AC74" s="8">
        <f>_xll.CALBlackFormula($Y74,$X74,$D74*EXP($E74/100*$H74),AI74*SQRT($H74),EXP(-$E74/100*$H74))</f>
        <v>1.1871463706645286E-2</v>
      </c>
      <c r="AD74" s="8">
        <f>_xll.CALBlackFormula($Y74,$X74,$D74*EXP($E74/100*$H74),AJ74*SQRT($H74),EXP(-$E74/100*$H74))</f>
        <v>1.1871463706645286E-2</v>
      </c>
      <c r="AE74" s="10">
        <f t="shared" si="8"/>
        <v>0.99592066518850175</v>
      </c>
      <c r="AF74" s="10">
        <f t="shared" si="9"/>
        <v>0.97643334734415799</v>
      </c>
      <c r="AG74" s="10">
        <f t="shared" si="10"/>
        <v>4.8051556230638872E-4</v>
      </c>
      <c r="AH74" s="10">
        <f t="shared" si="11"/>
        <v>5.9211792973203003E-6</v>
      </c>
      <c r="AI74">
        <v>0.15</v>
      </c>
      <c r="AJ74">
        <v>0.15</v>
      </c>
    </row>
    <row r="75" spans="1:36" x14ac:dyDescent="0.3">
      <c r="A75" s="1">
        <v>40238</v>
      </c>
      <c r="B75" s="2">
        <v>0.98599999999999999</v>
      </c>
      <c r="C75" s="2">
        <v>0.98599999999999999</v>
      </c>
      <c r="D75" s="2">
        <v>0.98599999999999999</v>
      </c>
      <c r="E75" s="2">
        <v>1.9436</v>
      </c>
      <c r="F75" s="1">
        <v>40465</v>
      </c>
      <c r="G75">
        <f t="shared" si="6"/>
        <v>227</v>
      </c>
      <c r="H75" s="2">
        <f t="shared" si="7"/>
        <v>0.62191780821917808</v>
      </c>
      <c r="I75" s="2">
        <v>0.15</v>
      </c>
      <c r="J75" s="4">
        <v>1</v>
      </c>
      <c r="K75" s="3" t="s">
        <v>11</v>
      </c>
      <c r="L75" s="3">
        <v>-1</v>
      </c>
      <c r="M75" s="4">
        <v>1</v>
      </c>
      <c r="N75" s="4">
        <v>1</v>
      </c>
      <c r="O75" s="4">
        <f>_xll.CALBlackFormula(K75,J75,$D75*EXP($E75/100*$H75),$I75*SQRT($H75),EXP(-$E75/100*$H75))</f>
        <v>4.7550255188330934E-2</v>
      </c>
      <c r="P75" s="4">
        <f>_xll.CALBlackFormula($K75,$J75,$D75*EXP($E75/100*$H75),AJ75*SQRT($H75),EXP(-$E75/100*$H75))</f>
        <v>4.7550255188330934E-2</v>
      </c>
      <c r="Q75" s="6">
        <v>1</v>
      </c>
      <c r="R75" s="5" t="s">
        <v>16</v>
      </c>
      <c r="S75" s="6">
        <v>1</v>
      </c>
      <c r="T75" s="6">
        <v>1.6</v>
      </c>
      <c r="U75" s="6">
        <v>0.4</v>
      </c>
      <c r="V75" s="6">
        <f>_xll.CALBlackFormula($R75,$Q75,$D75*EXP($E75/100*$H75),AI75*SQRT($H75),EXP(-$E75/100*$H75))</f>
        <v>4.5565088203828027E-2</v>
      </c>
      <c r="W75" s="6">
        <f>_xll.CALBlackFormula($R75,$Q75,$D75*EXP($E75/100*$H75),AJ75*SQRT($H75),EXP(-$E75/100*$H75))</f>
        <v>4.5565088203828027E-2</v>
      </c>
      <c r="X75" s="8">
        <v>1.1000000000000001</v>
      </c>
      <c r="Y75" s="7" t="s">
        <v>16</v>
      </c>
      <c r="Z75" s="8">
        <v>1</v>
      </c>
      <c r="AA75" s="8">
        <v>-1.2</v>
      </c>
      <c r="AB75" s="8">
        <v>1.2</v>
      </c>
      <c r="AC75" s="8">
        <f>_xll.CALBlackFormula($Y75,$X75,$D75*EXP($E75/100*$H75),AI75*SQRT($H75),EXP(-$E75/100*$H75))</f>
        <v>1.41247030169436E-2</v>
      </c>
      <c r="AD75" s="8">
        <f>_xll.CALBlackFormula($Y75,$X75,$D75*EXP($E75/100*$H75),AJ75*SQRT($H75),EXP(-$E75/100*$H75))</f>
        <v>1.41247030169436E-2</v>
      </c>
      <c r="AE75" s="10">
        <f t="shared" si="8"/>
        <v>1.0084042423174617</v>
      </c>
      <c r="AF75" s="10">
        <f t="shared" si="9"/>
        <v>0.98762542371353268</v>
      </c>
      <c r="AG75" s="10">
        <f t="shared" si="10"/>
        <v>5.019500738195435E-4</v>
      </c>
      <c r="AH75" s="10">
        <f t="shared" si="11"/>
        <v>2.6420022485144073E-6</v>
      </c>
      <c r="AI75">
        <v>0.15</v>
      </c>
      <c r="AJ75">
        <v>0.15</v>
      </c>
    </row>
    <row r="76" spans="1:36" x14ac:dyDescent="0.3">
      <c r="A76" s="1">
        <v>40239</v>
      </c>
      <c r="B76" s="2">
        <v>0.98199999999999998</v>
      </c>
      <c r="C76" s="2">
        <v>0.98199999999999998</v>
      </c>
      <c r="D76" s="2">
        <v>0.98199999999999998</v>
      </c>
      <c r="E76" s="2">
        <v>1.9467000000000001</v>
      </c>
      <c r="F76" s="1">
        <v>40465</v>
      </c>
      <c r="G76">
        <f t="shared" si="6"/>
        <v>226</v>
      </c>
      <c r="H76" s="2">
        <f t="shared" si="7"/>
        <v>0.61917808219178083</v>
      </c>
      <c r="I76" s="2">
        <v>0.15</v>
      </c>
      <c r="J76" s="4">
        <v>1</v>
      </c>
      <c r="K76" s="3" t="s">
        <v>11</v>
      </c>
      <c r="L76" s="3">
        <v>-1</v>
      </c>
      <c r="M76" s="4">
        <v>1</v>
      </c>
      <c r="N76" s="4">
        <v>1</v>
      </c>
      <c r="O76" s="4">
        <f>_xll.CALBlackFormula(K76,J76,$D76*EXP($E76/100*$H76),$I76*SQRT($H76),EXP(-$E76/100*$H76))</f>
        <v>4.9426530029926044E-2</v>
      </c>
      <c r="P76" s="4">
        <f>_xll.CALBlackFormula($K76,$J76,$D76*EXP($E76/100*$H76),AJ76*SQRT($H76),EXP(-$E76/100*$H76))</f>
        <v>4.9426530029926044E-2</v>
      </c>
      <c r="Q76" s="6">
        <v>1</v>
      </c>
      <c r="R76" s="5" t="s">
        <v>16</v>
      </c>
      <c r="S76" s="6">
        <v>1</v>
      </c>
      <c r="T76" s="6">
        <v>1.6</v>
      </c>
      <c r="U76" s="6">
        <v>0.4</v>
      </c>
      <c r="V76" s="6">
        <f>_xll.CALBlackFormula($R76,$Q76,$D76*EXP($E76/100*$H76),AI76*SQRT($H76),EXP(-$E76/100*$H76))</f>
        <v>4.3407716840668027E-2</v>
      </c>
      <c r="W76" s="6">
        <f>_xll.CALBlackFormula($R76,$Q76,$D76*EXP($E76/100*$H76),AJ76*SQRT($H76),EXP(-$E76/100*$H76))</f>
        <v>4.3407716840668027E-2</v>
      </c>
      <c r="X76" s="8">
        <v>1.1000000000000001</v>
      </c>
      <c r="Y76" s="7" t="s">
        <v>16</v>
      </c>
      <c r="Z76" s="8">
        <v>1</v>
      </c>
      <c r="AA76" s="8">
        <v>-1.2</v>
      </c>
      <c r="AB76" s="8">
        <v>1.2</v>
      </c>
      <c r="AC76" s="8">
        <f>_xll.CALBlackFormula($Y76,$X76,$D76*EXP($E76/100*$H76),AI76*SQRT($H76),EXP(-$E76/100*$H76))</f>
        <v>1.3173848043916976E-2</v>
      </c>
      <c r="AD76" s="8">
        <f>_xll.CALBlackFormula($Y76,$X76,$D76*EXP($E76/100*$H76),AJ76*SQRT($H76),EXP(-$E76/100*$H76))</f>
        <v>1.3173848043916976E-2</v>
      </c>
      <c r="AE76" s="10">
        <f t="shared" si="8"/>
        <v>1.0042171992624425</v>
      </c>
      <c r="AF76" s="10">
        <f t="shared" si="9"/>
        <v>0.98374517435904152</v>
      </c>
      <c r="AG76" s="10">
        <f t="shared" si="10"/>
        <v>4.9360394306707453E-4</v>
      </c>
      <c r="AH76" s="10">
        <f t="shared" si="11"/>
        <v>3.0456335434560315E-6</v>
      </c>
      <c r="AI76">
        <v>0.15</v>
      </c>
      <c r="AJ76">
        <v>0.15</v>
      </c>
    </row>
    <row r="77" spans="1:36" x14ac:dyDescent="0.3">
      <c r="A77" s="1">
        <v>40240</v>
      </c>
      <c r="B77" s="2">
        <v>0.9890000000000001</v>
      </c>
      <c r="C77" s="2">
        <v>0.9890000000000001</v>
      </c>
      <c r="D77" s="2">
        <v>0.9890000000000001</v>
      </c>
      <c r="E77" s="2">
        <v>1.9455</v>
      </c>
      <c r="F77" s="1">
        <v>40465</v>
      </c>
      <c r="G77">
        <f t="shared" si="6"/>
        <v>225</v>
      </c>
      <c r="H77" s="2">
        <f t="shared" si="7"/>
        <v>0.61643835616438358</v>
      </c>
      <c r="I77" s="2">
        <v>0.15</v>
      </c>
      <c r="J77" s="4">
        <v>1</v>
      </c>
      <c r="K77" s="3" t="s">
        <v>11</v>
      </c>
      <c r="L77" s="3">
        <v>-1</v>
      </c>
      <c r="M77" s="4">
        <v>1</v>
      </c>
      <c r="N77" s="4">
        <v>1</v>
      </c>
      <c r="O77" s="4">
        <f>_xll.CALBlackFormula(K77,J77,$D77*EXP($E77/100*$H77),$I77*SQRT($H77),EXP(-$E77/100*$H77))</f>
        <v>4.5959159002469066E-2</v>
      </c>
      <c r="P77" s="4">
        <f>_xll.CALBlackFormula($K77,$J77,$D77*EXP($E77/100*$H77),AJ77*SQRT($H77),EXP(-$E77/100*$H77))</f>
        <v>4.5959159002469066E-2</v>
      </c>
      <c r="Q77" s="6">
        <v>1</v>
      </c>
      <c r="R77" s="5" t="s">
        <v>16</v>
      </c>
      <c r="S77" s="6">
        <v>1</v>
      </c>
      <c r="T77" s="6">
        <v>1.6</v>
      </c>
      <c r="U77" s="6">
        <v>0.4</v>
      </c>
      <c r="V77" s="6">
        <f>_xll.CALBlackFormula($R77,$Q77,$D77*EXP($E77/100*$H77),AI77*SQRT($H77),EXP(-$E77/100*$H77))</f>
        <v>4.688034011979092E-2</v>
      </c>
      <c r="W77" s="6">
        <f>_xll.CALBlackFormula($R77,$Q77,$D77*EXP($E77/100*$H77),AJ77*SQRT($H77),EXP(-$E77/100*$H77))</f>
        <v>4.688034011979092E-2</v>
      </c>
      <c r="X77" s="8">
        <v>1.1000000000000001</v>
      </c>
      <c r="Y77" s="7" t="s">
        <v>16</v>
      </c>
      <c r="Z77" s="8">
        <v>1</v>
      </c>
      <c r="AA77" s="8">
        <v>-1.2</v>
      </c>
      <c r="AB77" s="8">
        <v>1.2</v>
      </c>
      <c r="AC77" s="8">
        <f>_xll.CALBlackFormula($Y77,$X77,$D77*EXP($E77/100*$H77),AI77*SQRT($H77),EXP(-$E77/100*$H77))</f>
        <v>1.4627136173969491E-2</v>
      </c>
      <c r="AD77" s="8">
        <f>_xll.CALBlackFormula($Y77,$X77,$D77*EXP($E77/100*$H77),AJ77*SQRT($H77),EXP(-$E77/100*$H77))</f>
        <v>1.4627136173969491E-2</v>
      </c>
      <c r="AE77" s="10">
        <f t="shared" si="8"/>
        <v>1.011496821780433</v>
      </c>
      <c r="AF77" s="10">
        <f t="shared" si="9"/>
        <v>0.99034554045421075</v>
      </c>
      <c r="AG77" s="10">
        <f t="shared" si="10"/>
        <v>5.061069902205595E-4</v>
      </c>
      <c r="AH77" s="10">
        <f t="shared" si="11"/>
        <v>1.8104791139173956E-6</v>
      </c>
      <c r="AI77">
        <v>0.15</v>
      </c>
      <c r="AJ77">
        <v>0.15</v>
      </c>
    </row>
    <row r="78" spans="1:36" x14ac:dyDescent="0.3">
      <c r="A78" s="1">
        <v>40241</v>
      </c>
      <c r="B78" s="2">
        <v>0.96599999999999997</v>
      </c>
      <c r="C78" s="2">
        <v>0.96599999999999997</v>
      </c>
      <c r="D78" s="2">
        <v>0.96599999999999997</v>
      </c>
      <c r="E78" s="2">
        <v>1.9464999999999999</v>
      </c>
      <c r="F78" s="1">
        <v>40465</v>
      </c>
      <c r="G78">
        <f t="shared" si="6"/>
        <v>224</v>
      </c>
      <c r="H78" s="2">
        <f t="shared" si="7"/>
        <v>0.61369863013698633</v>
      </c>
      <c r="I78" s="2">
        <v>0.15</v>
      </c>
      <c r="J78" s="4">
        <v>1</v>
      </c>
      <c r="K78" s="3" t="s">
        <v>11</v>
      </c>
      <c r="L78" s="3">
        <v>-1</v>
      </c>
      <c r="M78" s="4">
        <v>1</v>
      </c>
      <c r="N78" s="4">
        <v>1</v>
      </c>
      <c r="O78" s="4">
        <f>_xll.CALBlackFormula(K78,J78,$D78*EXP($E78/100*$H78),$I78*SQRT($H78),EXP(-$E78/100*$H78))</f>
        <v>5.7686591785402946E-2</v>
      </c>
      <c r="P78" s="4">
        <f>_xll.CALBlackFormula($K78,$J78,$D78*EXP($E78/100*$H78),AJ78*SQRT($H78),EXP(-$E78/100*$H78))</f>
        <v>5.7686591785402946E-2</v>
      </c>
      <c r="Q78" s="6">
        <v>1</v>
      </c>
      <c r="R78" s="5" t="s">
        <v>16</v>
      </c>
      <c r="S78" s="6">
        <v>1</v>
      </c>
      <c r="T78" s="6">
        <v>1.6</v>
      </c>
      <c r="U78" s="6">
        <v>0.4</v>
      </c>
      <c r="V78" s="6">
        <f>_xll.CALBlackFormula($R78,$Q78,$D78*EXP($E78/100*$H78),AI78*SQRT($H78),EXP(-$E78/100*$H78))</f>
        <v>3.5561169675324196E-2</v>
      </c>
      <c r="W78" s="6">
        <f>_xll.CALBlackFormula($R78,$Q78,$D78*EXP($E78/100*$H78),AJ78*SQRT($H78),EXP(-$E78/100*$H78))</f>
        <v>3.5561169675324196E-2</v>
      </c>
      <c r="X78" s="8">
        <v>1.1000000000000001</v>
      </c>
      <c r="Y78" s="7" t="s">
        <v>16</v>
      </c>
      <c r="Z78" s="8">
        <v>1</v>
      </c>
      <c r="AA78" s="8">
        <v>-1.2</v>
      </c>
      <c r="AB78" s="8">
        <v>1.2</v>
      </c>
      <c r="AC78" s="8">
        <f>_xll.CALBlackFormula($Y78,$X78,$D78*EXP($E78/100*$H78),AI78*SQRT($H78),EXP(-$E78/100*$H78))</f>
        <v>9.9484768141067572E-3</v>
      </c>
      <c r="AD78" s="8">
        <f>_xll.CALBlackFormula($Y78,$X78,$D78*EXP($E78/100*$H78),AJ78*SQRT($H78),EXP(-$E78/100*$H78))</f>
        <v>9.9484768141067572E-3</v>
      </c>
      <c r="AE78" s="10">
        <f t="shared" si="8"/>
        <v>0.98727310751818775</v>
      </c>
      <c r="AF78" s="10">
        <f t="shared" si="9"/>
        <v>0.96847604826165479</v>
      </c>
      <c r="AG78" s="10">
        <f t="shared" si="10"/>
        <v>4.5254510348037759E-4</v>
      </c>
      <c r="AH78" s="10">
        <f t="shared" si="11"/>
        <v>6.1308149940438431E-6</v>
      </c>
      <c r="AI78">
        <v>0.15</v>
      </c>
      <c r="AJ78">
        <v>0.15</v>
      </c>
    </row>
    <row r="79" spans="1:36" x14ac:dyDescent="0.3">
      <c r="A79" s="1">
        <v>40242</v>
      </c>
      <c r="B79" s="2">
        <v>0.96799999999999997</v>
      </c>
      <c r="C79" s="2">
        <v>0.96799999999999997</v>
      </c>
      <c r="D79" s="2">
        <v>0.96799999999999997</v>
      </c>
      <c r="E79" s="2">
        <v>1.9460999999999999</v>
      </c>
      <c r="F79" s="1">
        <v>40465</v>
      </c>
      <c r="G79">
        <f t="shared" si="6"/>
        <v>223</v>
      </c>
      <c r="H79" s="2">
        <f t="shared" si="7"/>
        <v>0.61095890410958908</v>
      </c>
      <c r="I79" s="2">
        <v>0.15</v>
      </c>
      <c r="J79" s="4">
        <v>1</v>
      </c>
      <c r="K79" s="3" t="s">
        <v>11</v>
      </c>
      <c r="L79" s="3">
        <v>-1</v>
      </c>
      <c r="M79" s="4">
        <v>1</v>
      </c>
      <c r="N79" s="4">
        <v>1</v>
      </c>
      <c r="O79" s="4">
        <f>_xll.CALBlackFormula(K79,J79,$D79*EXP($E79/100*$H79),$I79*SQRT($H79),EXP(-$E79/100*$H79))</f>
        <v>5.6518934677440187E-2</v>
      </c>
      <c r="P79" s="4">
        <f>_xll.CALBlackFormula($K79,$J79,$D79*EXP($E79/100*$H79),AJ79*SQRT($H79),EXP(-$E79/100*$H79))</f>
        <v>5.6518934677440187E-2</v>
      </c>
      <c r="Q79" s="6">
        <v>1</v>
      </c>
      <c r="R79" s="5" t="s">
        <v>16</v>
      </c>
      <c r="S79" s="6">
        <v>1</v>
      </c>
      <c r="T79" s="6">
        <v>1.6</v>
      </c>
      <c r="U79" s="6">
        <v>0.4</v>
      </c>
      <c r="V79" s="6">
        <f>_xll.CALBlackFormula($R79,$Q79,$D79*EXP($E79/100*$H79),AI79*SQRT($H79),EXP(-$E79/100*$H79))</f>
        <v>3.6338400703885311E-2</v>
      </c>
      <c r="W79" s="6">
        <f>_xll.CALBlackFormula($R79,$Q79,$D79*EXP($E79/100*$H79),AJ79*SQRT($H79),EXP(-$E79/100*$H79))</f>
        <v>3.6338400703885311E-2</v>
      </c>
      <c r="X79" s="8">
        <v>1.1000000000000001</v>
      </c>
      <c r="Y79" s="7" t="s">
        <v>16</v>
      </c>
      <c r="Z79" s="8">
        <v>1</v>
      </c>
      <c r="AA79" s="8">
        <v>-1.2</v>
      </c>
      <c r="AB79" s="8">
        <v>1.2</v>
      </c>
      <c r="AC79" s="8">
        <f>_xll.CALBlackFormula($Y79,$X79,$D79*EXP($E79/100*$H79),AI79*SQRT($H79),EXP(-$E79/100*$H79))</f>
        <v>1.0222797680401227E-2</v>
      </c>
      <c r="AD79" s="8">
        <f>_xll.CALBlackFormula($Y79,$X79,$D79*EXP($E79/100*$H79),AJ79*SQRT($H79),EXP(-$E79/100*$H79))</f>
        <v>1.0222797680401227E-2</v>
      </c>
      <c r="AE79" s="10">
        <f t="shared" si="8"/>
        <v>0.98935514923229484</v>
      </c>
      <c r="AF79" s="10">
        <f t="shared" si="9"/>
        <v>0.97028378282059535</v>
      </c>
      <c r="AG79" s="10">
        <f t="shared" si="10"/>
        <v>4.5604239873358406E-4</v>
      </c>
      <c r="AH79" s="10">
        <f t="shared" si="11"/>
        <v>5.2156639716465959E-6</v>
      </c>
      <c r="AI79">
        <v>0.15</v>
      </c>
      <c r="AJ79">
        <v>0.15</v>
      </c>
    </row>
    <row r="80" spans="1:36" x14ac:dyDescent="0.3">
      <c r="A80" s="1">
        <v>40245</v>
      </c>
      <c r="B80" s="2">
        <v>0.97499999999999998</v>
      </c>
      <c r="C80" s="2">
        <v>0.97499999999999998</v>
      </c>
      <c r="D80" s="2">
        <v>0.97499999999999998</v>
      </c>
      <c r="E80" s="2">
        <v>1.9433</v>
      </c>
      <c r="F80" s="1">
        <v>40465</v>
      </c>
      <c r="G80">
        <f t="shared" si="6"/>
        <v>220</v>
      </c>
      <c r="H80" s="2">
        <f t="shared" si="7"/>
        <v>0.60273972602739723</v>
      </c>
      <c r="I80" s="2">
        <v>0.15</v>
      </c>
      <c r="J80" s="4">
        <v>1</v>
      </c>
      <c r="K80" s="3" t="s">
        <v>11</v>
      </c>
      <c r="L80" s="3">
        <v>-1</v>
      </c>
      <c r="M80" s="4">
        <v>1</v>
      </c>
      <c r="N80" s="4">
        <v>1</v>
      </c>
      <c r="O80" s="4">
        <f>_xll.CALBlackFormula(K80,J80,$D80*EXP($E80/100*$H80),$I80*SQRT($H80),EXP(-$E80/100*$H80))</f>
        <v>5.2569607000762235E-2</v>
      </c>
      <c r="P80" s="4">
        <f>_xll.CALBlackFormula($K80,$J80,$D80*EXP($E80/100*$H80),AJ80*SQRT($H80),EXP(-$E80/100*$H80))</f>
        <v>5.2569607000762235E-2</v>
      </c>
      <c r="Q80" s="6">
        <v>1</v>
      </c>
      <c r="R80" s="5" t="s">
        <v>16</v>
      </c>
      <c r="S80" s="6">
        <v>1</v>
      </c>
      <c r="T80" s="6">
        <v>1.6</v>
      </c>
      <c r="U80" s="6">
        <v>0.4</v>
      </c>
      <c r="V80" s="6">
        <f>_xll.CALBlackFormula($R80,$Q80,$D80*EXP($E80/100*$H80),AI80*SQRT($H80),EXP(-$E80/100*$H80))</f>
        <v>3.9214317477449252E-2</v>
      </c>
      <c r="W80" s="6">
        <f>_xll.CALBlackFormula($R80,$Q80,$D80*EXP($E80/100*$H80),AJ80*SQRT($H80),EXP(-$E80/100*$H80))</f>
        <v>3.9214317477449252E-2</v>
      </c>
      <c r="X80" s="8">
        <v>1.1000000000000001</v>
      </c>
      <c r="Y80" s="7" t="s">
        <v>16</v>
      </c>
      <c r="Z80" s="8">
        <v>1</v>
      </c>
      <c r="AA80" s="8">
        <v>-1.2</v>
      </c>
      <c r="AB80" s="8">
        <v>1.2</v>
      </c>
      <c r="AC80" s="8">
        <f>_xll.CALBlackFormula($Y80,$X80,$D80*EXP($E80/100*$H80),AI80*SQRT($H80),EXP(-$E80/100*$H80))</f>
        <v>1.1271143802868292E-2</v>
      </c>
      <c r="AD80" s="8">
        <f>_xll.CALBlackFormula($Y80,$X80,$D80*EXP($E80/100*$H80),AJ80*SQRT($H80),EXP(-$E80/100*$H80))</f>
        <v>1.1271143802868292E-2</v>
      </c>
      <c r="AE80" s="10">
        <f t="shared" si="8"/>
        <v>0.99664792839971461</v>
      </c>
      <c r="AF80" s="10">
        <f t="shared" si="9"/>
        <v>0.97664149255365951</v>
      </c>
      <c r="AG80" s="10">
        <f t="shared" si="10"/>
        <v>4.6863280399917135E-4</v>
      </c>
      <c r="AH80" s="10">
        <f t="shared" si="11"/>
        <v>2.6944978037196828E-6</v>
      </c>
      <c r="AI80">
        <v>0.15</v>
      </c>
      <c r="AJ80">
        <v>0.15</v>
      </c>
    </row>
    <row r="81" spans="1:36" x14ac:dyDescent="0.3">
      <c r="A81" s="1">
        <v>40246</v>
      </c>
      <c r="B81" s="2">
        <v>0.98099999999999998</v>
      </c>
      <c r="C81" s="2">
        <v>0.98099999999999998</v>
      </c>
      <c r="D81" s="2">
        <v>0.98099999999999998</v>
      </c>
      <c r="E81" s="2">
        <v>1.9453</v>
      </c>
      <c r="F81" s="1">
        <v>40465</v>
      </c>
      <c r="G81">
        <f t="shared" si="6"/>
        <v>219</v>
      </c>
      <c r="H81" s="2">
        <f t="shared" si="7"/>
        <v>0.6</v>
      </c>
      <c r="I81" s="2">
        <v>0.15</v>
      </c>
      <c r="J81" s="4">
        <v>1</v>
      </c>
      <c r="K81" s="3" t="s">
        <v>11</v>
      </c>
      <c r="L81" s="3">
        <v>-1</v>
      </c>
      <c r="M81" s="4">
        <v>1</v>
      </c>
      <c r="N81" s="4">
        <v>1</v>
      </c>
      <c r="O81" s="4">
        <f>_xll.CALBlackFormula(K81,J81,$D81*EXP($E81/100*$H81),$I81*SQRT($H81),EXP(-$E81/100*$H81))</f>
        <v>4.9411153347009219E-2</v>
      </c>
      <c r="P81" s="4">
        <f>_xll.CALBlackFormula($K81,$J81,$D81*EXP($E81/100*$H81),AJ81*SQRT($H81),EXP(-$E81/100*$H81))</f>
        <v>4.9411153347009219E-2</v>
      </c>
      <c r="Q81" s="6">
        <v>1</v>
      </c>
      <c r="R81" s="5" t="s">
        <v>16</v>
      </c>
      <c r="S81" s="6">
        <v>1</v>
      </c>
      <c r="T81" s="6">
        <v>1.6</v>
      </c>
      <c r="U81" s="6">
        <v>0.4</v>
      </c>
      <c r="V81" s="6">
        <f>_xll.CALBlackFormula($R81,$Q81,$D81*EXP($E81/100*$H81),AI81*SQRT($H81),EXP(-$E81/100*$H81))</f>
        <v>4.2015102127904359E-2</v>
      </c>
      <c r="W81" s="6">
        <f>_xll.CALBlackFormula($R81,$Q81,$D81*EXP($E81/100*$H81),AJ81*SQRT($H81),EXP(-$E81/100*$H81))</f>
        <v>4.2015102127904359E-2</v>
      </c>
      <c r="X81" s="8">
        <v>1.1000000000000001</v>
      </c>
      <c r="Y81" s="7" t="s">
        <v>16</v>
      </c>
      <c r="Z81" s="8">
        <v>1</v>
      </c>
      <c r="AA81" s="8">
        <v>-1.2</v>
      </c>
      <c r="AB81" s="8">
        <v>1.2</v>
      </c>
      <c r="AC81" s="8">
        <f>_xll.CALBlackFormula($Y81,$X81,$D81*EXP($E81/100*$H81),AI81*SQRT($H81),EXP(-$E81/100*$H81))</f>
        <v>1.237466477433519E-2</v>
      </c>
      <c r="AD81" s="8">
        <f>_xll.CALBlackFormula($Y81,$X81,$D81*EXP($E81/100*$H81),AJ81*SQRT($H81),EXP(-$E81/100*$H81))</f>
        <v>1.237466477433519E-2</v>
      </c>
      <c r="AE81" s="10">
        <f t="shared" si="8"/>
        <v>1.0029634123284354</v>
      </c>
      <c r="AF81" s="10">
        <f t="shared" si="9"/>
        <v>0.98224448523335484</v>
      </c>
      <c r="AG81" s="10">
        <f t="shared" si="10"/>
        <v>4.8239148110887082E-4</v>
      </c>
      <c r="AH81" s="10">
        <f t="shared" si="11"/>
        <v>1.5487434960382826E-6</v>
      </c>
      <c r="AI81">
        <v>0.15</v>
      </c>
      <c r="AJ81">
        <v>0.15</v>
      </c>
    </row>
    <row r="82" spans="1:36" x14ac:dyDescent="0.3">
      <c r="A82" s="1">
        <v>40247</v>
      </c>
      <c r="B82" s="2">
        <v>0.97299999999999998</v>
      </c>
      <c r="C82" s="2">
        <v>0.97299999999999998</v>
      </c>
      <c r="D82" s="2">
        <v>0.97299999999999998</v>
      </c>
      <c r="E82" s="2">
        <v>1.9436</v>
      </c>
      <c r="F82" s="1">
        <v>40465</v>
      </c>
      <c r="G82">
        <f t="shared" si="6"/>
        <v>218</v>
      </c>
      <c r="H82" s="2">
        <f t="shared" si="7"/>
        <v>0.59726027397260273</v>
      </c>
      <c r="I82" s="2">
        <v>0.15</v>
      </c>
      <c r="J82" s="4">
        <v>1</v>
      </c>
      <c r="K82" s="3" t="s">
        <v>11</v>
      </c>
      <c r="L82" s="3">
        <v>-1</v>
      </c>
      <c r="M82" s="4">
        <v>1</v>
      </c>
      <c r="N82" s="4">
        <v>1</v>
      </c>
      <c r="O82" s="4">
        <f>_xll.CALBlackFormula(K82,J82,$D82*EXP($E82/100*$H82),$I82*SQRT($H82),EXP(-$E82/100*$H82))</f>
        <v>5.3477689309297298E-2</v>
      </c>
      <c r="P82" s="4">
        <f>_xll.CALBlackFormula($K82,$J82,$D82*EXP($E82/100*$H82),AJ82*SQRT($H82),EXP(-$E82/100*$H82))</f>
        <v>5.3477689309297298E-2</v>
      </c>
      <c r="Q82" s="6">
        <v>1</v>
      </c>
      <c r="R82" s="5" t="s">
        <v>16</v>
      </c>
      <c r="S82" s="6">
        <v>1</v>
      </c>
      <c r="T82" s="6">
        <v>1.6</v>
      </c>
      <c r="U82" s="6">
        <v>0.4</v>
      </c>
      <c r="V82" s="6">
        <f>_xll.CALBlackFormula($R82,$Q82,$D82*EXP($E82/100*$H82),AI82*SQRT($H82),EXP(-$E82/100*$H82))</f>
        <v>3.8018923048133833E-2</v>
      </c>
      <c r="W82" s="6">
        <f>_xll.CALBlackFormula($R82,$Q82,$D82*EXP($E82/100*$H82),AJ82*SQRT($H82),EXP(-$E82/100*$H82))</f>
        <v>3.8018923048133833E-2</v>
      </c>
      <c r="X82" s="8">
        <v>1.1000000000000001</v>
      </c>
      <c r="Y82" s="7" t="s">
        <v>16</v>
      </c>
      <c r="Z82" s="8">
        <v>1</v>
      </c>
      <c r="AA82" s="8">
        <v>-1.2</v>
      </c>
      <c r="AB82" s="8">
        <v>1.2</v>
      </c>
      <c r="AC82" s="8">
        <f>_xll.CALBlackFormula($Y82,$X82,$D82*EXP($E82/100*$H82),AI82*SQRT($H82),EXP(-$E82/100*$H82))</f>
        <v>1.0740071916698821E-2</v>
      </c>
      <c r="AD82" s="8">
        <f>_xll.CALBlackFormula($Y82,$X82,$D82*EXP($E82/100*$H82),AJ82*SQRT($H82),EXP(-$E82/100*$H82))</f>
        <v>1.0740071916698821E-2</v>
      </c>
      <c r="AE82" s="10">
        <f t="shared" si="8"/>
        <v>0.99446450126767816</v>
      </c>
      <c r="AF82" s="10">
        <f t="shared" si="9"/>
        <v>0.97461796620999475</v>
      </c>
      <c r="AG82" s="10">
        <f t="shared" si="10"/>
        <v>4.6072481467015829E-4</v>
      </c>
      <c r="AH82" s="10">
        <f t="shared" si="11"/>
        <v>2.6178146566848401E-6</v>
      </c>
      <c r="AI82">
        <v>0.15</v>
      </c>
      <c r="AJ82">
        <v>0.15</v>
      </c>
    </row>
    <row r="83" spans="1:36" x14ac:dyDescent="0.3">
      <c r="A83" s="1">
        <v>40248</v>
      </c>
      <c r="B83" s="2">
        <v>0.97299999999999998</v>
      </c>
      <c r="C83" s="2">
        <v>0.97299999999999998</v>
      </c>
      <c r="D83" s="2">
        <v>0.97299999999999998</v>
      </c>
      <c r="E83" s="2">
        <v>1.9419</v>
      </c>
      <c r="F83" s="1">
        <v>40465</v>
      </c>
      <c r="G83">
        <f t="shared" si="6"/>
        <v>217</v>
      </c>
      <c r="H83" s="2">
        <f t="shared" si="7"/>
        <v>0.59452054794520548</v>
      </c>
      <c r="I83" s="2">
        <v>0.15</v>
      </c>
      <c r="J83" s="4">
        <v>1</v>
      </c>
      <c r="K83" s="3" t="s">
        <v>11</v>
      </c>
      <c r="L83" s="3">
        <v>-1</v>
      </c>
      <c r="M83" s="4">
        <v>1</v>
      </c>
      <c r="N83" s="4">
        <v>1</v>
      </c>
      <c r="O83" s="4">
        <f>_xll.CALBlackFormula(K83,J83,$D83*EXP($E83/100*$H83),$I83*SQRT($H83),EXP(-$E83/100*$H83))</f>
        <v>5.3410819180837982E-2</v>
      </c>
      <c r="P83" s="4">
        <f>_xll.CALBlackFormula($K83,$J83,$D83*EXP($E83/100*$H83),AJ83*SQRT($H83),EXP(-$E83/100*$H83))</f>
        <v>5.3410819180837982E-2</v>
      </c>
      <c r="Q83" s="6">
        <v>1</v>
      </c>
      <c r="R83" s="5" t="s">
        <v>16</v>
      </c>
      <c r="S83" s="6">
        <v>1</v>
      </c>
      <c r="T83" s="6">
        <v>1.6</v>
      </c>
      <c r="U83" s="6">
        <v>0.4</v>
      </c>
      <c r="V83" s="6">
        <f>_xll.CALBlackFormula($R83,$Q83,$D83*EXP($E83/100*$H83),AI83*SQRT($H83),EXP(-$E83/100*$H83))</f>
        <v>3.7889425979712767E-2</v>
      </c>
      <c r="W83" s="6">
        <f>_xll.CALBlackFormula($R83,$Q83,$D83*EXP($E83/100*$H83),AJ83*SQRT($H83),EXP(-$E83/100*$H83))</f>
        <v>3.7889425979712767E-2</v>
      </c>
      <c r="X83" s="8">
        <v>1.1000000000000001</v>
      </c>
      <c r="Y83" s="7" t="s">
        <v>16</v>
      </c>
      <c r="Z83" s="8">
        <v>1</v>
      </c>
      <c r="AA83" s="8">
        <v>-1.2</v>
      </c>
      <c r="AB83" s="8">
        <v>1.2</v>
      </c>
      <c r="AC83" s="8">
        <f>_xll.CALBlackFormula($Y83,$X83,$D83*EXP($E83/100*$H83),AI83*SQRT($H83),EXP(-$E83/100*$H83))</f>
        <v>1.0660615694739275E-2</v>
      </c>
      <c r="AD83" s="8">
        <f>_xll.CALBlackFormula($Y83,$X83,$D83*EXP($E83/100*$H83),AJ83*SQRT($H83),EXP(-$E83/100*$H83))</f>
        <v>1.0660615694739275E-2</v>
      </c>
      <c r="AE83" s="10">
        <f t="shared" si="8"/>
        <v>0.99441952355301522</v>
      </c>
      <c r="AF83" s="10">
        <f t="shared" si="9"/>
        <v>0.97453769004473423</v>
      </c>
      <c r="AG83" s="10">
        <f t="shared" si="10"/>
        <v>4.5879598923817463E-4</v>
      </c>
      <c r="AH83" s="10">
        <f t="shared" si="11"/>
        <v>2.3644906736748268E-6</v>
      </c>
      <c r="AI83">
        <v>0.15</v>
      </c>
      <c r="AJ83">
        <v>0.15</v>
      </c>
    </row>
    <row r="84" spans="1:36" x14ac:dyDescent="0.3">
      <c r="A84" s="1">
        <v>40249</v>
      </c>
      <c r="B84" s="2">
        <v>0.96099999999999997</v>
      </c>
      <c r="C84" s="2">
        <v>0.96099999999999997</v>
      </c>
      <c r="D84" s="2">
        <v>0.96099999999999997</v>
      </c>
      <c r="E84" s="2">
        <v>1.9416</v>
      </c>
      <c r="F84" s="1">
        <v>40465</v>
      </c>
      <c r="G84">
        <f t="shared" si="6"/>
        <v>216</v>
      </c>
      <c r="H84" s="2">
        <f t="shared" si="7"/>
        <v>0.59178082191780823</v>
      </c>
      <c r="I84" s="2">
        <v>0.15</v>
      </c>
      <c r="J84" s="4">
        <v>1</v>
      </c>
      <c r="K84" s="3" t="s">
        <v>11</v>
      </c>
      <c r="L84" s="3">
        <v>-1</v>
      </c>
      <c r="M84" s="4">
        <v>1</v>
      </c>
      <c r="N84" s="4">
        <v>1</v>
      </c>
      <c r="O84" s="4">
        <f>_xll.CALBlackFormula(K84,J84,$D84*EXP($E84/100*$H84),$I84*SQRT($H84),EXP(-$E84/100*$H84))</f>
        <v>5.9976314525141086E-2</v>
      </c>
      <c r="P84" s="4">
        <f>_xll.CALBlackFormula($K84,$J84,$D84*EXP($E84/100*$H84),AJ84*SQRT($H84),EXP(-$E84/100*$H84))</f>
        <v>5.9976314525141086E-2</v>
      </c>
      <c r="Q84" s="6">
        <v>1</v>
      </c>
      <c r="R84" s="5" t="s">
        <v>16</v>
      </c>
      <c r="S84" s="6">
        <v>1</v>
      </c>
      <c r="T84" s="6">
        <v>1.6</v>
      </c>
      <c r="U84" s="6">
        <v>0.4</v>
      </c>
      <c r="V84" s="6">
        <f>_xll.CALBlackFormula($R84,$Q84,$D84*EXP($E84/100*$H84),AI84*SQRT($H84),EXP(-$E84/100*$H84))</f>
        <v>3.2400572819637291E-2</v>
      </c>
      <c r="W84" s="6">
        <f>_xll.CALBlackFormula($R84,$Q84,$D84*EXP($E84/100*$H84),AJ84*SQRT($H84),EXP(-$E84/100*$H84))</f>
        <v>3.2400572819637291E-2</v>
      </c>
      <c r="X84" s="8">
        <v>1.1000000000000001</v>
      </c>
      <c r="Y84" s="7" t="s">
        <v>16</v>
      </c>
      <c r="Z84" s="8">
        <v>1</v>
      </c>
      <c r="AA84" s="8">
        <v>-1.2</v>
      </c>
      <c r="AB84" s="8">
        <v>1.2</v>
      </c>
      <c r="AC84" s="8">
        <f>_xll.CALBlackFormula($Y84,$X84,$D84*EXP($E84/100*$H84),AI84*SQRT($H84),EXP(-$E84/100*$H84))</f>
        <v>8.5575993234007861E-3</v>
      </c>
      <c r="AD84" s="8">
        <f>_xll.CALBlackFormula($Y84,$X84,$D84*EXP($E84/100*$H84),AJ84*SQRT($H84),EXP(-$E84/100*$H84))</f>
        <v>8.5575993234007861E-3</v>
      </c>
      <c r="AE84" s="10">
        <f t="shared" si="8"/>
        <v>0.98159548279819764</v>
      </c>
      <c r="AF84" s="10">
        <f t="shared" si="9"/>
        <v>0.96325303379079474</v>
      </c>
      <c r="AG84" s="10">
        <f t="shared" si="10"/>
        <v>4.2417391169085624E-4</v>
      </c>
      <c r="AH84" s="10">
        <f t="shared" si="11"/>
        <v>5.0761612624630891E-6</v>
      </c>
      <c r="AI84">
        <v>0.15</v>
      </c>
      <c r="AJ84">
        <v>0.15</v>
      </c>
    </row>
    <row r="85" spans="1:36" x14ac:dyDescent="0.3">
      <c r="A85" s="1">
        <v>40252</v>
      </c>
      <c r="B85" s="2">
        <v>0.94700000000000006</v>
      </c>
      <c r="C85" s="2">
        <v>0.94700000000000006</v>
      </c>
      <c r="D85" s="2">
        <v>0.94700000000000006</v>
      </c>
      <c r="E85" s="2">
        <v>1.9407000000000001</v>
      </c>
      <c r="F85" s="1">
        <v>40465</v>
      </c>
      <c r="G85">
        <f t="shared" si="6"/>
        <v>213</v>
      </c>
      <c r="H85" s="2">
        <f t="shared" si="7"/>
        <v>0.58356164383561648</v>
      </c>
      <c r="I85" s="2">
        <v>0.15</v>
      </c>
      <c r="J85" s="4">
        <v>1</v>
      </c>
      <c r="K85" s="3" t="s">
        <v>11</v>
      </c>
      <c r="L85" s="3">
        <v>-1</v>
      </c>
      <c r="M85" s="4">
        <v>1</v>
      </c>
      <c r="N85" s="4">
        <v>1</v>
      </c>
      <c r="O85" s="4">
        <f>_xll.CALBlackFormula(K85,J85,$D85*EXP($E85/100*$H85),$I85*SQRT($H85),EXP(-$E85/100*$H85))</f>
        <v>6.8182017075725285E-2</v>
      </c>
      <c r="P85" s="4">
        <f>_xll.CALBlackFormula($K85,$J85,$D85*EXP($E85/100*$H85),AJ85*SQRT($H85),EXP(-$E85/100*$H85))</f>
        <v>6.8182017075725285E-2</v>
      </c>
      <c r="Q85" s="6">
        <v>1</v>
      </c>
      <c r="R85" s="5" t="s">
        <v>16</v>
      </c>
      <c r="S85" s="6">
        <v>1</v>
      </c>
      <c r="T85" s="6">
        <v>1.6</v>
      </c>
      <c r="U85" s="6">
        <v>0.4</v>
      </c>
      <c r="V85" s="6">
        <f>_xll.CALBlackFormula($R85,$Q85,$D85*EXP($E85/100*$H85),AI85*SQRT($H85),EXP(-$E85/100*$H85))</f>
        <v>2.6443309447516408E-2</v>
      </c>
      <c r="W85" s="6">
        <f>_xll.CALBlackFormula($R85,$Q85,$D85*EXP($E85/100*$H85),AJ85*SQRT($H85),EXP(-$E85/100*$H85))</f>
        <v>2.6443309447516408E-2</v>
      </c>
      <c r="X85" s="8">
        <v>1.1000000000000001</v>
      </c>
      <c r="Y85" s="7" t="s">
        <v>16</v>
      </c>
      <c r="Z85" s="8">
        <v>1</v>
      </c>
      <c r="AA85" s="8">
        <v>-1.2</v>
      </c>
      <c r="AB85" s="8">
        <v>1.2</v>
      </c>
      <c r="AC85" s="8">
        <f>_xll.CALBlackFormula($Y85,$X85,$D85*EXP($E85/100*$H85),AI85*SQRT($H85),EXP(-$E85/100*$H85))</f>
        <v>6.4084407785120149E-3</v>
      </c>
      <c r="AD85" s="8">
        <f>_xll.CALBlackFormula($Y85,$X85,$D85*EXP($E85/100*$H85),AJ85*SQRT($H85),EXP(-$E85/100*$H85))</f>
        <v>6.4084407785120149E-3</v>
      </c>
      <c r="AE85" s="10">
        <f t="shared" si="8"/>
        <v>0.96643714910608658</v>
      </c>
      <c r="AF85" s="10">
        <f t="shared" si="9"/>
        <v>0.9500854356374957</v>
      </c>
      <c r="AG85" s="10">
        <f t="shared" si="10"/>
        <v>3.7780276537223981E-4</v>
      </c>
      <c r="AH85" s="10">
        <f t="shared" si="11"/>
        <v>9.5199130731281091E-6</v>
      </c>
      <c r="AI85">
        <v>0.15</v>
      </c>
      <c r="AJ85">
        <v>0.15</v>
      </c>
    </row>
    <row r="86" spans="1:36" x14ac:dyDescent="0.3">
      <c r="A86" s="1">
        <v>40253</v>
      </c>
      <c r="B86" s="2">
        <v>0.95200000000000007</v>
      </c>
      <c r="C86" s="2">
        <v>0.95200000000000007</v>
      </c>
      <c r="D86" s="2">
        <v>0.95200000000000007</v>
      </c>
      <c r="E86" s="2">
        <v>1.9404999999999999</v>
      </c>
      <c r="F86" s="1">
        <v>40465</v>
      </c>
      <c r="G86">
        <f t="shared" si="6"/>
        <v>212</v>
      </c>
      <c r="H86" s="2">
        <f t="shared" si="7"/>
        <v>0.58082191780821912</v>
      </c>
      <c r="I86" s="2">
        <v>0.15</v>
      </c>
      <c r="J86" s="4">
        <v>1</v>
      </c>
      <c r="K86" s="3" t="s">
        <v>11</v>
      </c>
      <c r="L86" s="3">
        <v>-1</v>
      </c>
      <c r="M86" s="4">
        <v>1</v>
      </c>
      <c r="N86" s="4">
        <v>1</v>
      </c>
      <c r="O86" s="4">
        <f>_xll.CALBlackFormula(K86,J86,$D86*EXP($E86/100*$H86),$I86*SQRT($H86),EXP(-$E86/100*$H86))</f>
        <v>6.5036390086952778E-2</v>
      </c>
      <c r="P86" s="4">
        <f>_xll.CALBlackFormula($K86,$J86,$D86*EXP($E86/100*$H86),AJ86*SQRT($H86),EXP(-$E86/100*$H86))</f>
        <v>6.5036390086952778E-2</v>
      </c>
      <c r="Q86" s="6">
        <v>1</v>
      </c>
      <c r="R86" s="5" t="s">
        <v>16</v>
      </c>
      <c r="S86" s="6">
        <v>1</v>
      </c>
      <c r="T86" s="6">
        <v>1.6</v>
      </c>
      <c r="U86" s="6">
        <v>0.4</v>
      </c>
      <c r="V86" s="6">
        <f>_xll.CALBlackFormula($R86,$Q86,$D86*EXP($E86/100*$H86),AI86*SQRT($H86),EXP(-$E86/100*$H86))</f>
        <v>2.8243961335516606E-2</v>
      </c>
      <c r="W86" s="6">
        <f>_xll.CALBlackFormula($R86,$Q86,$D86*EXP($E86/100*$H86),AJ86*SQRT($H86),EXP(-$E86/100*$H86))</f>
        <v>2.8243961335516606E-2</v>
      </c>
      <c r="X86" s="8">
        <v>1.1000000000000001</v>
      </c>
      <c r="Y86" s="7" t="s">
        <v>16</v>
      </c>
      <c r="Z86" s="8">
        <v>1</v>
      </c>
      <c r="AA86" s="8">
        <v>-1.2</v>
      </c>
      <c r="AB86" s="8">
        <v>1.2</v>
      </c>
      <c r="AC86" s="8">
        <f>_xll.CALBlackFormula($Y86,$X86,$D86*EXP($E86/100*$H86),AI86*SQRT($H86),EXP(-$E86/100*$H86))</f>
        <v>6.9949584560430617E-3</v>
      </c>
      <c r="AD86" s="8">
        <f>_xll.CALBlackFormula($Y86,$X86,$D86*EXP($E86/100*$H86),AJ86*SQRT($H86),EXP(-$E86/100*$H86))</f>
        <v>6.9949584560430617E-3</v>
      </c>
      <c r="AE86" s="10">
        <f t="shared" si="8"/>
        <v>0.97175999790262213</v>
      </c>
      <c r="AF86" s="10">
        <f t="shared" si="9"/>
        <v>0.9546551445945054</v>
      </c>
      <c r="AG86" s="10">
        <f t="shared" si="10"/>
        <v>3.9045751711162829E-4</v>
      </c>
      <c r="AH86" s="10">
        <f t="shared" si="11"/>
        <v>7.0497928177308839E-6</v>
      </c>
      <c r="AI86">
        <v>0.15</v>
      </c>
      <c r="AJ86">
        <v>0.15</v>
      </c>
    </row>
    <row r="87" spans="1:36" x14ac:dyDescent="0.3">
      <c r="A87" s="1">
        <v>40254</v>
      </c>
      <c r="B87" s="2">
        <v>0.97199999999999998</v>
      </c>
      <c r="C87" s="2">
        <v>0.97199999999999998</v>
      </c>
      <c r="D87" s="2">
        <v>0.97199999999999998</v>
      </c>
      <c r="E87" s="2">
        <v>1.9406000000000001</v>
      </c>
      <c r="F87" s="1">
        <v>40465</v>
      </c>
      <c r="G87">
        <f t="shared" si="6"/>
        <v>211</v>
      </c>
      <c r="H87" s="2">
        <f t="shared" si="7"/>
        <v>0.57808219178082187</v>
      </c>
      <c r="I87" s="2">
        <v>0.15</v>
      </c>
      <c r="J87" s="4">
        <v>1</v>
      </c>
      <c r="K87" s="3" t="s">
        <v>11</v>
      </c>
      <c r="L87" s="3">
        <v>-1</v>
      </c>
      <c r="M87" s="4">
        <v>1</v>
      </c>
      <c r="N87" s="4">
        <v>1</v>
      </c>
      <c r="O87" s="4">
        <f>_xll.CALBlackFormula(K87,J87,$D87*EXP($E87/100*$H87),$I87*SQRT($H87),EXP(-$E87/100*$H87))</f>
        <v>5.3510091620724697E-2</v>
      </c>
      <c r="P87" s="4">
        <f>_xll.CALBlackFormula($K87,$J87,$D87*EXP($E87/100*$H87),AJ87*SQRT($H87),EXP(-$E87/100*$H87))</f>
        <v>5.3510091620724697E-2</v>
      </c>
      <c r="Q87" s="6">
        <v>1</v>
      </c>
      <c r="R87" s="5" t="s">
        <v>16</v>
      </c>
      <c r="S87" s="6">
        <v>1</v>
      </c>
      <c r="T87" s="6">
        <v>1.6</v>
      </c>
      <c r="U87" s="6">
        <v>0.4</v>
      </c>
      <c r="V87" s="6">
        <f>_xll.CALBlackFormula($R87,$Q87,$D87*EXP($E87/100*$H87),AI87*SQRT($H87),EXP(-$E87/100*$H87))</f>
        <v>3.6665664565450652E-2</v>
      </c>
      <c r="W87" s="6">
        <f>_xll.CALBlackFormula($R87,$Q87,$D87*EXP($E87/100*$H87),AJ87*SQRT($H87),EXP(-$E87/100*$H87))</f>
        <v>3.6665664565450652E-2</v>
      </c>
      <c r="X87" s="8">
        <v>1.1000000000000001</v>
      </c>
      <c r="Y87" s="7" t="s">
        <v>16</v>
      </c>
      <c r="Z87" s="8">
        <v>1</v>
      </c>
      <c r="AA87" s="8">
        <v>-1.2</v>
      </c>
      <c r="AB87" s="8">
        <v>1.2</v>
      </c>
      <c r="AC87" s="8">
        <f>_xll.CALBlackFormula($Y87,$X87,$D87*EXP($E87/100*$H87),AI87*SQRT($H87),EXP(-$E87/100*$H87))</f>
        <v>1.0016465317913207E-2</v>
      </c>
      <c r="AD87" s="8">
        <f>_xll.CALBlackFormula($Y87,$X87,$D87*EXP($E87/100*$H87),AJ87*SQRT($H87),EXP(-$E87/100*$H87))</f>
        <v>1.0016465317913207E-2</v>
      </c>
      <c r="AE87" s="10">
        <f t="shared" si="8"/>
        <v>0.99313521330250043</v>
      </c>
      <c r="AF87" s="10">
        <f t="shared" si="9"/>
        <v>0.97317593258695134</v>
      </c>
      <c r="AG87" s="10">
        <f t="shared" si="10"/>
        <v>4.4669724134219218E-4</v>
      </c>
      <c r="AH87" s="10">
        <f t="shared" si="11"/>
        <v>1.3828174490541345E-6</v>
      </c>
      <c r="AI87">
        <v>0.15</v>
      </c>
      <c r="AJ87">
        <v>0.15</v>
      </c>
    </row>
    <row r="88" spans="1:36" x14ac:dyDescent="0.3">
      <c r="A88" s="1">
        <v>40255</v>
      </c>
      <c r="B88" s="2">
        <v>0.97</v>
      </c>
      <c r="C88" s="2">
        <v>0.97</v>
      </c>
      <c r="D88" s="2">
        <v>0.97</v>
      </c>
      <c r="E88" s="2">
        <v>1.9430000000000001</v>
      </c>
      <c r="F88" s="1">
        <v>40465</v>
      </c>
      <c r="G88">
        <f t="shared" si="6"/>
        <v>210</v>
      </c>
      <c r="H88" s="2">
        <f t="shared" si="7"/>
        <v>0.57534246575342463</v>
      </c>
      <c r="I88" s="2">
        <v>0.15</v>
      </c>
      <c r="J88" s="4">
        <v>1</v>
      </c>
      <c r="K88" s="3" t="s">
        <v>11</v>
      </c>
      <c r="L88" s="3">
        <v>-1</v>
      </c>
      <c r="M88" s="4">
        <v>1</v>
      </c>
      <c r="N88" s="4">
        <v>1</v>
      </c>
      <c r="O88" s="4">
        <f>_xll.CALBlackFormula(K88,J88,$D88*EXP($E88/100*$H88),$I88*SQRT($H88),EXP(-$E88/100*$H88))</f>
        <v>5.4510742630786486E-2</v>
      </c>
      <c r="P88" s="4">
        <f>_xll.CALBlackFormula($K88,$J88,$D88*EXP($E88/100*$H88),AJ88*SQRT($H88),EXP(-$E88/100*$H88))</f>
        <v>5.4510742630786486E-2</v>
      </c>
      <c r="Q88" s="6">
        <v>1</v>
      </c>
      <c r="R88" s="5" t="s">
        <v>16</v>
      </c>
      <c r="S88" s="6">
        <v>1</v>
      </c>
      <c r="T88" s="6">
        <v>1.6</v>
      </c>
      <c r="U88" s="6">
        <v>0.4</v>
      </c>
      <c r="V88" s="6">
        <f>_xll.CALBlackFormula($R88,$Q88,$D88*EXP($E88/100*$H88),AI88*SQRT($H88),EXP(-$E88/100*$H88))</f>
        <v>3.56273949765979E-2</v>
      </c>
      <c r="W88" s="6">
        <f>_xll.CALBlackFormula($R88,$Q88,$D88*EXP($E88/100*$H88),AJ88*SQRT($H88),EXP(-$E88/100*$H88))</f>
        <v>3.56273949765979E-2</v>
      </c>
      <c r="X88" s="8">
        <v>1.1000000000000001</v>
      </c>
      <c r="Y88" s="7" t="s">
        <v>16</v>
      </c>
      <c r="Z88" s="8">
        <v>1</v>
      </c>
      <c r="AA88" s="8">
        <v>-1.2</v>
      </c>
      <c r="AB88" s="8">
        <v>1.2</v>
      </c>
      <c r="AC88" s="8">
        <f>_xll.CALBlackFormula($Y88,$X88,$D88*EXP($E88/100*$H88),AI88*SQRT($H88),EXP(-$E88/100*$H88))</f>
        <v>9.5954811212644129E-3</v>
      </c>
      <c r="AD88" s="8">
        <f>_xll.CALBlackFormula($Y88,$X88,$D88*EXP($E88/100*$H88),AJ88*SQRT($H88),EXP(-$E88/100*$H88))</f>
        <v>9.5954811212644129E-3</v>
      </c>
      <c r="AE88" s="10">
        <f t="shared" si="8"/>
        <v>0.99097851198625275</v>
      </c>
      <c r="AF88" s="10">
        <f t="shared" si="9"/>
        <v>0.97125479270536996</v>
      </c>
      <c r="AG88" s="10">
        <f t="shared" si="10"/>
        <v>4.4009796515735153E-4</v>
      </c>
      <c r="AH88" s="10">
        <f t="shared" si="11"/>
        <v>1.5745047334497366E-6</v>
      </c>
      <c r="AI88">
        <v>0.15</v>
      </c>
      <c r="AJ88">
        <v>0.15</v>
      </c>
    </row>
    <row r="89" spans="1:36" x14ac:dyDescent="0.3">
      <c r="A89" s="1">
        <v>40256</v>
      </c>
      <c r="B89" s="2">
        <v>0.97699999999999998</v>
      </c>
      <c r="C89" s="2">
        <v>0.97699999999999998</v>
      </c>
      <c r="D89" s="2">
        <v>0.97699999999999998</v>
      </c>
      <c r="E89" s="2">
        <v>1.9419999999999999</v>
      </c>
      <c r="F89" s="1">
        <v>40465</v>
      </c>
      <c r="G89">
        <f t="shared" si="6"/>
        <v>209</v>
      </c>
      <c r="H89" s="2">
        <f t="shared" si="7"/>
        <v>0.57260273972602738</v>
      </c>
      <c r="I89" s="2">
        <v>0.15</v>
      </c>
      <c r="J89" s="4">
        <v>1</v>
      </c>
      <c r="K89" s="3" t="s">
        <v>11</v>
      </c>
      <c r="L89" s="3">
        <v>-1</v>
      </c>
      <c r="M89" s="4">
        <v>1</v>
      </c>
      <c r="N89" s="4">
        <v>1</v>
      </c>
      <c r="O89" s="4">
        <f>_xll.CALBlackFormula(K89,J89,$D89*EXP($E89/100*$H89),$I89*SQRT($H89),EXP(-$E89/100*$H89))</f>
        <v>5.0712374925597672E-2</v>
      </c>
      <c r="P89" s="4">
        <f>_xll.CALBlackFormula($K89,$J89,$D89*EXP($E89/100*$H89),AJ89*SQRT($H89),EXP(-$E89/100*$H89))</f>
        <v>5.0712374925597672E-2</v>
      </c>
      <c r="Q89" s="6">
        <v>1</v>
      </c>
      <c r="R89" s="5" t="s">
        <v>16</v>
      </c>
      <c r="S89" s="6">
        <v>1</v>
      </c>
      <c r="T89" s="6">
        <v>1.6</v>
      </c>
      <c r="U89" s="6">
        <v>0.4</v>
      </c>
      <c r="V89" s="6">
        <f>_xll.CALBlackFormula($R89,$Q89,$D89*EXP($E89/100*$H89),AI89*SQRT($H89),EXP(-$E89/100*$H89))</f>
        <v>3.8770722074150693E-2</v>
      </c>
      <c r="W89" s="6">
        <f>_xll.CALBlackFormula($R89,$Q89,$D89*EXP($E89/100*$H89),AJ89*SQRT($H89),EXP(-$E89/100*$H89))</f>
        <v>3.8770722074150693E-2</v>
      </c>
      <c r="X89" s="8">
        <v>1.1000000000000001</v>
      </c>
      <c r="Y89" s="7" t="s">
        <v>16</v>
      </c>
      <c r="Z89" s="8">
        <v>1</v>
      </c>
      <c r="AA89" s="8">
        <v>-1.2</v>
      </c>
      <c r="AB89" s="8">
        <v>1.2</v>
      </c>
      <c r="AC89" s="8">
        <f>_xll.CALBlackFormula($Y89,$X89,$D89*EXP($E89/100*$H89),AI89*SQRT($H89),EXP(-$E89/100*$H89))</f>
        <v>1.0768406211705012E-2</v>
      </c>
      <c r="AD89" s="8">
        <f>_xll.CALBlackFormula($Y89,$X89,$D89*EXP($E89/100*$H89),AJ89*SQRT($H89),EXP(-$E89/100*$H89))</f>
        <v>1.0768406211705012E-2</v>
      </c>
      <c r="AE89" s="10">
        <f t="shared" si="8"/>
        <v>0.99839869293899752</v>
      </c>
      <c r="AF89" s="10">
        <f t="shared" si="9"/>
        <v>0.9777180013581086</v>
      </c>
      <c r="AG89" s="10">
        <f t="shared" si="10"/>
        <v>4.579040594975033E-4</v>
      </c>
      <c r="AH89" s="10">
        <f t="shared" si="11"/>
        <v>5.1552595024582557E-7</v>
      </c>
      <c r="AI89">
        <v>0.15</v>
      </c>
      <c r="AJ89">
        <v>0.15</v>
      </c>
    </row>
    <row r="90" spans="1:36" x14ac:dyDescent="0.3">
      <c r="A90" s="1">
        <v>40259</v>
      </c>
      <c r="B90" s="2">
        <v>0.98</v>
      </c>
      <c r="C90" s="2">
        <v>0.98</v>
      </c>
      <c r="D90" s="2">
        <v>0.98</v>
      </c>
      <c r="E90" s="2">
        <v>1.9410000000000001</v>
      </c>
      <c r="F90" s="1">
        <v>40465</v>
      </c>
      <c r="G90">
        <f t="shared" si="6"/>
        <v>206</v>
      </c>
      <c r="H90" s="2">
        <f t="shared" si="7"/>
        <v>0.56438356164383563</v>
      </c>
      <c r="I90" s="2">
        <v>0.15</v>
      </c>
      <c r="J90" s="4">
        <v>1</v>
      </c>
      <c r="K90" s="3" t="s">
        <v>11</v>
      </c>
      <c r="L90" s="3">
        <v>-1</v>
      </c>
      <c r="M90" s="4">
        <v>1</v>
      </c>
      <c r="N90" s="4">
        <v>1</v>
      </c>
      <c r="O90" s="4">
        <f>_xll.CALBlackFormula(K90,J90,$D90*EXP($E90/100*$H90),$I90*SQRT($H90),EXP(-$E90/100*$H90))</f>
        <v>4.8939502477271427E-2</v>
      </c>
      <c r="P90" s="4">
        <f>_xll.CALBlackFormula($K90,$J90,$D90*EXP($E90/100*$H90),AJ90*SQRT($H90),EXP(-$E90/100*$H90))</f>
        <v>4.8939502477271427E-2</v>
      </c>
      <c r="Q90" s="6">
        <v>1</v>
      </c>
      <c r="R90" s="5" t="s">
        <v>16</v>
      </c>
      <c r="S90" s="6">
        <v>1</v>
      </c>
      <c r="T90" s="6">
        <v>1.6</v>
      </c>
      <c r="U90" s="6">
        <v>0.4</v>
      </c>
      <c r="V90" s="6">
        <f>_xll.CALBlackFormula($R90,$Q90,$D90*EXP($E90/100*$H90),AI90*SQRT($H90),EXP(-$E90/100*$H90))</f>
        <v>3.983440335211539E-2</v>
      </c>
      <c r="W90" s="6">
        <f>_xll.CALBlackFormula($R90,$Q90,$D90*EXP($E90/100*$H90),AJ90*SQRT($H90),EXP(-$E90/100*$H90))</f>
        <v>3.983440335211539E-2</v>
      </c>
      <c r="X90" s="8">
        <v>1.1000000000000001</v>
      </c>
      <c r="Y90" s="7" t="s">
        <v>16</v>
      </c>
      <c r="Z90" s="8">
        <v>1</v>
      </c>
      <c r="AA90" s="8">
        <v>-1.2</v>
      </c>
      <c r="AB90" s="8">
        <v>1.2</v>
      </c>
      <c r="AC90" s="8">
        <f>_xll.CALBlackFormula($Y90,$X90,$D90*EXP($E90/100*$H90),AI90*SQRT($H90),EXP(-$E90/100*$H90))</f>
        <v>1.1090749198705559E-2</v>
      </c>
      <c r="AD90" s="8">
        <f>_xll.CALBlackFormula($Y90,$X90,$D90*EXP($E90/100*$H90),AJ90*SQRT($H90),EXP(-$E90/100*$H90))</f>
        <v>1.1090749198705559E-2</v>
      </c>
      <c r="AE90" s="10">
        <f t="shared" si="8"/>
        <v>1.0014866438476666</v>
      </c>
      <c r="AF90" s="10">
        <f t="shared" si="9"/>
        <v>0.98030315790202138</v>
      </c>
      <c r="AG90" s="10">
        <f t="shared" si="10"/>
        <v>4.6167586383647028E-4</v>
      </c>
      <c r="AH90" s="10">
        <f t="shared" si="11"/>
        <v>9.1904713558016987E-8</v>
      </c>
      <c r="AI90">
        <v>0.15</v>
      </c>
      <c r="AJ90">
        <v>0.15</v>
      </c>
    </row>
    <row r="91" spans="1:36" x14ac:dyDescent="0.3">
      <c r="A91" s="1">
        <v>40260</v>
      </c>
      <c r="B91" s="2">
        <v>0.97199999999999998</v>
      </c>
      <c r="C91" s="2">
        <v>0.97199999999999998</v>
      </c>
      <c r="D91" s="2">
        <v>0.97199999999999998</v>
      </c>
      <c r="E91" s="2">
        <v>1.9413</v>
      </c>
      <c r="F91" s="1">
        <v>40465</v>
      </c>
      <c r="G91">
        <f t="shared" si="6"/>
        <v>205</v>
      </c>
      <c r="H91" s="2">
        <f t="shared" si="7"/>
        <v>0.56164383561643838</v>
      </c>
      <c r="I91" s="2">
        <v>0.15</v>
      </c>
      <c r="J91" s="4">
        <v>1</v>
      </c>
      <c r="K91" s="3" t="s">
        <v>11</v>
      </c>
      <c r="L91" s="3">
        <v>-1</v>
      </c>
      <c r="M91" s="4">
        <v>1</v>
      </c>
      <c r="N91" s="4">
        <v>1</v>
      </c>
      <c r="O91" s="4">
        <f>_xll.CALBlackFormula(K91,J91,$D91*EXP($E91/100*$H91),$I91*SQRT($H91),EXP(-$E91/100*$H91))</f>
        <v>5.3061404468547624E-2</v>
      </c>
      <c r="P91" s="4">
        <f>_xll.CALBlackFormula($K91,$J91,$D91*EXP($E91/100*$H91),AJ91*SQRT($H91),EXP(-$E91/100*$H91))</f>
        <v>5.3061404468547624E-2</v>
      </c>
      <c r="Q91" s="6">
        <v>1</v>
      </c>
      <c r="R91" s="5" t="s">
        <v>16</v>
      </c>
      <c r="S91" s="6">
        <v>1</v>
      </c>
      <c r="T91" s="6">
        <v>1.6</v>
      </c>
      <c r="U91" s="6">
        <v>0.4</v>
      </c>
      <c r="V91" s="6">
        <f>_xll.CALBlackFormula($R91,$Q91,$D91*EXP($E91/100*$H91),AI91*SQRT($H91),EXP(-$E91/100*$H91))</f>
        <v>3.5905371894128318E-2</v>
      </c>
      <c r="W91" s="6">
        <f>_xll.CALBlackFormula($R91,$Q91,$D91*EXP($E91/100*$H91),AJ91*SQRT($H91),EXP(-$E91/100*$H91))</f>
        <v>3.5905371894128318E-2</v>
      </c>
      <c r="X91" s="8">
        <v>1.1000000000000001</v>
      </c>
      <c r="Y91" s="7" t="s">
        <v>16</v>
      </c>
      <c r="Z91" s="8">
        <v>1</v>
      </c>
      <c r="AA91" s="8">
        <v>-1.2</v>
      </c>
      <c r="AB91" s="8">
        <v>1.2</v>
      </c>
      <c r="AC91" s="8">
        <f>_xll.CALBlackFormula($Y91,$X91,$D91*EXP($E91/100*$H91),AI91*SQRT($H91),EXP(-$E91/100*$H91))</f>
        <v>9.558434032370864E-3</v>
      </c>
      <c r="AD91" s="8">
        <f>_xll.CALBlackFormula($Y91,$X91,$D91*EXP($E91/100*$H91),AJ91*SQRT($H91),EXP(-$E91/100*$H91))</f>
        <v>9.558434032370864E-3</v>
      </c>
      <c r="AE91" s="10">
        <f t="shared" si="8"/>
        <v>0.99291706972321281</v>
      </c>
      <c r="AF91" s="10">
        <f t="shared" si="9"/>
        <v>0.97277086512794875</v>
      </c>
      <c r="AG91" s="10">
        <f t="shared" si="10"/>
        <v>4.3752380580574699E-4</v>
      </c>
      <c r="AH91" s="10">
        <f t="shared" si="11"/>
        <v>5.9423304548747686E-7</v>
      </c>
      <c r="AI91">
        <v>0.15</v>
      </c>
      <c r="AJ91">
        <v>0.15</v>
      </c>
    </row>
    <row r="92" spans="1:36" x14ac:dyDescent="0.3">
      <c r="A92" s="1">
        <v>40261</v>
      </c>
      <c r="B92" s="2">
        <v>0.97199999999999998</v>
      </c>
      <c r="C92" s="2">
        <v>0.97199999999999998</v>
      </c>
      <c r="D92" s="2">
        <v>0.97199999999999998</v>
      </c>
      <c r="E92" s="2">
        <v>1.9415</v>
      </c>
      <c r="F92" s="1">
        <v>40465</v>
      </c>
      <c r="G92">
        <f t="shared" si="6"/>
        <v>204</v>
      </c>
      <c r="H92" s="2">
        <f t="shared" si="7"/>
        <v>0.55890410958904113</v>
      </c>
      <c r="I92" s="2">
        <v>0.15</v>
      </c>
      <c r="J92" s="4">
        <v>1</v>
      </c>
      <c r="K92" s="3" t="s">
        <v>11</v>
      </c>
      <c r="L92" s="3">
        <v>-1</v>
      </c>
      <c r="M92" s="4">
        <v>1</v>
      </c>
      <c r="N92" s="4">
        <v>1</v>
      </c>
      <c r="O92" s="4">
        <f>_xll.CALBlackFormula(K92,J92,$D92*EXP($E92/100*$H92),$I92*SQRT($H92),EXP(-$E92/100*$H92))</f>
        <v>5.2985565140653841E-2</v>
      </c>
      <c r="P92" s="4">
        <f>_xll.CALBlackFormula($K92,$J92,$D92*EXP($E92/100*$H92),AJ92*SQRT($H92),EXP(-$E92/100*$H92))</f>
        <v>5.2985565140653841E-2</v>
      </c>
      <c r="Q92" s="6">
        <v>1</v>
      </c>
      <c r="R92" s="5" t="s">
        <v>16</v>
      </c>
      <c r="S92" s="6">
        <v>1</v>
      </c>
      <c r="T92" s="6">
        <v>1.6</v>
      </c>
      <c r="U92" s="6">
        <v>0.4</v>
      </c>
      <c r="V92" s="6">
        <f>_xll.CALBlackFormula($R92,$Q92,$D92*EXP($E92/100*$H92),AI92*SQRT($H92),EXP(-$E92/100*$H92))</f>
        <v>3.5778027361239778E-2</v>
      </c>
      <c r="W92" s="6">
        <f>_xll.CALBlackFormula($R92,$Q92,$D92*EXP($E92/100*$H92),AJ92*SQRT($H92),EXP(-$E92/100*$H92))</f>
        <v>3.5778027361239778E-2</v>
      </c>
      <c r="X92" s="8">
        <v>1.1000000000000001</v>
      </c>
      <c r="Y92" s="7" t="s">
        <v>16</v>
      </c>
      <c r="Z92" s="8">
        <v>1</v>
      </c>
      <c r="AA92" s="8">
        <v>-1.2</v>
      </c>
      <c r="AB92" s="8">
        <v>1.2</v>
      </c>
      <c r="AC92" s="8">
        <f>_xll.CALBlackFormula($Y92,$X92,$D92*EXP($E92/100*$H92),AI92*SQRT($H92),EXP(-$E92/100*$H92))</f>
        <v>9.4823898619282414E-3</v>
      </c>
      <c r="AD92" s="8">
        <f>_xll.CALBlackFormula($Y92,$X92,$D92*EXP($E92/100*$H92),AJ92*SQRT($H92),EXP(-$E92/100*$H92))</f>
        <v>9.4823898619282414E-3</v>
      </c>
      <c r="AE92" s="10">
        <f t="shared" si="8"/>
        <v>0.99288041080301581</v>
      </c>
      <c r="AF92" s="10">
        <f t="shared" si="9"/>
        <v>0.97270451363815591</v>
      </c>
      <c r="AG92" s="10">
        <f t="shared" si="10"/>
        <v>4.3599155530270046E-4</v>
      </c>
      <c r="AH92" s="10">
        <f t="shared" si="11"/>
        <v>4.9633946634771129E-7</v>
      </c>
      <c r="AI92">
        <v>0.15</v>
      </c>
      <c r="AJ92">
        <v>0.15</v>
      </c>
    </row>
    <row r="93" spans="1:36" x14ac:dyDescent="0.3">
      <c r="A93" s="1">
        <v>40262</v>
      </c>
      <c r="B93" s="2">
        <v>0.95900000000000007</v>
      </c>
      <c r="C93" s="2">
        <v>0.95900000000000007</v>
      </c>
      <c r="D93" s="2">
        <v>0.95900000000000007</v>
      </c>
      <c r="E93" s="2">
        <v>1.9408000000000001</v>
      </c>
      <c r="F93" s="1">
        <v>40465</v>
      </c>
      <c r="G93">
        <f t="shared" si="6"/>
        <v>203</v>
      </c>
      <c r="H93" s="2">
        <f t="shared" si="7"/>
        <v>0.55616438356164388</v>
      </c>
      <c r="I93" s="2">
        <v>0.15</v>
      </c>
      <c r="J93" s="4">
        <v>1</v>
      </c>
      <c r="K93" s="3" t="s">
        <v>11</v>
      </c>
      <c r="L93" s="3">
        <v>-1</v>
      </c>
      <c r="M93" s="4">
        <v>1</v>
      </c>
      <c r="N93" s="4">
        <v>1</v>
      </c>
      <c r="O93" s="4">
        <f>_xll.CALBlackFormula(K93,J93,$D93*EXP($E93/100*$H93),$I93*SQRT($H93),EXP(-$E93/100*$H93))</f>
        <v>6.0245832607488441E-2</v>
      </c>
      <c r="P93" s="4">
        <f>_xll.CALBlackFormula($K93,$J93,$D93*EXP($E93/100*$H93),AJ93*SQRT($H93),EXP(-$E93/100*$H93))</f>
        <v>6.0245832607488441E-2</v>
      </c>
      <c r="Q93" s="6">
        <v>1</v>
      </c>
      <c r="R93" s="5" t="s">
        <v>16</v>
      </c>
      <c r="S93" s="6">
        <v>1</v>
      </c>
      <c r="T93" s="6">
        <v>1.6</v>
      </c>
      <c r="U93" s="6">
        <v>0.4</v>
      </c>
      <c r="V93" s="6">
        <f>_xll.CALBlackFormula($R93,$Q93,$D93*EXP($E93/100*$H93),AI93*SQRT($H93),EXP(-$E93/100*$H93))</f>
        <v>2.9981824371743449E-2</v>
      </c>
      <c r="W93" s="6">
        <f>_xll.CALBlackFormula($R93,$Q93,$D93*EXP($E93/100*$H93),AJ93*SQRT($H93),EXP(-$E93/100*$H93))</f>
        <v>2.9981824371743449E-2</v>
      </c>
      <c r="X93" s="8">
        <v>1.1000000000000001</v>
      </c>
      <c r="Y93" s="7" t="s">
        <v>16</v>
      </c>
      <c r="Z93" s="8">
        <v>1</v>
      </c>
      <c r="AA93" s="8">
        <v>-1.2</v>
      </c>
      <c r="AB93" s="8">
        <v>1.2</v>
      </c>
      <c r="AC93" s="8">
        <f>_xll.CALBlackFormula($Y93,$X93,$D93*EXP($E93/100*$H93),AI93*SQRT($H93),EXP(-$E93/100*$H93))</f>
        <v>7.3834266271587453E-3</v>
      </c>
      <c r="AD93" s="8">
        <f>_xll.CALBlackFormula($Y93,$X93,$D93*EXP($E93/100*$H93),AJ93*SQRT($H93),EXP(-$E93/100*$H93))</f>
        <v>7.3834266271587453E-3</v>
      </c>
      <c r="AE93" s="10">
        <f t="shared" si="8"/>
        <v>0.97886497443471066</v>
      </c>
      <c r="AF93" s="10">
        <f t="shared" si="9"/>
        <v>0.96060700909379948</v>
      </c>
      <c r="AG93" s="10">
        <f t="shared" si="10"/>
        <v>3.9461720929170494E-4</v>
      </c>
      <c r="AH93" s="10">
        <f t="shared" si="11"/>
        <v>2.5824782275539855E-6</v>
      </c>
      <c r="AI93">
        <v>0.15</v>
      </c>
      <c r="AJ93">
        <v>0.15</v>
      </c>
    </row>
    <row r="94" spans="1:36" x14ac:dyDescent="0.3">
      <c r="A94" s="1">
        <v>40263</v>
      </c>
      <c r="B94" s="2">
        <v>0.97199999999999998</v>
      </c>
      <c r="C94" s="2">
        <v>0.97199999999999998</v>
      </c>
      <c r="D94" s="2">
        <v>0.97199999999999998</v>
      </c>
      <c r="E94" s="2">
        <v>1.9404999999999999</v>
      </c>
      <c r="F94" s="1">
        <v>40465</v>
      </c>
      <c r="G94">
        <f t="shared" si="6"/>
        <v>202</v>
      </c>
      <c r="H94" s="2">
        <f t="shared" si="7"/>
        <v>0.55342465753424652</v>
      </c>
      <c r="I94" s="2">
        <v>0.15</v>
      </c>
      <c r="J94" s="4">
        <v>1</v>
      </c>
      <c r="K94" s="3" t="s">
        <v>11</v>
      </c>
      <c r="L94" s="3">
        <v>-1</v>
      </c>
      <c r="M94" s="4">
        <v>1</v>
      </c>
      <c r="N94" s="4">
        <v>1</v>
      </c>
      <c r="O94" s="4">
        <f>_xll.CALBlackFormula(K94,J94,$D94*EXP($E94/100*$H94),$I94*SQRT($H94),EXP(-$E94/100*$H94))</f>
        <v>5.2837685223685919E-2</v>
      </c>
      <c r="P94" s="4">
        <f>_xll.CALBlackFormula($K94,$J94,$D94*EXP($E94/100*$H94),AJ94*SQRT($H94),EXP(-$E94/100*$H94))</f>
        <v>5.2837685223685919E-2</v>
      </c>
      <c r="Q94" s="6">
        <v>1</v>
      </c>
      <c r="R94" s="5" t="s">
        <v>16</v>
      </c>
      <c r="S94" s="6">
        <v>1</v>
      </c>
      <c r="T94" s="6">
        <v>1.6</v>
      </c>
      <c r="U94" s="6">
        <v>0.4</v>
      </c>
      <c r="V94" s="6">
        <f>_xll.CALBlackFormula($R94,$Q94,$D94*EXP($E94/100*$H94),AI94*SQRT($H94),EXP(-$E94/100*$H94))</f>
        <v>3.5519431309331766E-2</v>
      </c>
      <c r="W94" s="6">
        <f>_xll.CALBlackFormula($R94,$Q94,$D94*EXP($E94/100*$H94),AJ94*SQRT($H94),EXP(-$E94/100*$H94))</f>
        <v>3.5519431309331766E-2</v>
      </c>
      <c r="X94" s="8">
        <v>1.1000000000000001</v>
      </c>
      <c r="Y94" s="7" t="s">
        <v>16</v>
      </c>
      <c r="Z94" s="8">
        <v>1</v>
      </c>
      <c r="AA94" s="8">
        <v>-1.2</v>
      </c>
      <c r="AB94" s="8">
        <v>1.2</v>
      </c>
      <c r="AC94" s="8">
        <f>_xll.CALBlackFormula($Y94,$X94,$D94*EXP($E94/100*$H94),AI94*SQRT($H94),EXP(-$E94/100*$H94))</f>
        <v>9.3292954120859761E-3</v>
      </c>
      <c r="AD94" s="8">
        <f>_xll.CALBlackFormula($Y94,$X94,$D94*EXP($E94/100*$H94),AJ94*SQRT($H94),EXP(-$E94/100*$H94))</f>
        <v>9.3292954120859761E-3</v>
      </c>
      <c r="AE94" s="10">
        <f t="shared" si="8"/>
        <v>0.99279825037674174</v>
      </c>
      <c r="AF94" s="10">
        <f t="shared" si="9"/>
        <v>0.97256524179454995</v>
      </c>
      <c r="AG94" s="10">
        <f t="shared" si="10"/>
        <v>4.3256721873363908E-4</v>
      </c>
      <c r="AH94" s="10">
        <f t="shared" si="11"/>
        <v>3.1949828630607668E-7</v>
      </c>
      <c r="AI94">
        <v>0.15</v>
      </c>
      <c r="AJ94">
        <v>0.15</v>
      </c>
    </row>
    <row r="95" spans="1:36" x14ac:dyDescent="0.3">
      <c r="A95" s="1">
        <v>40266</v>
      </c>
      <c r="B95" s="2">
        <v>0.995</v>
      </c>
      <c r="C95" s="2">
        <v>0.995</v>
      </c>
      <c r="D95" s="2">
        <v>0.995</v>
      </c>
      <c r="E95" s="2">
        <v>1.9430000000000001</v>
      </c>
      <c r="F95" s="1">
        <v>40465</v>
      </c>
      <c r="G95">
        <f t="shared" si="6"/>
        <v>199</v>
      </c>
      <c r="H95" s="2">
        <f t="shared" si="7"/>
        <v>0.54520547945205478</v>
      </c>
      <c r="I95" s="2">
        <v>0.15</v>
      </c>
      <c r="J95" s="4">
        <v>1</v>
      </c>
      <c r="K95" s="3" t="s">
        <v>11</v>
      </c>
      <c r="L95" s="3">
        <v>-1</v>
      </c>
      <c r="M95" s="4">
        <v>1</v>
      </c>
      <c r="N95" s="4">
        <v>1</v>
      </c>
      <c r="O95" s="4">
        <f>_xll.CALBlackFormula(K95,J95,$D95*EXP($E95/100*$H95),$I95*SQRT($H95),EXP(-$E95/100*$H95))</f>
        <v>4.110684765929451E-2</v>
      </c>
      <c r="P95" s="4">
        <f>_xll.CALBlackFormula($K95,$J95,$D95*EXP($E95/100*$H95),AJ95*SQRT($H95),EXP(-$E95/100*$H95))</f>
        <v>4.110684765929451E-2</v>
      </c>
      <c r="Q95" s="6">
        <v>1</v>
      </c>
      <c r="R95" s="5" t="s">
        <v>16</v>
      </c>
      <c r="S95" s="6">
        <v>1</v>
      </c>
      <c r="T95" s="6">
        <v>1.6</v>
      </c>
      <c r="U95" s="6">
        <v>0.4</v>
      </c>
      <c r="V95" s="6">
        <f>_xll.CALBlackFormula($R95,$Q95,$D95*EXP($E95/100*$H95),AI95*SQRT($H95),EXP(-$E95/100*$H95))</f>
        <v>4.664427827802882E-2</v>
      </c>
      <c r="W95" s="6">
        <f>_xll.CALBlackFormula($R95,$Q95,$D95*EXP($E95/100*$H95),AJ95*SQRT($H95),EXP(-$E95/100*$H95))</f>
        <v>4.664427827802882E-2</v>
      </c>
      <c r="X95" s="8">
        <v>1.1000000000000001</v>
      </c>
      <c r="Y95" s="7" t="s">
        <v>16</v>
      </c>
      <c r="Z95" s="8">
        <v>1</v>
      </c>
      <c r="AA95" s="8">
        <v>-1.2</v>
      </c>
      <c r="AB95" s="8">
        <v>1.2</v>
      </c>
      <c r="AC95" s="8">
        <f>_xll.CALBlackFormula($Y95,$X95,$D95*EXP($E95/100*$H95),AI95*SQRT($H95),EXP(-$E95/100*$H95))</f>
        <v>1.3596704073076062E-2</v>
      </c>
      <c r="AD95" s="8">
        <f>_xll.CALBlackFormula($Y95,$X95,$D95*EXP($E95/100*$H95),AJ95*SQRT($H95),EXP(-$E95/100*$H95))</f>
        <v>1.3596704073076062E-2</v>
      </c>
      <c r="AE95" s="10">
        <f t="shared" si="8"/>
        <v>1.0172079526978604</v>
      </c>
      <c r="AF95" s="10">
        <f t="shared" si="9"/>
        <v>0.99386690853960824</v>
      </c>
      <c r="AG95" s="10">
        <f t="shared" si="10"/>
        <v>4.9319316303040304E-4</v>
      </c>
      <c r="AH95" s="10">
        <f t="shared" si="11"/>
        <v>1.2838962576127205E-6</v>
      </c>
      <c r="AI95">
        <v>0.15</v>
      </c>
      <c r="AJ95">
        <v>0.15</v>
      </c>
    </row>
    <row r="96" spans="1:36" x14ac:dyDescent="0.3">
      <c r="A96" s="1">
        <v>40267</v>
      </c>
      <c r="B96" s="2">
        <v>0.997</v>
      </c>
      <c r="C96" s="2">
        <v>0.997</v>
      </c>
      <c r="D96" s="2">
        <v>0.997</v>
      </c>
      <c r="E96" s="2">
        <v>1.9408000000000001</v>
      </c>
      <c r="F96" s="1">
        <v>40465</v>
      </c>
      <c r="G96">
        <f t="shared" si="6"/>
        <v>198</v>
      </c>
      <c r="H96" s="2">
        <f t="shared" si="7"/>
        <v>0.54246575342465753</v>
      </c>
      <c r="I96" s="2">
        <v>0.15</v>
      </c>
      <c r="J96" s="4">
        <v>1</v>
      </c>
      <c r="K96" s="3" t="s">
        <v>11</v>
      </c>
      <c r="L96" s="3">
        <v>-1</v>
      </c>
      <c r="M96" s="4">
        <v>1</v>
      </c>
      <c r="N96" s="4">
        <v>1</v>
      </c>
      <c r="O96" s="4">
        <f>_xll.CALBlackFormula(K96,J96,$D96*EXP($E96/100*$H96),$I96*SQRT($H96),EXP(-$E96/100*$H96))</f>
        <v>4.0120194787950661E-2</v>
      </c>
      <c r="P96" s="4">
        <f>_xll.CALBlackFormula($K96,$J96,$D96*EXP($E96/100*$H96),AJ96*SQRT($H96),EXP(-$E96/100*$H96))</f>
        <v>4.0120194787950661E-2</v>
      </c>
      <c r="Q96" s="6">
        <v>1</v>
      </c>
      <c r="R96" s="5" t="s">
        <v>16</v>
      </c>
      <c r="S96" s="6">
        <v>1</v>
      </c>
      <c r="T96" s="6">
        <v>1.6</v>
      </c>
      <c r="U96" s="6">
        <v>0.4</v>
      </c>
      <c r="V96" s="6">
        <f>_xll.CALBlackFormula($R96,$Q96,$D96*EXP($E96/100*$H96),AI96*SQRT($H96),EXP(-$E96/100*$H96))</f>
        <v>4.7593142876389646E-2</v>
      </c>
      <c r="W96" s="6">
        <f>_xll.CALBlackFormula($R96,$Q96,$D96*EXP($E96/100*$H96),AJ96*SQRT($H96),EXP(-$E96/100*$H96))</f>
        <v>4.7593142876389646E-2</v>
      </c>
      <c r="X96" s="8">
        <v>1.1000000000000001</v>
      </c>
      <c r="Y96" s="7" t="s">
        <v>16</v>
      </c>
      <c r="Z96" s="8">
        <v>1</v>
      </c>
      <c r="AA96" s="8">
        <v>-1.2</v>
      </c>
      <c r="AB96" s="8">
        <v>1.2</v>
      </c>
      <c r="AC96" s="8">
        <f>_xll.CALBlackFormula($Y96,$X96,$D96*EXP($E96/100*$H96),AI96*SQRT($H96),EXP(-$E96/100*$H96))</f>
        <v>1.3954105822612538E-2</v>
      </c>
      <c r="AD96" s="8">
        <f>_xll.CALBlackFormula($Y96,$X96,$D96*EXP($E96/100*$H96),AJ96*SQRT($H96),EXP(-$E96/100*$H96))</f>
        <v>1.3954105822612538E-2</v>
      </c>
      <c r="AE96" s="10">
        <f t="shared" si="8"/>
        <v>1.0192839068271375</v>
      </c>
      <c r="AF96" s="10">
        <f t="shared" si="9"/>
        <v>0.99566198934974015</v>
      </c>
      <c r="AG96" s="10">
        <f t="shared" si="10"/>
        <v>4.9657250348054732E-4</v>
      </c>
      <c r="AH96" s="10">
        <f t="shared" si="11"/>
        <v>1.7902725002087773E-6</v>
      </c>
      <c r="AI96">
        <v>0.15</v>
      </c>
      <c r="AJ96">
        <v>0.15</v>
      </c>
    </row>
    <row r="97" spans="1:36" x14ac:dyDescent="0.3">
      <c r="A97" s="1">
        <v>40268</v>
      </c>
      <c r="B97" s="2">
        <v>0.99099999999999999</v>
      </c>
      <c r="C97" s="2">
        <v>0.99099999999999999</v>
      </c>
      <c r="D97" s="2">
        <v>0.99099999999999999</v>
      </c>
      <c r="E97" s="2">
        <v>1.9419</v>
      </c>
      <c r="F97" s="1">
        <v>40465</v>
      </c>
      <c r="G97">
        <f t="shared" si="6"/>
        <v>197</v>
      </c>
      <c r="H97" s="2">
        <f t="shared" si="7"/>
        <v>0.53972602739726028</v>
      </c>
      <c r="I97" s="2">
        <v>0.15</v>
      </c>
      <c r="J97" s="4">
        <v>1</v>
      </c>
      <c r="K97" s="3" t="s">
        <v>11</v>
      </c>
      <c r="L97" s="3">
        <v>-1</v>
      </c>
      <c r="M97" s="4">
        <v>1</v>
      </c>
      <c r="N97" s="4">
        <v>1</v>
      </c>
      <c r="O97" s="4">
        <f>_xll.CALBlackFormula(K97,J97,$D97*EXP($E97/100*$H97),$I97*SQRT($H97),EXP(-$E97/100*$H97))</f>
        <v>4.2804641853721251E-2</v>
      </c>
      <c r="P97" s="4">
        <f>_xll.CALBlackFormula($K97,$J97,$D97*EXP($E97/100*$H97),AJ97*SQRT($H97),EXP(-$E97/100*$H97))</f>
        <v>4.2804641853721251E-2</v>
      </c>
      <c r="Q97" s="6">
        <v>1</v>
      </c>
      <c r="R97" s="5" t="s">
        <v>16</v>
      </c>
      <c r="S97" s="6">
        <v>1</v>
      </c>
      <c r="T97" s="6">
        <v>1.6</v>
      </c>
      <c r="U97" s="6">
        <v>0.4</v>
      </c>
      <c r="V97" s="6">
        <f>_xll.CALBlackFormula($R97,$Q97,$D97*EXP($E97/100*$H97),AI97*SQRT($H97),EXP(-$E97/100*$H97))</f>
        <v>4.4230847917945612E-2</v>
      </c>
      <c r="W97" s="6">
        <f>_xll.CALBlackFormula($R97,$Q97,$D97*EXP($E97/100*$H97),AJ97*SQRT($H97),EXP(-$E97/100*$H97))</f>
        <v>4.4230847917945612E-2</v>
      </c>
      <c r="X97" s="8">
        <v>1.1000000000000001</v>
      </c>
      <c r="Y97" s="7" t="s">
        <v>16</v>
      </c>
      <c r="Z97" s="8">
        <v>1</v>
      </c>
      <c r="AA97" s="8">
        <v>-1.2</v>
      </c>
      <c r="AB97" s="8">
        <v>1.2</v>
      </c>
      <c r="AC97" s="8">
        <f>_xll.CALBlackFormula($Y97,$X97,$D97*EXP($E97/100*$H97),AI97*SQRT($H97),EXP(-$E97/100*$H97))</f>
        <v>1.2534199093811309E-2</v>
      </c>
      <c r="AD97" s="8">
        <f>_xll.CALBlackFormula($Y97,$X97,$D97*EXP($E97/100*$H97),AJ97*SQRT($H97),EXP(-$E97/100*$H97))</f>
        <v>1.2534199093811309E-2</v>
      </c>
      <c r="AE97" s="10">
        <f t="shared" si="8"/>
        <v>1.0129236759024183</v>
      </c>
      <c r="AF97" s="10">
        <f t="shared" si="9"/>
        <v>0.98992873622603061</v>
      </c>
      <c r="AG97" s="10">
        <f t="shared" si="10"/>
        <v>4.8064756507427612E-4</v>
      </c>
      <c r="AH97" s="10">
        <f t="shared" si="11"/>
        <v>1.1476060734191137E-6</v>
      </c>
      <c r="AI97">
        <v>0.15</v>
      </c>
      <c r="AJ97">
        <v>0.15</v>
      </c>
    </row>
    <row r="98" spans="1:36" x14ac:dyDescent="0.3">
      <c r="A98" s="1">
        <v>40269</v>
      </c>
      <c r="B98" s="2">
        <v>1.006</v>
      </c>
      <c r="C98" s="2">
        <v>1.002</v>
      </c>
      <c r="D98" s="2">
        <v>1.004</v>
      </c>
      <c r="E98" s="2">
        <v>1.9394</v>
      </c>
      <c r="F98" s="1">
        <v>40465</v>
      </c>
      <c r="G98">
        <f t="shared" si="6"/>
        <v>196</v>
      </c>
      <c r="H98" s="2">
        <f t="shared" si="7"/>
        <v>0.53698630136986303</v>
      </c>
      <c r="I98" s="2">
        <v>0.15</v>
      </c>
      <c r="J98" s="4">
        <v>1</v>
      </c>
      <c r="K98" s="3" t="s">
        <v>11</v>
      </c>
      <c r="L98" s="3">
        <v>-1</v>
      </c>
      <c r="M98" s="4">
        <v>1</v>
      </c>
      <c r="N98" s="4">
        <v>1</v>
      </c>
      <c r="O98" s="4">
        <f>_xll.CALBlackFormula(K98,J98,$D98*EXP($E98/100*$H98),$I98*SQRT($H98),EXP(-$E98/100*$H98))</f>
        <v>3.6884082767082486E-2</v>
      </c>
      <c r="P98" s="4">
        <f>_xll.CALBlackFormula($K98,$J98,$D98*EXP($E98/100*$H98),AJ98*SQRT($H98),EXP(-$E98/100*$H98))</f>
        <v>3.6884082767082486E-2</v>
      </c>
      <c r="Q98" s="6">
        <v>1</v>
      </c>
      <c r="R98" s="5" t="s">
        <v>16</v>
      </c>
      <c r="S98" s="6">
        <v>1</v>
      </c>
      <c r="T98" s="6">
        <v>1.6</v>
      </c>
      <c r="U98" s="6">
        <v>0.4</v>
      </c>
      <c r="V98" s="6">
        <f>_xll.CALBlackFormula($R98,$Q98,$D98*EXP($E98/100*$H98),AI98*SQRT($H98),EXP(-$E98/100*$H98))</f>
        <v>5.1244353908508088E-2</v>
      </c>
      <c r="W98" s="6">
        <f>_xll.CALBlackFormula($R98,$Q98,$D98*EXP($E98/100*$H98),AJ98*SQRT($H98),EXP(-$E98/100*$H98))</f>
        <v>5.1244353908508088E-2</v>
      </c>
      <c r="X98" s="8">
        <v>1.1000000000000001</v>
      </c>
      <c r="Y98" s="7" t="s">
        <v>16</v>
      </c>
      <c r="Z98" s="8">
        <v>1</v>
      </c>
      <c r="AA98" s="8">
        <v>-1.2</v>
      </c>
      <c r="AB98" s="8">
        <v>1.2</v>
      </c>
      <c r="AC98" s="8">
        <f>_xll.CALBlackFormula($Y98,$X98,$D98*EXP($E98/100*$H98),AI98*SQRT($H98),EXP(-$E98/100*$H98))</f>
        <v>1.5426758875116438E-2</v>
      </c>
      <c r="AD98" s="8">
        <f>_xll.CALBlackFormula($Y98,$X98,$D98*EXP($E98/100*$H98),AJ98*SQRT($H98),EXP(-$E98/100*$H98))</f>
        <v>1.5426758875116438E-2</v>
      </c>
      <c r="AE98" s="10">
        <f t="shared" si="8"/>
        <v>1.0265947728363907</v>
      </c>
      <c r="AF98" s="10">
        <f t="shared" si="9"/>
        <v>1.0021257694464605</v>
      </c>
      <c r="AG98" s="10">
        <f t="shared" si="10"/>
        <v>4.2414466818253469E-4</v>
      </c>
      <c r="AH98" s="10">
        <f t="shared" si="11"/>
        <v>1.5817953662974916E-8</v>
      </c>
      <c r="AI98">
        <v>0.15</v>
      </c>
      <c r="AJ98">
        <v>0.15</v>
      </c>
    </row>
    <row r="99" spans="1:36" x14ac:dyDescent="0.3">
      <c r="A99" s="1">
        <v>40270</v>
      </c>
      <c r="B99" s="2">
        <v>1.014</v>
      </c>
      <c r="C99" s="2">
        <v>1.004</v>
      </c>
      <c r="D99" s="2">
        <v>1.0090000000000001</v>
      </c>
      <c r="E99" s="2">
        <v>1.9378</v>
      </c>
      <c r="F99" s="1">
        <v>40465</v>
      </c>
      <c r="G99">
        <f t="shared" si="6"/>
        <v>195</v>
      </c>
      <c r="H99" s="2">
        <f t="shared" si="7"/>
        <v>0.53424657534246578</v>
      </c>
      <c r="I99" s="2">
        <v>0.15</v>
      </c>
      <c r="J99" s="4">
        <v>1</v>
      </c>
      <c r="K99" s="3" t="s">
        <v>11</v>
      </c>
      <c r="L99" s="3">
        <v>-1</v>
      </c>
      <c r="M99" s="4">
        <v>1</v>
      </c>
      <c r="N99" s="4">
        <v>1</v>
      </c>
      <c r="O99" s="4">
        <f>_xll.CALBlackFormula(K99,J99,$D99*EXP($E99/100*$H99),$I99*SQRT($H99),EXP(-$E99/100*$H99))</f>
        <v>3.4714758437983655E-2</v>
      </c>
      <c r="P99" s="4">
        <f>_xll.CALBlackFormula($K99,$J99,$D99*EXP($E99/100*$H99),AJ99*SQRT($H99),EXP(-$E99/100*$H99))</f>
        <v>3.4714758437983655E-2</v>
      </c>
      <c r="Q99" s="6">
        <v>1</v>
      </c>
      <c r="R99" s="5" t="s">
        <v>16</v>
      </c>
      <c r="S99" s="6">
        <v>1</v>
      </c>
      <c r="T99" s="6">
        <v>1.6</v>
      </c>
      <c r="U99" s="6">
        <v>0.4</v>
      </c>
      <c r="V99" s="6">
        <f>_xll.CALBlackFormula($R99,$Q99,$D99*EXP($E99/100*$H99),AI99*SQRT($H99),EXP(-$E99/100*$H99))</f>
        <v>5.4013984549183748E-2</v>
      </c>
      <c r="W99" s="6">
        <f>_xll.CALBlackFormula($R99,$Q99,$D99*EXP($E99/100*$H99),AJ99*SQRT($H99),EXP(-$E99/100*$H99))</f>
        <v>5.4013984549183748E-2</v>
      </c>
      <c r="X99" s="8">
        <v>1.1000000000000001</v>
      </c>
      <c r="Y99" s="7" t="s">
        <v>16</v>
      </c>
      <c r="Z99" s="8">
        <v>1</v>
      </c>
      <c r="AA99" s="8">
        <v>-1.2</v>
      </c>
      <c r="AB99" s="8">
        <v>1.2</v>
      </c>
      <c r="AC99" s="8">
        <f>_xll.CALBlackFormula($Y99,$X99,$D99*EXP($E99/100*$H99),AI99*SQRT($H99),EXP(-$E99/100*$H99))</f>
        <v>1.6594923817770779E-2</v>
      </c>
      <c r="AD99" s="8">
        <f>_xll.CALBlackFormula($Y99,$X99,$D99*EXP($E99/100*$H99),AJ99*SQRT($H99),EXP(-$E99/100*$H99))</f>
        <v>1.6594923817770779E-2</v>
      </c>
      <c r="AE99" s="10">
        <f t="shared" si="8"/>
        <v>1.0317937082593855</v>
      </c>
      <c r="AF99" s="10">
        <f t="shared" si="9"/>
        <v>1.0068047439630148</v>
      </c>
      <c r="AG99" s="10">
        <f t="shared" si="10"/>
        <v>3.1661605362012492E-4</v>
      </c>
      <c r="AH99" s="10">
        <f t="shared" si="11"/>
        <v>7.8665886980678402E-6</v>
      </c>
      <c r="AI99">
        <v>0.15</v>
      </c>
      <c r="AJ99">
        <v>0.15</v>
      </c>
    </row>
    <row r="100" spans="1:36" x14ac:dyDescent="0.3">
      <c r="A100" s="1">
        <v>40274</v>
      </c>
      <c r="B100" s="2">
        <v>1.0129999999999999</v>
      </c>
      <c r="C100" s="2">
        <v>1.0029999999999999</v>
      </c>
      <c r="D100" s="2">
        <v>1.008</v>
      </c>
      <c r="E100" s="2">
        <v>1.9395</v>
      </c>
      <c r="F100" s="1">
        <v>40465</v>
      </c>
      <c r="G100">
        <f t="shared" si="6"/>
        <v>191</v>
      </c>
      <c r="H100" s="2">
        <f t="shared" si="7"/>
        <v>0.52328767123287667</v>
      </c>
      <c r="I100" s="2">
        <v>0.15</v>
      </c>
      <c r="J100" s="4">
        <v>1</v>
      </c>
      <c r="K100" s="3" t="s">
        <v>11</v>
      </c>
      <c r="L100" s="3">
        <v>-1</v>
      </c>
      <c r="M100" s="4">
        <v>1</v>
      </c>
      <c r="N100" s="4">
        <v>1</v>
      </c>
      <c r="O100" s="4">
        <f>_xll.CALBlackFormula(K100,J100,$D100*EXP($E100/100*$H100),$I100*SQRT($H100),EXP(-$E100/100*$H100))</f>
        <v>3.4773343892347257E-2</v>
      </c>
      <c r="P100" s="4">
        <f>_xll.CALBlackFormula($K100,$J100,$D100*EXP($E100/100*$H100),AJ100*SQRT($H100),EXP(-$E100/100*$H100))</f>
        <v>3.4773343892347257E-2</v>
      </c>
      <c r="Q100" s="6">
        <v>1</v>
      </c>
      <c r="R100" s="5" t="s">
        <v>16</v>
      </c>
      <c r="S100" s="6">
        <v>1</v>
      </c>
      <c r="T100" s="6">
        <v>1.6</v>
      </c>
      <c r="U100" s="6">
        <v>0.4</v>
      </c>
      <c r="V100" s="6">
        <f>_xll.CALBlackFormula($R100,$Q100,$D100*EXP($E100/100*$H100),AI100*SQRT($H100),EXP(-$E100/100*$H100))</f>
        <v>5.28711793025625E-2</v>
      </c>
      <c r="W100" s="6">
        <f>_xll.CALBlackFormula($R100,$Q100,$D100*EXP($E100/100*$H100),AJ100*SQRT($H100),EXP(-$E100/100*$H100))</f>
        <v>5.28711793025625E-2</v>
      </c>
      <c r="X100" s="8">
        <v>1.1000000000000001</v>
      </c>
      <c r="Y100" s="7" t="s">
        <v>16</v>
      </c>
      <c r="Z100" s="8">
        <v>1</v>
      </c>
      <c r="AA100" s="8">
        <v>-1.2</v>
      </c>
      <c r="AB100" s="8">
        <v>1.2</v>
      </c>
      <c r="AC100" s="8">
        <f>_xll.CALBlackFormula($Y100,$X100,$D100*EXP($E100/100*$H100),AI100*SQRT($H100),EXP(-$E100/100*$H100))</f>
        <v>1.5917874516553847E-2</v>
      </c>
      <c r="AD100" s="8">
        <f>_xll.CALBlackFormula($Y100,$X100,$D100*EXP($E100/100*$H100),AJ100*SQRT($H100),EXP(-$E100/100*$H100))</f>
        <v>1.5917874516553847E-2</v>
      </c>
      <c r="AE100" s="10">
        <f t="shared" si="8"/>
        <v>1.0307190935718882</v>
      </c>
      <c r="AF100" s="10">
        <f t="shared" si="9"/>
        <v>1.0054765772485423</v>
      </c>
      <c r="AG100" s="10">
        <f t="shared" si="10"/>
        <v>3.1396627700933251E-4</v>
      </c>
      <c r="AH100" s="10">
        <f t="shared" si="11"/>
        <v>6.1334348679980631E-6</v>
      </c>
      <c r="AI100">
        <v>0.15</v>
      </c>
      <c r="AJ100">
        <v>0.15</v>
      </c>
    </row>
    <row r="101" spans="1:36" x14ac:dyDescent="0.3">
      <c r="A101" s="1">
        <v>40275</v>
      </c>
      <c r="B101" s="2">
        <v>1.0049999999999999</v>
      </c>
      <c r="C101" s="2">
        <v>1.0009999999999999</v>
      </c>
      <c r="D101" s="2">
        <v>1.0029999999999999</v>
      </c>
      <c r="E101" s="2">
        <v>1.9409000000000001</v>
      </c>
      <c r="F101" s="1">
        <v>40465</v>
      </c>
      <c r="G101">
        <f t="shared" si="6"/>
        <v>190</v>
      </c>
      <c r="H101" s="2">
        <f t="shared" si="7"/>
        <v>0.52054794520547942</v>
      </c>
      <c r="I101" s="2">
        <v>0.15</v>
      </c>
      <c r="J101" s="4">
        <v>1</v>
      </c>
      <c r="K101" s="3" t="s">
        <v>11</v>
      </c>
      <c r="L101" s="3">
        <v>-1</v>
      </c>
      <c r="M101" s="4">
        <v>1</v>
      </c>
      <c r="N101" s="4">
        <v>1</v>
      </c>
      <c r="O101" s="4">
        <f>_xll.CALBlackFormula(K101,J101,$D101*EXP($E101/100*$H101),$I101*SQRT($H101),EXP(-$E101/100*$H101))</f>
        <v>3.678975930324712E-2</v>
      </c>
      <c r="P101" s="4">
        <f>_xll.CALBlackFormula($K101,$J101,$D101*EXP($E101/100*$H101),AJ101*SQRT($H101),EXP(-$E101/100*$H101))</f>
        <v>3.678975930324712E-2</v>
      </c>
      <c r="Q101" s="6">
        <v>1</v>
      </c>
      <c r="R101" s="5" t="s">
        <v>16</v>
      </c>
      <c r="S101" s="6">
        <v>1</v>
      </c>
      <c r="T101" s="6">
        <v>1.6</v>
      </c>
      <c r="U101" s="6">
        <v>0.4</v>
      </c>
      <c r="V101" s="6">
        <f>_xll.CALBlackFormula($R101,$Q101,$D101*EXP($E101/100*$H101),AI101*SQRT($H101),EXP(-$E101/100*$H101))</f>
        <v>4.9842207336748622E-2</v>
      </c>
      <c r="W101" s="6">
        <f>_xll.CALBlackFormula($R101,$Q101,$D101*EXP($E101/100*$H101),AJ101*SQRT($H101),EXP(-$E101/100*$H101))</f>
        <v>4.9842207336748622E-2</v>
      </c>
      <c r="X101" s="8">
        <v>1.1000000000000001</v>
      </c>
      <c r="Y101" s="7" t="s">
        <v>16</v>
      </c>
      <c r="Z101" s="8">
        <v>1</v>
      </c>
      <c r="AA101" s="8">
        <v>-1.2</v>
      </c>
      <c r="AB101" s="8">
        <v>1.2</v>
      </c>
      <c r="AC101" s="8">
        <f>_xll.CALBlackFormula($Y101,$X101,$D101*EXP($E101/100*$H101),AI101*SQRT($H101),EXP(-$E101/100*$H101))</f>
        <v>1.4577379051333508E-2</v>
      </c>
      <c r="AD101" s="8">
        <f>_xll.CALBlackFormula($Y101,$X101,$D101*EXP($E101/100*$H101),AJ101*SQRT($H101),EXP(-$E101/100*$H101))</f>
        <v>1.4577379051333508E-2</v>
      </c>
      <c r="AE101" s="10">
        <f t="shared" si="8"/>
        <v>1.0254649175739505</v>
      </c>
      <c r="AF101" s="10">
        <f t="shared" si="9"/>
        <v>1.0006399784930524</v>
      </c>
      <c r="AG101" s="10">
        <f t="shared" si="10"/>
        <v>4.1881285130859357E-4</v>
      </c>
      <c r="AH101" s="10">
        <f t="shared" si="11"/>
        <v>1.2961548546472873E-7</v>
      </c>
      <c r="AI101">
        <v>0.15</v>
      </c>
      <c r="AJ101">
        <v>0.15</v>
      </c>
    </row>
    <row r="102" spans="1:36" x14ac:dyDescent="0.3">
      <c r="A102" s="1">
        <v>40276</v>
      </c>
      <c r="B102" s="2">
        <v>0.99099999999999999</v>
      </c>
      <c r="C102" s="2">
        <v>0.99099999999999999</v>
      </c>
      <c r="D102" s="2">
        <v>0.99099999999999999</v>
      </c>
      <c r="E102" s="2">
        <v>1.9400999999999999</v>
      </c>
      <c r="F102" s="1">
        <v>40465</v>
      </c>
      <c r="G102">
        <f t="shared" si="6"/>
        <v>189</v>
      </c>
      <c r="H102" s="2">
        <f t="shared" si="7"/>
        <v>0.51780821917808217</v>
      </c>
      <c r="I102" s="2">
        <v>0.15</v>
      </c>
      <c r="J102" s="4">
        <v>1</v>
      </c>
      <c r="K102" s="3" t="s">
        <v>11</v>
      </c>
      <c r="L102" s="3">
        <v>-1</v>
      </c>
      <c r="M102" s="4">
        <v>1</v>
      </c>
      <c r="N102" s="4">
        <v>1</v>
      </c>
      <c r="O102" s="4">
        <f>_xll.CALBlackFormula(K102,J102,$D102*EXP($E102/100*$H102),$I102*SQRT($H102),EXP(-$E102/100*$H102))</f>
        <v>4.2135476709601431E-2</v>
      </c>
      <c r="P102" s="4">
        <f>_xll.CALBlackFormula($K102,$J102,$D102*EXP($E102/100*$H102),AJ102*SQRT($H102),EXP(-$E102/100*$H102))</f>
        <v>4.2135476709601431E-2</v>
      </c>
      <c r="Q102" s="6">
        <v>1</v>
      </c>
      <c r="R102" s="5" t="s">
        <v>16</v>
      </c>
      <c r="S102" s="6">
        <v>1</v>
      </c>
      <c r="T102" s="6">
        <v>1.6</v>
      </c>
      <c r="U102" s="6">
        <v>0.4</v>
      </c>
      <c r="V102" s="6">
        <f>_xll.CALBlackFormula($R102,$Q102,$D102*EXP($E102/100*$H102),AI102*SQRT($H102),EXP(-$E102/100*$H102))</f>
        <v>4.3131181492988634E-2</v>
      </c>
      <c r="W102" s="6">
        <f>_xll.CALBlackFormula($R102,$Q102,$D102*EXP($E102/100*$H102),AJ102*SQRT($H102),EXP(-$E102/100*$H102))</f>
        <v>4.3131181492988634E-2</v>
      </c>
      <c r="X102" s="8">
        <v>1.1000000000000001</v>
      </c>
      <c r="Y102" s="7" t="s">
        <v>16</v>
      </c>
      <c r="Z102" s="8">
        <v>1</v>
      </c>
      <c r="AA102" s="8">
        <v>-1.2</v>
      </c>
      <c r="AB102" s="8">
        <v>1.2</v>
      </c>
      <c r="AC102" s="8">
        <f>_xll.CALBlackFormula($Y102,$X102,$D102*EXP($E102/100*$H102),AI102*SQRT($H102),EXP(-$E102/100*$H102))</f>
        <v>1.1804409181222043E-2</v>
      </c>
      <c r="AD102" s="8">
        <f>_xll.CALBlackFormula($Y102,$X102,$D102*EXP($E102/100*$H102),AJ102*SQRT($H102),EXP(-$E102/100*$H102))</f>
        <v>1.1804409181222043E-2</v>
      </c>
      <c r="AE102" s="10">
        <f t="shared" si="8"/>
        <v>1.012709122661714</v>
      </c>
      <c r="AF102" s="10">
        <f t="shared" si="9"/>
        <v>0.98928228690506048</v>
      </c>
      <c r="AG102" s="10">
        <f t="shared" si="10"/>
        <v>4.7128600674134377E-4</v>
      </c>
      <c r="AH102" s="10">
        <f t="shared" si="11"/>
        <v>2.950538276526671E-6</v>
      </c>
      <c r="AI102">
        <v>0.15</v>
      </c>
      <c r="AJ102">
        <v>0.15</v>
      </c>
    </row>
    <row r="103" spans="1:36" x14ac:dyDescent="0.3">
      <c r="A103" s="1">
        <v>40277</v>
      </c>
      <c r="B103" s="2">
        <v>1</v>
      </c>
      <c r="C103" s="2">
        <v>1</v>
      </c>
      <c r="D103" s="2">
        <v>1</v>
      </c>
      <c r="E103" s="2">
        <v>1.9388000000000001</v>
      </c>
      <c r="F103" s="1">
        <v>40465</v>
      </c>
      <c r="G103">
        <f t="shared" si="6"/>
        <v>188</v>
      </c>
      <c r="H103" s="2">
        <f t="shared" si="7"/>
        <v>0.51506849315068493</v>
      </c>
      <c r="I103" s="2">
        <v>0.15</v>
      </c>
      <c r="J103" s="4">
        <v>1</v>
      </c>
      <c r="K103" s="3" t="s">
        <v>11</v>
      </c>
      <c r="L103" s="3">
        <v>-1</v>
      </c>
      <c r="M103" s="4">
        <v>1</v>
      </c>
      <c r="N103" s="4">
        <v>1</v>
      </c>
      <c r="O103" s="4">
        <f>_xll.CALBlackFormula(K103,J103,$D103*EXP($E103/100*$H103),$I103*SQRT($H103),EXP(-$E103/100*$H103))</f>
        <v>3.7928335655457696E-2</v>
      </c>
      <c r="P103" s="4">
        <f>_xll.CALBlackFormula($K103,$J103,$D103*EXP($E103/100*$H103),AJ103*SQRT($H103),EXP(-$E103/100*$H103))</f>
        <v>3.7928335655457696E-2</v>
      </c>
      <c r="Q103" s="6">
        <v>1</v>
      </c>
      <c r="R103" s="5" t="s">
        <v>16</v>
      </c>
      <c r="S103" s="6">
        <v>1</v>
      </c>
      <c r="T103" s="6">
        <v>1.6</v>
      </c>
      <c r="U103" s="6">
        <v>0.4</v>
      </c>
      <c r="V103" s="6">
        <f>_xll.CALBlackFormula($R103,$Q103,$D103*EXP($E103/100*$H103),AI103*SQRT($H103),EXP(-$E103/100*$H103))</f>
        <v>4.7864787586757752E-2</v>
      </c>
      <c r="W103" s="6">
        <f>_xll.CALBlackFormula($R103,$Q103,$D103*EXP($E103/100*$H103),AJ103*SQRT($H103),EXP(-$E103/100*$H103))</f>
        <v>4.7864787586757752E-2</v>
      </c>
      <c r="X103" s="8">
        <v>1.1000000000000001</v>
      </c>
      <c r="Y103" s="7" t="s">
        <v>16</v>
      </c>
      <c r="Z103" s="8">
        <v>1</v>
      </c>
      <c r="AA103" s="8">
        <v>-1.2</v>
      </c>
      <c r="AB103" s="8">
        <v>1.2</v>
      </c>
      <c r="AC103" s="8">
        <f>_xll.CALBlackFormula($Y103,$X103,$D103*EXP($E103/100*$H103),AI103*SQRT($H103),EXP(-$E103/100*$H103))</f>
        <v>1.36702651656655E-2</v>
      </c>
      <c r="AD103" s="8">
        <f>_xll.CALBlackFormula($Y103,$X103,$D103*EXP($E103/100*$H103),AJ103*SQRT($H103),EXP(-$E103/100*$H103))</f>
        <v>1.36702651656655E-2</v>
      </c>
      <c r="AE103" s="10">
        <f t="shared" si="8"/>
        <v>1.0222510062845562</v>
      </c>
      <c r="AF103" s="10">
        <f t="shared" si="9"/>
        <v>0.99762189757804398</v>
      </c>
      <c r="AG103" s="10">
        <f t="shared" si="10"/>
        <v>4.9510728067536083E-4</v>
      </c>
      <c r="AH103" s="10">
        <f t="shared" si="11"/>
        <v>5.6553711293130819E-6</v>
      </c>
      <c r="AI103">
        <v>0.15</v>
      </c>
      <c r="AJ103">
        <v>0.15</v>
      </c>
    </row>
    <row r="104" spans="1:36" x14ac:dyDescent="0.3">
      <c r="A104" s="1">
        <v>40280</v>
      </c>
      <c r="B104" s="2">
        <v>0.99299999999999999</v>
      </c>
      <c r="C104" s="2">
        <v>0.99299999999999999</v>
      </c>
      <c r="D104" s="2">
        <v>0.99299999999999999</v>
      </c>
      <c r="E104" s="2">
        <v>1.9392</v>
      </c>
      <c r="F104" s="1">
        <v>40465</v>
      </c>
      <c r="G104">
        <f t="shared" si="6"/>
        <v>185</v>
      </c>
      <c r="H104" s="2">
        <f t="shared" si="7"/>
        <v>0.50684931506849318</v>
      </c>
      <c r="I104" s="2">
        <v>0.15</v>
      </c>
      <c r="J104" s="4">
        <v>1</v>
      </c>
      <c r="K104" s="3" t="s">
        <v>11</v>
      </c>
      <c r="L104" s="3">
        <v>-1</v>
      </c>
      <c r="M104" s="4">
        <v>1</v>
      </c>
      <c r="N104" s="4">
        <v>1</v>
      </c>
      <c r="O104" s="4">
        <f>_xll.CALBlackFormula(K104,J104,$D104*EXP($E104/100*$H104),$I104*SQRT($H104),EXP(-$E104/100*$H104))</f>
        <v>4.0849741941958631E-2</v>
      </c>
      <c r="P104" s="4">
        <f>_xll.CALBlackFormula($K104,$J104,$D104*EXP($E104/100*$H104),AJ104*SQRT($H104),EXP(-$E104/100*$H104))</f>
        <v>4.0849741941958631E-2</v>
      </c>
      <c r="Q104" s="6">
        <v>1</v>
      </c>
      <c r="R104" s="5" t="s">
        <v>16</v>
      </c>
      <c r="S104" s="6">
        <v>1</v>
      </c>
      <c r="T104" s="6">
        <v>1.6</v>
      </c>
      <c r="U104" s="6">
        <v>0.4</v>
      </c>
      <c r="V104" s="6">
        <f>_xll.CALBlackFormula($R104,$Q104,$D104*EXP($E104/100*$H104),AI104*SQRT($H104),EXP(-$E104/100*$H104))</f>
        <v>4.3630418854959233E-2</v>
      </c>
      <c r="W104" s="6">
        <f>_xll.CALBlackFormula($R104,$Q104,$D104*EXP($E104/100*$H104),AJ104*SQRT($H104),EXP(-$E104/100*$H104))</f>
        <v>4.3630418854959233E-2</v>
      </c>
      <c r="X104" s="8">
        <v>1.1000000000000001</v>
      </c>
      <c r="Y104" s="7" t="s">
        <v>16</v>
      </c>
      <c r="Z104" s="8">
        <v>1</v>
      </c>
      <c r="AA104" s="8">
        <v>-1.2</v>
      </c>
      <c r="AB104" s="8">
        <v>1.2</v>
      </c>
      <c r="AC104" s="8">
        <f>_xll.CALBlackFormula($Y104,$X104,$D104*EXP($E104/100*$H104),AI104*SQRT($H104),EXP(-$E104/100*$H104))</f>
        <v>1.1851000398461499E-2</v>
      </c>
      <c r="AD104" s="8">
        <f>_xll.CALBlackFormula($Y104,$X104,$D104*EXP($E104/100*$H104),AJ104*SQRT($H104),EXP(-$E104/100*$H104))</f>
        <v>1.1851000398461499E-2</v>
      </c>
      <c r="AE104" s="10">
        <f t="shared" si="8"/>
        <v>1.0147377277478222</v>
      </c>
      <c r="AF104" s="10">
        <f t="shared" si="9"/>
        <v>0.99082362607817875</v>
      </c>
      <c r="AG104" s="10">
        <f t="shared" si="10"/>
        <v>4.7252880763844066E-4</v>
      </c>
      <c r="AH104" s="10">
        <f t="shared" si="11"/>
        <v>4.7366034475835634E-6</v>
      </c>
      <c r="AI104">
        <v>0.15</v>
      </c>
      <c r="AJ104">
        <v>0.15</v>
      </c>
    </row>
    <row r="105" spans="1:36" x14ac:dyDescent="0.3">
      <c r="A105" s="1">
        <v>40281</v>
      </c>
      <c r="B105" s="2">
        <v>1.006</v>
      </c>
      <c r="C105" s="2">
        <v>1.002</v>
      </c>
      <c r="D105" s="2">
        <v>1.004</v>
      </c>
      <c r="E105" s="2">
        <v>1.9396</v>
      </c>
      <c r="F105" s="1">
        <v>40465</v>
      </c>
      <c r="G105">
        <f t="shared" si="6"/>
        <v>184</v>
      </c>
      <c r="H105" s="2">
        <f t="shared" si="7"/>
        <v>0.50410958904109593</v>
      </c>
      <c r="I105" s="2">
        <v>0.15</v>
      </c>
      <c r="J105" s="4">
        <v>1</v>
      </c>
      <c r="K105" s="3" t="s">
        <v>11</v>
      </c>
      <c r="L105" s="3">
        <v>-1</v>
      </c>
      <c r="M105" s="4">
        <v>1</v>
      </c>
      <c r="N105" s="4">
        <v>1</v>
      </c>
      <c r="O105" s="4">
        <f>_xll.CALBlackFormula(K105,J105,$D105*EXP($E105/100*$H105),$I105*SQRT($H105),EXP(-$E105/100*$H105))</f>
        <v>3.583408666126555E-2</v>
      </c>
      <c r="P105" s="4">
        <f>_xll.CALBlackFormula($K105,$J105,$D105*EXP($E105/100*$H105),AJ105*SQRT($H105),EXP(-$E105/100*$H105))</f>
        <v>3.583408666126555E-2</v>
      </c>
      <c r="Q105" s="6">
        <v>1</v>
      </c>
      <c r="R105" s="5" t="s">
        <v>16</v>
      </c>
      <c r="S105" s="6">
        <v>1</v>
      </c>
      <c r="T105" s="6">
        <v>1.6</v>
      </c>
      <c r="U105" s="6">
        <v>0.4</v>
      </c>
      <c r="V105" s="6">
        <f>_xll.CALBlackFormula($R105,$Q105,$D105*EXP($E105/100*$H105),AI105*SQRT($H105),EXP(-$E105/100*$H105))</f>
        <v>4.9564149865191656E-2</v>
      </c>
      <c r="W105" s="6">
        <f>_xll.CALBlackFormula($R105,$Q105,$D105*EXP($E105/100*$H105),AJ105*SQRT($H105),EXP(-$E105/100*$H105))</f>
        <v>4.9564149865191656E-2</v>
      </c>
      <c r="X105" s="8">
        <v>1.1000000000000001</v>
      </c>
      <c r="Y105" s="7" t="s">
        <v>16</v>
      </c>
      <c r="Z105" s="8">
        <v>1</v>
      </c>
      <c r="AA105" s="8">
        <v>-1.2</v>
      </c>
      <c r="AB105" s="8">
        <v>1.2</v>
      </c>
      <c r="AC105" s="8">
        <f>_xll.CALBlackFormula($Y105,$X105,$D105*EXP($E105/100*$H105),AI105*SQRT($H105),EXP(-$E105/100*$H105))</f>
        <v>1.4206744511724437E-2</v>
      </c>
      <c r="AD105" s="8">
        <f>_xll.CALBlackFormula($Y105,$X105,$D105*EXP($E105/100*$H105),AJ105*SQRT($H105),EXP(-$E105/100*$H105))</f>
        <v>1.4206744511724437E-2</v>
      </c>
      <c r="AE105" s="10">
        <f t="shared" si="8"/>
        <v>1.0264204597089719</v>
      </c>
      <c r="AF105" s="10">
        <f t="shared" si="9"/>
        <v>1.0010396666988806</v>
      </c>
      <c r="AG105" s="10">
        <f t="shared" si="10"/>
        <v>4.1699517472574405E-4</v>
      </c>
      <c r="AH105" s="10">
        <f t="shared" si="11"/>
        <v>9.2224004923896604E-7</v>
      </c>
      <c r="AI105">
        <v>0.15</v>
      </c>
      <c r="AJ105">
        <v>0.15</v>
      </c>
    </row>
    <row r="106" spans="1:36" x14ac:dyDescent="0.3">
      <c r="A106" s="1">
        <v>40282</v>
      </c>
      <c r="B106" s="2">
        <v>1.0109999999999999</v>
      </c>
      <c r="C106" s="2">
        <v>1.0029999999999999</v>
      </c>
      <c r="D106" s="2">
        <v>1.0070000000000001</v>
      </c>
      <c r="E106" s="2">
        <v>1.9392</v>
      </c>
      <c r="F106" s="1">
        <v>40465</v>
      </c>
      <c r="G106">
        <f t="shared" si="6"/>
        <v>183</v>
      </c>
      <c r="H106" s="2">
        <f t="shared" si="7"/>
        <v>0.50136986301369868</v>
      </c>
      <c r="I106" s="2">
        <v>0.15</v>
      </c>
      <c r="J106" s="4">
        <v>1</v>
      </c>
      <c r="K106" s="3" t="s">
        <v>11</v>
      </c>
      <c r="L106" s="3">
        <v>-1</v>
      </c>
      <c r="M106" s="4">
        <v>1</v>
      </c>
      <c r="N106" s="4">
        <v>1</v>
      </c>
      <c r="O106" s="4">
        <f>_xll.CALBlackFormula(K106,J106,$D106*EXP($E106/100*$H106),$I106*SQRT($H106),EXP(-$E106/100*$H106))</f>
        <v>3.4478986244986291E-2</v>
      </c>
      <c r="P106" s="4">
        <f>_xll.CALBlackFormula($K106,$J106,$D106*EXP($E106/100*$H106),AJ106*SQRT($H106),EXP(-$E106/100*$H106))</f>
        <v>3.4478986244986291E-2</v>
      </c>
      <c r="Q106" s="6">
        <v>1</v>
      </c>
      <c r="R106" s="5" t="s">
        <v>16</v>
      </c>
      <c r="S106" s="6">
        <v>1</v>
      </c>
      <c r="T106" s="6">
        <v>1.6</v>
      </c>
      <c r="U106" s="6">
        <v>0.4</v>
      </c>
      <c r="V106" s="6">
        <f>_xll.CALBlackFormula($R106,$Q106,$D106*EXP($E106/100*$H106),AI106*SQRT($H106),EXP(-$E106/100*$H106))</f>
        <v>5.1154439304037867E-2</v>
      </c>
      <c r="W106" s="6">
        <f>_xll.CALBlackFormula($R106,$Q106,$D106*EXP($E106/100*$H106),AJ106*SQRT($H106),EXP(-$E106/100*$H106))</f>
        <v>5.1154439304037867E-2</v>
      </c>
      <c r="X106" s="8">
        <v>1.1000000000000001</v>
      </c>
      <c r="Y106" s="7" t="s">
        <v>16</v>
      </c>
      <c r="Z106" s="8">
        <v>1</v>
      </c>
      <c r="AA106" s="8">
        <v>-1.2</v>
      </c>
      <c r="AB106" s="8">
        <v>1.2</v>
      </c>
      <c r="AC106" s="8">
        <f>_xll.CALBlackFormula($Y106,$X106,$D106*EXP($E106/100*$H106),AI106*SQRT($H106),EXP(-$E106/100*$H106))</f>
        <v>1.4829291951389363E-2</v>
      </c>
      <c r="AD106" s="8">
        <f>_xll.CALBlackFormula($Y106,$X106,$D106*EXP($E106/100*$H106),AJ106*SQRT($H106),EXP(-$E106/100*$H106))</f>
        <v>1.4829291951389363E-2</v>
      </c>
      <c r="AE106" s="10">
        <f t="shared" si="8"/>
        <v>1.029572966299807</v>
      </c>
      <c r="AF106" s="10">
        <f t="shared" si="9"/>
        <v>1.0037779398182962</v>
      </c>
      <c r="AG106" s="10">
        <f t="shared" si="10"/>
        <v>3.4495507717376996E-4</v>
      </c>
      <c r="AH106" s="10">
        <f t="shared" si="11"/>
        <v>6.0519036089091891E-7</v>
      </c>
      <c r="AI106">
        <v>0.15</v>
      </c>
      <c r="AJ106">
        <v>0.15</v>
      </c>
    </row>
    <row r="107" spans="1:36" x14ac:dyDescent="0.3">
      <c r="A107" s="1">
        <v>40283</v>
      </c>
      <c r="B107" s="2">
        <v>1.006</v>
      </c>
      <c r="C107" s="2">
        <v>1.002</v>
      </c>
      <c r="D107" s="2">
        <v>1.004</v>
      </c>
      <c r="E107" s="2">
        <v>1.94</v>
      </c>
      <c r="F107" s="1">
        <v>40465</v>
      </c>
      <c r="G107">
        <f t="shared" si="6"/>
        <v>182</v>
      </c>
      <c r="H107" s="2">
        <f t="shared" si="7"/>
        <v>0.49863013698630138</v>
      </c>
      <c r="I107" s="2">
        <v>0.15</v>
      </c>
      <c r="J107" s="4">
        <v>1</v>
      </c>
      <c r="K107" s="3" t="s">
        <v>11</v>
      </c>
      <c r="L107" s="3">
        <v>-1</v>
      </c>
      <c r="M107" s="4">
        <v>1</v>
      </c>
      <c r="N107" s="4">
        <v>1</v>
      </c>
      <c r="O107" s="4">
        <f>_xll.CALBlackFormula(K107,J107,$D107*EXP($E107/100*$H107),$I107*SQRT($H107),EXP(-$E107/100*$H107))</f>
        <v>3.5653954650737778E-2</v>
      </c>
      <c r="P107" s="4">
        <f>_xll.CALBlackFormula($K107,$J107,$D107*EXP($E107/100*$H107),AJ107*SQRT($H107),EXP(-$E107/100*$H107))</f>
        <v>3.5653954650737778E-2</v>
      </c>
      <c r="Q107" s="6">
        <v>1</v>
      </c>
      <c r="R107" s="5" t="s">
        <v>16</v>
      </c>
      <c r="S107" s="6">
        <v>1</v>
      </c>
      <c r="T107" s="6">
        <v>1.6</v>
      </c>
      <c r="U107" s="6">
        <v>0.4</v>
      </c>
      <c r="V107" s="6">
        <f>_xll.CALBlackFormula($R107,$Q107,$D107*EXP($E107/100*$H107),AI107*SQRT($H107),EXP(-$E107/100*$H107))</f>
        <v>4.9280742237179931E-2</v>
      </c>
      <c r="W107" s="6">
        <f>_xll.CALBlackFormula($R107,$Q107,$D107*EXP($E107/100*$H107),AJ107*SQRT($H107),EXP(-$E107/100*$H107))</f>
        <v>4.9280742237179931E-2</v>
      </c>
      <c r="X107" s="8">
        <v>1.1000000000000001</v>
      </c>
      <c r="Y107" s="7" t="s">
        <v>16</v>
      </c>
      <c r="Z107" s="8">
        <v>1</v>
      </c>
      <c r="AA107" s="8">
        <v>-1.2</v>
      </c>
      <c r="AB107" s="8">
        <v>1.2</v>
      </c>
      <c r="AC107" s="8">
        <f>_xll.CALBlackFormula($Y107,$X107,$D107*EXP($E107/100*$H107),AI107*SQRT($H107),EXP(-$E107/100*$H107))</f>
        <v>1.4003353449558172E-2</v>
      </c>
      <c r="AD107" s="8">
        <f>_xll.CALBlackFormula($Y107,$X107,$D107*EXP($E107/100*$H107),AJ107*SQRT($H107),EXP(-$E107/100*$H107))</f>
        <v>1.4003353449558172E-2</v>
      </c>
      <c r="AE107" s="10">
        <f t="shared" si="8"/>
        <v>1.0263912087892804</v>
      </c>
      <c r="AF107" s="10">
        <f t="shared" si="9"/>
        <v>1.000862366383604</v>
      </c>
      <c r="AG107" s="10">
        <f t="shared" si="10"/>
        <v>4.158013958880245E-4</v>
      </c>
      <c r="AH107" s="10">
        <f t="shared" si="11"/>
        <v>1.2942102451541526E-6</v>
      </c>
      <c r="AI107">
        <v>0.15</v>
      </c>
      <c r="AJ107">
        <v>0.15</v>
      </c>
    </row>
    <row r="108" spans="1:36" x14ac:dyDescent="0.3">
      <c r="A108" s="1">
        <v>40284</v>
      </c>
      <c r="B108" s="2">
        <v>0.99299999999999999</v>
      </c>
      <c r="C108" s="2">
        <v>0.99299999999999999</v>
      </c>
      <c r="D108" s="2">
        <v>0.99299999999999999</v>
      </c>
      <c r="E108" s="2">
        <v>1.9418</v>
      </c>
      <c r="F108" s="1">
        <v>40465</v>
      </c>
      <c r="G108">
        <f t="shared" si="6"/>
        <v>181</v>
      </c>
      <c r="H108" s="2">
        <f t="shared" si="7"/>
        <v>0.49589041095890413</v>
      </c>
      <c r="I108" s="2">
        <v>0.15</v>
      </c>
      <c r="J108" s="4">
        <v>1</v>
      </c>
      <c r="K108" s="3" t="s">
        <v>11</v>
      </c>
      <c r="L108" s="3">
        <v>-1</v>
      </c>
      <c r="M108" s="4">
        <v>1</v>
      </c>
      <c r="N108" s="4">
        <v>1</v>
      </c>
      <c r="O108" s="4">
        <f>_xll.CALBlackFormula(K108,J108,$D108*EXP($E108/100*$H108),$I108*SQRT($H108),EXP(-$E108/100*$H108))</f>
        <v>4.0492334740135257E-2</v>
      </c>
      <c r="P108" s="4">
        <f>_xll.CALBlackFormula($K108,$J108,$D108*EXP($E108/100*$H108),AJ108*SQRT($H108),EXP(-$E108/100*$H108))</f>
        <v>4.0492334740135257E-2</v>
      </c>
      <c r="Q108" s="6">
        <v>1</v>
      </c>
      <c r="R108" s="5" t="s">
        <v>16</v>
      </c>
      <c r="S108" s="6">
        <v>1</v>
      </c>
      <c r="T108" s="6">
        <v>1.6</v>
      </c>
      <c r="U108" s="6">
        <v>0.4</v>
      </c>
      <c r="V108" s="6">
        <f>_xll.CALBlackFormula($R108,$Q108,$D108*EXP($E108/100*$H108),AI108*SQRT($H108),EXP(-$E108/100*$H108))</f>
        <v>4.3075322441917023E-2</v>
      </c>
      <c r="W108" s="6">
        <f>_xll.CALBlackFormula($R108,$Q108,$D108*EXP($E108/100*$H108),AJ108*SQRT($H108),EXP(-$E108/100*$H108))</f>
        <v>4.3075322441917023E-2</v>
      </c>
      <c r="X108" s="8">
        <v>1.1000000000000001</v>
      </c>
      <c r="Y108" s="7" t="s">
        <v>16</v>
      </c>
      <c r="Z108" s="8">
        <v>1</v>
      </c>
      <c r="AA108" s="8">
        <v>-1.2</v>
      </c>
      <c r="AB108" s="8">
        <v>1.2</v>
      </c>
      <c r="AC108" s="8">
        <f>_xll.CALBlackFormula($Y108,$X108,$D108*EXP($E108/100*$H108),AI108*SQRT($H108),EXP(-$E108/100*$H108))</f>
        <v>1.1483536896101784E-2</v>
      </c>
      <c r="AD108" s="8">
        <f>_xll.CALBlackFormula($Y108,$X108,$D108*EXP($E108/100*$H108),AJ108*SQRT($H108),EXP(-$E108/100*$H108))</f>
        <v>1.1483536896101784E-2</v>
      </c>
      <c r="AE108" s="10">
        <f t="shared" si="8"/>
        <v>1.0146479368916099</v>
      </c>
      <c r="AF108" s="10">
        <f t="shared" si="9"/>
        <v>0.99051803851195364</v>
      </c>
      <c r="AG108" s="10">
        <f t="shared" si="10"/>
        <v>4.6863317166312624E-4</v>
      </c>
      <c r="AH108" s="10">
        <f t="shared" si="11"/>
        <v>6.1601328281452922E-6</v>
      </c>
      <c r="AI108">
        <v>0.15</v>
      </c>
      <c r="AJ108">
        <v>0.15</v>
      </c>
    </row>
    <row r="109" spans="1:36" x14ac:dyDescent="0.3">
      <c r="A109" s="1">
        <v>40287</v>
      </c>
      <c r="B109" s="2">
        <v>0.94299999999999995</v>
      </c>
      <c r="C109" s="2">
        <v>0.94299999999999995</v>
      </c>
      <c r="D109" s="2">
        <v>0.94299999999999995</v>
      </c>
      <c r="E109" s="2">
        <v>1.9413</v>
      </c>
      <c r="F109" s="1">
        <v>40465</v>
      </c>
      <c r="G109">
        <f t="shared" si="6"/>
        <v>178</v>
      </c>
      <c r="H109" s="2">
        <f t="shared" si="7"/>
        <v>0.48767123287671232</v>
      </c>
      <c r="I109" s="2">
        <v>0.15</v>
      </c>
      <c r="J109" s="4">
        <v>1</v>
      </c>
      <c r="K109" s="3" t="s">
        <v>11</v>
      </c>
      <c r="L109" s="3">
        <v>-1</v>
      </c>
      <c r="M109" s="4">
        <v>1</v>
      </c>
      <c r="N109" s="4">
        <v>1</v>
      </c>
      <c r="O109" s="4">
        <f>_xll.CALBlackFormula(K109,J109,$D109*EXP($E109/100*$H109),$I109*SQRT($H109),EXP(-$E109/100*$H109))</f>
        <v>6.8544684088484756E-2</v>
      </c>
      <c r="P109" s="4">
        <f>_xll.CALBlackFormula($K109,$J109,$D109*EXP($E109/100*$H109),AJ109*SQRT($H109),EXP(-$E109/100*$H109))</f>
        <v>6.8544684088484756E-2</v>
      </c>
      <c r="Q109" s="6">
        <v>1</v>
      </c>
      <c r="R109" s="5" t="s">
        <v>16</v>
      </c>
      <c r="S109" s="6">
        <v>1</v>
      </c>
      <c r="T109" s="6">
        <v>1.6</v>
      </c>
      <c r="U109" s="6">
        <v>0.4</v>
      </c>
      <c r="V109" s="6">
        <f>_xll.CALBlackFormula($R109,$Q109,$D109*EXP($E109/100*$H109),AI109*SQRT($H109),EXP(-$E109/100*$H109))</f>
        <v>2.0967173242567257E-2</v>
      </c>
      <c r="W109" s="6">
        <f>_xll.CALBlackFormula($R109,$Q109,$D109*EXP($E109/100*$H109),AJ109*SQRT($H109),EXP(-$E109/100*$H109))</f>
        <v>2.0967173242567257E-2</v>
      </c>
      <c r="X109" s="8">
        <v>1.1000000000000001</v>
      </c>
      <c r="Y109" s="7" t="s">
        <v>16</v>
      </c>
      <c r="Z109" s="8">
        <v>1</v>
      </c>
      <c r="AA109" s="8">
        <v>-1.2</v>
      </c>
      <c r="AB109" s="8">
        <v>1.2</v>
      </c>
      <c r="AC109" s="8">
        <f>_xll.CALBlackFormula($Y109,$X109,$D109*EXP($E109/100*$H109),AI109*SQRT($H109),EXP(-$E109/100*$H109))</f>
        <v>4.0662517045369643E-3</v>
      </c>
      <c r="AD109" s="8">
        <f>_xll.CALBlackFormula($Y109,$X109,$D109*EXP($E109/100*$H109),AJ109*SQRT($H109),EXP(-$E109/100*$H109))</f>
        <v>4.0662517045369643E-3</v>
      </c>
      <c r="AE109" s="10">
        <f t="shared" si="8"/>
        <v>0.96012329105417837</v>
      </c>
      <c r="AF109" s="10">
        <f t="shared" si="9"/>
        <v>0.94472168725398653</v>
      </c>
      <c r="AG109" s="10">
        <f t="shared" si="10"/>
        <v>2.9320709652610685E-4</v>
      </c>
      <c r="AH109" s="10">
        <f t="shared" si="11"/>
        <v>2.9642070005398547E-6</v>
      </c>
      <c r="AI109">
        <v>0.15</v>
      </c>
      <c r="AJ109">
        <v>0.15</v>
      </c>
    </row>
    <row r="110" spans="1:36" x14ac:dyDescent="0.3">
      <c r="A110" s="1">
        <v>40288</v>
      </c>
      <c r="B110" s="2">
        <v>0.94200000000000006</v>
      </c>
      <c r="C110" s="2">
        <v>0.94200000000000006</v>
      </c>
      <c r="D110" s="2">
        <v>0.94200000000000006</v>
      </c>
      <c r="E110" s="2">
        <v>1.9412</v>
      </c>
      <c r="F110" s="1">
        <v>40465</v>
      </c>
      <c r="G110">
        <f t="shared" si="6"/>
        <v>177</v>
      </c>
      <c r="H110" s="2">
        <f t="shared" si="7"/>
        <v>0.48493150684931507</v>
      </c>
      <c r="I110" s="2">
        <v>0.15</v>
      </c>
      <c r="J110" s="4">
        <v>1</v>
      </c>
      <c r="K110" s="3" t="s">
        <v>11</v>
      </c>
      <c r="L110" s="3">
        <v>-1</v>
      </c>
      <c r="M110" s="4">
        <v>1</v>
      </c>
      <c r="N110" s="4">
        <v>1</v>
      </c>
      <c r="O110" s="4">
        <f>_xll.CALBlackFormula(K110,J110,$D110*EXP($E110/100*$H110),$I110*SQRT($H110),EXP(-$E110/100*$H110))</f>
        <v>6.9144752080742541E-2</v>
      </c>
      <c r="P110" s="4">
        <f>_xll.CALBlackFormula($K110,$J110,$D110*EXP($E110/100*$H110),AJ110*SQRT($H110),EXP(-$E110/100*$H110))</f>
        <v>6.9144752080742541E-2</v>
      </c>
      <c r="Q110" s="6">
        <v>1</v>
      </c>
      <c r="R110" s="5" t="s">
        <v>16</v>
      </c>
      <c r="S110" s="6">
        <v>1</v>
      </c>
      <c r="T110" s="6">
        <v>1.6</v>
      </c>
      <c r="U110" s="6">
        <v>0.4</v>
      </c>
      <c r="V110" s="6">
        <f>_xll.CALBlackFormula($R110,$Q110,$D110*EXP($E110/100*$H110),AI110*SQRT($H110),EXP(-$E110/100*$H110))</f>
        <v>2.0514074291803068E-2</v>
      </c>
      <c r="W110" s="6">
        <f>_xll.CALBlackFormula($R110,$Q110,$D110*EXP($E110/100*$H110),AJ110*SQRT($H110),EXP(-$E110/100*$H110))</f>
        <v>2.0514074291803068E-2</v>
      </c>
      <c r="X110" s="8">
        <v>1.1000000000000001</v>
      </c>
      <c r="Y110" s="7" t="s">
        <v>16</v>
      </c>
      <c r="Z110" s="8">
        <v>1</v>
      </c>
      <c r="AA110" s="8">
        <v>-1.2</v>
      </c>
      <c r="AB110" s="8">
        <v>1.2</v>
      </c>
      <c r="AC110" s="8">
        <f>_xll.CALBlackFormula($Y110,$X110,$D110*EXP($E110/100*$H110),AI110*SQRT($H110),EXP(-$E110/100*$H110))</f>
        <v>3.9254206760248409E-3</v>
      </c>
      <c r="AD110" s="8">
        <f>_xll.CALBlackFormula($Y110,$X110,$D110*EXP($E110/100*$H110),AJ110*SQRT($H110),EXP(-$E110/100*$H110))</f>
        <v>3.9254206760248409E-3</v>
      </c>
      <c r="AE110" s="10">
        <f t="shared" si="8"/>
        <v>0.95896726197491255</v>
      </c>
      <c r="AF110" s="10">
        <f t="shared" si="9"/>
        <v>0.94377138244720848</v>
      </c>
      <c r="AG110" s="10">
        <f t="shared" si="10"/>
        <v>2.8788797892531149E-4</v>
      </c>
      <c r="AH110" s="10">
        <f t="shared" si="11"/>
        <v>3.1377957742781084E-6</v>
      </c>
      <c r="AI110">
        <v>0.15</v>
      </c>
      <c r="AJ110">
        <v>0.15</v>
      </c>
    </row>
    <row r="111" spans="1:36" x14ac:dyDescent="0.3">
      <c r="A111" s="1">
        <v>40289</v>
      </c>
      <c r="B111" s="2">
        <v>0.96</v>
      </c>
      <c r="C111" s="2">
        <v>0.96</v>
      </c>
      <c r="D111" s="2">
        <v>0.96</v>
      </c>
      <c r="E111" s="2">
        <v>1.9419999999999999</v>
      </c>
      <c r="F111" s="1">
        <v>40465</v>
      </c>
      <c r="G111">
        <f t="shared" si="6"/>
        <v>176</v>
      </c>
      <c r="H111" s="2">
        <f t="shared" si="7"/>
        <v>0.48219178082191783</v>
      </c>
      <c r="I111" s="2">
        <v>0.15</v>
      </c>
      <c r="J111" s="4">
        <v>1</v>
      </c>
      <c r="K111" s="3" t="s">
        <v>11</v>
      </c>
      <c r="L111" s="3">
        <v>-1</v>
      </c>
      <c r="M111" s="4">
        <v>1</v>
      </c>
      <c r="N111" s="4">
        <v>1</v>
      </c>
      <c r="O111" s="4">
        <f>_xll.CALBlackFormula(K111,J111,$D111*EXP($E111/100*$H111),$I111*SQRT($H111),EXP(-$E111/100*$H111))</f>
        <v>5.7682363577342348E-2</v>
      </c>
      <c r="P111" s="4">
        <f>_xll.CALBlackFormula($K111,$J111,$D111*EXP($E111/100*$H111),AJ111*SQRT($H111),EXP(-$E111/100*$H111))</f>
        <v>5.7682363577342348E-2</v>
      </c>
      <c r="Q111" s="6">
        <v>1</v>
      </c>
      <c r="R111" s="5" t="s">
        <v>16</v>
      </c>
      <c r="S111" s="6">
        <v>1</v>
      </c>
      <c r="T111" s="6">
        <v>1.6</v>
      </c>
      <c r="U111" s="6">
        <v>0.4</v>
      </c>
      <c r="V111" s="6">
        <f>_xll.CALBlackFormula($R111,$Q111,$D111*EXP($E111/100*$H111),AI111*SQRT($H111),EXP(-$E111/100*$H111))</f>
        <v>2.7002820707299341E-2</v>
      </c>
      <c r="W111" s="6">
        <f>_xll.CALBlackFormula($R111,$Q111,$D111*EXP($E111/100*$H111),AJ111*SQRT($H111),EXP(-$E111/100*$H111))</f>
        <v>2.7002820707299341E-2</v>
      </c>
      <c r="X111" s="8">
        <v>1.1000000000000001</v>
      </c>
      <c r="Y111" s="7" t="s">
        <v>16</v>
      </c>
      <c r="Z111" s="8">
        <v>1</v>
      </c>
      <c r="AA111" s="8">
        <v>-1.2</v>
      </c>
      <c r="AB111" s="8">
        <v>1.2</v>
      </c>
      <c r="AC111" s="8">
        <f>_xll.CALBlackFormula($Y111,$X111,$D111*EXP($E111/100*$H111),AI111*SQRT($H111),EXP(-$E111/100*$H111))</f>
        <v>5.7656468725621884E-3</v>
      </c>
      <c r="AD111" s="8">
        <f>_xll.CALBlackFormula($Y111,$X111,$D111*EXP($E111/100*$H111),AJ111*SQRT($H111),EXP(-$E111/100*$H111))</f>
        <v>5.7656468725621884E-3</v>
      </c>
      <c r="AE111" s="10">
        <f t="shared" si="8"/>
        <v>0.97860337330726199</v>
      </c>
      <c r="AF111" s="10">
        <f t="shared" si="9"/>
        <v>0.96003754095265204</v>
      </c>
      <c r="AG111" s="10">
        <f t="shared" si="10"/>
        <v>3.4608549840934932E-4</v>
      </c>
      <c r="AH111" s="10">
        <f t="shared" si="11"/>
        <v>1.4093231260250302E-9</v>
      </c>
      <c r="AI111">
        <v>0.15</v>
      </c>
      <c r="AJ111">
        <v>0.15</v>
      </c>
    </row>
    <row r="112" spans="1:36" x14ac:dyDescent="0.3">
      <c r="A112" s="1">
        <v>40290</v>
      </c>
      <c r="B112" s="2">
        <v>0.94700000000000006</v>
      </c>
      <c r="C112" s="2">
        <v>0.94700000000000006</v>
      </c>
      <c r="D112" s="2">
        <v>0.94700000000000006</v>
      </c>
      <c r="E112" s="2">
        <v>1.9379999999999999</v>
      </c>
      <c r="F112" s="1">
        <v>40465</v>
      </c>
      <c r="G112">
        <f t="shared" si="6"/>
        <v>175</v>
      </c>
      <c r="H112" s="2">
        <f t="shared" si="7"/>
        <v>0.47945205479452052</v>
      </c>
      <c r="I112" s="2">
        <v>0.15</v>
      </c>
      <c r="J112" s="4">
        <v>1</v>
      </c>
      <c r="K112" s="3" t="s">
        <v>11</v>
      </c>
      <c r="L112" s="3">
        <v>-1</v>
      </c>
      <c r="M112" s="4">
        <v>1</v>
      </c>
      <c r="N112" s="4">
        <v>1</v>
      </c>
      <c r="O112" s="4">
        <f>_xll.CALBlackFormula(K112,J112,$D112*EXP($E112/100*$H112),$I112*SQRT($H112),EXP(-$E112/100*$H112))</f>
        <v>6.5734604233916361E-2</v>
      </c>
      <c r="P112" s="4">
        <f>_xll.CALBlackFormula($K112,$J112,$D112*EXP($E112/100*$H112),AJ112*SQRT($H112),EXP(-$E112/100*$H112))</f>
        <v>6.5734604233916361E-2</v>
      </c>
      <c r="Q112" s="6">
        <v>1</v>
      </c>
      <c r="R112" s="5" t="s">
        <v>16</v>
      </c>
      <c r="S112" s="6">
        <v>1</v>
      </c>
      <c r="T112" s="6">
        <v>1.6</v>
      </c>
      <c r="U112" s="6">
        <v>0.4</v>
      </c>
      <c r="V112" s="6">
        <f>_xll.CALBlackFormula($R112,$Q112,$D112*EXP($E112/100*$H112),AI112*SQRT($H112),EXP(-$E112/100*$H112))</f>
        <v>2.1983349854776981E-2</v>
      </c>
      <c r="W112" s="6">
        <f>_xll.CALBlackFormula($R112,$Q112,$D112*EXP($E112/100*$H112),AJ112*SQRT($H112),EXP(-$E112/100*$H112))</f>
        <v>2.1983349854776981E-2</v>
      </c>
      <c r="X112" s="8">
        <v>1.1000000000000001</v>
      </c>
      <c r="Y112" s="7" t="s">
        <v>16</v>
      </c>
      <c r="Z112" s="8">
        <v>1</v>
      </c>
      <c r="AA112" s="8">
        <v>-1.2</v>
      </c>
      <c r="AB112" s="8">
        <v>1.2</v>
      </c>
      <c r="AC112" s="8">
        <f>_xll.CALBlackFormula($Y112,$X112,$D112*EXP($E112/100*$H112),AI112*SQRT($H112),EXP(-$E112/100*$H112))</f>
        <v>4.2880894351540275E-3</v>
      </c>
      <c r="AD112" s="8">
        <f>_xll.CALBlackFormula($Y112,$X112,$D112*EXP($E112/100*$H112),AJ112*SQRT($H112),EXP(-$E112/100*$H112))</f>
        <v>4.2880894351540275E-3</v>
      </c>
      <c r="AE112" s="10">
        <f t="shared" si="8"/>
        <v>0.96429304821154194</v>
      </c>
      <c r="AF112" s="10">
        <f t="shared" si="9"/>
        <v>0.94820444303017914</v>
      </c>
      <c r="AG112" s="10">
        <f t="shared" si="10"/>
        <v>2.9904951644671158E-4</v>
      </c>
      <c r="AH112" s="10">
        <f t="shared" si="11"/>
        <v>1.4506830129469665E-6</v>
      </c>
      <c r="AI112">
        <v>0.15</v>
      </c>
      <c r="AJ112">
        <v>0.15</v>
      </c>
    </row>
    <row r="113" spans="1:36" x14ac:dyDescent="0.3">
      <c r="A113" s="1">
        <v>40291</v>
      </c>
      <c r="B113" s="2">
        <v>0.94400000000000006</v>
      </c>
      <c r="C113" s="2">
        <v>0.94400000000000006</v>
      </c>
      <c r="D113" s="2">
        <v>0.94400000000000006</v>
      </c>
      <c r="E113" s="2">
        <v>1.9383999999999999</v>
      </c>
      <c r="F113" s="1">
        <v>40465</v>
      </c>
      <c r="G113">
        <f t="shared" si="6"/>
        <v>174</v>
      </c>
      <c r="H113" s="2">
        <f t="shared" si="7"/>
        <v>0.47671232876712327</v>
      </c>
      <c r="I113" s="2">
        <v>0.15</v>
      </c>
      <c r="J113" s="4">
        <v>1</v>
      </c>
      <c r="K113" s="3" t="s">
        <v>11</v>
      </c>
      <c r="L113" s="3">
        <v>-1</v>
      </c>
      <c r="M113" s="4">
        <v>1</v>
      </c>
      <c r="N113" s="4">
        <v>1</v>
      </c>
      <c r="O113" s="4">
        <f>_xll.CALBlackFormula(K113,J113,$D113*EXP($E113/100*$H113),$I113*SQRT($H113),EXP(-$E113/100*$H113))</f>
        <v>6.7631522590338319E-2</v>
      </c>
      <c r="P113" s="4">
        <f>_xll.CALBlackFormula($K113,$J113,$D113*EXP($E113/100*$H113),AJ113*SQRT($H113),EXP(-$E113/100*$H113))</f>
        <v>6.7631522590338319E-2</v>
      </c>
      <c r="Q113" s="6">
        <v>1</v>
      </c>
      <c r="R113" s="5" t="s">
        <v>16</v>
      </c>
      <c r="S113" s="6">
        <v>1</v>
      </c>
      <c r="T113" s="6">
        <v>1.6</v>
      </c>
      <c r="U113" s="6">
        <v>0.4</v>
      </c>
      <c r="V113" s="6">
        <f>_xll.CALBlackFormula($R113,$Q113,$D113*EXP($E113/100*$H113),AI113*SQRT($H113),EXP(-$E113/100*$H113))</f>
        <v>2.082955130645887E-2</v>
      </c>
      <c r="W113" s="6">
        <f>_xll.CALBlackFormula($R113,$Q113,$D113*EXP($E113/100*$H113),AJ113*SQRT($H113),EXP(-$E113/100*$H113))</f>
        <v>2.082955130645887E-2</v>
      </c>
      <c r="X113" s="8">
        <v>1.1000000000000001</v>
      </c>
      <c r="Y113" s="7" t="s">
        <v>16</v>
      </c>
      <c r="Z113" s="8">
        <v>1</v>
      </c>
      <c r="AA113" s="8">
        <v>-1.2</v>
      </c>
      <c r="AB113" s="8">
        <v>1.2</v>
      </c>
      <c r="AC113" s="8">
        <f>_xll.CALBlackFormula($Y113,$X113,$D113*EXP($E113/100*$H113),AI113*SQRT($H113),EXP(-$E113/100*$H113))</f>
        <v>3.9555046743762895E-3</v>
      </c>
      <c r="AD113" s="8">
        <f>_xll.CALBlackFormula($Y113,$X113,$D113*EXP($E113/100*$H113),AJ113*SQRT($H113),EXP(-$E113/100*$H113))</f>
        <v>3.9555046743762895E-3</v>
      </c>
      <c r="AE113" s="10">
        <f t="shared" si="8"/>
        <v>0.96094915389074431</v>
      </c>
      <c r="AF113" s="10">
        <f t="shared" si="9"/>
        <v>0.94544690354149674</v>
      </c>
      <c r="AG113" s="10">
        <f t="shared" si="10"/>
        <v>2.8727381761213099E-4</v>
      </c>
      <c r="AH113" s="10">
        <f t="shared" si="11"/>
        <v>2.0935298583956356E-6</v>
      </c>
      <c r="AI113">
        <v>0.15</v>
      </c>
      <c r="AJ113">
        <v>0.15</v>
      </c>
    </row>
    <row r="114" spans="1:36" x14ac:dyDescent="0.3">
      <c r="A114" s="1">
        <v>40294</v>
      </c>
      <c r="B114" s="2">
        <v>0.93900000000000006</v>
      </c>
      <c r="C114" s="2">
        <v>0.93900000000000006</v>
      </c>
      <c r="D114" s="2">
        <v>0.93900000000000006</v>
      </c>
      <c r="E114" s="2">
        <v>1.9376</v>
      </c>
      <c r="F114" s="1">
        <v>40465</v>
      </c>
      <c r="G114">
        <f t="shared" si="6"/>
        <v>171</v>
      </c>
      <c r="H114" s="2">
        <f t="shared" si="7"/>
        <v>0.46849315068493153</v>
      </c>
      <c r="I114" s="2">
        <v>0.15</v>
      </c>
      <c r="J114" s="4">
        <v>1</v>
      </c>
      <c r="K114" s="3" t="s">
        <v>11</v>
      </c>
      <c r="L114" s="3">
        <v>-1</v>
      </c>
      <c r="M114" s="4">
        <v>1</v>
      </c>
      <c r="N114" s="4">
        <v>1</v>
      </c>
      <c r="O114" s="4">
        <f>_xll.CALBlackFormula(K114,J114,$D114*EXP($E114/100*$H114),$I114*SQRT($H114),EXP(-$E114/100*$H114))</f>
        <v>7.0798525324572717E-2</v>
      </c>
      <c r="P114" s="4">
        <f>_xll.CALBlackFormula($K114,$J114,$D114*EXP($E114/100*$H114),AJ114*SQRT($H114),EXP(-$E114/100*$H114))</f>
        <v>7.0798525324572717E-2</v>
      </c>
      <c r="Q114" s="6">
        <v>1</v>
      </c>
      <c r="R114" s="5" t="s">
        <v>16</v>
      </c>
      <c r="S114" s="6">
        <v>1</v>
      </c>
      <c r="T114" s="6">
        <v>1.6</v>
      </c>
      <c r="U114" s="6">
        <v>0.4</v>
      </c>
      <c r="V114" s="6">
        <f>_xll.CALBlackFormula($R114,$Q114,$D114*EXP($E114/100*$H114),AI114*SQRT($H114),EXP(-$E114/100*$H114))</f>
        <v>1.8834972282136399E-2</v>
      </c>
      <c r="W114" s="6">
        <f>_xll.CALBlackFormula($R114,$Q114,$D114*EXP($E114/100*$H114),AJ114*SQRT($H114),EXP(-$E114/100*$H114))</f>
        <v>1.8834972282136399E-2</v>
      </c>
      <c r="X114" s="8">
        <v>1.1000000000000001</v>
      </c>
      <c r="Y114" s="7" t="s">
        <v>16</v>
      </c>
      <c r="Z114" s="8">
        <v>1</v>
      </c>
      <c r="AA114" s="8">
        <v>-1.2</v>
      </c>
      <c r="AB114" s="8">
        <v>1.2</v>
      </c>
      <c r="AC114" s="8">
        <f>_xll.CALBlackFormula($Y114,$X114,$D114*EXP($E114/100*$H114),AI114*SQRT($H114),EXP(-$E114/100*$H114))</f>
        <v>3.3828486380349421E-3</v>
      </c>
      <c r="AD114" s="8">
        <f>_xll.CALBlackFormula($Y114,$X114,$D114*EXP($E114/100*$H114),AJ114*SQRT($H114),EXP(-$E114/100*$H114))</f>
        <v>3.3828486380349421E-3</v>
      </c>
      <c r="AE114" s="10">
        <f t="shared" si="8"/>
        <v>0.95527801196120354</v>
      </c>
      <c r="AF114" s="10">
        <f t="shared" si="9"/>
        <v>0.94079488195392369</v>
      </c>
      <c r="AG114" s="10">
        <f t="shared" si="10"/>
        <v>2.6497367340908381E-4</v>
      </c>
      <c r="AH114" s="10">
        <f t="shared" si="11"/>
        <v>3.2216012285207177E-6</v>
      </c>
      <c r="AI114">
        <v>0.15</v>
      </c>
      <c r="AJ114">
        <v>0.15</v>
      </c>
    </row>
    <row r="115" spans="1:36" x14ac:dyDescent="0.3">
      <c r="A115" s="1">
        <v>40295</v>
      </c>
      <c r="B115" s="2">
        <v>0.92099999999999993</v>
      </c>
      <c r="C115" s="2">
        <v>0.92099999999999993</v>
      </c>
      <c r="D115" s="2">
        <v>0.92099999999999993</v>
      </c>
      <c r="E115" s="2">
        <v>1.9373</v>
      </c>
      <c r="F115" s="1">
        <v>40465</v>
      </c>
      <c r="G115">
        <f t="shared" si="6"/>
        <v>170</v>
      </c>
      <c r="H115" s="2">
        <f t="shared" si="7"/>
        <v>0.46575342465753422</v>
      </c>
      <c r="I115" s="2">
        <v>0.15</v>
      </c>
      <c r="J115" s="4">
        <v>1</v>
      </c>
      <c r="K115" s="3" t="s">
        <v>11</v>
      </c>
      <c r="L115" s="3">
        <v>-1</v>
      </c>
      <c r="M115" s="4">
        <v>1</v>
      </c>
      <c r="N115" s="4">
        <v>1</v>
      </c>
      <c r="O115" s="4">
        <f>_xll.CALBlackFormula(K115,J115,$D115*EXP($E115/100*$H115),$I115*SQRT($H115),EXP(-$E115/100*$H115))</f>
        <v>8.3611774108843753E-2</v>
      </c>
      <c r="P115" s="4">
        <f>_xll.CALBlackFormula($K115,$J115,$D115*EXP($E115/100*$H115),AJ115*SQRT($H115),EXP(-$E115/100*$H115))</f>
        <v>8.3611774108843753E-2</v>
      </c>
      <c r="Q115" s="6">
        <v>1</v>
      </c>
      <c r="R115" s="5" t="s">
        <v>16</v>
      </c>
      <c r="S115" s="6">
        <v>1</v>
      </c>
      <c r="T115" s="6">
        <v>1.6</v>
      </c>
      <c r="U115" s="6">
        <v>0.4</v>
      </c>
      <c r="V115" s="6">
        <f>_xll.CALBlackFormula($R115,$Q115,$D115*EXP($E115/100*$H115),AI115*SQRT($H115),EXP(-$E115/100*$H115))</f>
        <v>1.3594229729292749E-2</v>
      </c>
      <c r="W115" s="6">
        <f>_xll.CALBlackFormula($R115,$Q115,$D115*EXP($E115/100*$H115),AJ115*SQRT($H115),EXP(-$E115/100*$H115))</f>
        <v>1.3594229729292749E-2</v>
      </c>
      <c r="X115" s="8">
        <v>1.1000000000000001</v>
      </c>
      <c r="Y115" s="7" t="s">
        <v>16</v>
      </c>
      <c r="Z115" s="8">
        <v>1</v>
      </c>
      <c r="AA115" s="8">
        <v>-1.2</v>
      </c>
      <c r="AB115" s="8">
        <v>1.2</v>
      </c>
      <c r="AC115" s="8">
        <f>_xll.CALBlackFormula($Y115,$X115,$D115*EXP($E115/100*$H115),AI115*SQRT($H115),EXP(-$E115/100*$H115))</f>
        <v>2.1309893278006501E-3</v>
      </c>
      <c r="AD115" s="8">
        <f>_xll.CALBlackFormula($Y115,$X115,$D115*EXP($E115/100*$H115),AJ115*SQRT($H115),EXP(-$E115/100*$H115))</f>
        <v>2.1309893278006501E-3</v>
      </c>
      <c r="AE115" s="10">
        <f t="shared" si="8"/>
        <v>0.93558180626466392</v>
      </c>
      <c r="AF115" s="10">
        <f t="shared" si="9"/>
        <v>0.92438310497623399</v>
      </c>
      <c r="AG115" s="10">
        <f t="shared" si="10"/>
        <v>2.1262907394019393E-4</v>
      </c>
      <c r="AH115" s="10">
        <f t="shared" si="11"/>
        <v>1.1445399280219684E-5</v>
      </c>
      <c r="AI115">
        <v>0.15</v>
      </c>
      <c r="AJ115">
        <v>0.15</v>
      </c>
    </row>
    <row r="116" spans="1:36" x14ac:dyDescent="0.3">
      <c r="A116" s="1">
        <v>40296</v>
      </c>
      <c r="B116" s="2">
        <v>0.91700000000000004</v>
      </c>
      <c r="C116" s="2">
        <v>0.91700000000000004</v>
      </c>
      <c r="D116" s="2">
        <v>0.91700000000000004</v>
      </c>
      <c r="E116" s="2">
        <v>1.9363999999999999</v>
      </c>
      <c r="F116" s="1">
        <v>40465</v>
      </c>
      <c r="G116">
        <f t="shared" si="6"/>
        <v>169</v>
      </c>
      <c r="H116" s="2">
        <f t="shared" si="7"/>
        <v>0.46301369863013697</v>
      </c>
      <c r="I116" s="2">
        <v>0.15</v>
      </c>
      <c r="J116" s="4">
        <v>1</v>
      </c>
      <c r="K116" s="3" t="s">
        <v>11</v>
      </c>
      <c r="L116" s="3">
        <v>-1</v>
      </c>
      <c r="M116" s="4">
        <v>1</v>
      </c>
      <c r="N116" s="4">
        <v>1</v>
      </c>
      <c r="O116" s="4">
        <f>_xll.CALBlackFormula(K116,J116,$D116*EXP($E116/100*$H116),$I116*SQRT($H116),EXP(-$E116/100*$H116))</f>
        <v>8.6585129452758938E-2</v>
      </c>
      <c r="P116" s="4">
        <f>_xll.CALBlackFormula($K116,$J116,$D116*EXP($E116/100*$H116),AJ116*SQRT($H116),EXP(-$E116/100*$H116))</f>
        <v>8.6585129452758938E-2</v>
      </c>
      <c r="Q116" s="6">
        <v>1</v>
      </c>
      <c r="R116" s="5" t="s">
        <v>16</v>
      </c>
      <c r="S116" s="6">
        <v>1</v>
      </c>
      <c r="T116" s="6">
        <v>1.6</v>
      </c>
      <c r="U116" s="6">
        <v>0.4</v>
      </c>
      <c r="V116" s="6">
        <f>_xll.CALBlackFormula($R116,$Q116,$D116*EXP($E116/100*$H116),AI116*SQRT($H116),EXP(-$E116/100*$H116))</f>
        <v>1.2510853804062364E-2</v>
      </c>
      <c r="W116" s="6">
        <f>_xll.CALBlackFormula($R116,$Q116,$D116*EXP($E116/100*$H116),AJ116*SQRT($H116),EXP(-$E116/100*$H116))</f>
        <v>1.2510853804062364E-2</v>
      </c>
      <c r="X116" s="8">
        <v>1.1000000000000001</v>
      </c>
      <c r="Y116" s="7" t="s">
        <v>16</v>
      </c>
      <c r="Z116" s="8">
        <v>1</v>
      </c>
      <c r="AA116" s="8">
        <v>-1.2</v>
      </c>
      <c r="AB116" s="8">
        <v>1.2</v>
      </c>
      <c r="AC116" s="8">
        <f>_xll.CALBlackFormula($Y116,$X116,$D116*EXP($E116/100*$H116),AI116*SQRT($H116),EXP(-$E116/100*$H116))</f>
        <v>1.8878870502465727E-3</v>
      </c>
      <c r="AD116" s="8">
        <f>_xll.CALBlackFormula($Y116,$X116,$D116*EXP($E116/100*$H116),AJ116*SQRT($H116),EXP(-$E116/100*$H116))</f>
        <v>1.8878870502465727E-3</v>
      </c>
      <c r="AE116" s="10">
        <f t="shared" si="8"/>
        <v>0.9311667721734449</v>
      </c>
      <c r="AF116" s="10">
        <f t="shared" si="9"/>
        <v>0.92068467652916186</v>
      </c>
      <c r="AG116" s="10">
        <f t="shared" si="10"/>
        <v>2.0069743381429171E-4</v>
      </c>
      <c r="AH116" s="10">
        <f t="shared" si="11"/>
        <v>1.3576841124556021E-5</v>
      </c>
      <c r="AI116">
        <v>0.15</v>
      </c>
      <c r="AJ116">
        <v>0.15</v>
      </c>
    </row>
    <row r="117" spans="1:36" x14ac:dyDescent="0.3">
      <c r="A117" s="1">
        <v>40297</v>
      </c>
      <c r="B117" s="2">
        <v>0.90700000000000003</v>
      </c>
      <c r="C117" s="2">
        <v>0.90700000000000003</v>
      </c>
      <c r="D117" s="2">
        <v>0.90700000000000003</v>
      </c>
      <c r="E117" s="2">
        <v>1.9394</v>
      </c>
      <c r="F117" s="1">
        <v>40465</v>
      </c>
      <c r="G117">
        <f t="shared" si="6"/>
        <v>168</v>
      </c>
      <c r="H117" s="2">
        <f t="shared" si="7"/>
        <v>0.46027397260273972</v>
      </c>
      <c r="I117" s="2">
        <v>0.15</v>
      </c>
      <c r="J117" s="4">
        <v>1</v>
      </c>
      <c r="K117" s="3" t="s">
        <v>11</v>
      </c>
      <c r="L117" s="3">
        <v>-1</v>
      </c>
      <c r="M117" s="4">
        <v>1</v>
      </c>
      <c r="N117" s="4">
        <v>1</v>
      </c>
      <c r="O117" s="4">
        <f>_xll.CALBlackFormula(K117,J117,$D117*EXP($E117/100*$H117),$I117*SQRT($H117),EXP(-$E117/100*$H117))</f>
        <v>9.431240709457718E-2</v>
      </c>
      <c r="P117" s="4">
        <f>_xll.CALBlackFormula($K117,$J117,$D117*EXP($E117/100*$H117),AJ117*SQRT($H117),EXP(-$E117/100*$H117))</f>
        <v>9.431240709457718E-2</v>
      </c>
      <c r="Q117" s="6">
        <v>1</v>
      </c>
      <c r="R117" s="5" t="s">
        <v>16</v>
      </c>
      <c r="S117" s="6">
        <v>1</v>
      </c>
      <c r="T117" s="6">
        <v>1.6</v>
      </c>
      <c r="U117" s="6">
        <v>0.4</v>
      </c>
      <c r="V117" s="6">
        <f>_xll.CALBlackFormula($R117,$Q117,$D117*EXP($E117/100*$H117),AI117*SQRT($H117),EXP(-$E117/100*$H117))</f>
        <v>1.019923712674725E-2</v>
      </c>
      <c r="W117" s="6">
        <f>_xll.CALBlackFormula($R117,$Q117,$D117*EXP($E117/100*$H117),AJ117*SQRT($H117),EXP(-$E117/100*$H117))</f>
        <v>1.019923712674725E-2</v>
      </c>
      <c r="X117" s="8">
        <v>1.1000000000000001</v>
      </c>
      <c r="Y117" s="7" t="s">
        <v>16</v>
      </c>
      <c r="Z117" s="8">
        <v>1</v>
      </c>
      <c r="AA117" s="8">
        <v>-1.2</v>
      </c>
      <c r="AB117" s="8">
        <v>1.2</v>
      </c>
      <c r="AC117" s="8">
        <f>_xll.CALBlackFormula($Y117,$X117,$D117*EXP($E117/100*$H117),AI117*SQRT($H117),EXP(-$E117/100*$H117))</f>
        <v>1.4142188631129915E-3</v>
      </c>
      <c r="AD117" s="8">
        <f>_xll.CALBlackFormula($Y117,$X117,$D117*EXP($E117/100*$H117),AJ117*SQRT($H117),EXP(-$E117/100*$H117))</f>
        <v>1.4142188631129915E-3</v>
      </c>
      <c r="AE117" s="10">
        <f t="shared" si="8"/>
        <v>0.92030930967248281</v>
      </c>
      <c r="AF117" s="10">
        <f t="shared" si="9"/>
        <v>0.91146435039185725</v>
      </c>
      <c r="AG117" s="10">
        <f t="shared" si="10"/>
        <v>1.7713772395804378E-4</v>
      </c>
      <c r="AH117" s="10">
        <f t="shared" si="11"/>
        <v>1.9930424421275706E-5</v>
      </c>
      <c r="AI117">
        <v>0.15</v>
      </c>
      <c r="AJ117">
        <v>0.15</v>
      </c>
    </row>
    <row r="118" spans="1:36" x14ac:dyDescent="0.3">
      <c r="A118" s="1">
        <v>40298</v>
      </c>
      <c r="B118" s="2">
        <v>0.91</v>
      </c>
      <c r="C118" s="2">
        <v>0.91</v>
      </c>
      <c r="D118" s="2">
        <v>0.91</v>
      </c>
      <c r="E118" s="2">
        <v>1.9398</v>
      </c>
      <c r="F118" s="1">
        <v>40465</v>
      </c>
      <c r="G118">
        <f t="shared" si="6"/>
        <v>167</v>
      </c>
      <c r="H118" s="2">
        <f t="shared" si="7"/>
        <v>0.45753424657534247</v>
      </c>
      <c r="I118" s="2">
        <v>0.15</v>
      </c>
      <c r="J118" s="4">
        <v>1</v>
      </c>
      <c r="K118" s="3" t="s">
        <v>11</v>
      </c>
      <c r="L118" s="3">
        <v>-1</v>
      </c>
      <c r="M118" s="4">
        <v>1</v>
      </c>
      <c r="N118" s="4">
        <v>1</v>
      </c>
      <c r="O118" s="4">
        <f>_xll.CALBlackFormula(K118,J118,$D118*EXP($E118/100*$H118),$I118*SQRT($H118),EXP(-$E118/100*$H118))</f>
        <v>9.1904973350450933E-2</v>
      </c>
      <c r="P118" s="4">
        <f>_xll.CALBlackFormula($K118,$J118,$D118*EXP($E118/100*$H118),AJ118*SQRT($H118),EXP(-$E118/100*$H118))</f>
        <v>9.1904973350450933E-2</v>
      </c>
      <c r="Q118" s="6">
        <v>1</v>
      </c>
      <c r="R118" s="5" t="s">
        <v>16</v>
      </c>
      <c r="S118" s="6">
        <v>1</v>
      </c>
      <c r="T118" s="6">
        <v>1.6</v>
      </c>
      <c r="U118" s="6">
        <v>0.4</v>
      </c>
      <c r="V118" s="6">
        <f>_xll.CALBlackFormula($R118,$Q118,$D118*EXP($E118/100*$H118),AI118*SQRT($H118),EXP(-$E118/100*$H118))</f>
        <v>1.0740953899551273E-2</v>
      </c>
      <c r="W118" s="6">
        <f>_xll.CALBlackFormula($R118,$Q118,$D118*EXP($E118/100*$H118),AJ118*SQRT($H118),EXP(-$E118/100*$H118))</f>
        <v>1.0740953899551273E-2</v>
      </c>
      <c r="X118" s="8">
        <v>1.1000000000000001</v>
      </c>
      <c r="Y118" s="7" t="s">
        <v>16</v>
      </c>
      <c r="Z118" s="8">
        <v>1</v>
      </c>
      <c r="AA118" s="8">
        <v>-1.2</v>
      </c>
      <c r="AB118" s="8">
        <v>1.2</v>
      </c>
      <c r="AC118" s="8">
        <f>_xll.CALBlackFormula($Y118,$X118,$D118*EXP($E118/100*$H118),AI118*SQRT($H118),EXP(-$E118/100*$H118))</f>
        <v>1.5101418968075275E-3</v>
      </c>
      <c r="AD118" s="8">
        <f>_xll.CALBlackFormula($Y118,$X118,$D118*EXP($E118/100*$H118),AJ118*SQRT($H118),EXP(-$E118/100*$H118))</f>
        <v>1.5101418968075275E-3</v>
      </c>
      <c r="AE118" s="10">
        <f t="shared" si="8"/>
        <v>0.92346838261266218</v>
      </c>
      <c r="AF118" s="10">
        <f t="shared" si="9"/>
        <v>0.91420357848553857</v>
      </c>
      <c r="AG118" s="10">
        <f t="shared" si="10"/>
        <v>1.8139733020105996E-4</v>
      </c>
      <c r="AH118" s="10">
        <f t="shared" si="11"/>
        <v>1.7670072084082479E-5</v>
      </c>
      <c r="AI118">
        <v>0.15</v>
      </c>
      <c r="AJ118">
        <v>0.15</v>
      </c>
    </row>
    <row r="119" spans="1:36" x14ac:dyDescent="0.3">
      <c r="A119" s="1">
        <v>40302</v>
      </c>
      <c r="B119" s="2">
        <v>0.89800000000000002</v>
      </c>
      <c r="C119" s="2">
        <v>0.89800000000000002</v>
      </c>
      <c r="D119" s="2">
        <v>0.89800000000000002</v>
      </c>
      <c r="E119" s="2">
        <v>1.9410000000000001</v>
      </c>
      <c r="F119" s="1">
        <v>40465</v>
      </c>
      <c r="G119">
        <f t="shared" si="6"/>
        <v>163</v>
      </c>
      <c r="H119" s="2">
        <f t="shared" si="7"/>
        <v>0.44657534246575342</v>
      </c>
      <c r="I119" s="2">
        <v>0.15</v>
      </c>
      <c r="J119" s="4">
        <v>1</v>
      </c>
      <c r="K119" s="3" t="s">
        <v>11</v>
      </c>
      <c r="L119" s="3">
        <v>-1</v>
      </c>
      <c r="M119" s="4">
        <v>1</v>
      </c>
      <c r="N119" s="4">
        <v>1</v>
      </c>
      <c r="O119" s="4">
        <f>_xll.CALBlackFormula(K119,J119,$D119*EXP($E119/100*$H119),$I119*SQRT($H119),EXP(-$E119/100*$H119))</f>
        <v>0.10144284828866955</v>
      </c>
      <c r="P119" s="4">
        <f>_xll.CALBlackFormula($K119,$J119,$D119*EXP($E119/100*$H119),AJ119*SQRT($H119),EXP(-$E119/100*$H119))</f>
        <v>0.10144284828866955</v>
      </c>
      <c r="Q119" s="6">
        <v>1</v>
      </c>
      <c r="R119" s="5" t="s">
        <v>16</v>
      </c>
      <c r="S119" s="6">
        <v>1</v>
      </c>
      <c r="T119" s="6">
        <v>1.6</v>
      </c>
      <c r="U119" s="6">
        <v>0.4</v>
      </c>
      <c r="V119" s="6">
        <f>_xll.CALBlackFormula($R119,$Q119,$D119*EXP($E119/100*$H119),AI119*SQRT($H119),EXP(-$E119/100*$H119))</f>
        <v>8.0734166465777878E-3</v>
      </c>
      <c r="W119" s="6">
        <f>_xll.CALBlackFormula($R119,$Q119,$D119*EXP($E119/100*$H119),AJ119*SQRT($H119),EXP(-$E119/100*$H119))</f>
        <v>8.0734166465777878E-3</v>
      </c>
      <c r="X119" s="8">
        <v>1.1000000000000001</v>
      </c>
      <c r="Y119" s="7" t="s">
        <v>16</v>
      </c>
      <c r="Z119" s="8">
        <v>1</v>
      </c>
      <c r="AA119" s="8">
        <v>-1.2</v>
      </c>
      <c r="AB119" s="8">
        <v>1.2</v>
      </c>
      <c r="AC119" s="8">
        <f>_xll.CALBlackFormula($Y119,$X119,$D119*EXP($E119/100*$H119),AI119*SQRT($H119),EXP(-$E119/100*$H119))</f>
        <v>9.928648471047147E-4</v>
      </c>
      <c r="AD119" s="8">
        <f>_xll.CALBlackFormula($Y119,$X119,$D119*EXP($E119/100*$H119),AJ119*SQRT($H119),EXP(-$E119/100*$H119))</f>
        <v>9.928648471047147E-4</v>
      </c>
      <c r="AE119" s="10">
        <f t="shared" si="8"/>
        <v>0.91028318052932922</v>
      </c>
      <c r="AF119" s="10">
        <f t="shared" si="9"/>
        <v>0.90297795618648724</v>
      </c>
      <c r="AG119" s="10">
        <f t="shared" si="10"/>
        <v>1.5087652391609186E-4</v>
      </c>
      <c r="AH119" s="10">
        <f t="shared" si="11"/>
        <v>2.4780047794586387E-5</v>
      </c>
      <c r="AI119">
        <v>0.15</v>
      </c>
      <c r="AJ119">
        <v>0.15</v>
      </c>
    </row>
    <row r="120" spans="1:36" x14ac:dyDescent="0.3">
      <c r="A120" s="1">
        <v>40303</v>
      </c>
      <c r="B120" s="2">
        <v>0.90300000000000002</v>
      </c>
      <c r="C120" s="2">
        <v>0.90300000000000002</v>
      </c>
      <c r="D120" s="2">
        <v>0.90300000000000002</v>
      </c>
      <c r="E120" s="2">
        <v>1.9433</v>
      </c>
      <c r="F120" s="1">
        <v>40465</v>
      </c>
      <c r="G120">
        <f t="shared" si="6"/>
        <v>162</v>
      </c>
      <c r="H120" s="2">
        <f t="shared" si="7"/>
        <v>0.44383561643835617</v>
      </c>
      <c r="I120" s="2">
        <v>0.15</v>
      </c>
      <c r="J120" s="4">
        <v>1</v>
      </c>
      <c r="K120" s="3" t="s">
        <v>11</v>
      </c>
      <c r="L120" s="3">
        <v>-1</v>
      </c>
      <c r="M120" s="4">
        <v>1</v>
      </c>
      <c r="N120" s="4">
        <v>1</v>
      </c>
      <c r="O120" s="4">
        <f>_xll.CALBlackFormula(K120,J120,$D120*EXP($E120/100*$H120),$I120*SQRT($H120),EXP(-$E120/100*$H120))</f>
        <v>9.7311962802222332E-2</v>
      </c>
      <c r="P120" s="4">
        <f>_xll.CALBlackFormula($K120,$J120,$D120*EXP($E120/100*$H120),AJ120*SQRT($H120),EXP(-$E120/100*$H120))</f>
        <v>9.7311962802222332E-2</v>
      </c>
      <c r="Q120" s="6">
        <v>1</v>
      </c>
      <c r="R120" s="5" t="s">
        <v>16</v>
      </c>
      <c r="S120" s="6">
        <v>1</v>
      </c>
      <c r="T120" s="6">
        <v>1.6</v>
      </c>
      <c r="U120" s="6">
        <v>0.4</v>
      </c>
      <c r="V120" s="6">
        <f>_xll.CALBlackFormula($R120,$Q120,$D120*EXP($E120/100*$H120),AI120*SQRT($H120),EXP(-$E120/100*$H120))</f>
        <v>8.8999312362071387E-3</v>
      </c>
      <c r="W120" s="6">
        <f>_xll.CALBlackFormula($R120,$Q120,$D120*EXP($E120/100*$H120),AJ120*SQRT($H120),EXP(-$E120/100*$H120))</f>
        <v>8.8999312362071387E-3</v>
      </c>
      <c r="X120" s="8">
        <v>1.1000000000000001</v>
      </c>
      <c r="Y120" s="7" t="s">
        <v>16</v>
      </c>
      <c r="Z120" s="8">
        <v>1</v>
      </c>
      <c r="AA120" s="8">
        <v>-1.2</v>
      </c>
      <c r="AB120" s="8">
        <v>1.2</v>
      </c>
      <c r="AC120" s="8">
        <f>_xll.CALBlackFormula($Y120,$X120,$D120*EXP($E120/100*$H120),AI120*SQRT($H120),EXP(-$E120/100*$H120))</f>
        <v>1.1284056875733653E-3</v>
      </c>
      <c r="AD120" s="8">
        <f>_xll.CALBlackFormula($Y120,$X120,$D120*EXP($E120/100*$H120),AJ120*SQRT($H120),EXP(-$E120/100*$H120))</f>
        <v>1.1284056875733653E-3</v>
      </c>
      <c r="AE120" s="10">
        <f t="shared" si="8"/>
        <v>0.91557384035062106</v>
      </c>
      <c r="AF120" s="10">
        <f t="shared" si="9"/>
        <v>0.90760209651734858</v>
      </c>
      <c r="AG120" s="10">
        <f t="shared" si="10"/>
        <v>1.5810146116290572E-4</v>
      </c>
      <c r="AH120" s="10">
        <f t="shared" si="11"/>
        <v>2.1179292354991678E-5</v>
      </c>
      <c r="AI120">
        <v>0.15</v>
      </c>
      <c r="AJ120">
        <v>0.15</v>
      </c>
    </row>
    <row r="121" spans="1:36" x14ac:dyDescent="0.3">
      <c r="A121" s="1">
        <v>40304</v>
      </c>
      <c r="B121" s="2">
        <v>0.8640000000000001</v>
      </c>
      <c r="C121" s="2">
        <v>0.8640000000000001</v>
      </c>
      <c r="D121" s="2">
        <v>0.8640000000000001</v>
      </c>
      <c r="E121" s="2">
        <v>1.9464999999999999</v>
      </c>
      <c r="F121" s="1">
        <v>40465</v>
      </c>
      <c r="G121">
        <f t="shared" si="6"/>
        <v>161</v>
      </c>
      <c r="H121" s="2">
        <f t="shared" si="7"/>
        <v>0.44109589041095892</v>
      </c>
      <c r="I121" s="2">
        <v>0.15</v>
      </c>
      <c r="J121" s="4">
        <v>1</v>
      </c>
      <c r="K121" s="3" t="s">
        <v>11</v>
      </c>
      <c r="L121" s="3">
        <v>-1</v>
      </c>
      <c r="M121" s="4">
        <v>1</v>
      </c>
      <c r="N121" s="4">
        <v>1</v>
      </c>
      <c r="O121" s="4">
        <f>_xll.CALBlackFormula(K121,J121,$D121*EXP($E121/100*$H121),$I121*SQRT($H121),EXP(-$E121/100*$H121))</f>
        <v>0.13097130812274832</v>
      </c>
      <c r="P121" s="4">
        <f>_xll.CALBlackFormula($K121,$J121,$D121*EXP($E121/100*$H121),AJ121*SQRT($H121),EXP(-$E121/100*$H121))</f>
        <v>0.13097130812274832</v>
      </c>
      <c r="Q121" s="6">
        <v>1</v>
      </c>
      <c r="R121" s="5" t="s">
        <v>16</v>
      </c>
      <c r="S121" s="6">
        <v>1</v>
      </c>
      <c r="T121" s="6">
        <v>1.6</v>
      </c>
      <c r="U121" s="6">
        <v>0.4</v>
      </c>
      <c r="V121" s="6">
        <f>_xll.CALBlackFormula($R121,$Q121,$D121*EXP($E121/100*$H121),AI121*SQRT($H121),EXP(-$E121/100*$H121))</f>
        <v>3.5204857835646843E-3</v>
      </c>
      <c r="W121" s="6">
        <f>_xll.CALBlackFormula($R121,$Q121,$D121*EXP($E121/100*$H121),AJ121*SQRT($H121),EXP(-$E121/100*$H121))</f>
        <v>3.5204857835646843E-3</v>
      </c>
      <c r="X121" s="8">
        <v>1.1000000000000001</v>
      </c>
      <c r="Y121" s="7" t="s">
        <v>16</v>
      </c>
      <c r="Z121" s="8">
        <v>1</v>
      </c>
      <c r="AA121" s="8">
        <v>-1.2</v>
      </c>
      <c r="AB121" s="8">
        <v>1.2</v>
      </c>
      <c r="AC121" s="8">
        <f>_xll.CALBlackFormula($Y121,$X121,$D121*EXP($E121/100*$H121),AI121*SQRT($H121),EXP(-$E121/100*$H121))</f>
        <v>3.16384530344634E-4</v>
      </c>
      <c r="AD121" s="8">
        <f>_xll.CALBlackFormula($Y121,$X121,$D121*EXP($E121/100*$H121),AJ121*SQRT($H121),EXP(-$E121/100*$H121))</f>
        <v>3.16384530344634E-4</v>
      </c>
      <c r="AE121" s="10">
        <f t="shared" si="8"/>
        <v>0.87428180769454156</v>
      </c>
      <c r="AF121" s="10">
        <f t="shared" si="9"/>
        <v>0.87081654762709104</v>
      </c>
      <c r="AG121" s="10">
        <f t="shared" si="10"/>
        <v>1.0571556946753189E-4</v>
      </c>
      <c r="AH121" s="10">
        <f t="shared" si="11"/>
        <v>4.6465321552399138E-5</v>
      </c>
      <c r="AI121">
        <v>0.15</v>
      </c>
      <c r="AJ121">
        <v>0.15</v>
      </c>
    </row>
    <row r="122" spans="1:36" x14ac:dyDescent="0.3">
      <c r="A122" s="1">
        <v>40305</v>
      </c>
      <c r="B122" s="2">
        <v>0.84799999999999998</v>
      </c>
      <c r="C122" s="2">
        <v>0.84799999999999998</v>
      </c>
      <c r="D122" s="2">
        <v>0.84799999999999998</v>
      </c>
      <c r="E122" s="2">
        <v>1.9479</v>
      </c>
      <c r="F122" s="1">
        <v>40465</v>
      </c>
      <c r="G122">
        <f t="shared" si="6"/>
        <v>160</v>
      </c>
      <c r="H122" s="2">
        <f t="shared" si="7"/>
        <v>0.43835616438356162</v>
      </c>
      <c r="I122" s="2">
        <v>0.15</v>
      </c>
      <c r="J122" s="4">
        <v>1</v>
      </c>
      <c r="K122" s="3" t="s">
        <v>11</v>
      </c>
      <c r="L122" s="3">
        <v>-1</v>
      </c>
      <c r="M122" s="4">
        <v>1</v>
      </c>
      <c r="N122" s="4">
        <v>1</v>
      </c>
      <c r="O122" s="4">
        <f>_xll.CALBlackFormula(K122,J122,$D122*EXP($E122/100*$H122),$I122*SQRT($H122),EXP(-$E122/100*$H122))</f>
        <v>0.14574436519678383</v>
      </c>
      <c r="P122" s="4">
        <f>_xll.CALBlackFormula($K122,$J122,$D122*EXP($E122/100*$H122),AJ122*SQRT($H122),EXP(-$E122/100*$H122))</f>
        <v>0.14574436519678383</v>
      </c>
      <c r="Q122" s="6">
        <v>1</v>
      </c>
      <c r="R122" s="5" t="s">
        <v>16</v>
      </c>
      <c r="S122" s="6">
        <v>1</v>
      </c>
      <c r="T122" s="6">
        <v>1.6</v>
      </c>
      <c r="U122" s="6">
        <v>0.4</v>
      </c>
      <c r="V122" s="6">
        <f>_xll.CALBlackFormula($R122,$Q122,$D122*EXP($E122/100*$H122),AI122*SQRT($H122),EXP(-$E122/100*$H122))</f>
        <v>2.2467534236667234E-3</v>
      </c>
      <c r="W122" s="6">
        <f>_xll.CALBlackFormula($R122,$Q122,$D122*EXP($E122/100*$H122),AJ122*SQRT($H122),EXP(-$E122/100*$H122))</f>
        <v>2.2467534236667234E-3</v>
      </c>
      <c r="X122" s="8">
        <v>1.1000000000000001</v>
      </c>
      <c r="Y122" s="7" t="s">
        <v>16</v>
      </c>
      <c r="Z122" s="8">
        <v>1</v>
      </c>
      <c r="AA122" s="8">
        <v>-1.2</v>
      </c>
      <c r="AB122" s="8">
        <v>1.2</v>
      </c>
      <c r="AC122" s="8">
        <f>_xll.CALBlackFormula($Y122,$X122,$D122*EXP($E122/100*$H122),AI122*SQRT($H122),EXP(-$E122/100*$H122))</f>
        <v>1.7207903940828117E-4</v>
      </c>
      <c r="AD122" s="8">
        <f>_xll.CALBlackFormula($Y122,$X122,$D122*EXP($E122/100*$H122),AJ122*SQRT($H122),EXP(-$E122/100*$H122))</f>
        <v>1.7207903940828117E-4</v>
      </c>
      <c r="AE122" s="10">
        <f t="shared" si="8"/>
        <v>0.85764394543379296</v>
      </c>
      <c r="AF122" s="10">
        <f t="shared" si="9"/>
        <v>0.85536083101997284</v>
      </c>
      <c r="AG122" s="10">
        <f t="shared" si="10"/>
        <v>9.3005683529976633E-5</v>
      </c>
      <c r="AH122" s="10">
        <f t="shared" si="11"/>
        <v>5.4181833304594824E-5</v>
      </c>
      <c r="AI122">
        <v>0.15</v>
      </c>
      <c r="AJ122">
        <v>0.15</v>
      </c>
    </row>
    <row r="123" spans="1:36" x14ac:dyDescent="0.3">
      <c r="A123" s="1">
        <v>40308</v>
      </c>
      <c r="B123" s="2">
        <v>0.85400000000000009</v>
      </c>
      <c r="C123" s="2">
        <v>0.85400000000000009</v>
      </c>
      <c r="D123" s="2">
        <v>0.85400000000000009</v>
      </c>
      <c r="E123" s="2">
        <v>1.9489000000000001</v>
      </c>
      <c r="F123" s="1">
        <v>40465</v>
      </c>
      <c r="G123">
        <f t="shared" si="6"/>
        <v>157</v>
      </c>
      <c r="H123" s="2">
        <f t="shared" si="7"/>
        <v>0.43013698630136987</v>
      </c>
      <c r="I123" s="2">
        <v>0.15</v>
      </c>
      <c r="J123" s="4">
        <v>1</v>
      </c>
      <c r="K123" s="3" t="s">
        <v>11</v>
      </c>
      <c r="L123" s="3">
        <v>-1</v>
      </c>
      <c r="M123" s="4">
        <v>1</v>
      </c>
      <c r="N123" s="4">
        <v>1</v>
      </c>
      <c r="O123" s="4">
        <f>_xll.CALBlackFormula(K123,J123,$D123*EXP($E123/100*$H123),$I123*SQRT($H123),EXP(-$E123/100*$H123))</f>
        <v>0.1401898975989089</v>
      </c>
      <c r="P123" s="4">
        <f>_xll.CALBlackFormula($K123,$J123,$D123*EXP($E123/100*$H123),AJ123*SQRT($H123),EXP(-$E123/100*$H123))</f>
        <v>0.1401898975989089</v>
      </c>
      <c r="Q123" s="6">
        <v>1</v>
      </c>
      <c r="R123" s="5" t="s">
        <v>16</v>
      </c>
      <c r="S123" s="6">
        <v>1</v>
      </c>
      <c r="T123" s="6">
        <v>1.6</v>
      </c>
      <c r="U123" s="6">
        <v>0.4</v>
      </c>
      <c r="V123" s="6">
        <f>_xll.CALBlackFormula($R123,$Q123,$D123*EXP($E123/100*$H123),AI123*SQRT($H123),EXP(-$E123/100*$H123))</f>
        <v>2.5377984636247119E-3</v>
      </c>
      <c r="W123" s="6">
        <f>_xll.CALBlackFormula($R123,$Q123,$D123*EXP($E123/100*$H123),AJ123*SQRT($H123),EXP(-$E123/100*$H123))</f>
        <v>2.5377984636247119E-3</v>
      </c>
      <c r="X123" s="8">
        <v>1.1000000000000001</v>
      </c>
      <c r="Y123" s="7" t="s">
        <v>16</v>
      </c>
      <c r="Z123" s="8">
        <v>1</v>
      </c>
      <c r="AA123" s="8">
        <v>-1.2</v>
      </c>
      <c r="AB123" s="8">
        <v>1.2</v>
      </c>
      <c r="AC123" s="8">
        <f>_xll.CALBlackFormula($Y123,$X123,$D123*EXP($E123/100*$H123),AI123*SQRT($H123),EXP(-$E123/100*$H123))</f>
        <v>1.9736254242899023E-4</v>
      </c>
      <c r="AD123" s="8">
        <f>_xll.CALBlackFormula($Y123,$X123,$D123*EXP($E123/100*$H123),AJ123*SQRT($H123),EXP(-$E123/100*$H123))</f>
        <v>1.9736254242899023E-4</v>
      </c>
      <c r="AE123" s="10">
        <f t="shared" si="8"/>
        <v>0.86363374489197586</v>
      </c>
      <c r="AF123" s="10">
        <f t="shared" si="9"/>
        <v>0.86106205683745574</v>
      </c>
      <c r="AG123" s="10">
        <f t="shared" si="10"/>
        <v>9.2809040643669256E-5</v>
      </c>
      <c r="AH123" s="10">
        <f t="shared" si="11"/>
        <v>4.9872646775454008E-5</v>
      </c>
      <c r="AI123">
        <v>0.15</v>
      </c>
      <c r="AJ123">
        <v>0.15</v>
      </c>
    </row>
    <row r="124" spans="1:36" x14ac:dyDescent="0.3">
      <c r="A124" s="1">
        <v>40309</v>
      </c>
      <c r="B124" s="2">
        <v>0.83700000000000008</v>
      </c>
      <c r="C124" s="2">
        <v>0.83700000000000008</v>
      </c>
      <c r="D124" s="2">
        <v>0.83700000000000008</v>
      </c>
      <c r="E124" s="2">
        <v>1.9478</v>
      </c>
      <c r="F124" s="1">
        <v>40465</v>
      </c>
      <c r="G124">
        <f t="shared" si="6"/>
        <v>156</v>
      </c>
      <c r="H124" s="2">
        <f t="shared" si="7"/>
        <v>0.42739726027397262</v>
      </c>
      <c r="I124" s="2">
        <v>0.15</v>
      </c>
      <c r="J124" s="4">
        <v>1</v>
      </c>
      <c r="K124" s="3" t="s">
        <v>11</v>
      </c>
      <c r="L124" s="3">
        <v>-1</v>
      </c>
      <c r="M124" s="4">
        <v>1</v>
      </c>
      <c r="N124" s="4">
        <v>1</v>
      </c>
      <c r="O124" s="4">
        <f>_xll.CALBlackFormula(K124,J124,$D124*EXP($E124/100*$H124),$I124*SQRT($H124),EXP(-$E124/100*$H124))</f>
        <v>0.15622814807345523</v>
      </c>
      <c r="P124" s="4">
        <f>_xll.CALBlackFormula($K124,$J124,$D124*EXP($E124/100*$H124),AJ124*SQRT($H124),EXP(-$E124/100*$H124))</f>
        <v>0.15622814807345523</v>
      </c>
      <c r="Q124" s="6">
        <v>1</v>
      </c>
      <c r="R124" s="5" t="s">
        <v>16</v>
      </c>
      <c r="S124" s="6">
        <v>1</v>
      </c>
      <c r="T124" s="6">
        <v>1.6</v>
      </c>
      <c r="U124" s="6">
        <v>0.4</v>
      </c>
      <c r="V124" s="6">
        <f>_xll.CALBlackFormula($R124,$Q124,$D124*EXP($E124/100*$H124),AI124*SQRT($H124),EXP(-$E124/100*$H124))</f>
        <v>1.5184363529827331E-3</v>
      </c>
      <c r="W124" s="6">
        <f>_xll.CALBlackFormula($R124,$Q124,$D124*EXP($E124/100*$H124),AJ124*SQRT($H124),EXP(-$E124/100*$H124))</f>
        <v>1.5184363529827331E-3</v>
      </c>
      <c r="X124" s="8">
        <v>1.1000000000000001</v>
      </c>
      <c r="Y124" s="7" t="s">
        <v>16</v>
      </c>
      <c r="Z124" s="8">
        <v>1</v>
      </c>
      <c r="AA124" s="8">
        <v>-1.2</v>
      </c>
      <c r="AB124" s="8">
        <v>1.2</v>
      </c>
      <c r="AC124" s="8">
        <f>_xll.CALBlackFormula($Y124,$X124,$D124*EXP($E124/100*$H124),AI124*SQRT($H124),EXP(-$E124/100*$H124))</f>
        <v>9.8755497918040646E-5</v>
      </c>
      <c r="AD124" s="8">
        <f>_xll.CALBlackFormula($Y124,$X124,$D124*EXP($E124/100*$H124),AJ124*SQRT($H124),EXP(-$E124/100*$H124))</f>
        <v>9.8755497918040646E-5</v>
      </c>
      <c r="AE124" s="10">
        <f t="shared" si="8"/>
        <v>0.84608284349381546</v>
      </c>
      <c r="AF124" s="10">
        <f t="shared" si="9"/>
        <v>0.84449773306523956</v>
      </c>
      <c r="AG124" s="10">
        <f t="shared" si="10"/>
        <v>8.2498045933144463E-5</v>
      </c>
      <c r="AH124" s="10">
        <f t="shared" si="11"/>
        <v>5.6216001117585515E-5</v>
      </c>
      <c r="AI124">
        <v>0.15</v>
      </c>
      <c r="AJ124">
        <v>0.15</v>
      </c>
    </row>
    <row r="125" spans="1:36" x14ac:dyDescent="0.3">
      <c r="A125" s="1">
        <v>40310</v>
      </c>
      <c r="B125" s="2">
        <v>0.84200000000000008</v>
      </c>
      <c r="C125" s="2">
        <v>0.84200000000000008</v>
      </c>
      <c r="D125" s="2">
        <v>0.84200000000000008</v>
      </c>
      <c r="E125" s="2">
        <v>1.9459</v>
      </c>
      <c r="F125" s="1">
        <v>40465</v>
      </c>
      <c r="G125">
        <f t="shared" si="6"/>
        <v>155</v>
      </c>
      <c r="H125" s="2">
        <f t="shared" si="7"/>
        <v>0.42465753424657532</v>
      </c>
      <c r="I125" s="2">
        <v>0.15</v>
      </c>
      <c r="J125" s="4">
        <v>1</v>
      </c>
      <c r="K125" s="3" t="s">
        <v>11</v>
      </c>
      <c r="L125" s="3">
        <v>-1</v>
      </c>
      <c r="M125" s="4">
        <v>1</v>
      </c>
      <c r="N125" s="4">
        <v>1</v>
      </c>
      <c r="O125" s="4">
        <f>_xll.CALBlackFormula(K125,J125,$D125*EXP($E125/100*$H125),$I125*SQRT($H125),EXP(-$E125/100*$H125))</f>
        <v>0.15150555863676834</v>
      </c>
      <c r="P125" s="4">
        <f>_xll.CALBlackFormula($K125,$J125,$D125*EXP($E125/100*$H125),AJ125*SQRT($H125),EXP(-$E125/100*$H125))</f>
        <v>0.15150555863676834</v>
      </c>
      <c r="Q125" s="6">
        <v>1</v>
      </c>
      <c r="R125" s="5" t="s">
        <v>16</v>
      </c>
      <c r="S125" s="6">
        <v>1</v>
      </c>
      <c r="T125" s="6">
        <v>1.6</v>
      </c>
      <c r="U125" s="6">
        <v>0.4</v>
      </c>
      <c r="V125" s="6">
        <f>_xll.CALBlackFormula($R125,$Q125,$D125*EXP($E125/100*$H125),AI125*SQRT($H125),EXP(-$E125/100*$H125))</f>
        <v>1.7349214644475544E-3</v>
      </c>
      <c r="W125" s="6">
        <f>_xll.CALBlackFormula($R125,$Q125,$D125*EXP($E125/100*$H125),AJ125*SQRT($H125),EXP(-$E125/100*$H125))</f>
        <v>1.7349214644475544E-3</v>
      </c>
      <c r="X125" s="8">
        <v>1.1000000000000001</v>
      </c>
      <c r="Y125" s="7" t="s">
        <v>16</v>
      </c>
      <c r="Z125" s="8">
        <v>1</v>
      </c>
      <c r="AA125" s="8">
        <v>-1.2</v>
      </c>
      <c r="AB125" s="8">
        <v>1.2</v>
      </c>
      <c r="AC125" s="8">
        <f>_xll.CALBlackFormula($Y125,$X125,$D125*EXP($E125/100*$H125),AI125*SQRT($H125),EXP(-$E125/100*$H125))</f>
        <v>1.1676070431048535E-4</v>
      </c>
      <c r="AD125" s="8">
        <f>_xll.CALBlackFormula($Y125,$X125,$D125*EXP($E125/100*$H125),AJ125*SQRT($H125),EXP(-$E125/100*$H125))</f>
        <v>1.1676070431048535E-4</v>
      </c>
      <c r="AE125" s="10">
        <f t="shared" si="8"/>
        <v>0.85113020286117513</v>
      </c>
      <c r="AF125" s="10">
        <f t="shared" si="9"/>
        <v>0.84932852279418314</v>
      </c>
      <c r="AG125" s="10">
        <f t="shared" si="10"/>
        <v>8.3360604286209099E-5</v>
      </c>
      <c r="AH125" s="10">
        <f t="shared" si="11"/>
        <v>5.3707246344860634E-5</v>
      </c>
      <c r="AI125">
        <v>0.15</v>
      </c>
      <c r="AJ125">
        <v>0.15</v>
      </c>
    </row>
    <row r="126" spans="1:36" x14ac:dyDescent="0.3">
      <c r="A126" s="1">
        <v>40311</v>
      </c>
      <c r="B126" s="2">
        <v>0.86299999999999999</v>
      </c>
      <c r="C126" s="2">
        <v>0.86299999999999999</v>
      </c>
      <c r="D126" s="2">
        <v>0.86299999999999999</v>
      </c>
      <c r="E126" s="2">
        <v>1.9459</v>
      </c>
      <c r="F126" s="1">
        <v>40465</v>
      </c>
      <c r="G126">
        <f t="shared" si="6"/>
        <v>154</v>
      </c>
      <c r="H126" s="2">
        <f t="shared" si="7"/>
        <v>0.42191780821917807</v>
      </c>
      <c r="I126" s="2">
        <v>0.15</v>
      </c>
      <c r="J126" s="4">
        <v>1</v>
      </c>
      <c r="K126" s="3" t="s">
        <v>11</v>
      </c>
      <c r="L126" s="3">
        <v>-1</v>
      </c>
      <c r="M126" s="4">
        <v>1</v>
      </c>
      <c r="N126" s="4">
        <v>1</v>
      </c>
      <c r="O126" s="4">
        <f>_xll.CALBlackFormula(K126,J126,$D126*EXP($E126/100*$H126),$I126*SQRT($H126),EXP(-$E126/100*$H126))</f>
        <v>0.13192787748512555</v>
      </c>
      <c r="P126" s="4">
        <f>_xll.CALBlackFormula($K126,$J126,$D126*EXP($E126/100*$H126),AJ126*SQRT($H126),EXP(-$E126/100*$H126))</f>
        <v>0.13192787748512555</v>
      </c>
      <c r="Q126" s="6">
        <v>1</v>
      </c>
      <c r="R126" s="5" t="s">
        <v>16</v>
      </c>
      <c r="S126" s="6">
        <v>1</v>
      </c>
      <c r="T126" s="6">
        <v>1.6</v>
      </c>
      <c r="U126" s="6">
        <v>0.4</v>
      </c>
      <c r="V126" s="6">
        <f>_xll.CALBlackFormula($R126,$Q126,$D126*EXP($E126/100*$H126),AI126*SQRT($H126),EXP(-$E126/100*$H126))</f>
        <v>3.1043653011016748E-3</v>
      </c>
      <c r="W126" s="6">
        <f>_xll.CALBlackFormula($R126,$Q126,$D126*EXP($E126/100*$H126),AJ126*SQRT($H126),EXP(-$E126/100*$H126))</f>
        <v>3.1043653011016748E-3</v>
      </c>
      <c r="X126" s="8">
        <v>1.1000000000000001</v>
      </c>
      <c r="Y126" s="7" t="s">
        <v>16</v>
      </c>
      <c r="Z126" s="8">
        <v>1</v>
      </c>
      <c r="AA126" s="8">
        <v>-1.2</v>
      </c>
      <c r="AB126" s="8">
        <v>1.2</v>
      </c>
      <c r="AC126" s="8">
        <f>_xll.CALBlackFormula($Y126,$X126,$D126*EXP($E126/100*$H126),AI126*SQRT($H126),EXP(-$E126/100*$H126))</f>
        <v>2.5220110513003182E-4</v>
      </c>
      <c r="AD126" s="8">
        <f>_xll.CALBlackFormula($Y126,$X126,$D126*EXP($E126/100*$H126),AJ126*SQRT($H126),EXP(-$E126/100*$H126))</f>
        <v>2.5220110513003182E-4</v>
      </c>
      <c r="AE126" s="10">
        <f t="shared" si="8"/>
        <v>0.87273646567048113</v>
      </c>
      <c r="AF126" s="10">
        <f t="shared" si="9"/>
        <v>0.86961650996147111</v>
      </c>
      <c r="AG126" s="10">
        <f t="shared" si="10"/>
        <v>9.4798763752457799E-5</v>
      </c>
      <c r="AH126" s="10">
        <f t="shared" si="11"/>
        <v>4.3778204070246527E-5</v>
      </c>
      <c r="AI126">
        <v>0.15</v>
      </c>
      <c r="AJ126">
        <v>0.15</v>
      </c>
    </row>
    <row r="127" spans="1:36" x14ac:dyDescent="0.3">
      <c r="A127" s="1">
        <v>40312</v>
      </c>
      <c r="B127" s="2">
        <v>0.85699999999999998</v>
      </c>
      <c r="C127" s="2">
        <v>0.85699999999999998</v>
      </c>
      <c r="D127" s="2">
        <v>0.85699999999999998</v>
      </c>
      <c r="E127" s="2">
        <v>1.9463999999999999</v>
      </c>
      <c r="F127" s="1">
        <v>40465</v>
      </c>
      <c r="G127">
        <f t="shared" si="6"/>
        <v>153</v>
      </c>
      <c r="H127" s="2">
        <f t="shared" si="7"/>
        <v>0.41917808219178082</v>
      </c>
      <c r="I127" s="2">
        <v>0.15</v>
      </c>
      <c r="J127" s="4">
        <v>1</v>
      </c>
      <c r="K127" s="3" t="s">
        <v>11</v>
      </c>
      <c r="L127" s="3">
        <v>-1</v>
      </c>
      <c r="M127" s="4">
        <v>1</v>
      </c>
      <c r="N127" s="4">
        <v>1</v>
      </c>
      <c r="O127" s="4">
        <f>_xll.CALBlackFormula(K127,J127,$D127*EXP($E127/100*$H127),$I127*SQRT($H127),EXP(-$E127/100*$H127))</f>
        <v>0.13746647898195558</v>
      </c>
      <c r="P127" s="4">
        <f>_xll.CALBlackFormula($K127,$J127,$D127*EXP($E127/100*$H127),AJ127*SQRT($H127),EXP(-$E127/100*$H127))</f>
        <v>0.13746647898195558</v>
      </c>
      <c r="Q127" s="6">
        <v>1</v>
      </c>
      <c r="R127" s="5" t="s">
        <v>16</v>
      </c>
      <c r="S127" s="6">
        <v>1</v>
      </c>
      <c r="T127" s="6">
        <v>1.6</v>
      </c>
      <c r="U127" s="6">
        <v>0.4</v>
      </c>
      <c r="V127" s="6">
        <f>_xll.CALBlackFormula($R127,$Q127,$D127*EXP($E127/100*$H127),AI127*SQRT($H127),EXP(-$E127/100*$H127))</f>
        <v>2.5921678292997498E-3</v>
      </c>
      <c r="W127" s="6">
        <f>_xll.CALBlackFormula($R127,$Q127,$D127*EXP($E127/100*$H127),AJ127*SQRT($H127),EXP(-$E127/100*$H127))</f>
        <v>2.5921678292997498E-3</v>
      </c>
      <c r="X127" s="8">
        <v>1.1000000000000001</v>
      </c>
      <c r="Y127" s="7" t="s">
        <v>16</v>
      </c>
      <c r="Z127" s="8">
        <v>1</v>
      </c>
      <c r="AA127" s="8">
        <v>-1.2</v>
      </c>
      <c r="AB127" s="8">
        <v>1.2</v>
      </c>
      <c r="AC127" s="8">
        <f>_xll.CALBlackFormula($Y127,$X127,$D127*EXP($E127/100*$H127),AI127*SQRT($H127),EXP(-$E127/100*$H127))</f>
        <v>1.96100985726635E-4</v>
      </c>
      <c r="AD127" s="8">
        <f>_xll.CALBlackFormula($Y127,$X127,$D127*EXP($E127/100*$H127),AJ127*SQRT($H127),EXP(-$E127/100*$H127))</f>
        <v>1.96100985726635E-4</v>
      </c>
      <c r="AE127" s="10">
        <f t="shared" si="8"/>
        <v>0.86644566836205217</v>
      </c>
      <c r="AF127" s="10">
        <f t="shared" si="9"/>
        <v>0.86380570933263634</v>
      </c>
      <c r="AG127" s="10">
        <f t="shared" si="10"/>
        <v>8.9220650805873591E-5</v>
      </c>
      <c r="AH127" s="10">
        <f t="shared" si="11"/>
        <v>4.6317679520333594E-5</v>
      </c>
      <c r="AI127">
        <v>0.15</v>
      </c>
      <c r="AJ127">
        <v>0.15</v>
      </c>
    </row>
    <row r="128" spans="1:36" x14ac:dyDescent="0.3">
      <c r="A128" s="1">
        <v>40315</v>
      </c>
      <c r="B128" s="2">
        <v>0.81200000000000006</v>
      </c>
      <c r="C128" s="2">
        <v>0.81200000000000006</v>
      </c>
      <c r="D128" s="2">
        <v>0.81200000000000006</v>
      </c>
      <c r="E128" s="2">
        <v>1.9477</v>
      </c>
      <c r="F128" s="1">
        <v>40465</v>
      </c>
      <c r="G128">
        <f t="shared" si="6"/>
        <v>150</v>
      </c>
      <c r="H128" s="2">
        <f t="shared" si="7"/>
        <v>0.41095890410958902</v>
      </c>
      <c r="I128" s="2">
        <v>0.15</v>
      </c>
      <c r="J128" s="4">
        <v>1</v>
      </c>
      <c r="K128" s="3" t="s">
        <v>11</v>
      </c>
      <c r="L128" s="3">
        <v>-1</v>
      </c>
      <c r="M128" s="4">
        <v>1</v>
      </c>
      <c r="N128" s="4">
        <v>1</v>
      </c>
      <c r="O128" s="4">
        <f>_xll.CALBlackFormula(K128,J128,$D128*EXP($E128/100*$H128),$I128*SQRT($H128),EXP(-$E128/100*$H128))</f>
        <v>0.18061298521905031</v>
      </c>
      <c r="P128" s="4">
        <f>_xll.CALBlackFormula($K128,$J128,$D128*EXP($E128/100*$H128),AJ128*SQRT($H128),EXP(-$E128/100*$H128))</f>
        <v>0.18061298521905031</v>
      </c>
      <c r="Q128" s="6">
        <v>1</v>
      </c>
      <c r="R128" s="5" t="s">
        <v>16</v>
      </c>
      <c r="S128" s="6">
        <v>1</v>
      </c>
      <c r="T128" s="6">
        <v>1.6</v>
      </c>
      <c r="U128" s="6">
        <v>0.4</v>
      </c>
      <c r="V128" s="6">
        <f>_xll.CALBlackFormula($R128,$Q128,$D128*EXP($E128/100*$H128),AI128*SQRT($H128),EXP(-$E128/100*$H128))</f>
        <v>5.8528311131346563E-4</v>
      </c>
      <c r="W128" s="6">
        <f>_xll.CALBlackFormula($R128,$Q128,$D128*EXP($E128/100*$H128),AJ128*SQRT($H128),EXP(-$E128/100*$H128))</f>
        <v>5.8528311131346563E-4</v>
      </c>
      <c r="X128" s="8">
        <v>1.1000000000000001</v>
      </c>
      <c r="Y128" s="7" t="s">
        <v>16</v>
      </c>
      <c r="Z128" s="8">
        <v>1</v>
      </c>
      <c r="AA128" s="8">
        <v>-1.2</v>
      </c>
      <c r="AB128" s="8">
        <v>1.2</v>
      </c>
      <c r="AC128" s="8">
        <f>_xll.CALBlackFormula($Y128,$X128,$D128*EXP($E128/100*$H128),AI128*SQRT($H128),EXP(-$E128/100*$H128))</f>
        <v>2.6575597567742846E-5</v>
      </c>
      <c r="AD128" s="8">
        <f>_xll.CALBlackFormula($Y128,$X128,$D128*EXP($E128/100*$H128),AJ128*SQRT($H128),EXP(-$E128/100*$H128))</f>
        <v>2.6575597567742846E-5</v>
      </c>
      <c r="AE128" s="10">
        <f t="shared" si="8"/>
        <v>0.82029157704196987</v>
      </c>
      <c r="AF128" s="10">
        <f t="shared" si="9"/>
        <v>0.81965301874255636</v>
      </c>
      <c r="AG128" s="10">
        <f t="shared" si="10"/>
        <v>6.8750249842920838E-5</v>
      </c>
      <c r="AH128" s="10">
        <f t="shared" si="11"/>
        <v>5.8568695873918098E-5</v>
      </c>
      <c r="AI128">
        <v>0.15</v>
      </c>
      <c r="AJ128">
        <v>0.15</v>
      </c>
    </row>
    <row r="129" spans="1:36" x14ac:dyDescent="0.3">
      <c r="A129" s="1">
        <v>40316</v>
      </c>
      <c r="B129" s="2">
        <v>0.82900000000000007</v>
      </c>
      <c r="C129" s="2">
        <v>0.82900000000000007</v>
      </c>
      <c r="D129" s="2">
        <v>0.82900000000000007</v>
      </c>
      <c r="E129" s="2">
        <v>1.9513</v>
      </c>
      <c r="F129" s="1">
        <v>40465</v>
      </c>
      <c r="G129">
        <f t="shared" si="6"/>
        <v>149</v>
      </c>
      <c r="H129" s="2">
        <f t="shared" si="7"/>
        <v>0.40821917808219177</v>
      </c>
      <c r="I129" s="2">
        <v>0.15</v>
      </c>
      <c r="J129" s="4">
        <v>1</v>
      </c>
      <c r="K129" s="3" t="s">
        <v>11</v>
      </c>
      <c r="L129" s="3">
        <v>-1</v>
      </c>
      <c r="M129" s="4">
        <v>1</v>
      </c>
      <c r="N129" s="4">
        <v>1</v>
      </c>
      <c r="O129" s="4">
        <f>_xll.CALBlackFormula(K129,J129,$D129*EXP($E129/100*$H129),$I129*SQRT($H129),EXP(-$E129/100*$H129))</f>
        <v>0.16409362475125935</v>
      </c>
      <c r="P129" s="4">
        <f>_xll.CALBlackFormula($K129,$J129,$D129*EXP($E129/100*$H129),AJ129*SQRT($H129),EXP(-$E129/100*$H129))</f>
        <v>0.16409362475125935</v>
      </c>
      <c r="Q129" s="6">
        <v>1</v>
      </c>
      <c r="R129" s="5" t="s">
        <v>16</v>
      </c>
      <c r="S129" s="6">
        <v>1</v>
      </c>
      <c r="T129" s="6">
        <v>1.6</v>
      </c>
      <c r="U129" s="6">
        <v>0.4</v>
      </c>
      <c r="V129" s="6">
        <f>_xll.CALBlackFormula($R129,$Q129,$D129*EXP($E129/100*$H129),AI129*SQRT($H129),EXP(-$E129/100*$H129))</f>
        <v>1.0275644034319366E-3</v>
      </c>
      <c r="W129" s="6">
        <f>_xll.CALBlackFormula($R129,$Q129,$D129*EXP($E129/100*$H129),AJ129*SQRT($H129),EXP(-$E129/100*$H129))</f>
        <v>1.0275644034319366E-3</v>
      </c>
      <c r="X129" s="8">
        <v>1.1000000000000001</v>
      </c>
      <c r="Y129" s="7" t="s">
        <v>16</v>
      </c>
      <c r="Z129" s="8">
        <v>1</v>
      </c>
      <c r="AA129" s="8">
        <v>-1.2</v>
      </c>
      <c r="AB129" s="8">
        <v>1.2</v>
      </c>
      <c r="AC129" s="8">
        <f>_xll.CALBlackFormula($Y129,$X129,$D129*EXP($E129/100*$H129),AI129*SQRT($H129),EXP(-$E129/100*$H129))</f>
        <v>5.5019515584480772E-5</v>
      </c>
      <c r="AD129" s="8">
        <f>_xll.CALBlackFormula($Y129,$X129,$D129*EXP($E129/100*$H129),AJ129*SQRT($H129),EXP(-$E129/100*$H129))</f>
        <v>5.5019515584480772E-5</v>
      </c>
      <c r="AE129" s="10">
        <f t="shared" si="8"/>
        <v>0.83748445487553047</v>
      </c>
      <c r="AF129" s="10">
        <f t="shared" si="9"/>
        <v>0.83638342442881475</v>
      </c>
      <c r="AG129" s="10">
        <f t="shared" si="10"/>
        <v>7.1985974534911586E-5</v>
      </c>
      <c r="AH129" s="10">
        <f t="shared" si="11"/>
        <v>5.4514956296017349E-5</v>
      </c>
      <c r="AI129">
        <v>0.15</v>
      </c>
      <c r="AJ129">
        <v>0.15</v>
      </c>
    </row>
    <row r="130" spans="1:36" x14ac:dyDescent="0.3">
      <c r="A130" s="1">
        <v>40317</v>
      </c>
      <c r="B130" s="2">
        <v>0.82599999999999996</v>
      </c>
      <c r="C130" s="2">
        <v>0.82599999999999996</v>
      </c>
      <c r="D130" s="2">
        <v>0.82599999999999996</v>
      </c>
      <c r="E130" s="2">
        <v>1.9497</v>
      </c>
      <c r="F130" s="1">
        <v>40465</v>
      </c>
      <c r="G130">
        <f t="shared" si="6"/>
        <v>148</v>
      </c>
      <c r="H130" s="2">
        <f t="shared" si="7"/>
        <v>0.40547945205479452</v>
      </c>
      <c r="I130" s="2">
        <v>0.15</v>
      </c>
      <c r="J130" s="4">
        <v>1</v>
      </c>
      <c r="K130" s="3" t="s">
        <v>11</v>
      </c>
      <c r="L130" s="3">
        <v>-1</v>
      </c>
      <c r="M130" s="4">
        <v>1</v>
      </c>
      <c r="N130" s="4">
        <v>1</v>
      </c>
      <c r="O130" s="4">
        <f>_xll.CALBlackFormula(K130,J130,$D130*EXP($E130/100*$H130),$I130*SQRT($H130),EXP(-$E130/100*$H130))</f>
        <v>0.16703539499732162</v>
      </c>
      <c r="P130" s="4">
        <f>_xll.CALBlackFormula($K130,$J130,$D130*EXP($E130/100*$H130),AJ130*SQRT($H130),EXP(-$E130/100*$H130))</f>
        <v>0.16703539499732162</v>
      </c>
      <c r="Q130" s="6">
        <v>1</v>
      </c>
      <c r="R130" s="5" t="s">
        <v>16</v>
      </c>
      <c r="S130" s="6">
        <v>1</v>
      </c>
      <c r="T130" s="6">
        <v>1.6</v>
      </c>
      <c r="U130" s="6">
        <v>0.4</v>
      </c>
      <c r="V130" s="6">
        <f>_xll.CALBlackFormula($R130,$Q130,$D130*EXP($E130/100*$H130),AI130*SQRT($H130),EXP(-$E130/100*$H130))</f>
        <v>9.0986054501065203E-4</v>
      </c>
      <c r="W130" s="6">
        <f>_xll.CALBlackFormula($R130,$Q130,$D130*EXP($E130/100*$H130),AJ130*SQRT($H130),EXP(-$E130/100*$H130))</f>
        <v>9.0986054501065203E-4</v>
      </c>
      <c r="X130" s="8">
        <v>1.1000000000000001</v>
      </c>
      <c r="Y130" s="7" t="s">
        <v>16</v>
      </c>
      <c r="Z130" s="8">
        <v>1</v>
      </c>
      <c r="AA130" s="8">
        <v>-1.2</v>
      </c>
      <c r="AB130" s="8">
        <v>1.2</v>
      </c>
      <c r="AC130" s="8">
        <f>_xll.CALBlackFormula($Y130,$X130,$D130*EXP($E130/100*$H130),AI130*SQRT($H130),EXP(-$E130/100*$H130))</f>
        <v>4.6369609918984631E-5</v>
      </c>
      <c r="AD130" s="8">
        <f>_xll.CALBlackFormula($Y130,$X130,$D130*EXP($E130/100*$H130),AJ130*SQRT($H130),EXP(-$E130/100*$H130))</f>
        <v>4.6369609918984631E-5</v>
      </c>
      <c r="AE130" s="10">
        <f t="shared" si="8"/>
        <v>0.83436473834279268</v>
      </c>
      <c r="AF130" s="10">
        <f t="shared" si="9"/>
        <v>0.83338419275258546</v>
      </c>
      <c r="AG130" s="10">
        <f t="shared" si="10"/>
        <v>6.9968847543386728E-5</v>
      </c>
      <c r="AH130" s="10">
        <f t="shared" si="11"/>
        <v>5.4526302607336303E-5</v>
      </c>
      <c r="AI130">
        <v>0.15</v>
      </c>
      <c r="AJ130">
        <v>0.15</v>
      </c>
    </row>
    <row r="131" spans="1:36" x14ac:dyDescent="0.3">
      <c r="A131" s="1">
        <v>40318</v>
      </c>
      <c r="B131" s="2">
        <v>0.81599999999999995</v>
      </c>
      <c r="C131" s="2">
        <v>0.81599999999999995</v>
      </c>
      <c r="D131" s="2">
        <v>0.81599999999999995</v>
      </c>
      <c r="E131" s="2">
        <v>1.95</v>
      </c>
      <c r="F131" s="1">
        <v>40465</v>
      </c>
      <c r="G131">
        <f t="shared" ref="G131:G194" si="12">F131-A131</f>
        <v>147</v>
      </c>
      <c r="H131" s="2">
        <f t="shared" ref="H131:H194" si="13">G131/365</f>
        <v>0.40273972602739727</v>
      </c>
      <c r="I131" s="2">
        <v>0.15</v>
      </c>
      <c r="J131" s="4">
        <v>1</v>
      </c>
      <c r="K131" s="3" t="s">
        <v>11</v>
      </c>
      <c r="L131" s="3">
        <v>-1</v>
      </c>
      <c r="M131" s="4">
        <v>1</v>
      </c>
      <c r="N131" s="4">
        <v>1</v>
      </c>
      <c r="O131" s="4">
        <f>_xll.CALBlackFormula(K131,J131,$D131*EXP($E131/100*$H131),$I131*SQRT($H131),EXP(-$E131/100*$H131))</f>
        <v>0.17680599123006907</v>
      </c>
      <c r="P131" s="4">
        <f>_xll.CALBlackFormula($K131,$J131,$D131*EXP($E131/100*$H131),AJ131*SQRT($H131),EXP(-$E131/100*$H131))</f>
        <v>0.17680599123006907</v>
      </c>
      <c r="Q131" s="6">
        <v>1</v>
      </c>
      <c r="R131" s="5" t="s">
        <v>16</v>
      </c>
      <c r="S131" s="6">
        <v>1</v>
      </c>
      <c r="T131" s="6">
        <v>1.6</v>
      </c>
      <c r="U131" s="6">
        <v>0.4</v>
      </c>
      <c r="V131" s="6">
        <f>_xll.CALBlackFormula($R131,$Q131,$D131*EXP($E131/100*$H131),AI131*SQRT($H131),EXP(-$E131/100*$H131))</f>
        <v>6.2865831826235488E-4</v>
      </c>
      <c r="W131" s="6">
        <f>_xll.CALBlackFormula($R131,$Q131,$D131*EXP($E131/100*$H131),AJ131*SQRT($H131),EXP(-$E131/100*$H131))</f>
        <v>6.2865831826235488E-4</v>
      </c>
      <c r="X131" s="8">
        <v>1.1000000000000001</v>
      </c>
      <c r="Y131" s="7" t="s">
        <v>16</v>
      </c>
      <c r="Z131" s="8">
        <v>1</v>
      </c>
      <c r="AA131" s="8">
        <v>-1.2</v>
      </c>
      <c r="AB131" s="8">
        <v>1.2</v>
      </c>
      <c r="AC131" s="8">
        <f>_xll.CALBlackFormula($Y131,$X131,$D131*EXP($E131/100*$H131),AI131*SQRT($H131),EXP(-$E131/100*$H131))</f>
        <v>2.8220066771214623E-5</v>
      </c>
      <c r="AD131" s="8">
        <f>_xll.CALBlackFormula($Y131,$X131,$D131*EXP($E131/100*$H131),AJ131*SQRT($H131),EXP(-$E131/100*$H131))</f>
        <v>2.8220066771214623E-5</v>
      </c>
      <c r="AE131" s="10">
        <f t="shared" ref="AE131:AE194" si="14">1+$L131*M131*$O131+$S131*T131*$V131+$Z131*AA131*$AC131</f>
        <v>0.82416599799902523</v>
      </c>
      <c r="AF131" s="10">
        <f t="shared" ref="AF131:AF194" si="15">1+$L131*N131*$P131+$S131*U131*$W131+$Z131*AB131*$AD131</f>
        <v>0.82347933617736147</v>
      </c>
      <c r="AG131" s="10">
        <f t="shared" ref="AG131:AG194" si="16">(AE131-B131)^2</f>
        <v>6.6683523320084991E-5</v>
      </c>
      <c r="AH131" s="10">
        <f t="shared" ref="AH131:AH194" si="17">(AF131-C131)^2</f>
        <v>5.5940469653988798E-5</v>
      </c>
      <c r="AI131">
        <v>0.15</v>
      </c>
      <c r="AJ131">
        <v>0.15</v>
      </c>
    </row>
    <row r="132" spans="1:36" x14ac:dyDescent="0.3">
      <c r="A132" s="1">
        <v>40319</v>
      </c>
      <c r="B132" s="2">
        <v>0.82700000000000007</v>
      </c>
      <c r="C132" s="2">
        <v>0.82700000000000007</v>
      </c>
      <c r="D132" s="2">
        <v>0.82700000000000007</v>
      </c>
      <c r="E132" s="2">
        <v>1.9541999999999999</v>
      </c>
      <c r="F132" s="1">
        <v>40465</v>
      </c>
      <c r="G132">
        <f t="shared" si="12"/>
        <v>146</v>
      </c>
      <c r="H132" s="2">
        <f t="shared" si="13"/>
        <v>0.4</v>
      </c>
      <c r="I132" s="2">
        <v>0.15</v>
      </c>
      <c r="J132" s="4">
        <v>1</v>
      </c>
      <c r="K132" s="3" t="s">
        <v>11</v>
      </c>
      <c r="L132" s="3">
        <v>-1</v>
      </c>
      <c r="M132" s="4">
        <v>1</v>
      </c>
      <c r="N132" s="4">
        <v>1</v>
      </c>
      <c r="O132" s="4">
        <f>_xll.CALBlackFormula(K132,J132,$D132*EXP($E132/100*$H132),$I132*SQRT($H132),EXP(-$E132/100*$H132))</f>
        <v>0.16611494392812551</v>
      </c>
      <c r="P132" s="4">
        <f>_xll.CALBlackFormula($K132,$J132,$D132*EXP($E132/100*$H132),AJ132*SQRT($H132),EXP(-$E132/100*$H132))</f>
        <v>0.16611494392812551</v>
      </c>
      <c r="Q132" s="6">
        <v>1</v>
      </c>
      <c r="R132" s="5" t="s">
        <v>16</v>
      </c>
      <c r="S132" s="6">
        <v>1</v>
      </c>
      <c r="T132" s="6">
        <v>1.6</v>
      </c>
      <c r="U132" s="6">
        <v>0.4</v>
      </c>
      <c r="V132" s="6">
        <f>_xll.CALBlackFormula($R132,$Q132,$D132*EXP($E132/100*$H132),AI132*SQRT($H132),EXP(-$E132/100*$H132))</f>
        <v>9.0127219584351214E-4</v>
      </c>
      <c r="W132" s="6">
        <f>_xll.CALBlackFormula($R132,$Q132,$D132*EXP($E132/100*$H132),AJ132*SQRT($H132),EXP(-$E132/100*$H132))</f>
        <v>9.0127219584351214E-4</v>
      </c>
      <c r="X132" s="8">
        <v>1.1000000000000001</v>
      </c>
      <c r="Y132" s="7" t="s">
        <v>16</v>
      </c>
      <c r="Z132" s="8">
        <v>1</v>
      </c>
      <c r="AA132" s="8">
        <v>-1.2</v>
      </c>
      <c r="AB132" s="8">
        <v>1.2</v>
      </c>
      <c r="AC132" s="8">
        <f>_xll.CALBlackFormula($Y132,$X132,$D132*EXP($E132/100*$H132),AI132*SQRT($H132),EXP(-$E132/100*$H132))</f>
        <v>4.4812685883790245E-5</v>
      </c>
      <c r="AD132" s="8">
        <f>_xll.CALBlackFormula($Y132,$X132,$D132*EXP($E132/100*$H132),AJ132*SQRT($H132),EXP(-$E132/100*$H132))</f>
        <v>4.4812685883790245E-5</v>
      </c>
      <c r="AE132" s="10">
        <f t="shared" si="14"/>
        <v>0.83527331636216351</v>
      </c>
      <c r="AF132" s="10">
        <f t="shared" si="15"/>
        <v>0.83429934017327245</v>
      </c>
      <c r="AG132" s="10">
        <f t="shared" si="16"/>
        <v>6.8447763628441314E-5</v>
      </c>
      <c r="AH132" s="10">
        <f t="shared" si="17"/>
        <v>5.3280366965148113E-5</v>
      </c>
      <c r="AI132">
        <v>0.15</v>
      </c>
      <c r="AJ132">
        <v>0.15</v>
      </c>
    </row>
    <row r="133" spans="1:36" x14ac:dyDescent="0.3">
      <c r="A133" s="1">
        <v>40322</v>
      </c>
      <c r="B133" s="2">
        <v>0.85699999999999998</v>
      </c>
      <c r="C133" s="2">
        <v>0.85699999999999998</v>
      </c>
      <c r="D133" s="2">
        <v>0.85699999999999998</v>
      </c>
      <c r="E133" s="2">
        <v>1.9658</v>
      </c>
      <c r="F133" s="1">
        <v>40465</v>
      </c>
      <c r="G133">
        <f t="shared" si="12"/>
        <v>143</v>
      </c>
      <c r="H133" s="2">
        <f t="shared" si="13"/>
        <v>0.39178082191780822</v>
      </c>
      <c r="I133" s="2">
        <v>0.15</v>
      </c>
      <c r="J133" s="4">
        <v>1</v>
      </c>
      <c r="K133" s="3" t="s">
        <v>11</v>
      </c>
      <c r="L133" s="3">
        <v>-1</v>
      </c>
      <c r="M133" s="4">
        <v>1</v>
      </c>
      <c r="N133" s="4">
        <v>1</v>
      </c>
      <c r="O133" s="4">
        <f>_xll.CALBlackFormula(K133,J133,$D133*EXP($E133/100*$H133),$I133*SQRT($H133),EXP(-$E133/100*$H133))</f>
        <v>0.13752799039560609</v>
      </c>
      <c r="P133" s="4">
        <f>_xll.CALBlackFormula($K133,$J133,$D133*EXP($E133/100*$H133),AJ133*SQRT($H133),EXP(-$E133/100*$H133))</f>
        <v>0.13752799039560609</v>
      </c>
      <c r="Q133" s="6">
        <v>1</v>
      </c>
      <c r="R133" s="5" t="s">
        <v>16</v>
      </c>
      <c r="S133" s="6">
        <v>1</v>
      </c>
      <c r="T133" s="6">
        <v>1.6</v>
      </c>
      <c r="U133" s="6">
        <v>0.4</v>
      </c>
      <c r="V133" s="6">
        <f>_xll.CALBlackFormula($R133,$Q133,$D133*EXP($E133/100*$H133),AI133*SQRT($H133),EXP(-$E133/100*$H133))</f>
        <v>2.2000362513015007E-3</v>
      </c>
      <c r="W133" s="6">
        <f>_xll.CALBlackFormula($R133,$Q133,$D133*EXP($E133/100*$H133),AJ133*SQRT($H133),EXP(-$E133/100*$H133))</f>
        <v>2.2000362513015007E-3</v>
      </c>
      <c r="X133" s="8">
        <v>1.1000000000000001</v>
      </c>
      <c r="Y133" s="7" t="s">
        <v>16</v>
      </c>
      <c r="Z133" s="8">
        <v>1</v>
      </c>
      <c r="AA133" s="8">
        <v>-1.2</v>
      </c>
      <c r="AB133" s="8">
        <v>1.2</v>
      </c>
      <c r="AC133" s="8">
        <f>_xll.CALBlackFormula($Y133,$X133,$D133*EXP($E133/100*$H133),AI133*SQRT($H133),EXP(-$E133/100*$H133))</f>
        <v>1.4298964850210962E-4</v>
      </c>
      <c r="AD133" s="8">
        <f>_xll.CALBlackFormula($Y133,$X133,$D133*EXP($E133/100*$H133),AJ133*SQRT($H133),EXP(-$E133/100*$H133))</f>
        <v>1.4298964850210962E-4</v>
      </c>
      <c r="AE133" s="10">
        <f t="shared" si="14"/>
        <v>0.86582048002827372</v>
      </c>
      <c r="AF133" s="10">
        <f t="shared" si="15"/>
        <v>0.86352361168311698</v>
      </c>
      <c r="AG133" s="10">
        <f t="shared" si="16"/>
        <v>7.7800867929175843E-5</v>
      </c>
      <c r="AH133" s="10">
        <f t="shared" si="17"/>
        <v>4.2557509392100515E-5</v>
      </c>
      <c r="AI133">
        <v>0.15</v>
      </c>
      <c r="AJ133">
        <v>0.15</v>
      </c>
    </row>
    <row r="134" spans="1:36" x14ac:dyDescent="0.3">
      <c r="A134" s="1">
        <v>40323</v>
      </c>
      <c r="B134" s="2">
        <v>0.84</v>
      </c>
      <c r="C134" s="2">
        <v>0.84</v>
      </c>
      <c r="D134" s="2">
        <v>0.84</v>
      </c>
      <c r="E134" s="2">
        <v>1.9923</v>
      </c>
      <c r="F134" s="1">
        <v>40465</v>
      </c>
      <c r="G134">
        <f t="shared" si="12"/>
        <v>142</v>
      </c>
      <c r="H134" s="2">
        <f t="shared" si="13"/>
        <v>0.38904109589041097</v>
      </c>
      <c r="I134" s="2">
        <v>0.15</v>
      </c>
      <c r="J134" s="4">
        <v>1</v>
      </c>
      <c r="K134" s="3" t="s">
        <v>11</v>
      </c>
      <c r="L134" s="3">
        <v>-1</v>
      </c>
      <c r="M134" s="4">
        <v>1</v>
      </c>
      <c r="N134" s="4">
        <v>1</v>
      </c>
      <c r="O134" s="4">
        <f>_xll.CALBlackFormula(K134,J134,$D134*EXP($E134/100*$H134),$I134*SQRT($H134),EXP(-$E134/100*$H134))</f>
        <v>0.15355789026300118</v>
      </c>
      <c r="P134" s="4">
        <f>_xll.CALBlackFormula($K134,$J134,$D134*EXP($E134/100*$H134),AJ134*SQRT($H134),EXP(-$E134/100*$H134))</f>
        <v>0.15355789026300118</v>
      </c>
      <c r="Q134" s="6">
        <v>1</v>
      </c>
      <c r="R134" s="5" t="s">
        <v>16</v>
      </c>
      <c r="S134" s="6">
        <v>1</v>
      </c>
      <c r="T134" s="6">
        <v>1.6</v>
      </c>
      <c r="U134" s="6">
        <v>0.4</v>
      </c>
      <c r="V134" s="6">
        <f>_xll.CALBlackFormula($R134,$Q134,$D134*EXP($E134/100*$H134),AI134*SQRT($H134),EXP(-$E134/100*$H134))</f>
        <v>1.2787955130466185E-3</v>
      </c>
      <c r="W134" s="6">
        <f>_xll.CALBlackFormula($R134,$Q134,$D134*EXP($E134/100*$H134),AJ134*SQRT($H134),EXP(-$E134/100*$H134))</f>
        <v>1.2787955130466185E-3</v>
      </c>
      <c r="X134" s="8">
        <v>1.1000000000000001</v>
      </c>
      <c r="Y134" s="7" t="s">
        <v>16</v>
      </c>
      <c r="Z134" s="8">
        <v>1</v>
      </c>
      <c r="AA134" s="8">
        <v>-1.2</v>
      </c>
      <c r="AB134" s="8">
        <v>1.2</v>
      </c>
      <c r="AC134" s="8">
        <f>_xll.CALBlackFormula($Y134,$X134,$D134*EXP($E134/100*$H134),AI134*SQRT($H134),EXP(-$E134/100*$H134))</f>
        <v>6.8252850557624071E-5</v>
      </c>
      <c r="AD134" s="8">
        <f>_xll.CALBlackFormula($Y134,$X134,$D134*EXP($E134/100*$H134),AJ134*SQRT($H134),EXP(-$E134/100*$H134))</f>
        <v>6.8252850557624071E-5</v>
      </c>
      <c r="AE134" s="10">
        <f t="shared" si="14"/>
        <v>0.84840627913720423</v>
      </c>
      <c r="AF134" s="10">
        <f t="shared" si="15"/>
        <v>0.84703553136288667</v>
      </c>
      <c r="AG134" s="10">
        <f t="shared" si="16"/>
        <v>7.0665528932595668E-5</v>
      </c>
      <c r="AH134" s="10">
        <f t="shared" si="17"/>
        <v>4.9498701558162447E-5</v>
      </c>
      <c r="AI134">
        <v>0.15</v>
      </c>
      <c r="AJ134">
        <v>0.15</v>
      </c>
    </row>
    <row r="135" spans="1:36" x14ac:dyDescent="0.3">
      <c r="A135" s="1">
        <v>40324</v>
      </c>
      <c r="B135" s="2">
        <v>0.84</v>
      </c>
      <c r="C135" s="2">
        <v>0.84</v>
      </c>
      <c r="D135" s="2">
        <v>0.84</v>
      </c>
      <c r="E135" s="2">
        <v>2.0388999999999999</v>
      </c>
      <c r="F135" s="1">
        <v>40465</v>
      </c>
      <c r="G135">
        <f t="shared" si="12"/>
        <v>141</v>
      </c>
      <c r="H135" s="2">
        <f t="shared" si="13"/>
        <v>0.38630136986301372</v>
      </c>
      <c r="I135" s="2">
        <v>0.15</v>
      </c>
      <c r="J135" s="4">
        <v>1</v>
      </c>
      <c r="K135" s="3" t="s">
        <v>11</v>
      </c>
      <c r="L135" s="3">
        <v>-1</v>
      </c>
      <c r="M135" s="4">
        <v>1</v>
      </c>
      <c r="N135" s="4">
        <v>1</v>
      </c>
      <c r="O135" s="4">
        <f>_xll.CALBlackFormula(K135,J135,$D135*EXP($E135/100*$H135),$I135*SQRT($H135),EXP(-$E135/100*$H135))</f>
        <v>0.15341313207706059</v>
      </c>
      <c r="P135" s="4">
        <f>_xll.CALBlackFormula($K135,$J135,$D135*EXP($E135/100*$H135),AJ135*SQRT($H135),EXP(-$E135/100*$H135))</f>
        <v>0.15341313207706059</v>
      </c>
      <c r="Q135" s="6">
        <v>1</v>
      </c>
      <c r="R135" s="5" t="s">
        <v>16</v>
      </c>
      <c r="S135" s="6">
        <v>1</v>
      </c>
      <c r="T135" s="6">
        <v>1.6</v>
      </c>
      <c r="U135" s="6">
        <v>0.4</v>
      </c>
      <c r="V135" s="6">
        <f>_xll.CALBlackFormula($R135,$Q135,$D135*EXP($E135/100*$H135),AI135*SQRT($H135),EXP(-$E135/100*$H135))</f>
        <v>1.2584939428232733E-3</v>
      </c>
      <c r="W135" s="6">
        <f>_xll.CALBlackFormula($R135,$Q135,$D135*EXP($E135/100*$H135),AJ135*SQRT($H135),EXP(-$E135/100*$H135))</f>
        <v>1.2584939428232733E-3</v>
      </c>
      <c r="X135" s="8">
        <v>1.1000000000000001</v>
      </c>
      <c r="Y135" s="7" t="s">
        <v>16</v>
      </c>
      <c r="Z135" s="8">
        <v>1</v>
      </c>
      <c r="AA135" s="8">
        <v>-1.2</v>
      </c>
      <c r="AB135" s="8">
        <v>1.2</v>
      </c>
      <c r="AC135" s="8">
        <f>_xll.CALBlackFormula($Y135,$X135,$D135*EXP($E135/100*$H135),AI135*SQRT($H135),EXP(-$E135/100*$H135))</f>
        <v>6.607892961052697E-5</v>
      </c>
      <c r="AD135" s="8">
        <f>_xll.CALBlackFormula($Y135,$X135,$D135*EXP($E135/100*$H135),AJ135*SQRT($H135),EXP(-$E135/100*$H135))</f>
        <v>6.607892961052697E-5</v>
      </c>
      <c r="AE135" s="10">
        <f t="shared" si="14"/>
        <v>0.84852116351592399</v>
      </c>
      <c r="AF135" s="10">
        <f t="shared" si="15"/>
        <v>0.8471695602156013</v>
      </c>
      <c r="AG135" s="10">
        <f t="shared" si="16"/>
        <v>7.2610227665114677E-5</v>
      </c>
      <c r="AH135" s="10">
        <f t="shared" si="17"/>
        <v>5.1402593685133444E-5</v>
      </c>
      <c r="AI135">
        <v>0.15</v>
      </c>
      <c r="AJ135">
        <v>0.15</v>
      </c>
    </row>
    <row r="136" spans="1:36" x14ac:dyDescent="0.3">
      <c r="A136" s="1">
        <v>40325</v>
      </c>
      <c r="B136" s="2">
        <v>0.85299999999999998</v>
      </c>
      <c r="C136" s="2">
        <v>0.85299999999999998</v>
      </c>
      <c r="D136" s="2">
        <v>0.85299999999999998</v>
      </c>
      <c r="E136" s="2">
        <v>2.0676999999999999</v>
      </c>
      <c r="F136" s="1">
        <v>40465</v>
      </c>
      <c r="G136">
        <f t="shared" si="12"/>
        <v>140</v>
      </c>
      <c r="H136" s="2">
        <f t="shared" si="13"/>
        <v>0.38356164383561642</v>
      </c>
      <c r="I136" s="2">
        <v>0.15</v>
      </c>
      <c r="J136" s="4">
        <v>1</v>
      </c>
      <c r="K136" s="3" t="s">
        <v>11</v>
      </c>
      <c r="L136" s="3">
        <v>-1</v>
      </c>
      <c r="M136" s="4">
        <v>1</v>
      </c>
      <c r="N136" s="4">
        <v>1</v>
      </c>
      <c r="O136" s="4">
        <f>_xll.CALBlackFormula(K136,J136,$D136*EXP($E136/100*$H136),$I136*SQRT($H136),EXP(-$E136/100*$H136))</f>
        <v>0.14096605489890765</v>
      </c>
      <c r="P136" s="4">
        <f>_xll.CALBlackFormula($K136,$J136,$D136*EXP($E136/100*$H136),AJ136*SQRT($H136),EXP(-$E136/100*$H136))</f>
        <v>0.14096605489890765</v>
      </c>
      <c r="Q136" s="6">
        <v>1</v>
      </c>
      <c r="R136" s="5" t="s">
        <v>16</v>
      </c>
      <c r="S136" s="6">
        <v>1</v>
      </c>
      <c r="T136" s="6">
        <v>1.6</v>
      </c>
      <c r="U136" s="6">
        <v>0.4</v>
      </c>
      <c r="V136" s="6">
        <f>_xll.CALBlackFormula($R136,$Q136,$D136*EXP($E136/100*$H136),AI136*SQRT($H136),EXP(-$E136/100*$H136))</f>
        <v>1.8655923652204213E-3</v>
      </c>
      <c r="W136" s="6">
        <f>_xll.CALBlackFormula($R136,$Q136,$D136*EXP($E136/100*$H136),AJ136*SQRT($H136),EXP(-$E136/100*$H136))</f>
        <v>1.8655923652204213E-3</v>
      </c>
      <c r="X136" s="8">
        <v>1.1000000000000001</v>
      </c>
      <c r="Y136" s="7" t="s">
        <v>16</v>
      </c>
      <c r="Z136" s="8">
        <v>1</v>
      </c>
      <c r="AA136" s="8">
        <v>-1.2</v>
      </c>
      <c r="AB136" s="8">
        <v>1.2</v>
      </c>
      <c r="AC136" s="8">
        <f>_xll.CALBlackFormula($Y136,$X136,$D136*EXP($E136/100*$H136),AI136*SQRT($H136),EXP(-$E136/100*$H136))</f>
        <v>1.1092563677341666E-4</v>
      </c>
      <c r="AD136" s="8">
        <f>_xll.CALBlackFormula($Y136,$X136,$D136*EXP($E136/100*$H136),AJ136*SQRT($H136),EXP(-$E136/100*$H136))</f>
        <v>1.1092563677341666E-4</v>
      </c>
      <c r="AE136" s="10">
        <f t="shared" si="14"/>
        <v>0.86188578212131683</v>
      </c>
      <c r="AF136" s="10">
        <f t="shared" si="15"/>
        <v>0.85991329281130868</v>
      </c>
      <c r="AG136" s="10">
        <f t="shared" si="16"/>
        <v>7.895712390751425E-5</v>
      </c>
      <c r="AH136" s="10">
        <f t="shared" si="17"/>
        <v>4.7793617494892582E-5</v>
      </c>
      <c r="AI136">
        <v>0.15</v>
      </c>
      <c r="AJ136">
        <v>0.15</v>
      </c>
    </row>
    <row r="137" spans="1:36" x14ac:dyDescent="0.3">
      <c r="A137" s="1">
        <v>40326</v>
      </c>
      <c r="B137" s="2">
        <v>0.85099999999999998</v>
      </c>
      <c r="C137" s="2">
        <v>0.85099999999999998</v>
      </c>
      <c r="D137" s="2">
        <v>0.85099999999999998</v>
      </c>
      <c r="E137" s="2">
        <v>2.0924999999999998</v>
      </c>
      <c r="F137" s="1">
        <v>40465</v>
      </c>
      <c r="G137">
        <f t="shared" si="12"/>
        <v>139</v>
      </c>
      <c r="H137" s="2">
        <f t="shared" si="13"/>
        <v>0.38082191780821917</v>
      </c>
      <c r="I137" s="2">
        <v>0.15</v>
      </c>
      <c r="J137" s="4">
        <v>1</v>
      </c>
      <c r="K137" s="3" t="s">
        <v>11</v>
      </c>
      <c r="L137" s="3">
        <v>-1</v>
      </c>
      <c r="M137" s="4">
        <v>1</v>
      </c>
      <c r="N137" s="4">
        <v>1</v>
      </c>
      <c r="O137" s="4">
        <f>_xll.CALBlackFormula(K137,J137,$D137*EXP($E137/100*$H137),$I137*SQRT($H137),EXP(-$E137/100*$H137))</f>
        <v>0.14278791888783252</v>
      </c>
      <c r="P137" s="4">
        <f>_xll.CALBlackFormula($K137,$J137,$D137*EXP($E137/100*$H137),AJ137*SQRT($H137),EXP(-$E137/100*$H137))</f>
        <v>0.14278791888783252</v>
      </c>
      <c r="Q137" s="6">
        <v>1</v>
      </c>
      <c r="R137" s="5" t="s">
        <v>16</v>
      </c>
      <c r="S137" s="6">
        <v>1</v>
      </c>
      <c r="T137" s="6">
        <v>1.6</v>
      </c>
      <c r="U137" s="6">
        <v>0.4</v>
      </c>
      <c r="V137" s="6">
        <f>_xll.CALBlackFormula($R137,$Q137,$D137*EXP($E137/100*$H137),AI137*SQRT($H137),EXP(-$E137/100*$H137))</f>
        <v>1.7249516069002249E-3</v>
      </c>
      <c r="W137" s="6">
        <f>_xll.CALBlackFormula($R137,$Q137,$D137*EXP($E137/100*$H137),AJ137*SQRT($H137),EXP(-$E137/100*$H137))</f>
        <v>1.7249516069002249E-3</v>
      </c>
      <c r="X137" s="8">
        <v>1.1000000000000001</v>
      </c>
      <c r="Y137" s="7" t="s">
        <v>16</v>
      </c>
      <c r="Z137" s="8">
        <v>1</v>
      </c>
      <c r="AA137" s="8">
        <v>-1.2</v>
      </c>
      <c r="AB137" s="8">
        <v>1.2</v>
      </c>
      <c r="AC137" s="8">
        <f>_xll.CALBlackFormula($Y137,$X137,$D137*EXP($E137/100*$H137),AI137*SQRT($H137),EXP(-$E137/100*$H137))</f>
        <v>9.8717072941069753E-5</v>
      </c>
      <c r="AD137" s="8">
        <f>_xll.CALBlackFormula($Y137,$X137,$D137*EXP($E137/100*$H137),AJ137*SQRT($H137),EXP(-$E137/100*$H137))</f>
        <v>9.8717072941069753E-5</v>
      </c>
      <c r="AE137" s="10">
        <f t="shared" si="14"/>
        <v>0.85985354319567864</v>
      </c>
      <c r="AF137" s="10">
        <f t="shared" si="15"/>
        <v>0.85802052224245684</v>
      </c>
      <c r="AG137" s="10">
        <f t="shared" si="16"/>
        <v>7.8385227117747883E-5</v>
      </c>
      <c r="AH137" s="10">
        <f t="shared" si="17"/>
        <v>4.9287732556831518E-5</v>
      </c>
      <c r="AI137">
        <v>0.15</v>
      </c>
      <c r="AJ137">
        <v>0.15</v>
      </c>
    </row>
    <row r="138" spans="1:36" x14ac:dyDescent="0.3">
      <c r="A138" s="1">
        <v>40329</v>
      </c>
      <c r="B138" s="2">
        <v>0.82900000000000007</v>
      </c>
      <c r="C138" s="2">
        <v>0.82900000000000007</v>
      </c>
      <c r="D138" s="2">
        <v>0.82900000000000007</v>
      </c>
      <c r="E138" s="2">
        <v>2.1200999999999999</v>
      </c>
      <c r="F138" s="1">
        <v>40465</v>
      </c>
      <c r="G138">
        <f t="shared" si="12"/>
        <v>136</v>
      </c>
      <c r="H138" s="2">
        <f t="shared" si="13"/>
        <v>0.37260273972602742</v>
      </c>
      <c r="I138" s="2">
        <v>0.15</v>
      </c>
      <c r="J138" s="4">
        <v>1</v>
      </c>
      <c r="K138" s="3" t="s">
        <v>11</v>
      </c>
      <c r="L138" s="3">
        <v>-1</v>
      </c>
      <c r="M138" s="4">
        <v>1</v>
      </c>
      <c r="N138" s="4">
        <v>1</v>
      </c>
      <c r="O138" s="4">
        <f>_xll.CALBlackFormula(K138,J138,$D138*EXP($E138/100*$H138),$I138*SQRT($H138),EXP(-$E138/100*$H138))</f>
        <v>0.1639112814811082</v>
      </c>
      <c r="P138" s="4">
        <f>_xll.CALBlackFormula($K138,$J138,$D138*EXP($E138/100*$H138),AJ138*SQRT($H138),EXP(-$E138/100*$H138))</f>
        <v>0.1639112814811082</v>
      </c>
      <c r="Q138" s="6">
        <v>1</v>
      </c>
      <c r="R138" s="5" t="s">
        <v>16</v>
      </c>
      <c r="S138" s="6">
        <v>1</v>
      </c>
      <c r="T138" s="6">
        <v>1.6</v>
      </c>
      <c r="U138" s="6">
        <v>0.4</v>
      </c>
      <c r="V138" s="6">
        <f>_xll.CALBlackFormula($R138,$Q138,$D138*EXP($E138/100*$H138),AI138*SQRT($H138),EXP(-$E138/100*$H138))</f>
        <v>7.7971271267554879E-4</v>
      </c>
      <c r="W138" s="6">
        <f>_xll.CALBlackFormula($R138,$Q138,$D138*EXP($E138/100*$H138),AJ138*SQRT($H138),EXP(-$E138/100*$H138))</f>
        <v>7.7971271267554879E-4</v>
      </c>
      <c r="X138" s="8">
        <v>1.1000000000000001</v>
      </c>
      <c r="Y138" s="7" t="s">
        <v>16</v>
      </c>
      <c r="Z138" s="8">
        <v>1</v>
      </c>
      <c r="AA138" s="8">
        <v>-1.2</v>
      </c>
      <c r="AB138" s="8">
        <v>1.2</v>
      </c>
      <c r="AC138" s="8">
        <f>_xll.CALBlackFormula($Y138,$X138,$D138*EXP($E138/100*$H138),AI138*SQRT($H138),EXP(-$E138/100*$H138))</f>
        <v>3.2919495433713797E-5</v>
      </c>
      <c r="AD138" s="8">
        <f>_xll.CALBlackFormula($Y138,$X138,$D138*EXP($E138/100*$H138),AJ138*SQRT($H138),EXP(-$E138/100*$H138))</f>
        <v>3.2919495433713797E-5</v>
      </c>
      <c r="AE138" s="10">
        <f t="shared" si="14"/>
        <v>0.83729675546465221</v>
      </c>
      <c r="AF138" s="10">
        <f t="shared" si="15"/>
        <v>0.83644010699848237</v>
      </c>
      <c r="AG138" s="10">
        <f t="shared" si="16"/>
        <v>6.8836151240235128E-5</v>
      </c>
      <c r="AH138" s="10">
        <f t="shared" si="17"/>
        <v>5.5355192148865281E-5</v>
      </c>
      <c r="AI138">
        <v>0.15</v>
      </c>
      <c r="AJ138">
        <v>0.15</v>
      </c>
    </row>
    <row r="139" spans="1:36" x14ac:dyDescent="0.3">
      <c r="A139" s="1">
        <v>40330</v>
      </c>
      <c r="B139" s="2">
        <v>0.82099999999999995</v>
      </c>
      <c r="C139" s="2">
        <v>0.82099999999999995</v>
      </c>
      <c r="D139" s="2">
        <v>0.82099999999999995</v>
      </c>
      <c r="E139" s="2">
        <v>2.1884999999999999</v>
      </c>
      <c r="F139" s="1">
        <v>40465</v>
      </c>
      <c r="G139">
        <f t="shared" si="12"/>
        <v>135</v>
      </c>
      <c r="H139" s="2">
        <f t="shared" si="13"/>
        <v>0.36986301369863012</v>
      </c>
      <c r="I139" s="2">
        <v>0.15</v>
      </c>
      <c r="J139" s="4">
        <v>1</v>
      </c>
      <c r="K139" s="3" t="s">
        <v>11</v>
      </c>
      <c r="L139" s="3">
        <v>-1</v>
      </c>
      <c r="M139" s="4">
        <v>1</v>
      </c>
      <c r="N139" s="4">
        <v>1</v>
      </c>
      <c r="O139" s="4">
        <f>_xll.CALBlackFormula(K139,J139,$D139*EXP($E139/100*$H139),$I139*SQRT($H139),EXP(-$E139/100*$H139))</f>
        <v>0.17151079281992668</v>
      </c>
      <c r="P139" s="4">
        <f>_xll.CALBlackFormula($K139,$J139,$D139*EXP($E139/100*$H139),AJ139*SQRT($H139),EXP(-$E139/100*$H139))</f>
        <v>0.17151079281992668</v>
      </c>
      <c r="Q139" s="6">
        <v>1</v>
      </c>
      <c r="R139" s="5" t="s">
        <v>16</v>
      </c>
      <c r="S139" s="6">
        <v>1</v>
      </c>
      <c r="T139" s="6">
        <v>1.6</v>
      </c>
      <c r="U139" s="6">
        <v>0.4</v>
      </c>
      <c r="V139" s="6">
        <f>_xll.CALBlackFormula($R139,$Q139,$D139*EXP($E139/100*$H139),AI139*SQRT($H139),EXP(-$E139/100*$H139))</f>
        <v>5.7257301073033594E-4</v>
      </c>
      <c r="W139" s="6">
        <f>_xll.CALBlackFormula($R139,$Q139,$D139*EXP($E139/100*$H139),AJ139*SQRT($H139),EXP(-$E139/100*$H139))</f>
        <v>5.7257301073033594E-4</v>
      </c>
      <c r="X139" s="8">
        <v>1.1000000000000001</v>
      </c>
      <c r="Y139" s="7" t="s">
        <v>16</v>
      </c>
      <c r="Z139" s="8">
        <v>1</v>
      </c>
      <c r="AA139" s="8">
        <v>-1.2</v>
      </c>
      <c r="AB139" s="8">
        <v>1.2</v>
      </c>
      <c r="AC139" s="8">
        <f>_xll.CALBlackFormula($Y139,$X139,$D139*EXP($E139/100*$H139),AI139*SQRT($H139),EXP(-$E139/100*$H139))</f>
        <v>2.1587854213904511E-5</v>
      </c>
      <c r="AD139" s="8">
        <f>_xll.CALBlackFormula($Y139,$X139,$D139*EXP($E139/100*$H139),AJ139*SQRT($H139),EXP(-$E139/100*$H139))</f>
        <v>2.1587854213904511E-5</v>
      </c>
      <c r="AE139" s="10">
        <f t="shared" si="14"/>
        <v>0.82937941857218522</v>
      </c>
      <c r="AF139" s="10">
        <f t="shared" si="15"/>
        <v>0.82874414180942213</v>
      </c>
      <c r="AG139" s="10">
        <f t="shared" si="16"/>
        <v>7.0214655607883441E-5</v>
      </c>
      <c r="AH139" s="10">
        <f t="shared" si="17"/>
        <v>5.9971732364440609E-5</v>
      </c>
      <c r="AI139">
        <v>0.15</v>
      </c>
      <c r="AJ139">
        <v>0.15</v>
      </c>
    </row>
    <row r="140" spans="1:36" x14ac:dyDescent="0.3">
      <c r="A140" s="1">
        <v>40331</v>
      </c>
      <c r="B140" s="2">
        <v>0.82400000000000007</v>
      </c>
      <c r="C140" s="2">
        <v>0.82400000000000007</v>
      </c>
      <c r="D140" s="2">
        <v>0.82400000000000007</v>
      </c>
      <c r="E140" s="2">
        <v>2.2240000000000002</v>
      </c>
      <c r="F140" s="1">
        <v>40465</v>
      </c>
      <c r="G140">
        <f t="shared" si="12"/>
        <v>134</v>
      </c>
      <c r="H140" s="2">
        <f t="shared" si="13"/>
        <v>0.36712328767123287</v>
      </c>
      <c r="I140" s="2">
        <v>0.15</v>
      </c>
      <c r="J140" s="4">
        <v>1</v>
      </c>
      <c r="K140" s="3" t="s">
        <v>11</v>
      </c>
      <c r="L140" s="3">
        <v>-1</v>
      </c>
      <c r="M140" s="4">
        <v>1</v>
      </c>
      <c r="N140" s="4">
        <v>1</v>
      </c>
      <c r="O140" s="4">
        <f>_xll.CALBlackFormula(K140,J140,$D140*EXP($E140/100*$H140),$I140*SQRT($H140),EXP(-$E140/100*$H140))</f>
        <v>0.16849400256252961</v>
      </c>
      <c r="P140" s="4">
        <f>_xll.CALBlackFormula($K140,$J140,$D140*EXP($E140/100*$H140),AJ140*SQRT($H140),EXP(-$E140/100*$H140))</f>
        <v>0.16849400256252961</v>
      </c>
      <c r="Q140" s="6">
        <v>1</v>
      </c>
      <c r="R140" s="5" t="s">
        <v>16</v>
      </c>
      <c r="S140" s="6">
        <v>1</v>
      </c>
      <c r="T140" s="6">
        <v>1.6</v>
      </c>
      <c r="U140" s="6">
        <v>0.4</v>
      </c>
      <c r="V140" s="6">
        <f>_xll.CALBlackFormula($R140,$Q140,$D140*EXP($E140/100*$H140),AI140*SQRT($H140),EXP(-$E140/100*$H140))</f>
        <v>6.2558285403898717E-4</v>
      </c>
      <c r="W140" s="6">
        <f>_xll.CALBlackFormula($R140,$Q140,$D140*EXP($E140/100*$H140),AJ140*SQRT($H140),EXP(-$E140/100*$H140))</f>
        <v>6.2558285403898717E-4</v>
      </c>
      <c r="X140" s="8">
        <v>1.1000000000000001</v>
      </c>
      <c r="Y140" s="7" t="s">
        <v>16</v>
      </c>
      <c r="Z140" s="8">
        <v>1</v>
      </c>
      <c r="AA140" s="8">
        <v>-1.2</v>
      </c>
      <c r="AB140" s="8">
        <v>1.2</v>
      </c>
      <c r="AC140" s="8">
        <f>_xll.CALBlackFormula($Y140,$X140,$D140*EXP($E140/100*$H140),AI140*SQRT($H140),EXP(-$E140/100*$H140))</f>
        <v>2.3959340016887806E-5</v>
      </c>
      <c r="AD140" s="8">
        <f>_xll.CALBlackFormula($Y140,$X140,$D140*EXP($E140/100*$H140),AJ140*SQRT($H140),EXP(-$E140/100*$H140))</f>
        <v>2.3959340016887806E-5</v>
      </c>
      <c r="AE140" s="10">
        <f t="shared" si="14"/>
        <v>0.83247817879591246</v>
      </c>
      <c r="AF140" s="10">
        <f t="shared" si="15"/>
        <v>0.83178498178710614</v>
      </c>
      <c r="AG140" s="10">
        <f t="shared" si="16"/>
        <v>7.1879515695458539E-5</v>
      </c>
      <c r="AH140" s="10">
        <f t="shared" si="17"/>
        <v>6.060594142557324E-5</v>
      </c>
      <c r="AI140">
        <v>0.15</v>
      </c>
      <c r="AJ140">
        <v>0.15</v>
      </c>
    </row>
    <row r="141" spans="1:36" x14ac:dyDescent="0.3">
      <c r="A141" s="1">
        <v>40332</v>
      </c>
      <c r="B141" s="2">
        <v>0.81900000000000006</v>
      </c>
      <c r="C141" s="2">
        <v>0.81900000000000006</v>
      </c>
      <c r="D141" s="2">
        <v>0.81900000000000006</v>
      </c>
      <c r="E141" s="2">
        <v>2.2584</v>
      </c>
      <c r="F141" s="1">
        <v>40465</v>
      </c>
      <c r="G141">
        <f t="shared" si="12"/>
        <v>133</v>
      </c>
      <c r="H141" s="2">
        <f t="shared" si="13"/>
        <v>0.36438356164383562</v>
      </c>
      <c r="I141" s="2">
        <v>0.15</v>
      </c>
      <c r="J141" s="4">
        <v>1</v>
      </c>
      <c r="K141" s="3" t="s">
        <v>11</v>
      </c>
      <c r="L141" s="3">
        <v>-1</v>
      </c>
      <c r="M141" s="4">
        <v>1</v>
      </c>
      <c r="N141" s="4">
        <v>1</v>
      </c>
      <c r="O141" s="4">
        <f>_xll.CALBlackFormula(K141,J141,$D141*EXP($E141/100*$H141),$I141*SQRT($H141),EXP(-$E141/100*$H141))</f>
        <v>0.17331148871102295</v>
      </c>
      <c r="P141" s="4">
        <f>_xll.CALBlackFormula($K141,$J141,$D141*EXP($E141/100*$H141),AJ141*SQRT($H141),EXP(-$E141/100*$H141))</f>
        <v>0.17331148871102295</v>
      </c>
      <c r="Q141" s="6">
        <v>1</v>
      </c>
      <c r="R141" s="5" t="s">
        <v>16</v>
      </c>
      <c r="S141" s="6">
        <v>1</v>
      </c>
      <c r="T141" s="6">
        <v>1.6</v>
      </c>
      <c r="U141" s="6">
        <v>0.4</v>
      </c>
      <c r="V141" s="6">
        <f>_xll.CALBlackFormula($R141,$Q141,$D141*EXP($E141/100*$H141),AI141*SQRT($H141),EXP(-$E141/100*$H141))</f>
        <v>5.0695957562417048E-4</v>
      </c>
      <c r="W141" s="6">
        <f>_xll.CALBlackFormula($R141,$Q141,$D141*EXP($E141/100*$H141),AJ141*SQRT($H141),EXP(-$E141/100*$H141))</f>
        <v>5.0695957562417048E-4</v>
      </c>
      <c r="X141" s="8">
        <v>1.1000000000000001</v>
      </c>
      <c r="Y141" s="7" t="s">
        <v>16</v>
      </c>
      <c r="Z141" s="8">
        <v>1</v>
      </c>
      <c r="AA141" s="8">
        <v>-1.2</v>
      </c>
      <c r="AB141" s="8">
        <v>1.2</v>
      </c>
      <c r="AC141" s="8">
        <f>_xll.CALBlackFormula($Y141,$X141,$D141*EXP($E141/100*$H141),AI141*SQRT($H141),EXP(-$E141/100*$H141))</f>
        <v>1.7900879149249759E-5</v>
      </c>
      <c r="AD141" s="8">
        <f>_xll.CALBlackFormula($Y141,$X141,$D141*EXP($E141/100*$H141),AJ141*SQRT($H141),EXP(-$E141/100*$H141))</f>
        <v>1.7900879149249759E-5</v>
      </c>
      <c r="AE141" s="10">
        <f t="shared" si="14"/>
        <v>0.82747816555499654</v>
      </c>
      <c r="AF141" s="10">
        <f t="shared" si="15"/>
        <v>0.82691277617420578</v>
      </c>
      <c r="AG141" s="10">
        <f t="shared" si="16"/>
        <v>7.1879291177928686E-5</v>
      </c>
      <c r="AH141" s="10">
        <f t="shared" si="17"/>
        <v>6.2612026783077644E-5</v>
      </c>
      <c r="AI141">
        <v>0.15</v>
      </c>
      <c r="AJ141">
        <v>0.15</v>
      </c>
    </row>
    <row r="142" spans="1:36" x14ac:dyDescent="0.3">
      <c r="A142" s="1">
        <v>40333</v>
      </c>
      <c r="B142" s="2">
        <v>0.82099999999999995</v>
      </c>
      <c r="C142" s="2">
        <v>0.82099999999999995</v>
      </c>
      <c r="D142" s="2">
        <v>0.82099999999999995</v>
      </c>
      <c r="E142" s="2">
        <v>2.2536</v>
      </c>
      <c r="F142" s="1">
        <v>40465</v>
      </c>
      <c r="G142">
        <f t="shared" si="12"/>
        <v>132</v>
      </c>
      <c r="H142" s="2">
        <f t="shared" si="13"/>
        <v>0.36164383561643837</v>
      </c>
      <c r="I142" s="2">
        <v>0.15</v>
      </c>
      <c r="J142" s="4">
        <v>1</v>
      </c>
      <c r="K142" s="3" t="s">
        <v>11</v>
      </c>
      <c r="L142" s="3">
        <v>-1</v>
      </c>
      <c r="M142" s="4">
        <v>1</v>
      </c>
      <c r="N142" s="4">
        <v>1</v>
      </c>
      <c r="O142" s="4">
        <f>_xll.CALBlackFormula(K142,J142,$D142*EXP($E142/100*$H142),$I142*SQRT($H142),EXP(-$E142/100*$H142))</f>
        <v>0.17141486745615217</v>
      </c>
      <c r="P142" s="4">
        <f>_xll.CALBlackFormula($K142,$J142,$D142*EXP($E142/100*$H142),AJ142*SQRT($H142),EXP(-$E142/100*$H142))</f>
        <v>0.17141486745615217</v>
      </c>
      <c r="Q142" s="6">
        <v>1</v>
      </c>
      <c r="R142" s="5" t="s">
        <v>16</v>
      </c>
      <c r="S142" s="6">
        <v>1</v>
      </c>
      <c r="T142" s="6">
        <v>1.6</v>
      </c>
      <c r="U142" s="6">
        <v>0.4</v>
      </c>
      <c r="V142" s="6">
        <f>_xll.CALBlackFormula($R142,$Q142,$D142*EXP($E142/100*$H142),AI142*SQRT($H142),EXP(-$E142/100*$H142))</f>
        <v>5.317516814920824E-4</v>
      </c>
      <c r="W142" s="6">
        <f>_xll.CALBlackFormula($R142,$Q142,$D142*EXP($E142/100*$H142),AJ142*SQRT($H142),EXP(-$E142/100*$H142))</f>
        <v>5.317516814920824E-4</v>
      </c>
      <c r="X142" s="8">
        <v>1.1000000000000001</v>
      </c>
      <c r="Y142" s="7" t="s">
        <v>16</v>
      </c>
      <c r="Z142" s="8">
        <v>1</v>
      </c>
      <c r="AA142" s="8">
        <v>-1.2</v>
      </c>
      <c r="AB142" s="8">
        <v>1.2</v>
      </c>
      <c r="AC142" s="8">
        <f>_xll.CALBlackFormula($Y142,$X142,$D142*EXP($E142/100*$H142),AI142*SQRT($H142),EXP(-$E142/100*$H142))</f>
        <v>1.8811351721122015E-5</v>
      </c>
      <c r="AD142" s="8">
        <f>_xll.CALBlackFormula($Y142,$X142,$D142*EXP($E142/100*$H142),AJ142*SQRT($H142),EXP(-$E142/100*$H142))</f>
        <v>1.8811351721122015E-5</v>
      </c>
      <c r="AE142" s="10">
        <f t="shared" si="14"/>
        <v>0.82941336161216972</v>
      </c>
      <c r="AF142" s="10">
        <f t="shared" si="15"/>
        <v>0.82882040683850999</v>
      </c>
      <c r="AG142" s="10">
        <f t="shared" si="16"/>
        <v>7.0784653617131873E-5</v>
      </c>
      <c r="AH142" s="10">
        <f t="shared" si="17"/>
        <v>6.1158763119814613E-5</v>
      </c>
      <c r="AI142">
        <v>0.15</v>
      </c>
      <c r="AJ142">
        <v>0.15</v>
      </c>
    </row>
    <row r="143" spans="1:36" x14ac:dyDescent="0.3">
      <c r="A143" s="1">
        <v>40336</v>
      </c>
      <c r="B143" s="2">
        <v>0.80700000000000005</v>
      </c>
      <c r="C143" s="2">
        <v>0.80700000000000005</v>
      </c>
      <c r="D143" s="2">
        <v>0.80700000000000005</v>
      </c>
      <c r="E143" s="2">
        <v>2.2519999999999998</v>
      </c>
      <c r="F143" s="1">
        <v>40465</v>
      </c>
      <c r="G143">
        <f t="shared" si="12"/>
        <v>129</v>
      </c>
      <c r="H143" s="2">
        <f t="shared" si="13"/>
        <v>0.35342465753424657</v>
      </c>
      <c r="I143" s="2">
        <v>0.15</v>
      </c>
      <c r="J143" s="4">
        <v>1</v>
      </c>
      <c r="K143" s="3" t="s">
        <v>11</v>
      </c>
      <c r="L143" s="3">
        <v>-1</v>
      </c>
      <c r="M143" s="4">
        <v>1</v>
      </c>
      <c r="N143" s="4">
        <v>1</v>
      </c>
      <c r="O143" s="4">
        <f>_xll.CALBlackFormula(K143,J143,$D143*EXP($E143/100*$H143),$I143*SQRT($H143),EXP(-$E143/100*$H143))</f>
        <v>0.1853515005497911</v>
      </c>
      <c r="P143" s="4">
        <f>_xll.CALBlackFormula($K143,$J143,$D143*EXP($E143/100*$H143),AJ143*SQRT($H143),EXP(-$E143/100*$H143))</f>
        <v>0.1853515005497911</v>
      </c>
      <c r="Q143" s="6">
        <v>1</v>
      </c>
      <c r="R143" s="5" t="s">
        <v>16</v>
      </c>
      <c r="S143" s="6">
        <v>1</v>
      </c>
      <c r="T143" s="6">
        <v>1.6</v>
      </c>
      <c r="U143" s="6">
        <v>0.4</v>
      </c>
      <c r="V143" s="6">
        <f>_xll.CALBlackFormula($R143,$Q143,$D143*EXP($E143/100*$H143),AI143*SQRT($H143),EXP(-$E143/100*$H143))</f>
        <v>2.7903388071961294E-4</v>
      </c>
      <c r="W143" s="6">
        <f>_xll.CALBlackFormula($R143,$Q143,$D143*EXP($E143/100*$H143),AJ143*SQRT($H143),EXP(-$E143/100*$H143))</f>
        <v>2.7903388071961294E-4</v>
      </c>
      <c r="X143" s="8">
        <v>1.1000000000000001</v>
      </c>
      <c r="Y143" s="7" t="s">
        <v>16</v>
      </c>
      <c r="Z143" s="8">
        <v>1</v>
      </c>
      <c r="AA143" s="8">
        <v>-1.2</v>
      </c>
      <c r="AB143" s="8">
        <v>1.2</v>
      </c>
      <c r="AC143" s="8">
        <f>_xll.CALBlackFormula($Y143,$X143,$D143*EXP($E143/100*$H143),AI143*SQRT($H143),EXP(-$E143/100*$H143))</f>
        <v>7.7042019179645053E-6</v>
      </c>
      <c r="AD143" s="8">
        <f>_xll.CALBlackFormula($Y143,$X143,$D143*EXP($E143/100*$H143),AJ143*SQRT($H143),EXP(-$E143/100*$H143))</f>
        <v>7.7042019179645053E-6</v>
      </c>
      <c r="AE143" s="10">
        <f t="shared" si="14"/>
        <v>0.81508570861705865</v>
      </c>
      <c r="AF143" s="10">
        <f t="shared" si="15"/>
        <v>0.81476935804479833</v>
      </c>
      <c r="AG143" s="10">
        <f t="shared" si="16"/>
        <v>6.5378683839975623E-5</v>
      </c>
      <c r="AH143" s="10">
        <f t="shared" si="17"/>
        <v>6.0362924428271754E-5</v>
      </c>
      <c r="AI143">
        <v>0.15</v>
      </c>
      <c r="AJ143">
        <v>0.15</v>
      </c>
    </row>
    <row r="144" spans="1:36" x14ac:dyDescent="0.3">
      <c r="A144" s="1">
        <v>40337</v>
      </c>
      <c r="B144" s="2">
        <v>0.80799999999999994</v>
      </c>
      <c r="C144" s="2">
        <v>0.80799999999999994</v>
      </c>
      <c r="D144" s="2">
        <v>0.80799999999999994</v>
      </c>
      <c r="E144" s="2">
        <v>2.2669000000000001</v>
      </c>
      <c r="F144" s="1">
        <v>40465</v>
      </c>
      <c r="G144">
        <f t="shared" si="12"/>
        <v>128</v>
      </c>
      <c r="H144" s="2">
        <f t="shared" si="13"/>
        <v>0.35068493150684932</v>
      </c>
      <c r="I144" s="2">
        <v>0.15</v>
      </c>
      <c r="J144" s="4">
        <v>1</v>
      </c>
      <c r="K144" s="3" t="s">
        <v>11</v>
      </c>
      <c r="L144" s="3">
        <v>-1</v>
      </c>
      <c r="M144" s="4">
        <v>1</v>
      </c>
      <c r="N144" s="4">
        <v>1</v>
      </c>
      <c r="O144" s="4">
        <f>_xll.CALBlackFormula(K144,J144,$D144*EXP($E144/100*$H144),$I144*SQRT($H144),EXP(-$E144/100*$H144))</f>
        <v>0.18436392320456077</v>
      </c>
      <c r="P144" s="4">
        <f>_xll.CALBlackFormula($K144,$J144,$D144*EXP($E144/100*$H144),AJ144*SQRT($H144),EXP(-$E144/100*$H144))</f>
        <v>0.18436392320456077</v>
      </c>
      <c r="Q144" s="6">
        <v>1</v>
      </c>
      <c r="R144" s="5" t="s">
        <v>16</v>
      </c>
      <c r="S144" s="6">
        <v>1</v>
      </c>
      <c r="T144" s="6">
        <v>1.6</v>
      </c>
      <c r="U144" s="6">
        <v>0.4</v>
      </c>
      <c r="V144" s="6">
        <f>_xll.CALBlackFormula($R144,$Q144,$D144*EXP($E144/100*$H144),AI144*SQRT($H144),EXP(-$E144/100*$H144))</f>
        <v>2.8208480392230036E-4</v>
      </c>
      <c r="W144" s="6">
        <f>_xll.CALBlackFormula($R144,$Q144,$D144*EXP($E144/100*$H144),AJ144*SQRT($H144),EXP(-$E144/100*$H144))</f>
        <v>2.8208480392230036E-4</v>
      </c>
      <c r="X144" s="8">
        <v>1.1000000000000001</v>
      </c>
      <c r="Y144" s="7" t="s">
        <v>16</v>
      </c>
      <c r="Z144" s="8">
        <v>1</v>
      </c>
      <c r="AA144" s="8">
        <v>-1.2</v>
      </c>
      <c r="AB144" s="8">
        <v>1.2</v>
      </c>
      <c r="AC144" s="8">
        <f>_xll.CALBlackFormula($Y144,$X144,$D144*EXP($E144/100*$H144),AI144*SQRT($H144),EXP(-$E144/100*$H144))</f>
        <v>7.6982248051199588E-6</v>
      </c>
      <c r="AD144" s="8">
        <f>_xll.CALBlackFormula($Y144,$X144,$D144*EXP($E144/100*$H144),AJ144*SQRT($H144),EXP(-$E144/100*$H144))</f>
        <v>7.6982248051199588E-6</v>
      </c>
      <c r="AE144" s="10">
        <f t="shared" si="14"/>
        <v>0.81607817461194876</v>
      </c>
      <c r="AF144" s="10">
        <f t="shared" si="15"/>
        <v>0.81575814858677431</v>
      </c>
      <c r="AG144" s="10">
        <f t="shared" si="16"/>
        <v>6.5256905061134449E-5</v>
      </c>
      <c r="AH144" s="10">
        <f t="shared" si="17"/>
        <v>6.0188869494469182E-5</v>
      </c>
      <c r="AI144">
        <v>0.15</v>
      </c>
      <c r="AJ144">
        <v>0.15</v>
      </c>
    </row>
    <row r="145" spans="1:36" x14ac:dyDescent="0.3">
      <c r="A145" s="1">
        <v>40338</v>
      </c>
      <c r="B145" s="2">
        <v>0.83099999999999996</v>
      </c>
      <c r="C145" s="2">
        <v>0.83099999999999996</v>
      </c>
      <c r="D145" s="2">
        <v>0.83099999999999996</v>
      </c>
      <c r="E145" s="2">
        <v>2.2803</v>
      </c>
      <c r="F145" s="1">
        <v>40465</v>
      </c>
      <c r="G145">
        <f t="shared" si="12"/>
        <v>127</v>
      </c>
      <c r="H145" s="2">
        <f t="shared" si="13"/>
        <v>0.34794520547945207</v>
      </c>
      <c r="I145" s="2">
        <v>0.15</v>
      </c>
      <c r="J145" s="4">
        <v>1</v>
      </c>
      <c r="K145" s="3" t="s">
        <v>11</v>
      </c>
      <c r="L145" s="3">
        <v>-1</v>
      </c>
      <c r="M145" s="4">
        <v>1</v>
      </c>
      <c r="N145" s="4">
        <v>1</v>
      </c>
      <c r="O145" s="4">
        <f>_xll.CALBlackFormula(K145,J145,$D145*EXP($E145/100*$H145),$I145*SQRT($H145),EXP(-$E145/100*$H145))</f>
        <v>0.16177405844493975</v>
      </c>
      <c r="P145" s="4">
        <f>_xll.CALBlackFormula($K145,$J145,$D145*EXP($E145/100*$H145),AJ145*SQRT($H145),EXP(-$E145/100*$H145))</f>
        <v>0.16177405844493975</v>
      </c>
      <c r="Q145" s="6">
        <v>1</v>
      </c>
      <c r="R145" s="5" t="s">
        <v>16</v>
      </c>
      <c r="S145" s="6">
        <v>1</v>
      </c>
      <c r="T145" s="6">
        <v>1.6</v>
      </c>
      <c r="U145" s="6">
        <v>0.4</v>
      </c>
      <c r="V145" s="6">
        <f>_xll.CALBlackFormula($R145,$Q145,$D145*EXP($E145/100*$H145),AI145*SQRT($H145),EXP(-$E145/100*$H145))</f>
        <v>6.768603241162249E-4</v>
      </c>
      <c r="W145" s="6">
        <f>_xll.CALBlackFormula($R145,$Q145,$D145*EXP($E145/100*$H145),AJ145*SQRT($H145),EXP(-$E145/100*$H145))</f>
        <v>6.768603241162249E-4</v>
      </c>
      <c r="X145" s="8">
        <v>1.1000000000000001</v>
      </c>
      <c r="Y145" s="7" t="s">
        <v>16</v>
      </c>
      <c r="Z145" s="8">
        <v>1</v>
      </c>
      <c r="AA145" s="8">
        <v>-1.2</v>
      </c>
      <c r="AB145" s="8">
        <v>1.2</v>
      </c>
      <c r="AC145" s="8">
        <f>_xll.CALBlackFormula($Y145,$X145,$D145*EXP($E145/100*$H145),AI145*SQRT($H145),EXP(-$E145/100*$H145))</f>
        <v>2.4202223418596601E-5</v>
      </c>
      <c r="AD145" s="8">
        <f>_xll.CALBlackFormula($Y145,$X145,$D145*EXP($E145/100*$H145),AJ145*SQRT($H145),EXP(-$E145/100*$H145))</f>
        <v>2.4202223418596601E-5</v>
      </c>
      <c r="AE145" s="10">
        <f t="shared" si="14"/>
        <v>0.83927987540554383</v>
      </c>
      <c r="AF145" s="10">
        <f t="shared" si="15"/>
        <v>0.83852572835280903</v>
      </c>
      <c r="AG145" s="10">
        <f t="shared" si="16"/>
        <v>6.8556336731330237E-5</v>
      </c>
      <c r="AH145" s="10">
        <f t="shared" si="17"/>
        <v>5.6636587240274303E-5</v>
      </c>
      <c r="AI145">
        <v>0.15</v>
      </c>
      <c r="AJ145">
        <v>0.15</v>
      </c>
    </row>
    <row r="146" spans="1:36" x14ac:dyDescent="0.3">
      <c r="A146" s="1">
        <v>40339</v>
      </c>
      <c r="B146" s="2">
        <v>0.82200000000000006</v>
      </c>
      <c r="C146" s="2">
        <v>0.82200000000000006</v>
      </c>
      <c r="D146" s="2">
        <v>0.82200000000000006</v>
      </c>
      <c r="E146" s="2">
        <v>2.2993999999999999</v>
      </c>
      <c r="F146" s="1">
        <v>40465</v>
      </c>
      <c r="G146">
        <f t="shared" si="12"/>
        <v>126</v>
      </c>
      <c r="H146" s="2">
        <f t="shared" si="13"/>
        <v>0.34520547945205482</v>
      </c>
      <c r="I146" s="2">
        <v>0.15</v>
      </c>
      <c r="J146" s="4">
        <v>1</v>
      </c>
      <c r="K146" s="3" t="s">
        <v>11</v>
      </c>
      <c r="L146" s="3">
        <v>-1</v>
      </c>
      <c r="M146" s="4">
        <v>1</v>
      </c>
      <c r="N146" s="4">
        <v>1</v>
      </c>
      <c r="O146" s="4">
        <f>_xll.CALBlackFormula(K146,J146,$D146*EXP($E146/100*$H146),$I146*SQRT($H146),EXP(-$E146/100*$H146))</f>
        <v>0.17056175571774099</v>
      </c>
      <c r="P146" s="4">
        <f>_xll.CALBlackFormula($K146,$J146,$D146*EXP($E146/100*$H146),AJ146*SQRT($H146),EXP(-$E146/100*$H146))</f>
        <v>0.17056175571774099</v>
      </c>
      <c r="Q146" s="6">
        <v>1</v>
      </c>
      <c r="R146" s="5" t="s">
        <v>16</v>
      </c>
      <c r="S146" s="6">
        <v>1</v>
      </c>
      <c r="T146" s="6">
        <v>1.6</v>
      </c>
      <c r="U146" s="6">
        <v>0.4</v>
      </c>
      <c r="V146" s="6">
        <f>_xll.CALBlackFormula($R146,$Q146,$D146*EXP($E146/100*$H146),AI146*SQRT($H146),EXP(-$E146/100*$H146))</f>
        <v>4.6799051909093533E-4</v>
      </c>
      <c r="W146" s="6">
        <f>_xll.CALBlackFormula($R146,$Q146,$D146*EXP($E146/100*$H146),AJ146*SQRT($H146),EXP(-$E146/100*$H146))</f>
        <v>4.6799051909093533E-4</v>
      </c>
      <c r="X146" s="8">
        <v>1.1000000000000001</v>
      </c>
      <c r="Y146" s="7" t="s">
        <v>16</v>
      </c>
      <c r="Z146" s="8">
        <v>1</v>
      </c>
      <c r="AA146" s="8">
        <v>-1.2</v>
      </c>
      <c r="AB146" s="8">
        <v>1.2</v>
      </c>
      <c r="AC146" s="8">
        <f>_xll.CALBlackFormula($Y146,$X146,$D146*EXP($E146/100*$H146),AI146*SQRT($H146),EXP(-$E146/100*$H146))</f>
        <v>1.458412634564415E-5</v>
      </c>
      <c r="AD146" s="8">
        <f>_xll.CALBlackFormula($Y146,$X146,$D146*EXP($E146/100*$H146),AJ146*SQRT($H146),EXP(-$E146/100*$H146))</f>
        <v>1.458412634564415E-5</v>
      </c>
      <c r="AE146" s="10">
        <f t="shared" si="14"/>
        <v>0.83016952816118972</v>
      </c>
      <c r="AF146" s="10">
        <f t="shared" si="15"/>
        <v>0.82964294144151018</v>
      </c>
      <c r="AG146" s="10">
        <f t="shared" si="16"/>
        <v>6.6741190376470817E-5</v>
      </c>
      <c r="AH146" s="10">
        <f t="shared" si="17"/>
        <v>5.8414553878352796E-5</v>
      </c>
      <c r="AI146">
        <v>0.15</v>
      </c>
      <c r="AJ146">
        <v>0.15</v>
      </c>
    </row>
    <row r="147" spans="1:36" x14ac:dyDescent="0.3">
      <c r="A147" s="1">
        <v>40340</v>
      </c>
      <c r="B147" s="2">
        <v>0.82499999999999996</v>
      </c>
      <c r="C147" s="2">
        <v>0.82499999999999996</v>
      </c>
      <c r="D147" s="2">
        <v>0.82499999999999996</v>
      </c>
      <c r="E147" s="2">
        <v>2.3128000000000002</v>
      </c>
      <c r="F147" s="1">
        <v>40465</v>
      </c>
      <c r="G147">
        <f t="shared" si="12"/>
        <v>125</v>
      </c>
      <c r="H147" s="2">
        <f t="shared" si="13"/>
        <v>0.34246575342465752</v>
      </c>
      <c r="I147" s="2">
        <v>0.15</v>
      </c>
      <c r="J147" s="4">
        <v>1</v>
      </c>
      <c r="K147" s="3" t="s">
        <v>11</v>
      </c>
      <c r="L147" s="3">
        <v>-1</v>
      </c>
      <c r="M147" s="4">
        <v>1</v>
      </c>
      <c r="N147" s="4">
        <v>1</v>
      </c>
      <c r="O147" s="4">
        <f>_xll.CALBlackFormula(K147,J147,$D147*EXP($E147/100*$H147),$I147*SQRT($H147),EXP(-$E147/100*$H147))</f>
        <v>0.16762223060537407</v>
      </c>
      <c r="P147" s="4">
        <f>_xll.CALBlackFormula($K147,$J147,$D147*EXP($E147/100*$H147),AJ147*SQRT($H147),EXP(-$E147/100*$H147))</f>
        <v>0.16762223060537407</v>
      </c>
      <c r="Q147" s="6">
        <v>1</v>
      </c>
      <c r="R147" s="5" t="s">
        <v>16</v>
      </c>
      <c r="S147" s="6">
        <v>1</v>
      </c>
      <c r="T147" s="6">
        <v>1.6</v>
      </c>
      <c r="U147" s="6">
        <v>0.4</v>
      </c>
      <c r="V147" s="6">
        <f>_xll.CALBlackFormula($R147,$Q147,$D147*EXP($E147/100*$H147),AI147*SQRT($H147),EXP(-$E147/100*$H147))</f>
        <v>5.1149366301013488E-4</v>
      </c>
      <c r="W147" s="6">
        <f>_xll.CALBlackFormula($R147,$Q147,$D147*EXP($E147/100*$H147),AJ147*SQRT($H147),EXP(-$E147/100*$H147))</f>
        <v>5.1149366301013488E-4</v>
      </c>
      <c r="X147" s="8">
        <v>1.1000000000000001</v>
      </c>
      <c r="Y147" s="7" t="s">
        <v>16</v>
      </c>
      <c r="Z147" s="8">
        <v>1</v>
      </c>
      <c r="AA147" s="8">
        <v>-1.2</v>
      </c>
      <c r="AB147" s="8">
        <v>1.2</v>
      </c>
      <c r="AC147" s="8">
        <f>_xll.CALBlackFormula($Y147,$X147,$D147*EXP($E147/100*$H147),AI147*SQRT($H147),EXP(-$E147/100*$H147))</f>
        <v>1.617429215187643E-5</v>
      </c>
      <c r="AD147" s="8">
        <f>_xll.CALBlackFormula($Y147,$X147,$D147*EXP($E147/100*$H147),AJ147*SQRT($H147),EXP(-$E147/100*$H147))</f>
        <v>1.617429215187643E-5</v>
      </c>
      <c r="AE147" s="10">
        <f t="shared" si="14"/>
        <v>0.83317675010485981</v>
      </c>
      <c r="AF147" s="10">
        <f t="shared" si="15"/>
        <v>0.8326017760104123</v>
      </c>
      <c r="AG147" s="10">
        <f t="shared" si="16"/>
        <v>6.6859242277325621E-5</v>
      </c>
      <c r="AH147" s="10">
        <f t="shared" si="17"/>
        <v>5.7786998512480583E-5</v>
      </c>
      <c r="AI147">
        <v>0.15</v>
      </c>
      <c r="AJ147">
        <v>0.15</v>
      </c>
    </row>
    <row r="148" spans="1:36" x14ac:dyDescent="0.3">
      <c r="A148" s="1">
        <v>40346</v>
      </c>
      <c r="B148" s="2">
        <v>0.82</v>
      </c>
      <c r="C148" s="2">
        <v>0.82</v>
      </c>
      <c r="D148" s="2">
        <v>0.82</v>
      </c>
      <c r="E148" s="2">
        <v>2.3715999999999999</v>
      </c>
      <c r="F148" s="1">
        <v>40465</v>
      </c>
      <c r="G148">
        <f t="shared" si="12"/>
        <v>119</v>
      </c>
      <c r="H148" s="2">
        <f t="shared" si="13"/>
        <v>0.32602739726027397</v>
      </c>
      <c r="I148" s="2">
        <v>0.15</v>
      </c>
      <c r="J148" s="4">
        <v>1</v>
      </c>
      <c r="K148" s="3" t="s">
        <v>11</v>
      </c>
      <c r="L148" s="3">
        <v>-1</v>
      </c>
      <c r="M148" s="4">
        <v>1</v>
      </c>
      <c r="N148" s="4">
        <v>1</v>
      </c>
      <c r="O148" s="4">
        <f>_xll.CALBlackFormula(K148,J148,$D148*EXP($E148/100*$H148),$I148*SQRT($H148),EXP(-$E148/100*$H148))</f>
        <v>0.17264726109574099</v>
      </c>
      <c r="P148" s="4">
        <f>_xll.CALBlackFormula($K148,$J148,$D148*EXP($E148/100*$H148),AJ148*SQRT($H148),EXP(-$E148/100*$H148))</f>
        <v>0.17264726109574099</v>
      </c>
      <c r="Q148" s="6">
        <v>1</v>
      </c>
      <c r="R148" s="5" t="s">
        <v>16</v>
      </c>
      <c r="S148" s="6">
        <v>1</v>
      </c>
      <c r="T148" s="6">
        <v>1.6</v>
      </c>
      <c r="U148" s="6">
        <v>0.4</v>
      </c>
      <c r="V148" s="6">
        <f>_xll.CALBlackFormula($R148,$Q148,$D148*EXP($E148/100*$H148),AI148*SQRT($H148),EXP(-$E148/100*$H148))</f>
        <v>3.4951132344852436E-4</v>
      </c>
      <c r="W148" s="6">
        <f>_xll.CALBlackFormula($R148,$Q148,$D148*EXP($E148/100*$H148),AJ148*SQRT($H148),EXP(-$E148/100*$H148))</f>
        <v>3.4951132344852436E-4</v>
      </c>
      <c r="X148" s="8">
        <v>1.1000000000000001</v>
      </c>
      <c r="Y148" s="7" t="s">
        <v>16</v>
      </c>
      <c r="Z148" s="8">
        <v>1</v>
      </c>
      <c r="AA148" s="8">
        <v>-1.2</v>
      </c>
      <c r="AB148" s="8">
        <v>1.2</v>
      </c>
      <c r="AC148" s="8">
        <f>_xll.CALBlackFormula($Y148,$X148,$D148*EXP($E148/100*$H148),AI148*SQRT($H148),EXP(-$E148/100*$H148))</f>
        <v>8.8596719728599845E-6</v>
      </c>
      <c r="AD148" s="8">
        <f>_xll.CALBlackFormula($Y148,$X148,$D148*EXP($E148/100*$H148),AJ148*SQRT($H148),EXP(-$E148/100*$H148))</f>
        <v>8.8596719728599845E-6</v>
      </c>
      <c r="AE148" s="10">
        <f t="shared" si="14"/>
        <v>0.82790132541540928</v>
      </c>
      <c r="AF148" s="10">
        <f t="shared" si="15"/>
        <v>0.82750317504000581</v>
      </c>
      <c r="AG148" s="10">
        <f t="shared" si="16"/>
        <v>6.2430943320193467E-5</v>
      </c>
      <c r="AH148" s="10">
        <f t="shared" si="17"/>
        <v>5.6297635680966944E-5</v>
      </c>
      <c r="AI148">
        <v>0.15</v>
      </c>
      <c r="AJ148">
        <v>0.15</v>
      </c>
    </row>
    <row r="149" spans="1:36" x14ac:dyDescent="0.3">
      <c r="A149" s="1">
        <v>40347</v>
      </c>
      <c r="B149" s="2">
        <v>0.80700000000000005</v>
      </c>
      <c r="C149" s="2">
        <v>0.80700000000000005</v>
      </c>
      <c r="D149" s="2">
        <v>0.80700000000000005</v>
      </c>
      <c r="E149" s="2">
        <v>2.4137</v>
      </c>
      <c r="F149" s="1">
        <v>40465</v>
      </c>
      <c r="G149">
        <f t="shared" si="12"/>
        <v>118</v>
      </c>
      <c r="H149" s="2">
        <f t="shared" si="13"/>
        <v>0.32328767123287672</v>
      </c>
      <c r="I149" s="2">
        <v>0.15</v>
      </c>
      <c r="J149" s="4">
        <v>1</v>
      </c>
      <c r="K149" s="3" t="s">
        <v>11</v>
      </c>
      <c r="L149" s="3">
        <v>-1</v>
      </c>
      <c r="M149" s="4">
        <v>1</v>
      </c>
      <c r="N149" s="4">
        <v>1</v>
      </c>
      <c r="O149" s="4">
        <f>_xll.CALBlackFormula(K149,J149,$D149*EXP($E149/100*$H149),$I149*SQRT($H149),EXP(-$E149/100*$H149))</f>
        <v>0.18542086110929751</v>
      </c>
      <c r="P149" s="4">
        <f>_xll.CALBlackFormula($K149,$J149,$D149*EXP($E149/100*$H149),AJ149*SQRT($H149),EXP(-$E149/100*$H149))</f>
        <v>0.18542086110929751</v>
      </c>
      <c r="Q149" s="6">
        <v>1</v>
      </c>
      <c r="R149" s="5" t="s">
        <v>16</v>
      </c>
      <c r="S149" s="6">
        <v>1</v>
      </c>
      <c r="T149" s="6">
        <v>1.6</v>
      </c>
      <c r="U149" s="6">
        <v>0.4</v>
      </c>
      <c r="V149" s="6">
        <f>_xll.CALBlackFormula($R149,$Q149,$D149*EXP($E149/100*$H149),AI149*SQRT($H149),EXP(-$E149/100*$H149))</f>
        <v>1.9368974245839311E-4</v>
      </c>
      <c r="W149" s="6">
        <f>_xll.CALBlackFormula($R149,$Q149,$D149*EXP($E149/100*$H149),AJ149*SQRT($H149),EXP(-$E149/100*$H149))</f>
        <v>1.9368974245839311E-4</v>
      </c>
      <c r="X149" s="8">
        <v>1.1000000000000001</v>
      </c>
      <c r="Y149" s="7" t="s">
        <v>16</v>
      </c>
      <c r="Z149" s="8">
        <v>1</v>
      </c>
      <c r="AA149" s="8">
        <v>-1.2</v>
      </c>
      <c r="AB149" s="8">
        <v>1.2</v>
      </c>
      <c r="AC149" s="8">
        <f>_xll.CALBlackFormula($Y149,$X149,$D149*EXP($E149/100*$H149),AI149*SQRT($H149),EXP(-$E149/100*$H149))</f>
        <v>3.9824538559573094E-6</v>
      </c>
      <c r="AD149" s="8">
        <f>_xll.CALBlackFormula($Y149,$X149,$D149*EXP($E149/100*$H149),AJ149*SQRT($H149),EXP(-$E149/100*$H149))</f>
        <v>3.9824538559573094E-6</v>
      </c>
      <c r="AE149" s="10">
        <f t="shared" si="14"/>
        <v>0.81488426353400878</v>
      </c>
      <c r="AF149" s="10">
        <f t="shared" si="15"/>
        <v>0.81466139373231294</v>
      </c>
      <c r="AG149" s="10">
        <f t="shared" si="16"/>
        <v>6.2161611473699803E-5</v>
      </c>
      <c r="AH149" s="10">
        <f t="shared" si="17"/>
        <v>5.8696953921523283E-5</v>
      </c>
      <c r="AI149">
        <v>0.15</v>
      </c>
      <c r="AJ149">
        <v>0.15</v>
      </c>
    </row>
    <row r="150" spans="1:36" x14ac:dyDescent="0.3">
      <c r="A150" s="1">
        <v>40350</v>
      </c>
      <c r="B150" s="2">
        <v>0.83099999999999996</v>
      </c>
      <c r="C150" s="2">
        <v>0.83099999999999996</v>
      </c>
      <c r="D150" s="2">
        <v>0.83099999999999996</v>
      </c>
      <c r="E150" s="2">
        <v>2.4621</v>
      </c>
      <c r="F150" s="1">
        <v>40465</v>
      </c>
      <c r="G150">
        <f t="shared" si="12"/>
        <v>115</v>
      </c>
      <c r="H150" s="2">
        <f t="shared" si="13"/>
        <v>0.31506849315068491</v>
      </c>
      <c r="I150" s="2">
        <v>0.15</v>
      </c>
      <c r="J150" s="4">
        <v>1</v>
      </c>
      <c r="K150" s="3" t="s">
        <v>11</v>
      </c>
      <c r="L150" s="3">
        <v>-1</v>
      </c>
      <c r="M150" s="4">
        <v>1</v>
      </c>
      <c r="N150" s="4">
        <v>1</v>
      </c>
      <c r="O150" s="4">
        <f>_xll.CALBlackFormula(K150,J150,$D150*EXP($E150/100*$H150),$I150*SQRT($H150),EXP(-$E150/100*$H150))</f>
        <v>0.16175796428407324</v>
      </c>
      <c r="P150" s="4">
        <f>_xll.CALBlackFormula($K150,$J150,$D150*EXP($E150/100*$H150),AJ150*SQRT($H150),EXP(-$E150/100*$H150))</f>
        <v>0.16175796428407324</v>
      </c>
      <c r="Q150" s="6">
        <v>1</v>
      </c>
      <c r="R150" s="5" t="s">
        <v>16</v>
      </c>
      <c r="S150" s="6">
        <v>1</v>
      </c>
      <c r="T150" s="6">
        <v>1.6</v>
      </c>
      <c r="U150" s="6">
        <v>0.4</v>
      </c>
      <c r="V150" s="6">
        <f>_xll.CALBlackFormula($R150,$Q150,$D150*EXP($E150/100*$H150),AI150*SQRT($H150),EXP(-$E150/100*$H150))</f>
        <v>4.8525544122385712E-4</v>
      </c>
      <c r="W150" s="6">
        <f>_xll.CALBlackFormula($R150,$Q150,$D150*EXP($E150/100*$H150),AJ150*SQRT($H150),EXP(-$E150/100*$H150))</f>
        <v>4.8525544122385712E-4</v>
      </c>
      <c r="X150" s="8">
        <v>1.1000000000000001</v>
      </c>
      <c r="Y150" s="7" t="s">
        <v>16</v>
      </c>
      <c r="Z150" s="8">
        <v>1</v>
      </c>
      <c r="AA150" s="8">
        <v>-1.2</v>
      </c>
      <c r="AB150" s="8">
        <v>1.2</v>
      </c>
      <c r="AC150" s="8">
        <f>_xll.CALBlackFormula($Y150,$X150,$D150*EXP($E150/100*$H150),AI150*SQRT($H150),EXP(-$E150/100*$H150))</f>
        <v>1.2854449141487221E-5</v>
      </c>
      <c r="AD150" s="8">
        <f>_xll.CALBlackFormula($Y150,$X150,$D150*EXP($E150/100*$H150),AJ150*SQRT($H150),EXP(-$E150/100*$H150))</f>
        <v>1.2854449141487221E-5</v>
      </c>
      <c r="AE150" s="10">
        <f t="shared" si="14"/>
        <v>0.83900301908291519</v>
      </c>
      <c r="AF150" s="10">
        <f t="shared" si="15"/>
        <v>0.83845156323138614</v>
      </c>
      <c r="AG150" s="10">
        <f t="shared" si="16"/>
        <v>6.4048314441505339E-5</v>
      </c>
      <c r="AH150" s="10">
        <f t="shared" si="17"/>
        <v>5.5525794591346484E-5</v>
      </c>
      <c r="AI150">
        <v>0.15</v>
      </c>
      <c r="AJ150">
        <v>0.15</v>
      </c>
    </row>
    <row r="151" spans="1:36" x14ac:dyDescent="0.3">
      <c r="A151" s="1">
        <v>40351</v>
      </c>
      <c r="B151" s="2">
        <v>0.83200000000000007</v>
      </c>
      <c r="C151" s="2">
        <v>0.83200000000000007</v>
      </c>
      <c r="D151" s="2">
        <v>0.83200000000000007</v>
      </c>
      <c r="E151" s="2">
        <v>2.5215000000000001</v>
      </c>
      <c r="F151" s="1">
        <v>40465</v>
      </c>
      <c r="G151">
        <f t="shared" si="12"/>
        <v>114</v>
      </c>
      <c r="H151" s="2">
        <f t="shared" si="13"/>
        <v>0.31232876712328766</v>
      </c>
      <c r="I151" s="2">
        <v>0.15</v>
      </c>
      <c r="J151" s="4">
        <v>1</v>
      </c>
      <c r="K151" s="3" t="s">
        <v>11</v>
      </c>
      <c r="L151" s="3">
        <v>-1</v>
      </c>
      <c r="M151" s="4">
        <v>1</v>
      </c>
      <c r="N151" s="4">
        <v>1</v>
      </c>
      <c r="O151" s="4">
        <f>_xll.CALBlackFormula(K151,J151,$D151*EXP($E151/100*$H151),$I151*SQRT($H151),EXP(-$E151/100*$H151))</f>
        <v>0.16064777948003717</v>
      </c>
      <c r="P151" s="4">
        <f>_xll.CALBlackFormula($K151,$J151,$D151*EXP($E151/100*$H151),AJ151*SQRT($H151),EXP(-$E151/100*$H151))</f>
        <v>0.16064777948003717</v>
      </c>
      <c r="Q151" s="6">
        <v>1</v>
      </c>
      <c r="R151" s="5" t="s">
        <v>16</v>
      </c>
      <c r="S151" s="6">
        <v>1</v>
      </c>
      <c r="T151" s="6">
        <v>1.6</v>
      </c>
      <c r="U151" s="6">
        <v>0.4</v>
      </c>
      <c r="V151" s="6">
        <f>_xll.CALBlackFormula($R151,$Q151,$D151*EXP($E151/100*$H151),AI151*SQRT($H151),EXP(-$E151/100*$H151))</f>
        <v>4.9221986476271089E-4</v>
      </c>
      <c r="W151" s="6">
        <f>_xll.CALBlackFormula($R151,$Q151,$D151*EXP($E151/100*$H151),AJ151*SQRT($H151),EXP(-$E151/100*$H151))</f>
        <v>4.9221986476271089E-4</v>
      </c>
      <c r="X151" s="8">
        <v>1.1000000000000001</v>
      </c>
      <c r="Y151" s="7" t="s">
        <v>16</v>
      </c>
      <c r="Z151" s="8">
        <v>1</v>
      </c>
      <c r="AA151" s="8">
        <v>-1.2</v>
      </c>
      <c r="AB151" s="8">
        <v>1.2</v>
      </c>
      <c r="AC151" s="8">
        <f>_xll.CALBlackFormula($Y151,$X151,$D151*EXP($E151/100*$H151),AI151*SQRT($H151),EXP(-$E151/100*$H151))</f>
        <v>1.2881489737260461E-5</v>
      </c>
      <c r="AD151" s="8">
        <f>_xll.CALBlackFormula($Y151,$X151,$D151*EXP($E151/100*$H151),AJ151*SQRT($H151),EXP(-$E151/100*$H151))</f>
        <v>1.2881489737260461E-5</v>
      </c>
      <c r="AE151" s="10">
        <f t="shared" si="14"/>
        <v>0.84012431451589842</v>
      </c>
      <c r="AF151" s="10">
        <f t="shared" si="15"/>
        <v>0.83956456625355269</v>
      </c>
      <c r="AG151" s="10">
        <f t="shared" si="16"/>
        <v>6.6004486353236561E-5</v>
      </c>
      <c r="AH151" s="10">
        <f t="shared" si="17"/>
        <v>5.7222662604387091E-5</v>
      </c>
      <c r="AI151">
        <v>0.15</v>
      </c>
      <c r="AJ151">
        <v>0.15</v>
      </c>
    </row>
    <row r="152" spans="1:36" x14ac:dyDescent="0.3">
      <c r="A152" s="1">
        <v>40352</v>
      </c>
      <c r="B152" s="2">
        <v>0.82499999999999996</v>
      </c>
      <c r="C152" s="2">
        <v>0.82499999999999996</v>
      </c>
      <c r="D152" s="2">
        <v>0.82499999999999996</v>
      </c>
      <c r="E152" s="2">
        <v>2.5621999999999998</v>
      </c>
      <c r="F152" s="1">
        <v>40465</v>
      </c>
      <c r="G152">
        <f t="shared" si="12"/>
        <v>113</v>
      </c>
      <c r="H152" s="2">
        <f t="shared" si="13"/>
        <v>0.30958904109589042</v>
      </c>
      <c r="I152" s="2">
        <v>0.15</v>
      </c>
      <c r="J152" s="4">
        <v>1</v>
      </c>
      <c r="K152" s="3" t="s">
        <v>11</v>
      </c>
      <c r="L152" s="3">
        <v>-1</v>
      </c>
      <c r="M152" s="4">
        <v>1</v>
      </c>
      <c r="N152" s="4">
        <v>1</v>
      </c>
      <c r="O152" s="4">
        <f>_xll.CALBlackFormula(K152,J152,$D152*EXP($E152/100*$H152),$I152*SQRT($H152),EXP(-$E152/100*$H152))</f>
        <v>0.16745758975760652</v>
      </c>
      <c r="P152" s="4">
        <f>_xll.CALBlackFormula($K152,$J152,$D152*EXP($E152/100*$H152),AJ152*SQRT($H152),EXP(-$E152/100*$H152))</f>
        <v>0.16745758975760652</v>
      </c>
      <c r="Q152" s="6">
        <v>1</v>
      </c>
      <c r="R152" s="5" t="s">
        <v>16</v>
      </c>
      <c r="S152" s="6">
        <v>1</v>
      </c>
      <c r="T152" s="6">
        <v>1.6</v>
      </c>
      <c r="U152" s="6">
        <v>0.4</v>
      </c>
      <c r="V152" s="6">
        <f>_xll.CALBlackFormula($R152,$Q152,$D152*EXP($E152/100*$H152),AI152*SQRT($H152),EXP(-$E152/100*$H152))</f>
        <v>3.5850257319626678E-4</v>
      </c>
      <c r="W152" s="6">
        <f>_xll.CALBlackFormula($R152,$Q152,$D152*EXP($E152/100*$H152),AJ152*SQRT($H152),EXP(-$E152/100*$H152))</f>
        <v>3.5850257319626678E-4</v>
      </c>
      <c r="X152" s="8">
        <v>1.1000000000000001</v>
      </c>
      <c r="Y152" s="7" t="s">
        <v>16</v>
      </c>
      <c r="Z152" s="8">
        <v>1</v>
      </c>
      <c r="AA152" s="8">
        <v>-1.2</v>
      </c>
      <c r="AB152" s="8">
        <v>1.2</v>
      </c>
      <c r="AC152" s="8">
        <f>_xll.CALBlackFormula($Y152,$X152,$D152*EXP($E152/100*$H152),AI152*SQRT($H152),EXP(-$E152/100*$H152))</f>
        <v>8.2604521309573265E-6</v>
      </c>
      <c r="AD152" s="8">
        <f>_xll.CALBlackFormula($Y152,$X152,$D152*EXP($E152/100*$H152),AJ152*SQRT($H152),EXP(-$E152/100*$H152))</f>
        <v>8.2604521309573265E-6</v>
      </c>
      <c r="AE152" s="10">
        <f t="shared" si="14"/>
        <v>0.83310610181695044</v>
      </c>
      <c r="AF152" s="10">
        <f t="shared" si="15"/>
        <v>0.83269572381422907</v>
      </c>
      <c r="AG152" s="10">
        <f t="shared" si="16"/>
        <v>6.5708886666767936E-5</v>
      </c>
      <c r="AH152" s="10">
        <f t="shared" si="17"/>
        <v>5.9224165024893138E-5</v>
      </c>
      <c r="AI152">
        <v>0.15</v>
      </c>
      <c r="AJ152">
        <v>0.15</v>
      </c>
    </row>
    <row r="153" spans="1:36" x14ac:dyDescent="0.3">
      <c r="A153" s="1">
        <v>40353</v>
      </c>
      <c r="B153" s="2">
        <v>0.82400000000000007</v>
      </c>
      <c r="C153" s="2">
        <v>0.82400000000000007</v>
      </c>
      <c r="D153" s="2">
        <v>0.82400000000000007</v>
      </c>
      <c r="E153" s="2">
        <v>2.6032999999999999</v>
      </c>
      <c r="F153" s="1">
        <v>40465</v>
      </c>
      <c r="G153">
        <f t="shared" si="12"/>
        <v>112</v>
      </c>
      <c r="H153" s="2">
        <f t="shared" si="13"/>
        <v>0.30684931506849317</v>
      </c>
      <c r="I153" s="2">
        <v>0.15</v>
      </c>
      <c r="J153" s="4">
        <v>1</v>
      </c>
      <c r="K153" s="3" t="s">
        <v>11</v>
      </c>
      <c r="L153" s="3">
        <v>-1</v>
      </c>
      <c r="M153" s="4">
        <v>1</v>
      </c>
      <c r="N153" s="4">
        <v>1</v>
      </c>
      <c r="O153" s="4">
        <f>_xll.CALBlackFormula(K153,J153,$D153*EXP($E153/100*$H153),$I153*SQRT($H153),EXP(-$E153/100*$H153))</f>
        <v>0.16837683542039295</v>
      </c>
      <c r="P153" s="4">
        <f>_xll.CALBlackFormula($K153,$J153,$D153*EXP($E153/100*$H153),AJ153*SQRT($H153),EXP(-$E153/100*$H153))</f>
        <v>0.16837683542039295</v>
      </c>
      <c r="Q153" s="6">
        <v>1</v>
      </c>
      <c r="R153" s="5" t="s">
        <v>16</v>
      </c>
      <c r="S153" s="6">
        <v>1</v>
      </c>
      <c r="T153" s="6">
        <v>1.6</v>
      </c>
      <c r="U153" s="6">
        <v>0.4</v>
      </c>
      <c r="V153" s="6">
        <f>_xll.CALBlackFormula($R153,$Q153,$D153*EXP($E153/100*$H153),AI153*SQRT($H153),EXP(-$E153/100*$H153))</f>
        <v>3.3322269145500267E-4</v>
      </c>
      <c r="W153" s="6">
        <f>_xll.CALBlackFormula($R153,$Q153,$D153*EXP($E153/100*$H153),AJ153*SQRT($H153),EXP(-$E153/100*$H153))</f>
        <v>3.3322269145500267E-4</v>
      </c>
      <c r="X153" s="8">
        <v>1.1000000000000001</v>
      </c>
      <c r="Y153" s="7" t="s">
        <v>16</v>
      </c>
      <c r="Z153" s="8">
        <v>1</v>
      </c>
      <c r="AA153" s="8">
        <v>-1.2</v>
      </c>
      <c r="AB153" s="8">
        <v>1.2</v>
      </c>
      <c r="AC153" s="8">
        <f>_xll.CALBlackFormula($Y153,$X153,$D153*EXP($E153/100*$H153),AI153*SQRT($H153),EXP(-$E153/100*$H153))</f>
        <v>7.3528970443242055E-6</v>
      </c>
      <c r="AD153" s="8">
        <f>_xll.CALBlackFormula($Y153,$X153,$D153*EXP($E153/100*$H153),AJ153*SQRT($H153),EXP(-$E153/100*$H153))</f>
        <v>7.3528970443242055E-6</v>
      </c>
      <c r="AE153" s="10">
        <f t="shared" si="14"/>
        <v>0.83214749740948191</v>
      </c>
      <c r="AF153" s="10">
        <f t="shared" si="15"/>
        <v>0.83176527713264226</v>
      </c>
      <c r="AG153" s="10">
        <f t="shared" si="16"/>
        <v>6.6381714037513307E-5</v>
      </c>
      <c r="AH153" s="10">
        <f t="shared" si="17"/>
        <v>6.0299528946735709E-5</v>
      </c>
      <c r="AI153">
        <v>0.15</v>
      </c>
      <c r="AJ153">
        <v>0.15</v>
      </c>
    </row>
    <row r="154" spans="1:36" x14ac:dyDescent="0.3">
      <c r="A154" s="1">
        <v>40354</v>
      </c>
      <c r="B154" s="2">
        <v>0.81900000000000006</v>
      </c>
      <c r="C154" s="2">
        <v>0.81900000000000006</v>
      </c>
      <c r="D154" s="2">
        <v>0.81900000000000006</v>
      </c>
      <c r="E154" s="2">
        <v>2.6259000000000001</v>
      </c>
      <c r="F154" s="1">
        <v>40465</v>
      </c>
      <c r="G154">
        <f t="shared" si="12"/>
        <v>111</v>
      </c>
      <c r="H154" s="2">
        <f t="shared" si="13"/>
        <v>0.30410958904109592</v>
      </c>
      <c r="I154" s="2">
        <v>0.15</v>
      </c>
      <c r="J154" s="4">
        <v>1</v>
      </c>
      <c r="K154" s="3" t="s">
        <v>11</v>
      </c>
      <c r="L154" s="3">
        <v>-1</v>
      </c>
      <c r="M154" s="4">
        <v>1</v>
      </c>
      <c r="N154" s="4">
        <v>1</v>
      </c>
      <c r="O154" s="4">
        <f>_xll.CALBlackFormula(K154,J154,$D154*EXP($E154/100*$H154),$I154*SQRT($H154),EXP(-$E154/100*$H154))</f>
        <v>0.17330549354291339</v>
      </c>
      <c r="P154" s="4">
        <f>_xll.CALBlackFormula($K154,$J154,$D154*EXP($E154/100*$H154),AJ154*SQRT($H154),EXP(-$E154/100*$H154))</f>
        <v>0.17330549354291339</v>
      </c>
      <c r="Q154" s="6">
        <v>1</v>
      </c>
      <c r="R154" s="5" t="s">
        <v>16</v>
      </c>
      <c r="S154" s="6">
        <v>1</v>
      </c>
      <c r="T154" s="6">
        <v>1.6</v>
      </c>
      <c r="U154" s="6">
        <v>0.4</v>
      </c>
      <c r="V154" s="6">
        <f>_xll.CALBlackFormula($R154,$Q154,$D154*EXP($E154/100*$H154),AI154*SQRT($H154),EXP(-$E154/100*$H154))</f>
        <v>2.5930693309855545E-4</v>
      </c>
      <c r="W154" s="6">
        <f>_xll.CALBlackFormula($R154,$Q154,$D154*EXP($E154/100*$H154),AJ154*SQRT($H154),EXP(-$E154/100*$H154))</f>
        <v>2.5930693309855545E-4</v>
      </c>
      <c r="X154" s="8">
        <v>1.1000000000000001</v>
      </c>
      <c r="Y154" s="7" t="s">
        <v>16</v>
      </c>
      <c r="Z154" s="8">
        <v>1</v>
      </c>
      <c r="AA154" s="8">
        <v>-1.2</v>
      </c>
      <c r="AB154" s="8">
        <v>1.2</v>
      </c>
      <c r="AC154" s="8">
        <f>_xll.CALBlackFormula($Y154,$X154,$D154*EXP($E154/100*$H154),AI154*SQRT($H154),EXP(-$E154/100*$H154))</f>
        <v>5.1567010598135055E-6</v>
      </c>
      <c r="AD154" s="8">
        <f>_xll.CALBlackFormula($Y154,$X154,$D154*EXP($E154/100*$H154),AJ154*SQRT($H154),EXP(-$E154/100*$H154))</f>
        <v>5.1567010598135055E-6</v>
      </c>
      <c r="AE154" s="10">
        <f t="shared" si="14"/>
        <v>0.82710320950877259</v>
      </c>
      <c r="AF154" s="10">
        <f t="shared" si="15"/>
        <v>0.82680441727159781</v>
      </c>
      <c r="AG154" s="10">
        <f t="shared" si="16"/>
        <v>6.5662004343061456E-5</v>
      </c>
      <c r="AH154" s="10">
        <f t="shared" si="17"/>
        <v>6.0908928949213302E-5</v>
      </c>
      <c r="AI154">
        <v>0.15</v>
      </c>
      <c r="AJ154">
        <v>0.15</v>
      </c>
    </row>
    <row r="155" spans="1:36" x14ac:dyDescent="0.3">
      <c r="A155" s="1">
        <v>40357</v>
      </c>
      <c r="B155" s="2">
        <v>0.81299999999999994</v>
      </c>
      <c r="C155" s="2">
        <v>0.81299999999999994</v>
      </c>
      <c r="D155" s="2">
        <v>0.81299999999999994</v>
      </c>
      <c r="E155" s="2">
        <v>2.6288</v>
      </c>
      <c r="F155" s="1">
        <v>40465</v>
      </c>
      <c r="G155">
        <f t="shared" si="12"/>
        <v>108</v>
      </c>
      <c r="H155" s="2">
        <f t="shared" si="13"/>
        <v>0.29589041095890412</v>
      </c>
      <c r="I155" s="2">
        <v>0.15</v>
      </c>
      <c r="J155" s="4">
        <v>1</v>
      </c>
      <c r="K155" s="3" t="s">
        <v>11</v>
      </c>
      <c r="L155" s="3">
        <v>-1</v>
      </c>
      <c r="M155" s="4">
        <v>1</v>
      </c>
      <c r="N155" s="4">
        <v>1</v>
      </c>
      <c r="O155" s="4">
        <f>_xll.CALBlackFormula(K155,J155,$D155*EXP($E155/100*$H155),$I155*SQRT($H155),EXP(-$E155/100*$H155))</f>
        <v>0.17942725990431355</v>
      </c>
      <c r="P155" s="4">
        <f>_xll.CALBlackFormula($K155,$J155,$D155*EXP($E155/100*$H155),AJ155*SQRT($H155),EXP(-$E155/100*$H155))</f>
        <v>0.17942725990431355</v>
      </c>
      <c r="Q155" s="6">
        <v>1</v>
      </c>
      <c r="R155" s="5" t="s">
        <v>16</v>
      </c>
      <c r="S155" s="6">
        <v>1</v>
      </c>
      <c r="T155" s="6">
        <v>1.6</v>
      </c>
      <c r="U155" s="6">
        <v>0.4</v>
      </c>
      <c r="V155" s="6">
        <f>_xll.CALBlackFormula($R155,$Q155,$D155*EXP($E155/100*$H155),AI155*SQRT($H155),EXP(-$E155/100*$H155))</f>
        <v>1.7545381351173067E-4</v>
      </c>
      <c r="W155" s="6">
        <f>_xll.CALBlackFormula($R155,$Q155,$D155*EXP($E155/100*$H155),AJ155*SQRT($H155),EXP(-$E155/100*$H155))</f>
        <v>1.7545381351173067E-4</v>
      </c>
      <c r="X155" s="8">
        <v>1.1000000000000001</v>
      </c>
      <c r="Y155" s="7" t="s">
        <v>16</v>
      </c>
      <c r="Z155" s="8">
        <v>1</v>
      </c>
      <c r="AA155" s="8">
        <v>-1.2</v>
      </c>
      <c r="AB155" s="8">
        <v>1.2</v>
      </c>
      <c r="AC155" s="8">
        <f>_xll.CALBlackFormula($Y155,$X155,$D155*EXP($E155/100*$H155),AI155*SQRT($H155),EXP(-$E155/100*$H155))</f>
        <v>2.8836284551733866E-6</v>
      </c>
      <c r="AD155" s="8">
        <f>_xll.CALBlackFormula($Y155,$X155,$D155*EXP($E155/100*$H155),AJ155*SQRT($H155),EXP(-$E155/100*$H155))</f>
        <v>2.8836284551733866E-6</v>
      </c>
      <c r="AE155" s="10">
        <f t="shared" si="14"/>
        <v>0.82085000584315904</v>
      </c>
      <c r="AF155" s="10">
        <f t="shared" si="15"/>
        <v>0.82064638197523743</v>
      </c>
      <c r="AG155" s="10">
        <f t="shared" si="16"/>
        <v>6.1622591737631877E-5</v>
      </c>
      <c r="AH155" s="10">
        <f t="shared" si="17"/>
        <v>5.846715731123665E-5</v>
      </c>
      <c r="AI155">
        <v>0.15</v>
      </c>
      <c r="AJ155">
        <v>0.15</v>
      </c>
    </row>
    <row r="156" spans="1:36" x14ac:dyDescent="0.3">
      <c r="A156" s="1">
        <v>40358</v>
      </c>
      <c r="B156" s="2">
        <v>0.77800000000000002</v>
      </c>
      <c r="C156" s="2">
        <v>0.77800000000000002</v>
      </c>
      <c r="D156" s="2">
        <v>0.77800000000000002</v>
      </c>
      <c r="E156" s="2">
        <v>2.6379999999999999</v>
      </c>
      <c r="F156" s="1">
        <v>40465</v>
      </c>
      <c r="G156">
        <f t="shared" si="12"/>
        <v>107</v>
      </c>
      <c r="H156" s="2">
        <f t="shared" si="13"/>
        <v>0.29315068493150687</v>
      </c>
      <c r="I156" s="2">
        <v>0.15</v>
      </c>
      <c r="J156" s="4">
        <v>1</v>
      </c>
      <c r="K156" s="3" t="s">
        <v>11</v>
      </c>
      <c r="L156" s="3">
        <v>-1</v>
      </c>
      <c r="M156" s="4">
        <v>1</v>
      </c>
      <c r="N156" s="4">
        <v>1</v>
      </c>
      <c r="O156" s="4">
        <f>_xll.CALBlackFormula(K156,J156,$D156*EXP($E156/100*$H156),$I156*SQRT($H156),EXP(-$E156/100*$H156))</f>
        <v>0.21432417824798081</v>
      </c>
      <c r="P156" s="4">
        <f>_xll.CALBlackFormula($K156,$J156,$D156*EXP($E156/100*$H156),AJ156*SQRT($H156),EXP(-$E156/100*$H156))</f>
        <v>0.21432417824798081</v>
      </c>
      <c r="Q156" s="6">
        <v>1</v>
      </c>
      <c r="R156" s="5" t="s">
        <v>16</v>
      </c>
      <c r="S156" s="6">
        <v>1</v>
      </c>
      <c r="T156" s="6">
        <v>1.6</v>
      </c>
      <c r="U156" s="6">
        <v>0.4</v>
      </c>
      <c r="V156" s="6">
        <f>_xll.CALBlackFormula($R156,$Q156,$D156*EXP($E156/100*$H156),AI156*SQRT($H156),EXP(-$E156/100*$H156))</f>
        <v>2.7668167445231536E-5</v>
      </c>
      <c r="W156" s="6">
        <f>_xll.CALBlackFormula($R156,$Q156,$D156*EXP($E156/100*$H156),AJ156*SQRT($H156),EXP(-$E156/100*$H156))</f>
        <v>2.7668167445231536E-5</v>
      </c>
      <c r="X156" s="8">
        <v>1.1000000000000001</v>
      </c>
      <c r="Y156" s="7" t="s">
        <v>16</v>
      </c>
      <c r="Z156" s="8">
        <v>1</v>
      </c>
      <c r="AA156" s="8">
        <v>-1.2</v>
      </c>
      <c r="AB156" s="8">
        <v>1.2</v>
      </c>
      <c r="AC156" s="8">
        <f>_xll.CALBlackFormula($Y156,$X156,$D156*EXP($E156/100*$H156),AI156*SQRT($H156),EXP(-$E156/100*$H156))</f>
        <v>2.4907070271305917E-7</v>
      </c>
      <c r="AD156" s="8">
        <f>_xll.CALBlackFormula($Y156,$X156,$D156*EXP($E156/100*$H156),AJ156*SQRT($H156),EXP(-$E156/100*$H156))</f>
        <v>2.4907070271305917E-7</v>
      </c>
      <c r="AE156" s="10">
        <f t="shared" si="14"/>
        <v>0.78571979193508834</v>
      </c>
      <c r="AF156" s="10">
        <f t="shared" si="15"/>
        <v>0.78568718790384051</v>
      </c>
      <c r="AG156" s="10">
        <f t="shared" si="16"/>
        <v>5.9595187521054607E-5</v>
      </c>
      <c r="AH156" s="10">
        <f t="shared" si="17"/>
        <v>5.9092857868951497E-5</v>
      </c>
      <c r="AI156">
        <v>0.15</v>
      </c>
      <c r="AJ156">
        <v>0.15</v>
      </c>
    </row>
    <row r="157" spans="1:36" x14ac:dyDescent="0.3">
      <c r="A157" s="1">
        <v>40359</v>
      </c>
      <c r="B157" s="2">
        <v>0.76900000000000002</v>
      </c>
      <c r="C157" s="2">
        <v>0.76900000000000002</v>
      </c>
      <c r="D157" s="2">
        <v>0.76900000000000002</v>
      </c>
      <c r="E157" s="2">
        <v>2.6307999999999998</v>
      </c>
      <c r="F157" s="1">
        <v>40465</v>
      </c>
      <c r="G157">
        <f t="shared" si="12"/>
        <v>106</v>
      </c>
      <c r="H157" s="2">
        <f t="shared" si="13"/>
        <v>0.29041095890410956</v>
      </c>
      <c r="I157" s="2">
        <v>0.15</v>
      </c>
      <c r="J157" s="4">
        <v>1</v>
      </c>
      <c r="K157" s="3" t="s">
        <v>11</v>
      </c>
      <c r="L157" s="3">
        <v>-1</v>
      </c>
      <c r="M157" s="4">
        <v>1</v>
      </c>
      <c r="N157" s="4">
        <v>1</v>
      </c>
      <c r="O157" s="4">
        <f>_xll.CALBlackFormula(K157,J157,$D157*EXP($E157/100*$H157),$I157*SQRT($H157),EXP(-$E157/100*$H157))</f>
        <v>0.22340441936510883</v>
      </c>
      <c r="P157" s="4">
        <f>_xll.CALBlackFormula($K157,$J157,$D157*EXP($E157/100*$H157),AJ157*SQRT($H157),EXP(-$E157/100*$H157))</f>
        <v>0.22340441936510883</v>
      </c>
      <c r="Q157" s="6">
        <v>1</v>
      </c>
      <c r="R157" s="5" t="s">
        <v>16</v>
      </c>
      <c r="S157" s="6">
        <v>1</v>
      </c>
      <c r="T157" s="6">
        <v>1.6</v>
      </c>
      <c r="U157" s="6">
        <v>0.4</v>
      </c>
      <c r="V157" s="6">
        <f>_xll.CALBlackFormula($R157,$Q157,$D157*EXP($E157/100*$H157),AI157*SQRT($H157),EXP(-$E157/100*$H157))</f>
        <v>1.5439253280751203E-5</v>
      </c>
      <c r="W157" s="6">
        <f>_xll.CALBlackFormula($R157,$Q157,$D157*EXP($E157/100*$H157),AJ157*SQRT($H157),EXP(-$E157/100*$H157))</f>
        <v>1.5439253280751203E-5</v>
      </c>
      <c r="X157" s="8">
        <v>1.1000000000000001</v>
      </c>
      <c r="Y157" s="7" t="s">
        <v>16</v>
      </c>
      <c r="Z157" s="8">
        <v>1</v>
      </c>
      <c r="AA157" s="8">
        <v>-1.2</v>
      </c>
      <c r="AB157" s="8">
        <v>1.2</v>
      </c>
      <c r="AC157" s="8">
        <f>_xll.CALBlackFormula($Y157,$X157,$D157*EXP($E157/100*$H157),AI157*SQRT($H157),EXP(-$E157/100*$H157))</f>
        <v>1.1432267455942862E-7</v>
      </c>
      <c r="AD157" s="8">
        <f>_xll.CALBlackFormula($Y157,$X157,$D157*EXP($E157/100*$H157),AJ157*SQRT($H157),EXP(-$E157/100*$H157))</f>
        <v>1.1432267455942862E-7</v>
      </c>
      <c r="AE157" s="10">
        <f t="shared" si="14"/>
        <v>0.77662014625293097</v>
      </c>
      <c r="AF157" s="10">
        <f t="shared" si="15"/>
        <v>0.77660189352341302</v>
      </c>
      <c r="AG157" s="10">
        <f t="shared" si="16"/>
        <v>5.8066628916057575E-5</v>
      </c>
      <c r="AH157" s="10">
        <f t="shared" si="17"/>
        <v>5.7788785141308606E-5</v>
      </c>
      <c r="AI157">
        <v>0.15</v>
      </c>
      <c r="AJ157">
        <v>0.15</v>
      </c>
    </row>
    <row r="158" spans="1:36" x14ac:dyDescent="0.3">
      <c r="A158" s="1">
        <v>40360</v>
      </c>
      <c r="B158" s="2">
        <v>0.75900000000000001</v>
      </c>
      <c r="C158" s="2">
        <v>0.75900000000000001</v>
      </c>
      <c r="D158" s="2">
        <v>0.75900000000000001</v>
      </c>
      <c r="E158" s="2">
        <v>2.6261000000000001</v>
      </c>
      <c r="F158" s="1">
        <v>40465</v>
      </c>
      <c r="G158">
        <f t="shared" si="12"/>
        <v>105</v>
      </c>
      <c r="H158" s="2">
        <f t="shared" si="13"/>
        <v>0.28767123287671231</v>
      </c>
      <c r="I158" s="2">
        <v>0.15</v>
      </c>
      <c r="J158" s="4">
        <v>1</v>
      </c>
      <c r="K158" s="3" t="s">
        <v>11</v>
      </c>
      <c r="L158" s="3">
        <v>-1</v>
      </c>
      <c r="M158" s="4">
        <v>1</v>
      </c>
      <c r="N158" s="4">
        <v>1</v>
      </c>
      <c r="O158" s="4">
        <f>_xll.CALBlackFormula(K158,J158,$D158*EXP($E158/100*$H158),$I158*SQRT($H158),EXP(-$E158/100*$H158))</f>
        <v>0.23348174100531521</v>
      </c>
      <c r="P158" s="4">
        <f>_xll.CALBlackFormula($K158,$J158,$D158*EXP($E158/100*$H158),AJ158*SQRT($H158),EXP(-$E158/100*$H158))</f>
        <v>0.23348174100531521</v>
      </c>
      <c r="Q158" s="6">
        <v>1</v>
      </c>
      <c r="R158" s="5" t="s">
        <v>16</v>
      </c>
      <c r="S158" s="6">
        <v>1</v>
      </c>
      <c r="T158" s="6">
        <v>1.6</v>
      </c>
      <c r="U158" s="6">
        <v>0.4</v>
      </c>
      <c r="V158" s="6">
        <f>_xll.CALBlackFormula($R158,$Q158,$D158*EXP($E158/100*$H158),AI158*SQRT($H158),EXP(-$E158/100*$H158))</f>
        <v>7.8114799968558408E-6</v>
      </c>
      <c r="W158" s="6">
        <f>_xll.CALBlackFormula($R158,$Q158,$D158*EXP($E158/100*$H158),AJ158*SQRT($H158),EXP(-$E158/100*$H158))</f>
        <v>7.8114799968558408E-6</v>
      </c>
      <c r="X158" s="8">
        <v>1.1000000000000001</v>
      </c>
      <c r="Y158" s="7" t="s">
        <v>16</v>
      </c>
      <c r="Z158" s="8">
        <v>1</v>
      </c>
      <c r="AA158" s="8">
        <v>-1.2</v>
      </c>
      <c r="AB158" s="8">
        <v>1.2</v>
      </c>
      <c r="AC158" s="8">
        <f>_xll.CALBlackFormula($Y158,$X158,$D158*EXP($E158/100*$H158),AI158*SQRT($H158),EXP(-$E158/100*$H158))</f>
        <v>4.6440838243588398E-8</v>
      </c>
      <c r="AD158" s="8">
        <f>_xll.CALBlackFormula($Y158,$X158,$D158*EXP($E158/100*$H158),AJ158*SQRT($H158),EXP(-$E158/100*$H158))</f>
        <v>4.6440838243588398E-8</v>
      </c>
      <c r="AE158" s="10">
        <f t="shared" si="14"/>
        <v>0.76653070163367398</v>
      </c>
      <c r="AF158" s="10">
        <f t="shared" si="15"/>
        <v>0.76652143931568939</v>
      </c>
      <c r="AG158" s="10">
        <f t="shared" si="16"/>
        <v>5.6711467095419878E-5</v>
      </c>
      <c r="AH158" s="10">
        <f t="shared" si="17"/>
        <v>5.6572049379597965E-5</v>
      </c>
      <c r="AI158">
        <v>0.15</v>
      </c>
      <c r="AJ158">
        <v>0.15</v>
      </c>
    </row>
    <row r="159" spans="1:36" x14ac:dyDescent="0.3">
      <c r="A159" s="1">
        <v>40361</v>
      </c>
      <c r="B159" s="2">
        <v>0.7609999999999999</v>
      </c>
      <c r="C159" s="2">
        <v>0.7609999999999999</v>
      </c>
      <c r="D159" s="2">
        <v>0.7609999999999999</v>
      </c>
      <c r="E159" s="2">
        <v>2.621</v>
      </c>
      <c r="F159" s="1">
        <v>40465</v>
      </c>
      <c r="G159">
        <f t="shared" si="12"/>
        <v>104</v>
      </c>
      <c r="H159" s="2">
        <f t="shared" si="13"/>
        <v>0.28493150684931506</v>
      </c>
      <c r="I159" s="2">
        <v>0.15</v>
      </c>
      <c r="J159" s="4">
        <v>1</v>
      </c>
      <c r="K159" s="3" t="s">
        <v>11</v>
      </c>
      <c r="L159" s="3">
        <v>-1</v>
      </c>
      <c r="M159" s="4">
        <v>1</v>
      </c>
      <c r="N159" s="4">
        <v>1</v>
      </c>
      <c r="O159" s="4">
        <f>_xll.CALBlackFormula(K159,J159,$D159*EXP($E159/100*$H159),$I159*SQRT($H159),EXP(-$E159/100*$H159))</f>
        <v>0.23156803111080612</v>
      </c>
      <c r="P159" s="4">
        <f>_xll.CALBlackFormula($K159,$J159,$D159*EXP($E159/100*$H159),AJ159*SQRT($H159),EXP(-$E159/100*$H159))</f>
        <v>0.23156803111080612</v>
      </c>
      <c r="Q159" s="6">
        <v>1</v>
      </c>
      <c r="R159" s="5" t="s">
        <v>16</v>
      </c>
      <c r="S159" s="6">
        <v>1</v>
      </c>
      <c r="T159" s="6">
        <v>1.6</v>
      </c>
      <c r="U159" s="6">
        <v>0.4</v>
      </c>
      <c r="V159" s="6">
        <f>_xll.CALBlackFormula($R159,$Q159,$D159*EXP($E159/100*$H159),AI159*SQRT($H159),EXP(-$E159/100*$H159))</f>
        <v>8.269272571269278E-6</v>
      </c>
      <c r="W159" s="6">
        <f>_xll.CALBlackFormula($R159,$Q159,$D159*EXP($E159/100*$H159),AJ159*SQRT($H159),EXP(-$E159/100*$H159))</f>
        <v>8.269272571269278E-6</v>
      </c>
      <c r="X159" s="8">
        <v>1.1000000000000001</v>
      </c>
      <c r="Y159" s="7" t="s">
        <v>16</v>
      </c>
      <c r="Z159" s="8">
        <v>1</v>
      </c>
      <c r="AA159" s="8">
        <v>-1.2</v>
      </c>
      <c r="AB159" s="8">
        <v>1.2</v>
      </c>
      <c r="AC159" s="8">
        <f>_xll.CALBlackFormula($Y159,$X159,$D159*EXP($E159/100*$H159),AI159*SQRT($H159),EXP(-$E159/100*$H159))</f>
        <v>4.8637535854069411E-8</v>
      </c>
      <c r="AD159" s="8">
        <f>_xll.CALBlackFormula($Y159,$X159,$D159*EXP($E159/100*$H159),AJ159*SQRT($H159),EXP(-$E159/100*$H159))</f>
        <v>4.8637535854069411E-8</v>
      </c>
      <c r="AE159" s="10">
        <f t="shared" si="14"/>
        <v>0.76844514136026487</v>
      </c>
      <c r="AF159" s="10">
        <f t="shared" si="15"/>
        <v>0.76843533496326533</v>
      </c>
      <c r="AG159" s="10">
        <f t="shared" si="16"/>
        <v>5.5430129874328173E-5</v>
      </c>
      <c r="AH159" s="10">
        <f t="shared" si="17"/>
        <v>5.5284206015957299E-5</v>
      </c>
      <c r="AI159">
        <v>0.15</v>
      </c>
      <c r="AJ159">
        <v>0.15</v>
      </c>
    </row>
    <row r="160" spans="1:36" x14ac:dyDescent="0.3">
      <c r="A160" s="1">
        <v>40364</v>
      </c>
      <c r="B160" s="2">
        <v>0.755</v>
      </c>
      <c r="C160" s="2">
        <v>0.755</v>
      </c>
      <c r="D160" s="2">
        <v>0.755</v>
      </c>
      <c r="E160" s="2">
        <v>2.6126</v>
      </c>
      <c r="F160" s="1">
        <v>40465</v>
      </c>
      <c r="G160">
        <f t="shared" si="12"/>
        <v>101</v>
      </c>
      <c r="H160" s="2">
        <f t="shared" si="13"/>
        <v>0.27671232876712326</v>
      </c>
      <c r="I160" s="2">
        <v>0.15</v>
      </c>
      <c r="J160" s="4">
        <v>1</v>
      </c>
      <c r="K160" s="3" t="s">
        <v>11</v>
      </c>
      <c r="L160" s="3">
        <v>-1</v>
      </c>
      <c r="M160" s="4">
        <v>1</v>
      </c>
      <c r="N160" s="4">
        <v>1</v>
      </c>
      <c r="O160" s="4">
        <f>_xll.CALBlackFormula(K160,J160,$D160*EXP($E160/100*$H160),$I160*SQRT($H160),EXP(-$E160/100*$H160))</f>
        <v>0.23780117772850173</v>
      </c>
      <c r="P160" s="4">
        <f>_xll.CALBlackFormula($K160,$J160,$D160*EXP($E160/100*$H160),AJ160*SQRT($H160),EXP(-$E160/100*$H160))</f>
        <v>0.23780117772850173</v>
      </c>
      <c r="Q160" s="6">
        <v>1</v>
      </c>
      <c r="R160" s="5" t="s">
        <v>16</v>
      </c>
      <c r="S160" s="6">
        <v>1</v>
      </c>
      <c r="T160" s="6">
        <v>1.6</v>
      </c>
      <c r="U160" s="6">
        <v>0.4</v>
      </c>
      <c r="V160" s="6">
        <f>_xll.CALBlackFormula($R160,$Q160,$D160*EXP($E160/100*$H160),AI160*SQRT($H160),EXP(-$E160/100*$H160))</f>
        <v>4.4948758810454679E-6</v>
      </c>
      <c r="W160" s="6">
        <f>_xll.CALBlackFormula($R160,$Q160,$D160*EXP($E160/100*$H160),AJ160*SQRT($H160),EXP(-$E160/100*$H160))</f>
        <v>4.4948758810454679E-6</v>
      </c>
      <c r="X160" s="8">
        <v>1.1000000000000001</v>
      </c>
      <c r="Y160" s="7" t="s">
        <v>16</v>
      </c>
      <c r="Z160" s="8">
        <v>1</v>
      </c>
      <c r="AA160" s="8">
        <v>-1.2</v>
      </c>
      <c r="AB160" s="8">
        <v>1.2</v>
      </c>
      <c r="AC160" s="8">
        <f>_xll.CALBlackFormula($Y160,$X160,$D160*EXP($E160/100*$H160),AI160*SQRT($H160),EXP(-$E160/100*$H160))</f>
        <v>2.0494183939955208E-8</v>
      </c>
      <c r="AD160" s="8">
        <f>_xll.CALBlackFormula($Y160,$X160,$D160*EXP($E160/100*$H160),AJ160*SQRT($H160),EXP(-$E160/100*$H160))</f>
        <v>2.0494183939955208E-8</v>
      </c>
      <c r="AE160" s="10">
        <f t="shared" si="14"/>
        <v>0.76220598947988716</v>
      </c>
      <c r="AF160" s="10">
        <f t="shared" si="15"/>
        <v>0.76220064481487138</v>
      </c>
      <c r="AG160" s="10">
        <f t="shared" si="16"/>
        <v>5.1926284384244334E-5</v>
      </c>
      <c r="AH160" s="10">
        <f t="shared" si="17"/>
        <v>5.184928574993396E-5</v>
      </c>
      <c r="AI160">
        <v>0.15</v>
      </c>
      <c r="AJ160">
        <v>0.15</v>
      </c>
    </row>
    <row r="161" spans="1:36" x14ac:dyDescent="0.3">
      <c r="A161" s="1">
        <v>40365</v>
      </c>
      <c r="B161" s="2">
        <v>0.77</v>
      </c>
      <c r="C161" s="2">
        <v>0.77</v>
      </c>
      <c r="D161" s="2">
        <v>0.77</v>
      </c>
      <c r="E161" s="2">
        <v>2.6149</v>
      </c>
      <c r="F161" s="1">
        <v>40465</v>
      </c>
      <c r="G161">
        <f t="shared" si="12"/>
        <v>100</v>
      </c>
      <c r="H161" s="2">
        <f t="shared" si="13"/>
        <v>0.27397260273972601</v>
      </c>
      <c r="I161" s="2">
        <v>0.15</v>
      </c>
      <c r="J161" s="4">
        <v>1</v>
      </c>
      <c r="K161" s="3" t="s">
        <v>11</v>
      </c>
      <c r="L161" s="3">
        <v>-1</v>
      </c>
      <c r="M161" s="4">
        <v>1</v>
      </c>
      <c r="N161" s="4">
        <v>1</v>
      </c>
      <c r="O161" s="4">
        <f>_xll.CALBlackFormula(K161,J161,$D161*EXP($E161/100*$H161),$I161*SQRT($H161),EXP(-$E161/100*$H161))</f>
        <v>0.22287253587440292</v>
      </c>
      <c r="P161" s="4">
        <f>_xll.CALBlackFormula($K161,$J161,$D161*EXP($E161/100*$H161),AJ161*SQRT($H161),EXP(-$E161/100*$H161))</f>
        <v>0.22287253587440292</v>
      </c>
      <c r="Q161" s="6">
        <v>1</v>
      </c>
      <c r="R161" s="5" t="s">
        <v>16</v>
      </c>
      <c r="S161" s="6">
        <v>1</v>
      </c>
      <c r="T161" s="6">
        <v>1.6</v>
      </c>
      <c r="U161" s="6">
        <v>0.4</v>
      </c>
      <c r="V161" s="6">
        <f>_xll.CALBlackFormula($R161,$Q161,$D161*EXP($E161/100*$H161),AI161*SQRT($H161),EXP(-$E161/100*$H161))</f>
        <v>1.1044403090911879E-5</v>
      </c>
      <c r="W161" s="6">
        <f>_xll.CALBlackFormula($R161,$Q161,$D161*EXP($E161/100*$H161),AJ161*SQRT($H161),EXP(-$E161/100*$H161))</f>
        <v>1.1044403090911879E-5</v>
      </c>
      <c r="X161" s="8">
        <v>1.1000000000000001</v>
      </c>
      <c r="Y161" s="7" t="s">
        <v>16</v>
      </c>
      <c r="Z161" s="8">
        <v>1</v>
      </c>
      <c r="AA161" s="8">
        <v>-1.2</v>
      </c>
      <c r="AB161" s="8">
        <v>1.2</v>
      </c>
      <c r="AC161" s="8">
        <f>_xll.CALBlackFormula($Y161,$X161,$D161*EXP($E161/100*$H161),AI161*SQRT($H161),EXP(-$E161/100*$H161))</f>
        <v>6.3230303600086042E-8</v>
      </c>
      <c r="AD161" s="8">
        <f>_xll.CALBlackFormula($Y161,$X161,$D161*EXP($E161/100*$H161),AJ161*SQRT($H161),EXP(-$E161/100*$H161))</f>
        <v>6.3230303600086042E-8</v>
      </c>
      <c r="AE161" s="10">
        <f t="shared" si="14"/>
        <v>0.77714505929417821</v>
      </c>
      <c r="AF161" s="10">
        <f t="shared" si="15"/>
        <v>0.77713195776319777</v>
      </c>
      <c r="AG161" s="10">
        <f t="shared" si="16"/>
        <v>5.1051872317322145E-5</v>
      </c>
      <c r="AH161" s="10">
        <f t="shared" si="17"/>
        <v>5.0864821536036641E-5</v>
      </c>
      <c r="AI161">
        <v>0.15</v>
      </c>
      <c r="AJ161">
        <v>0.15</v>
      </c>
    </row>
    <row r="162" spans="1:36" x14ac:dyDescent="0.3">
      <c r="A162" s="1">
        <v>40366</v>
      </c>
      <c r="B162" s="2">
        <v>0.77500000000000002</v>
      </c>
      <c r="C162" s="2">
        <v>0.77500000000000002</v>
      </c>
      <c r="D162" s="2">
        <v>0.77500000000000002</v>
      </c>
      <c r="E162" s="2">
        <v>2.6069</v>
      </c>
      <c r="F162" s="1">
        <v>40465</v>
      </c>
      <c r="G162">
        <f t="shared" si="12"/>
        <v>99</v>
      </c>
      <c r="H162" s="2">
        <f t="shared" si="13"/>
        <v>0.27123287671232876</v>
      </c>
      <c r="I162" s="2">
        <v>0.15</v>
      </c>
      <c r="J162" s="4">
        <v>1</v>
      </c>
      <c r="K162" s="3" t="s">
        <v>11</v>
      </c>
      <c r="L162" s="3">
        <v>-1</v>
      </c>
      <c r="M162" s="4">
        <v>1</v>
      </c>
      <c r="N162" s="4">
        <v>1</v>
      </c>
      <c r="O162" s="4">
        <f>_xll.CALBlackFormula(K162,J162,$D162*EXP($E162/100*$H162),$I162*SQRT($H162),EXP(-$E162/100*$H162))</f>
        <v>0.21796822279302994</v>
      </c>
      <c r="P162" s="4">
        <f>_xll.CALBlackFormula($K162,$J162,$D162*EXP($E162/100*$H162),AJ162*SQRT($H162),EXP(-$E162/100*$H162))</f>
        <v>0.21796822279302994</v>
      </c>
      <c r="Q162" s="6">
        <v>1</v>
      </c>
      <c r="R162" s="5" t="s">
        <v>16</v>
      </c>
      <c r="S162" s="6">
        <v>1</v>
      </c>
      <c r="T162" s="6">
        <v>1.6</v>
      </c>
      <c r="U162" s="6">
        <v>0.4</v>
      </c>
      <c r="V162" s="6">
        <f>_xll.CALBlackFormula($R162,$Q162,$D162*EXP($E162/100*$H162),AI162*SQRT($H162),EXP(-$E162/100*$H162))</f>
        <v>1.4053576930402665E-5</v>
      </c>
      <c r="W162" s="6">
        <f>_xll.CALBlackFormula($R162,$Q162,$D162*EXP($E162/100*$H162),AJ162*SQRT($H162),EXP(-$E162/100*$H162))</f>
        <v>1.4053576930402665E-5</v>
      </c>
      <c r="X162" s="8">
        <v>1.1000000000000001</v>
      </c>
      <c r="Y162" s="7" t="s">
        <v>16</v>
      </c>
      <c r="Z162" s="8">
        <v>1</v>
      </c>
      <c r="AA162" s="8">
        <v>-1.2</v>
      </c>
      <c r="AB162" s="8">
        <v>1.2</v>
      </c>
      <c r="AC162" s="8">
        <f>_xll.CALBlackFormula($Y162,$X162,$D162*EXP($E162/100*$H162),AI162*SQRT($H162),EXP(-$E162/100*$H162))</f>
        <v>8.3986611596305611E-8</v>
      </c>
      <c r="AD162" s="8">
        <f>_xll.CALBlackFormula($Y162,$X162,$D162*EXP($E162/100*$H162),AJ162*SQRT($H162),EXP(-$E162/100*$H162))</f>
        <v>8.3986611596305611E-8</v>
      </c>
      <c r="AE162" s="10">
        <f t="shared" si="14"/>
        <v>0.78205416214612478</v>
      </c>
      <c r="AF162" s="10">
        <f t="shared" si="15"/>
        <v>0.78203749942167611</v>
      </c>
      <c r="AG162" s="10">
        <f t="shared" si="16"/>
        <v>4.9761203583819392E-5</v>
      </c>
      <c r="AH162" s="10">
        <f t="shared" si="17"/>
        <v>4.9526398110091239E-5</v>
      </c>
      <c r="AI162">
        <v>0.15</v>
      </c>
      <c r="AJ162">
        <v>0.15</v>
      </c>
    </row>
    <row r="163" spans="1:36" x14ac:dyDescent="0.3">
      <c r="A163" s="1">
        <v>40367</v>
      </c>
      <c r="B163" s="2">
        <v>0.77400000000000002</v>
      </c>
      <c r="C163" s="2">
        <v>0.77400000000000002</v>
      </c>
      <c r="D163" s="2">
        <v>0.77400000000000002</v>
      </c>
      <c r="E163" s="2">
        <v>2.5977999999999999</v>
      </c>
      <c r="F163" s="1">
        <v>40465</v>
      </c>
      <c r="G163">
        <f t="shared" si="12"/>
        <v>98</v>
      </c>
      <c r="H163" s="2">
        <f t="shared" si="13"/>
        <v>0.26849315068493151</v>
      </c>
      <c r="I163" s="2">
        <v>0.15</v>
      </c>
      <c r="J163" s="4">
        <v>1</v>
      </c>
      <c r="K163" s="3" t="s">
        <v>11</v>
      </c>
      <c r="L163" s="3">
        <v>-1</v>
      </c>
      <c r="M163" s="4">
        <v>1</v>
      </c>
      <c r="N163" s="4">
        <v>1</v>
      </c>
      <c r="O163" s="4">
        <f>_xll.CALBlackFormula(K163,J163,$D163*EXP($E163/100*$H163),$I163*SQRT($H163),EXP(-$E163/100*$H163))</f>
        <v>0.21906167603108531</v>
      </c>
      <c r="P163" s="4">
        <f>_xll.CALBlackFormula($K163,$J163,$D163*EXP($E163/100*$H163),AJ163*SQRT($H163),EXP(-$E163/100*$H163))</f>
        <v>0.21906167603108531</v>
      </c>
      <c r="Q163" s="6">
        <v>1</v>
      </c>
      <c r="R163" s="5" t="s">
        <v>16</v>
      </c>
      <c r="S163" s="6">
        <v>1</v>
      </c>
      <c r="T163" s="6">
        <v>1.6</v>
      </c>
      <c r="U163" s="6">
        <v>0.4</v>
      </c>
      <c r="V163" s="6">
        <f>_xll.CALBlackFormula($R163,$Q163,$D163*EXP($E163/100*$H163),AI163*SQRT($H163),EXP(-$E163/100*$H163))</f>
        <v>1.2322835279788214E-5</v>
      </c>
      <c r="W163" s="6">
        <f>_xll.CALBlackFormula($R163,$Q163,$D163*EXP($E163/100*$H163),AJ163*SQRT($H163),EXP(-$E163/100*$H163))</f>
        <v>1.2322835279788214E-5</v>
      </c>
      <c r="X163" s="8">
        <v>1.1000000000000001</v>
      </c>
      <c r="Y163" s="7" t="s">
        <v>16</v>
      </c>
      <c r="Z163" s="8">
        <v>1</v>
      </c>
      <c r="AA163" s="8">
        <v>-1.2</v>
      </c>
      <c r="AB163" s="8">
        <v>1.2</v>
      </c>
      <c r="AC163" s="8">
        <f>_xll.CALBlackFormula($Y163,$X163,$D163*EXP($E163/100*$H163),AI163*SQRT($H163),EXP(-$E163/100*$H163))</f>
        <v>6.8821453699719181E-8</v>
      </c>
      <c r="AD163" s="8">
        <f>_xll.CALBlackFormula($Y163,$X163,$D163*EXP($E163/100*$H163),AJ163*SQRT($H163),EXP(-$E163/100*$H163))</f>
        <v>6.8821453699719181E-8</v>
      </c>
      <c r="AE163" s="10">
        <f t="shared" si="14"/>
        <v>0.78095795791961786</v>
      </c>
      <c r="AF163" s="10">
        <f t="shared" si="15"/>
        <v>0.78094333568877106</v>
      </c>
      <c r="AG163" s="10">
        <f t="shared" si="16"/>
        <v>4.8413178411172634E-5</v>
      </c>
      <c r="AH163" s="10">
        <f t="shared" si="17"/>
        <v>4.8209910486961547E-5</v>
      </c>
      <c r="AI163">
        <v>0.15</v>
      </c>
      <c r="AJ163">
        <v>0.15</v>
      </c>
    </row>
    <row r="164" spans="1:36" x14ac:dyDescent="0.3">
      <c r="A164" s="1">
        <v>40368</v>
      </c>
      <c r="B164" s="2">
        <v>0.79500000000000004</v>
      </c>
      <c r="C164" s="2">
        <v>0.79500000000000004</v>
      </c>
      <c r="D164" s="2">
        <v>0.79500000000000004</v>
      </c>
      <c r="E164" s="2">
        <v>2.5943999999999998</v>
      </c>
      <c r="F164" s="1">
        <v>40465</v>
      </c>
      <c r="G164">
        <f t="shared" si="12"/>
        <v>97</v>
      </c>
      <c r="H164" s="2">
        <f t="shared" si="13"/>
        <v>0.26575342465753427</v>
      </c>
      <c r="I164" s="2">
        <v>0.15</v>
      </c>
      <c r="J164" s="4">
        <v>1</v>
      </c>
      <c r="K164" s="3" t="s">
        <v>11</v>
      </c>
      <c r="L164" s="3">
        <v>-1</v>
      </c>
      <c r="M164" s="4">
        <v>1</v>
      </c>
      <c r="N164" s="4">
        <v>1</v>
      </c>
      <c r="O164" s="4">
        <f>_xll.CALBlackFormula(K164,J164,$D164*EXP($E164/100*$H164),$I164*SQRT($H164),EXP(-$E164/100*$H164))</f>
        <v>0.19816917153552305</v>
      </c>
      <c r="P164" s="4">
        <f>_xll.CALBlackFormula($K164,$J164,$D164*EXP($E164/100*$H164),AJ164*SQRT($H164),EXP(-$E164/100*$H164))</f>
        <v>0.19816917153552305</v>
      </c>
      <c r="Q164" s="6">
        <v>1</v>
      </c>
      <c r="R164" s="5" t="s">
        <v>16</v>
      </c>
      <c r="S164" s="6">
        <v>1</v>
      </c>
      <c r="T164" s="6">
        <v>1.6</v>
      </c>
      <c r="U164" s="6">
        <v>0.4</v>
      </c>
      <c r="V164" s="6">
        <f>_xll.CALBlackFormula($R164,$Q164,$D164*EXP($E164/100*$H164),AI164*SQRT($H164),EXP(-$E164/100*$H164))</f>
        <v>4.0164425135213095E-5</v>
      </c>
      <c r="W164" s="6">
        <f>_xll.CALBlackFormula($R164,$Q164,$D164*EXP($E164/100*$H164),AJ164*SQRT($H164),EXP(-$E164/100*$H164))</f>
        <v>4.0164425135213095E-5</v>
      </c>
      <c r="X164" s="8">
        <v>1.1000000000000001</v>
      </c>
      <c r="Y164" s="7" t="s">
        <v>16</v>
      </c>
      <c r="Z164" s="8">
        <v>1</v>
      </c>
      <c r="AA164" s="8">
        <v>-1.2</v>
      </c>
      <c r="AB164" s="8">
        <v>1.2</v>
      </c>
      <c r="AC164" s="8">
        <f>_xll.CALBlackFormula($Y164,$X164,$D164*EXP($E164/100*$H164),AI164*SQRT($H164),EXP(-$E164/100*$H164))</f>
        <v>3.1397150816071599E-7</v>
      </c>
      <c r="AD164" s="8">
        <f>_xll.CALBlackFormula($Y164,$X164,$D164*EXP($E164/100*$H164),AJ164*SQRT($H164),EXP(-$E164/100*$H164))</f>
        <v>3.1397150816071599E-7</v>
      </c>
      <c r="AE164" s="10">
        <f t="shared" si="14"/>
        <v>0.80189471477888352</v>
      </c>
      <c r="AF164" s="10">
        <f t="shared" si="15"/>
        <v>0.80184727100034081</v>
      </c>
      <c r="AG164" s="10">
        <f t="shared" si="16"/>
        <v>4.7537091882154299E-5</v>
      </c>
      <c r="AH164" s="10">
        <f t="shared" si="17"/>
        <v>4.6885120152107701E-5</v>
      </c>
      <c r="AI164">
        <v>0.15</v>
      </c>
      <c r="AJ164">
        <v>0.15</v>
      </c>
    </row>
    <row r="165" spans="1:36" x14ac:dyDescent="0.3">
      <c r="A165" s="1">
        <v>40371</v>
      </c>
      <c r="B165" s="2">
        <v>0.80400000000000005</v>
      </c>
      <c r="C165" s="2">
        <v>0.80400000000000005</v>
      </c>
      <c r="D165" s="2">
        <v>0.80400000000000005</v>
      </c>
      <c r="E165" s="2">
        <v>2.5977999999999999</v>
      </c>
      <c r="F165" s="1">
        <v>40465</v>
      </c>
      <c r="G165">
        <f t="shared" si="12"/>
        <v>94</v>
      </c>
      <c r="H165" s="2">
        <f t="shared" si="13"/>
        <v>0.25753424657534246</v>
      </c>
      <c r="I165" s="2">
        <v>0.15</v>
      </c>
      <c r="J165" s="4">
        <v>1</v>
      </c>
      <c r="K165" s="3" t="s">
        <v>11</v>
      </c>
      <c r="L165" s="3">
        <v>-1</v>
      </c>
      <c r="M165" s="4">
        <v>1</v>
      </c>
      <c r="N165" s="4">
        <v>1</v>
      </c>
      <c r="O165" s="4">
        <f>_xll.CALBlackFormula(K165,J165,$D165*EXP($E165/100*$H165),$I165*SQRT($H165),EXP(-$E165/100*$H165))</f>
        <v>0.18938780354470575</v>
      </c>
      <c r="P165" s="4">
        <f>_xll.CALBlackFormula($K165,$J165,$D165*EXP($E165/100*$H165),AJ165*SQRT($H165),EXP(-$E165/100*$H165))</f>
        <v>0.18938780354470575</v>
      </c>
      <c r="Q165" s="6">
        <v>1</v>
      </c>
      <c r="R165" s="5" t="s">
        <v>16</v>
      </c>
      <c r="S165" s="6">
        <v>1</v>
      </c>
      <c r="T165" s="6">
        <v>1.6</v>
      </c>
      <c r="U165" s="6">
        <v>0.4</v>
      </c>
      <c r="V165" s="6">
        <f>_xll.CALBlackFormula($R165,$Q165,$D165*EXP($E165/100*$H165),AI165*SQRT($H165),EXP(-$E165/100*$H165))</f>
        <v>5.5698473972403502E-5</v>
      </c>
      <c r="W165" s="6">
        <f>_xll.CALBlackFormula($R165,$Q165,$D165*EXP($E165/100*$H165),AJ165*SQRT($H165),EXP(-$E165/100*$H165))</f>
        <v>5.5698473972403502E-5</v>
      </c>
      <c r="X165" s="8">
        <v>1.1000000000000001</v>
      </c>
      <c r="Y165" s="7" t="s">
        <v>16</v>
      </c>
      <c r="Z165" s="8">
        <v>1</v>
      </c>
      <c r="AA165" s="8">
        <v>-1.2</v>
      </c>
      <c r="AB165" s="8">
        <v>1.2</v>
      </c>
      <c r="AC165" s="8">
        <f>_xll.CALBlackFormula($Y165,$X165,$D165*EXP($E165/100*$H165),AI165*SQRT($H165),EXP(-$E165/100*$H165))</f>
        <v>4.457044931413325E-7</v>
      </c>
      <c r="AD165" s="8">
        <f>_xll.CALBlackFormula($Y165,$X165,$D165*EXP($E165/100*$H165),AJ165*SQRT($H165),EXP(-$E165/100*$H165))</f>
        <v>4.457044931413325E-7</v>
      </c>
      <c r="AE165" s="10">
        <f t="shared" si="14"/>
        <v>0.81070077916825833</v>
      </c>
      <c r="AF165" s="10">
        <f t="shared" si="15"/>
        <v>0.81063501069027499</v>
      </c>
      <c r="AG165" s="10">
        <f t="shared" si="16"/>
        <v>4.4900441461764213E-5</v>
      </c>
      <c r="AH165" s="10">
        <f t="shared" si="17"/>
        <v>4.4023366860062804E-5</v>
      </c>
      <c r="AI165">
        <v>0.15</v>
      </c>
      <c r="AJ165">
        <v>0.15</v>
      </c>
    </row>
    <row r="166" spans="1:36" x14ac:dyDescent="0.3">
      <c r="A166" s="1">
        <v>40372</v>
      </c>
      <c r="B166" s="2">
        <v>0.79200000000000004</v>
      </c>
      <c r="C166" s="2">
        <v>0.79200000000000004</v>
      </c>
      <c r="D166" s="2">
        <v>0.79200000000000004</v>
      </c>
      <c r="E166" s="2">
        <v>2.5952999999999999</v>
      </c>
      <c r="F166" s="1">
        <v>40465</v>
      </c>
      <c r="G166">
        <f t="shared" si="12"/>
        <v>93</v>
      </c>
      <c r="H166" s="2">
        <f t="shared" si="13"/>
        <v>0.25479452054794521</v>
      </c>
      <c r="I166" s="2">
        <v>0.15</v>
      </c>
      <c r="J166" s="4">
        <v>1</v>
      </c>
      <c r="K166" s="3" t="s">
        <v>11</v>
      </c>
      <c r="L166" s="3">
        <v>-1</v>
      </c>
      <c r="M166" s="4">
        <v>1</v>
      </c>
      <c r="N166" s="4">
        <v>1</v>
      </c>
      <c r="O166" s="4">
        <f>_xll.CALBlackFormula(K166,J166,$D166*EXP($E166/100*$H166),$I166*SQRT($H166),EXP(-$E166/100*$H166))</f>
        <v>0.20143546895333819</v>
      </c>
      <c r="P166" s="4">
        <f>_xll.CALBlackFormula($K166,$J166,$D166*EXP($E166/100*$H166),AJ166*SQRT($H166),EXP(-$E166/100*$H166))</f>
        <v>0.20143546895333819</v>
      </c>
      <c r="Q166" s="6">
        <v>1</v>
      </c>
      <c r="R166" s="5" t="s">
        <v>16</v>
      </c>
      <c r="S166" s="6">
        <v>1</v>
      </c>
      <c r="T166" s="6">
        <v>1.6</v>
      </c>
      <c r="U166" s="6">
        <v>0.4</v>
      </c>
      <c r="V166" s="6">
        <f>_xll.CALBlackFormula($R166,$Q166,$D166*EXP($E166/100*$H166),AI166*SQRT($H166),EXP(-$E166/100*$H166))</f>
        <v>2.6335475417985234E-5</v>
      </c>
      <c r="W166" s="6">
        <f>_xll.CALBlackFormula($R166,$Q166,$D166*EXP($E166/100*$H166),AJ166*SQRT($H166),EXP(-$E166/100*$H166))</f>
        <v>2.6335475417985234E-5</v>
      </c>
      <c r="X166" s="8">
        <v>1.1000000000000001</v>
      </c>
      <c r="Y166" s="7" t="s">
        <v>16</v>
      </c>
      <c r="Z166" s="8">
        <v>1</v>
      </c>
      <c r="AA166" s="8">
        <v>-1.2</v>
      </c>
      <c r="AB166" s="8">
        <v>1.2</v>
      </c>
      <c r="AC166" s="8">
        <f>_xll.CALBlackFormula($Y166,$X166,$D166*EXP($E166/100*$H166),AI166*SQRT($H166),EXP(-$E166/100*$H166))</f>
        <v>1.6038210498720938E-7</v>
      </c>
      <c r="AD166" s="8">
        <f>_xll.CALBlackFormula($Y166,$X166,$D166*EXP($E166/100*$H166),AJ166*SQRT($H166),EXP(-$E166/100*$H166))</f>
        <v>1.6038210498720938E-7</v>
      </c>
      <c r="AE166" s="10">
        <f t="shared" si="14"/>
        <v>0.79860647534880458</v>
      </c>
      <c r="AF166" s="10">
        <f t="shared" si="15"/>
        <v>0.79857525769535498</v>
      </c>
      <c r="AG166" s="10">
        <f t="shared" si="16"/>
        <v>4.3645516534362083E-5</v>
      </c>
      <c r="AH166" s="10">
        <f t="shared" si="17"/>
        <v>4.3234013760324375E-5</v>
      </c>
      <c r="AI166">
        <v>0.15</v>
      </c>
      <c r="AJ166">
        <v>0.15</v>
      </c>
    </row>
    <row r="167" spans="1:36" x14ac:dyDescent="0.3">
      <c r="A167" s="1">
        <v>40373</v>
      </c>
      <c r="B167" s="2">
        <v>0.79799999999999993</v>
      </c>
      <c r="C167" s="2">
        <v>0.79799999999999993</v>
      </c>
      <c r="D167" s="2">
        <v>0.79799999999999993</v>
      </c>
      <c r="E167" s="2">
        <v>2.5905</v>
      </c>
      <c r="F167" s="1">
        <v>40465</v>
      </c>
      <c r="G167">
        <f t="shared" si="12"/>
        <v>92</v>
      </c>
      <c r="H167" s="2">
        <f t="shared" si="13"/>
        <v>0.25205479452054796</v>
      </c>
      <c r="I167" s="2">
        <v>0.15</v>
      </c>
      <c r="J167" s="4">
        <v>1</v>
      </c>
      <c r="K167" s="3" t="s">
        <v>11</v>
      </c>
      <c r="L167" s="3">
        <v>-1</v>
      </c>
      <c r="M167" s="4">
        <v>1</v>
      </c>
      <c r="N167" s="4">
        <v>1</v>
      </c>
      <c r="O167" s="4">
        <f>_xll.CALBlackFormula(K167,J167,$D167*EXP($E167/100*$H167),$I167*SQRT($H167),EXP(-$E167/100*$H167))</f>
        <v>0.19552690461536384</v>
      </c>
      <c r="P167" s="4">
        <f>_xll.CALBlackFormula($K167,$J167,$D167*EXP($E167/100*$H167),AJ167*SQRT($H167),EXP(-$E167/100*$H167))</f>
        <v>0.19552690461536384</v>
      </c>
      <c r="Q167" s="6">
        <v>1</v>
      </c>
      <c r="R167" s="5" t="s">
        <v>16</v>
      </c>
      <c r="S167" s="6">
        <v>1</v>
      </c>
      <c r="T167" s="6">
        <v>1.6</v>
      </c>
      <c r="U167" s="6">
        <v>0.4</v>
      </c>
      <c r="V167" s="6">
        <f>_xll.CALBlackFormula($R167,$Q167,$D167*EXP($E167/100*$H167),AI167*SQRT($H167),EXP(-$E167/100*$H167))</f>
        <v>3.5113337239231272E-5</v>
      </c>
      <c r="W167" s="6">
        <f>_xll.CALBlackFormula($R167,$Q167,$D167*EXP($E167/100*$H167),AJ167*SQRT($H167),EXP(-$E167/100*$H167))</f>
        <v>3.5113337239231272E-5</v>
      </c>
      <c r="X167" s="8">
        <v>1.1000000000000001</v>
      </c>
      <c r="Y167" s="7" t="s">
        <v>16</v>
      </c>
      <c r="Z167" s="8">
        <v>1</v>
      </c>
      <c r="AA167" s="8">
        <v>-1.2</v>
      </c>
      <c r="AB167" s="8">
        <v>1.2</v>
      </c>
      <c r="AC167" s="8">
        <f>_xll.CALBlackFormula($Y167,$X167,$D167*EXP($E167/100*$H167),AI167*SQRT($H167),EXP(-$E167/100*$H167))</f>
        <v>2.2771316766912799E-7</v>
      </c>
      <c r="AD167" s="8">
        <f>_xll.CALBlackFormula($Y167,$X167,$D167*EXP($E167/100*$H167),AJ167*SQRT($H167),EXP(-$E167/100*$H167))</f>
        <v>2.2771316766912799E-7</v>
      </c>
      <c r="AE167" s="10">
        <f t="shared" si="14"/>
        <v>0.80452900346841771</v>
      </c>
      <c r="AF167" s="10">
        <f t="shared" si="15"/>
        <v>0.80448741397533308</v>
      </c>
      <c r="AG167" s="10">
        <f t="shared" si="16"/>
        <v>4.2627886290611428E-5</v>
      </c>
      <c r="AH167" s="10">
        <f t="shared" si="17"/>
        <v>4.20865400873478E-5</v>
      </c>
      <c r="AI167">
        <v>0.15</v>
      </c>
      <c r="AJ167">
        <v>0.15</v>
      </c>
    </row>
    <row r="168" spans="1:36" x14ac:dyDescent="0.3">
      <c r="A168" s="1">
        <v>40374</v>
      </c>
      <c r="B168" s="2">
        <v>0.78400000000000003</v>
      </c>
      <c r="C168" s="2">
        <v>0.78400000000000003</v>
      </c>
      <c r="D168" s="2">
        <v>0.78400000000000003</v>
      </c>
      <c r="E168" s="2">
        <v>2.5849000000000002</v>
      </c>
      <c r="F168" s="1">
        <v>40465</v>
      </c>
      <c r="G168">
        <f t="shared" si="12"/>
        <v>91</v>
      </c>
      <c r="H168" s="2">
        <f t="shared" si="13"/>
        <v>0.24931506849315069</v>
      </c>
      <c r="I168" s="2">
        <v>0.15</v>
      </c>
      <c r="J168" s="4">
        <v>1</v>
      </c>
      <c r="K168" s="3" t="s">
        <v>11</v>
      </c>
      <c r="L168" s="3">
        <v>-1</v>
      </c>
      <c r="M168" s="4">
        <v>1</v>
      </c>
      <c r="N168" s="4">
        <v>1</v>
      </c>
      <c r="O168" s="4">
        <f>_xll.CALBlackFormula(K168,J168,$D168*EXP($E168/100*$H168),$I168*SQRT($H168),EXP(-$E168/100*$H168))</f>
        <v>0.20959020474337245</v>
      </c>
      <c r="P168" s="4">
        <f>_xll.CALBlackFormula($K168,$J168,$D168*EXP($E168/100*$H168),AJ168*SQRT($H168),EXP(-$E168/100*$H168))</f>
        <v>0.20959020474337245</v>
      </c>
      <c r="Q168" s="6">
        <v>1</v>
      </c>
      <c r="R168" s="5" t="s">
        <v>16</v>
      </c>
      <c r="S168" s="6">
        <v>1</v>
      </c>
      <c r="T168" s="6">
        <v>1.6</v>
      </c>
      <c r="U168" s="6">
        <v>0.4</v>
      </c>
      <c r="V168" s="6">
        <f>_xll.CALBlackFormula($R168,$Q168,$D168*EXP($E168/100*$H168),AI168*SQRT($H168),EXP(-$E168/100*$H168))</f>
        <v>1.4028404936864842E-5</v>
      </c>
      <c r="W168" s="6">
        <f>_xll.CALBlackFormula($R168,$Q168,$D168*EXP($E168/100*$H168),AJ168*SQRT($H168),EXP(-$E168/100*$H168))</f>
        <v>1.4028404936864842E-5</v>
      </c>
      <c r="X168" s="8">
        <v>1.1000000000000001</v>
      </c>
      <c r="Y168" s="7" t="s">
        <v>16</v>
      </c>
      <c r="Z168" s="8">
        <v>1</v>
      </c>
      <c r="AA168" s="8">
        <v>-1.2</v>
      </c>
      <c r="AB168" s="8">
        <v>1.2</v>
      </c>
      <c r="AC168" s="8">
        <f>_xll.CALBlackFormula($Y168,$X168,$D168*EXP($E168/100*$H168),AI168*SQRT($H168),EXP(-$E168/100*$H168))</f>
        <v>6.5802015776664293E-8</v>
      </c>
      <c r="AD168" s="8">
        <f>_xll.CALBlackFormula($Y168,$X168,$D168*EXP($E168/100*$H168),AJ168*SQRT($H168),EXP(-$E168/100*$H168))</f>
        <v>6.5802015776664293E-8</v>
      </c>
      <c r="AE168" s="10">
        <f t="shared" si="14"/>
        <v>0.79043216174210762</v>
      </c>
      <c r="AF168" s="10">
        <f t="shared" si="15"/>
        <v>0.79041548558102126</v>
      </c>
      <c r="AG168" s="10">
        <f t="shared" si="16"/>
        <v>4.137270467663254E-5</v>
      </c>
      <c r="AH168" s="10">
        <f t="shared" si="17"/>
        <v>4.1158455240291307E-5</v>
      </c>
      <c r="AI168">
        <v>0.15</v>
      </c>
      <c r="AJ168">
        <v>0.15</v>
      </c>
    </row>
    <row r="169" spans="1:36" x14ac:dyDescent="0.3">
      <c r="A169" s="1">
        <v>40375</v>
      </c>
      <c r="B169" s="2">
        <v>0.78700000000000003</v>
      </c>
      <c r="C169" s="2">
        <v>0.78700000000000003</v>
      </c>
      <c r="D169" s="2">
        <v>0.78700000000000003</v>
      </c>
      <c r="E169" s="2">
        <v>2.5813999999999999</v>
      </c>
      <c r="F169" s="1">
        <v>40465</v>
      </c>
      <c r="G169">
        <f t="shared" si="12"/>
        <v>90</v>
      </c>
      <c r="H169" s="2">
        <f t="shared" si="13"/>
        <v>0.24657534246575341</v>
      </c>
      <c r="I169" s="2">
        <v>0.15</v>
      </c>
      <c r="J169" s="4">
        <v>1</v>
      </c>
      <c r="K169" s="3" t="s">
        <v>11</v>
      </c>
      <c r="L169" s="3">
        <v>-1</v>
      </c>
      <c r="M169" s="4">
        <v>1</v>
      </c>
      <c r="N169" s="4">
        <v>1</v>
      </c>
      <c r="O169" s="4">
        <f>_xll.CALBlackFormula(K169,J169,$D169*EXP($E169/100*$H169),$I169*SQRT($H169),EXP(-$E169/100*$H169))</f>
        <v>0.20667087420855029</v>
      </c>
      <c r="P169" s="4">
        <f>_xll.CALBlackFormula($K169,$J169,$D169*EXP($E169/100*$H169),AJ169*SQRT($H169),EXP(-$E169/100*$H169))</f>
        <v>0.20667087420855029</v>
      </c>
      <c r="Q169" s="6">
        <v>1</v>
      </c>
      <c r="R169" s="5" t="s">
        <v>16</v>
      </c>
      <c r="S169" s="6">
        <v>1</v>
      </c>
      <c r="T169" s="6">
        <v>1.6</v>
      </c>
      <c r="U169" s="6">
        <v>0.4</v>
      </c>
      <c r="V169" s="6">
        <f>_xll.CALBlackFormula($R169,$Q169,$D169*EXP($E169/100*$H169),AI169*SQRT($H169),EXP(-$E169/100*$H169))</f>
        <v>1.5755787530674504E-5</v>
      </c>
      <c r="W169" s="6">
        <f>_xll.CALBlackFormula($R169,$Q169,$D169*EXP($E169/100*$H169),AJ169*SQRT($H169),EXP(-$E169/100*$H169))</f>
        <v>1.5755787530674504E-5</v>
      </c>
      <c r="X169" s="8">
        <v>1.1000000000000001</v>
      </c>
      <c r="Y169" s="7" t="s">
        <v>16</v>
      </c>
      <c r="Z169" s="8">
        <v>1</v>
      </c>
      <c r="AA169" s="8">
        <v>-1.2</v>
      </c>
      <c r="AB169" s="8">
        <v>1.2</v>
      </c>
      <c r="AC169" s="8">
        <f>_xll.CALBlackFormula($Y169,$X169,$D169*EXP($E169/100*$H169),AI169*SQRT($H169),EXP(-$E169/100*$H169))</f>
        <v>7.4195780856127812E-8</v>
      </c>
      <c r="AD169" s="8">
        <f>_xll.CALBlackFormula($Y169,$X169,$D169*EXP($E169/100*$H169),AJ169*SQRT($H169),EXP(-$E169/100*$H169))</f>
        <v>7.4195780856127812E-8</v>
      </c>
      <c r="AE169" s="10">
        <f t="shared" si="14"/>
        <v>0.79335424601656179</v>
      </c>
      <c r="AF169" s="10">
        <f t="shared" si="15"/>
        <v>0.79333551714139894</v>
      </c>
      <c r="AG169" s="10">
        <f t="shared" si="16"/>
        <v>4.037644243899099E-5</v>
      </c>
      <c r="AH169" s="10">
        <f t="shared" si="17"/>
        <v>4.0138777448959358E-5</v>
      </c>
      <c r="AI169">
        <v>0.15</v>
      </c>
      <c r="AJ169">
        <v>0.15</v>
      </c>
    </row>
    <row r="170" spans="1:36" x14ac:dyDescent="0.3">
      <c r="A170" s="1">
        <v>40378</v>
      </c>
      <c r="B170" s="2">
        <v>0.80599999999999994</v>
      </c>
      <c r="C170" s="2">
        <v>0.80599999999999994</v>
      </c>
      <c r="D170" s="2">
        <v>0.80599999999999994</v>
      </c>
      <c r="E170" s="2">
        <v>2.5709</v>
      </c>
      <c r="F170" s="1">
        <v>40465</v>
      </c>
      <c r="G170">
        <f t="shared" si="12"/>
        <v>87</v>
      </c>
      <c r="H170" s="2">
        <f t="shared" si="13"/>
        <v>0.23835616438356164</v>
      </c>
      <c r="I170" s="2">
        <v>0.15</v>
      </c>
      <c r="J170" s="4">
        <v>1</v>
      </c>
      <c r="K170" s="3" t="s">
        <v>11</v>
      </c>
      <c r="L170" s="3">
        <v>-1</v>
      </c>
      <c r="M170" s="4">
        <v>1</v>
      </c>
      <c r="N170" s="4">
        <v>1</v>
      </c>
      <c r="O170" s="4">
        <f>_xll.CALBlackFormula(K170,J170,$D170*EXP($E170/100*$H170),$I170*SQRT($H170),EXP(-$E170/100*$H170))</f>
        <v>0.1879313496728571</v>
      </c>
      <c r="P170" s="4">
        <f>_xll.CALBlackFormula($K170,$J170,$D170*EXP($E170/100*$H170),AJ170*SQRT($H170),EXP(-$E170/100*$H170))</f>
        <v>0.1879313496728571</v>
      </c>
      <c r="Q170" s="6">
        <v>1</v>
      </c>
      <c r="R170" s="5" t="s">
        <v>16</v>
      </c>
      <c r="S170" s="6">
        <v>1</v>
      </c>
      <c r="T170" s="6">
        <v>1.6</v>
      </c>
      <c r="U170" s="6">
        <v>0.4</v>
      </c>
      <c r="V170" s="6">
        <f>_xll.CALBlackFormula($R170,$Q170,$D170*EXP($E170/100*$H170),AI170*SQRT($H170),EXP(-$E170/100*$H170))</f>
        <v>4.051102509994423E-5</v>
      </c>
      <c r="W170" s="6">
        <f>_xll.CALBlackFormula($R170,$Q170,$D170*EXP($E170/100*$H170),AJ170*SQRT($H170),EXP(-$E170/100*$H170))</f>
        <v>4.051102509994423E-5</v>
      </c>
      <c r="X170" s="8">
        <v>1.1000000000000001</v>
      </c>
      <c r="Y170" s="7" t="s">
        <v>16</v>
      </c>
      <c r="Z170" s="8">
        <v>1</v>
      </c>
      <c r="AA170" s="8">
        <v>-1.2</v>
      </c>
      <c r="AB170" s="8">
        <v>1.2</v>
      </c>
      <c r="AC170" s="8">
        <f>_xll.CALBlackFormula($Y170,$X170,$D170*EXP($E170/100*$H170),AI170*SQRT($H170),EXP(-$E170/100*$H170))</f>
        <v>2.3565745243359829E-7</v>
      </c>
      <c r="AD170" s="8">
        <f>_xll.CALBlackFormula($Y170,$X170,$D170*EXP($E170/100*$H170),AJ170*SQRT($H170),EXP(-$E170/100*$H170))</f>
        <v>2.3565745243359829E-7</v>
      </c>
      <c r="AE170" s="10">
        <f t="shared" si="14"/>
        <v>0.81213318517835986</v>
      </c>
      <c r="AF170" s="10">
        <f t="shared" si="15"/>
        <v>0.81208513752612588</v>
      </c>
      <c r="AG170" s="10">
        <f t="shared" si="16"/>
        <v>3.7615960432053845E-5</v>
      </c>
      <c r="AH170" s="10">
        <f t="shared" si="17"/>
        <v>3.7028898711866108E-5</v>
      </c>
      <c r="AI170">
        <v>0.15</v>
      </c>
      <c r="AJ170">
        <v>0.15</v>
      </c>
    </row>
    <row r="171" spans="1:36" x14ac:dyDescent="0.3">
      <c r="A171" s="1">
        <v>40379</v>
      </c>
      <c r="B171" s="2">
        <v>0.82400000000000007</v>
      </c>
      <c r="C171" s="2">
        <v>0.82400000000000007</v>
      </c>
      <c r="D171" s="2">
        <v>0.82400000000000007</v>
      </c>
      <c r="E171" s="2">
        <v>2.5691999999999999</v>
      </c>
      <c r="F171" s="1">
        <v>40465</v>
      </c>
      <c r="G171">
        <f t="shared" si="12"/>
        <v>86</v>
      </c>
      <c r="H171" s="2">
        <f t="shared" si="13"/>
        <v>0.23561643835616439</v>
      </c>
      <c r="I171" s="2">
        <v>0.15</v>
      </c>
      <c r="J171" s="4">
        <v>1</v>
      </c>
      <c r="K171" s="3" t="s">
        <v>11</v>
      </c>
      <c r="L171" s="3">
        <v>-1</v>
      </c>
      <c r="M171" s="4">
        <v>1</v>
      </c>
      <c r="N171" s="4">
        <v>1</v>
      </c>
      <c r="O171" s="4">
        <f>_xll.CALBlackFormula(K171,J171,$D171*EXP($E171/100*$H171),$I171*SQRT($H171),EXP(-$E171/100*$H171))</f>
        <v>0.17006899413544352</v>
      </c>
      <c r="P171" s="4">
        <f>_xll.CALBlackFormula($K171,$J171,$D171*EXP($E171/100*$H171),AJ171*SQRT($H171),EXP(-$E171/100*$H171))</f>
        <v>0.17006899413544352</v>
      </c>
      <c r="Q171" s="6">
        <v>1</v>
      </c>
      <c r="R171" s="5" t="s">
        <v>16</v>
      </c>
      <c r="S171" s="6">
        <v>1</v>
      </c>
      <c r="T171" s="6">
        <v>1.6</v>
      </c>
      <c r="U171" s="6">
        <v>0.4</v>
      </c>
      <c r="V171" s="6">
        <f>_xll.CALBlackFormula($R171,$Q171,$D171*EXP($E171/100*$H171),AI171*SQRT($H171),EXP(-$E171/100*$H171))</f>
        <v>1.0416641058223831E-4</v>
      </c>
      <c r="W171" s="6">
        <f>_xll.CALBlackFormula($R171,$Q171,$D171*EXP($E171/100*$H171),AJ171*SQRT($H171),EXP(-$E171/100*$H171))</f>
        <v>1.0416641058223831E-4</v>
      </c>
      <c r="X171" s="8">
        <v>1.1000000000000001</v>
      </c>
      <c r="Y171" s="7" t="s">
        <v>16</v>
      </c>
      <c r="Z171" s="8">
        <v>1</v>
      </c>
      <c r="AA171" s="8">
        <v>-1.2</v>
      </c>
      <c r="AB171" s="8">
        <v>1.2</v>
      </c>
      <c r="AC171" s="8">
        <f>_xll.CALBlackFormula($Y171,$X171,$D171*EXP($E171/100*$H171),AI171*SQRT($H171),EXP(-$E171/100*$H171))</f>
        <v>8.1798949413261735E-7</v>
      </c>
      <c r="AD171" s="8">
        <f>_xll.CALBlackFormula($Y171,$X171,$D171*EXP($E171/100*$H171),AJ171*SQRT($H171),EXP(-$E171/100*$H171))</f>
        <v>8.1798949413261735E-7</v>
      </c>
      <c r="AE171" s="10">
        <f t="shared" si="14"/>
        <v>0.83009669053409518</v>
      </c>
      <c r="AF171" s="10">
        <f t="shared" si="15"/>
        <v>0.82997365401618228</v>
      </c>
      <c r="AG171" s="10">
        <f t="shared" si="16"/>
        <v>3.7169635468525006E-5</v>
      </c>
      <c r="AH171" s="10">
        <f t="shared" si="17"/>
        <v>3.5684542305049933E-5</v>
      </c>
      <c r="AI171">
        <v>0.15</v>
      </c>
      <c r="AJ171">
        <v>0.15</v>
      </c>
    </row>
    <row r="172" spans="1:36" x14ac:dyDescent="0.3">
      <c r="A172" s="1">
        <v>40380</v>
      </c>
      <c r="B172" s="2">
        <v>0.82499999999999996</v>
      </c>
      <c r="C172" s="2">
        <v>0.82499999999999996</v>
      </c>
      <c r="D172" s="2">
        <v>0.82499999999999996</v>
      </c>
      <c r="E172" s="2">
        <v>2.5482999999999998</v>
      </c>
      <c r="F172" s="1">
        <v>40465</v>
      </c>
      <c r="G172">
        <f t="shared" si="12"/>
        <v>85</v>
      </c>
      <c r="H172" s="2">
        <f t="shared" si="13"/>
        <v>0.23287671232876711</v>
      </c>
      <c r="I172" s="2">
        <v>0.15</v>
      </c>
      <c r="J172" s="4">
        <v>1</v>
      </c>
      <c r="K172" s="3" t="s">
        <v>11</v>
      </c>
      <c r="L172" s="3">
        <v>-1</v>
      </c>
      <c r="M172" s="4">
        <v>1</v>
      </c>
      <c r="N172" s="4">
        <v>1</v>
      </c>
      <c r="O172" s="4">
        <f>_xll.CALBlackFormula(K172,J172,$D172*EXP($E172/100*$H172),$I172*SQRT($H172),EXP(-$E172/100*$H172))</f>
        <v>0.16918680657720436</v>
      </c>
      <c r="P172" s="4">
        <f>_xll.CALBlackFormula($K172,$J172,$D172*EXP($E172/100*$H172),AJ172*SQRT($H172),EXP(-$E172/100*$H172))</f>
        <v>0.16918680657720436</v>
      </c>
      <c r="Q172" s="6">
        <v>1</v>
      </c>
      <c r="R172" s="5" t="s">
        <v>16</v>
      </c>
      <c r="S172" s="6">
        <v>1</v>
      </c>
      <c r="T172" s="6">
        <v>1.6</v>
      </c>
      <c r="U172" s="6">
        <v>0.4</v>
      </c>
      <c r="V172" s="6">
        <f>_xll.CALBlackFormula($R172,$Q172,$D172*EXP($E172/100*$H172),AI172*SQRT($H172),EXP(-$E172/100*$H172))</f>
        <v>1.0363008245617689E-4</v>
      </c>
      <c r="W172" s="6">
        <f>_xll.CALBlackFormula($R172,$Q172,$D172*EXP($E172/100*$H172),AJ172*SQRT($H172),EXP(-$E172/100*$H172))</f>
        <v>1.0363008245617689E-4</v>
      </c>
      <c r="X172" s="8">
        <v>1.1000000000000001</v>
      </c>
      <c r="Y172" s="7" t="s">
        <v>16</v>
      </c>
      <c r="Z172" s="8">
        <v>1</v>
      </c>
      <c r="AA172" s="8">
        <v>-1.2</v>
      </c>
      <c r="AB172" s="8">
        <v>1.2</v>
      </c>
      <c r="AC172" s="8">
        <f>_xll.CALBlackFormula($Y172,$X172,$D172*EXP($E172/100*$H172),AI172*SQRT($H172),EXP(-$E172/100*$H172))</f>
        <v>7.8717128828312837E-7</v>
      </c>
      <c r="AD172" s="8">
        <f>_xll.CALBlackFormula($Y172,$X172,$D172*EXP($E172/100*$H172),AJ172*SQRT($H172),EXP(-$E172/100*$H172))</f>
        <v>7.8717128828312837E-7</v>
      </c>
      <c r="AE172" s="10">
        <f t="shared" si="14"/>
        <v>0.83097805694917959</v>
      </c>
      <c r="AF172" s="10">
        <f t="shared" si="15"/>
        <v>0.83085559006132392</v>
      </c>
      <c r="AG172" s="10">
        <f t="shared" si="16"/>
        <v>3.5737164887634905E-5</v>
      </c>
      <c r="AH172" s="10">
        <f t="shared" si="17"/>
        <v>3.4287934966276023E-5</v>
      </c>
      <c r="AI172">
        <v>0.15</v>
      </c>
      <c r="AJ172">
        <v>0.15</v>
      </c>
    </row>
    <row r="173" spans="1:36" x14ac:dyDescent="0.3">
      <c r="A173" s="1">
        <v>40381</v>
      </c>
      <c r="B173" s="2">
        <v>0.83599999999999997</v>
      </c>
      <c r="C173" s="2">
        <v>0.83599999999999997</v>
      </c>
      <c r="D173" s="2">
        <v>0.83599999999999997</v>
      </c>
      <c r="E173" s="2">
        <v>2.5297999999999998</v>
      </c>
      <c r="F173" s="1">
        <v>40465</v>
      </c>
      <c r="G173">
        <f t="shared" si="12"/>
        <v>84</v>
      </c>
      <c r="H173" s="2">
        <f t="shared" si="13"/>
        <v>0.23013698630136986</v>
      </c>
      <c r="I173" s="2">
        <v>0.15</v>
      </c>
      <c r="J173" s="4">
        <v>1</v>
      </c>
      <c r="K173" s="3" t="s">
        <v>11</v>
      </c>
      <c r="L173" s="3">
        <v>-1</v>
      </c>
      <c r="M173" s="4">
        <v>1</v>
      </c>
      <c r="N173" s="4">
        <v>1</v>
      </c>
      <c r="O173" s="4">
        <f>_xll.CALBlackFormula(K173,J173,$D173*EXP($E173/100*$H173),$I173*SQRT($H173),EXP(-$E173/100*$H173))</f>
        <v>0.15836882826183918</v>
      </c>
      <c r="P173" s="4">
        <f>_xll.CALBlackFormula($K173,$J173,$D173*EXP($E173/100*$H173),AJ173*SQRT($H173),EXP(-$E173/100*$H173))</f>
        <v>0.15836882826183918</v>
      </c>
      <c r="Q173" s="6">
        <v>1</v>
      </c>
      <c r="R173" s="5" t="s">
        <v>16</v>
      </c>
      <c r="S173" s="6">
        <v>1</v>
      </c>
      <c r="T173" s="6">
        <v>1.6</v>
      </c>
      <c r="U173" s="6">
        <v>0.4</v>
      </c>
      <c r="V173" s="6">
        <f>_xll.CALBlackFormula($R173,$Q173,$D173*EXP($E173/100*$H173),AI173*SQRT($H173),EXP(-$E173/100*$H173))</f>
        <v>1.7391870977863432E-4</v>
      </c>
      <c r="W173" s="6">
        <f>_xll.CALBlackFormula($R173,$Q173,$D173*EXP($E173/100*$H173),AJ173*SQRT($H173),EXP(-$E173/100*$H173))</f>
        <v>1.7391870977863432E-4</v>
      </c>
      <c r="X173" s="8">
        <v>1.1000000000000001</v>
      </c>
      <c r="Y173" s="7" t="s">
        <v>16</v>
      </c>
      <c r="Z173" s="8">
        <v>1</v>
      </c>
      <c r="AA173" s="8">
        <v>-1.2</v>
      </c>
      <c r="AB173" s="8">
        <v>1.2</v>
      </c>
      <c r="AC173" s="8">
        <f>_xll.CALBlackFormula($Y173,$X173,$D173*EXP($E173/100*$H173),AI173*SQRT($H173),EXP(-$E173/100*$H173))</f>
        <v>1.5538204532261616E-6</v>
      </c>
      <c r="AD173" s="8">
        <f>_xll.CALBlackFormula($Y173,$X173,$D173*EXP($E173/100*$H173),AJ173*SQRT($H173),EXP(-$E173/100*$H173))</f>
        <v>1.5538204532261616E-6</v>
      </c>
      <c r="AE173" s="10">
        <f t="shared" si="14"/>
        <v>0.84190757708926278</v>
      </c>
      <c r="AF173" s="10">
        <f t="shared" si="15"/>
        <v>0.8417026038066161</v>
      </c>
      <c r="AG173" s="10">
        <f t="shared" si="16"/>
        <v>3.4899467065582932E-5</v>
      </c>
      <c r="AH173" s="10">
        <f t="shared" si="17"/>
        <v>3.251969017523284E-5</v>
      </c>
      <c r="AI173">
        <v>0.15</v>
      </c>
      <c r="AJ173">
        <v>0.15</v>
      </c>
    </row>
    <row r="174" spans="1:36" x14ac:dyDescent="0.3">
      <c r="A174" s="1">
        <v>40382</v>
      </c>
      <c r="B174" s="2">
        <v>0.83900000000000008</v>
      </c>
      <c r="C174" s="2">
        <v>0.83900000000000008</v>
      </c>
      <c r="D174" s="2">
        <v>0.83900000000000008</v>
      </c>
      <c r="E174" s="2">
        <v>2.5165000000000002</v>
      </c>
      <c r="F174" s="1">
        <v>40465</v>
      </c>
      <c r="G174">
        <f t="shared" si="12"/>
        <v>83</v>
      </c>
      <c r="H174" s="2">
        <f t="shared" si="13"/>
        <v>0.22739726027397261</v>
      </c>
      <c r="I174" s="2">
        <v>0.15</v>
      </c>
      <c r="J174" s="4">
        <v>1</v>
      </c>
      <c r="K174" s="3" t="s">
        <v>11</v>
      </c>
      <c r="L174" s="3">
        <v>-1</v>
      </c>
      <c r="M174" s="4">
        <v>1</v>
      </c>
      <c r="N174" s="4">
        <v>1</v>
      </c>
      <c r="O174" s="4">
        <f>_xll.CALBlackFormula(K174,J174,$D174*EXP($E174/100*$H174),$I174*SQRT($H174),EXP(-$E174/100*$H174))</f>
        <v>0.15548585579676819</v>
      </c>
      <c r="P174" s="4">
        <f>_xll.CALBlackFormula($K174,$J174,$D174*EXP($E174/100*$H174),AJ174*SQRT($H174),EXP(-$E174/100*$H174))</f>
        <v>0.15548585579676819</v>
      </c>
      <c r="Q174" s="6">
        <v>1</v>
      </c>
      <c r="R174" s="5" t="s">
        <v>16</v>
      </c>
      <c r="S174" s="6">
        <v>1</v>
      </c>
      <c r="T174" s="6">
        <v>1.6</v>
      </c>
      <c r="U174" s="6">
        <v>0.4</v>
      </c>
      <c r="V174" s="6">
        <f>_xll.CALBlackFormula($R174,$Q174,$D174*EXP($E174/100*$H174),AI174*SQRT($H174),EXP(-$E174/100*$H174))</f>
        <v>1.9196580984589989E-4</v>
      </c>
      <c r="W174" s="6">
        <f>_xll.CALBlackFormula($R174,$Q174,$D174*EXP($E174/100*$H174),AJ174*SQRT($H174),EXP(-$E174/100*$H174))</f>
        <v>1.9196580984589989E-4</v>
      </c>
      <c r="X174" s="8">
        <v>1.1000000000000001</v>
      </c>
      <c r="Y174" s="7" t="s">
        <v>16</v>
      </c>
      <c r="Z174" s="8">
        <v>1</v>
      </c>
      <c r="AA174" s="8">
        <v>-1.2</v>
      </c>
      <c r="AB174" s="8">
        <v>1.2</v>
      </c>
      <c r="AC174" s="8">
        <f>_xll.CALBlackFormula($Y174,$X174,$D174*EXP($E174/100*$H174),AI174*SQRT($H174),EXP(-$E174/100*$H174))</f>
        <v>1.7268271089909119E-6</v>
      </c>
      <c r="AD174" s="8">
        <f>_xll.CALBlackFormula($Y174,$X174,$D174*EXP($E174/100*$H174),AJ174*SQRT($H174),EXP(-$E174/100*$H174))</f>
        <v>1.7268271089909119E-6</v>
      </c>
      <c r="AE174" s="10">
        <f t="shared" si="14"/>
        <v>0.84481921730645448</v>
      </c>
      <c r="AF174" s="10">
        <f t="shared" si="15"/>
        <v>0.84459300271970095</v>
      </c>
      <c r="AG174" s="10">
        <f t="shared" si="16"/>
        <v>3.386329005973846E-5</v>
      </c>
      <c r="AH174" s="10">
        <f t="shared" si="17"/>
        <v>3.1281679422581307E-5</v>
      </c>
      <c r="AI174">
        <v>0.15</v>
      </c>
      <c r="AJ174">
        <v>0.15</v>
      </c>
    </row>
    <row r="175" spans="1:36" x14ac:dyDescent="0.3">
      <c r="A175" s="1">
        <v>40385</v>
      </c>
      <c r="B175" s="2">
        <v>0.84400000000000008</v>
      </c>
      <c r="C175" s="2">
        <v>0.84400000000000008</v>
      </c>
      <c r="D175" s="2">
        <v>0.84400000000000008</v>
      </c>
      <c r="E175" s="2">
        <v>2.5038999999999998</v>
      </c>
      <c r="F175" s="1">
        <v>40465</v>
      </c>
      <c r="G175">
        <f t="shared" si="12"/>
        <v>80</v>
      </c>
      <c r="H175" s="2">
        <f t="shared" si="13"/>
        <v>0.21917808219178081</v>
      </c>
      <c r="I175" s="2">
        <v>0.15</v>
      </c>
      <c r="J175" s="4">
        <v>1</v>
      </c>
      <c r="K175" s="3" t="s">
        <v>11</v>
      </c>
      <c r="L175" s="3">
        <v>-1</v>
      </c>
      <c r="M175" s="4">
        <v>1</v>
      </c>
      <c r="N175" s="4">
        <v>1</v>
      </c>
      <c r="O175" s="4">
        <f>_xll.CALBlackFormula(K175,J175,$D175*EXP($E175/100*$H175),$I175*SQRT($H175),EXP(-$E175/100*$H175))</f>
        <v>0.15073819157128487</v>
      </c>
      <c r="P175" s="4">
        <f>_xll.CALBlackFormula($K175,$J175,$D175*EXP($E175/100*$H175),AJ175*SQRT($H175),EXP(-$E175/100*$H175))</f>
        <v>0.15073819157128487</v>
      </c>
      <c r="Q175" s="6">
        <v>1</v>
      </c>
      <c r="R175" s="5" t="s">
        <v>16</v>
      </c>
      <c r="S175" s="6">
        <v>1</v>
      </c>
      <c r="T175" s="6">
        <v>1.6</v>
      </c>
      <c r="U175" s="6">
        <v>0.4</v>
      </c>
      <c r="V175" s="6">
        <f>_xll.CALBlackFormula($R175,$Q175,$D175*EXP($E175/100*$H175),AI175*SQRT($H175),EXP(-$E175/100*$H175))</f>
        <v>2.1116000959276623E-4</v>
      </c>
      <c r="W175" s="6">
        <f>_xll.CALBlackFormula($R175,$Q175,$D175*EXP($E175/100*$H175),AJ175*SQRT($H175),EXP(-$E175/100*$H175))</f>
        <v>2.1116000959276623E-4</v>
      </c>
      <c r="X175" s="8">
        <v>1.1000000000000001</v>
      </c>
      <c r="Y175" s="7" t="s">
        <v>16</v>
      </c>
      <c r="Z175" s="8">
        <v>1</v>
      </c>
      <c r="AA175" s="8">
        <v>-1.2</v>
      </c>
      <c r="AB175" s="8">
        <v>1.2</v>
      </c>
      <c r="AC175" s="8">
        <f>_xll.CALBlackFormula($Y175,$X175,$D175*EXP($E175/100*$H175),AI175*SQRT($H175),EXP(-$E175/100*$H175))</f>
        <v>1.7907142606870794E-6</v>
      </c>
      <c r="AD175" s="8">
        <f>_xll.CALBlackFormula($Y175,$X175,$D175*EXP($E175/100*$H175),AJ175*SQRT($H175),EXP(-$E175/100*$H175))</f>
        <v>1.7907142606870794E-6</v>
      </c>
      <c r="AE175" s="10">
        <f t="shared" si="14"/>
        <v>0.84959751558695074</v>
      </c>
      <c r="AF175" s="10">
        <f t="shared" si="15"/>
        <v>0.84934842128966503</v>
      </c>
      <c r="AG175" s="10">
        <f t="shared" si="16"/>
        <v>3.1332180746155501E-5</v>
      </c>
      <c r="AH175" s="10">
        <f t="shared" si="17"/>
        <v>2.8605610291741295E-5</v>
      </c>
      <c r="AI175">
        <v>0.15</v>
      </c>
      <c r="AJ175">
        <v>0.15</v>
      </c>
    </row>
    <row r="176" spans="1:36" x14ac:dyDescent="0.3">
      <c r="A176" s="1">
        <v>40386</v>
      </c>
      <c r="B176" s="2">
        <v>0.84</v>
      </c>
      <c r="C176" s="2">
        <v>0.84</v>
      </c>
      <c r="D176" s="2">
        <v>0.84</v>
      </c>
      <c r="E176" s="2">
        <v>2.4767999999999999</v>
      </c>
      <c r="F176" s="1">
        <v>40465</v>
      </c>
      <c r="G176">
        <f t="shared" si="12"/>
        <v>79</v>
      </c>
      <c r="H176" s="2">
        <f t="shared" si="13"/>
        <v>0.21643835616438356</v>
      </c>
      <c r="I176" s="2">
        <v>0.15</v>
      </c>
      <c r="J176" s="4">
        <v>1</v>
      </c>
      <c r="K176" s="3" t="s">
        <v>11</v>
      </c>
      <c r="L176" s="3">
        <v>-1</v>
      </c>
      <c r="M176" s="4">
        <v>1</v>
      </c>
      <c r="N176" s="4">
        <v>1</v>
      </c>
      <c r="O176" s="4">
        <f>_xll.CALBlackFormula(K176,J176,$D176*EXP($E176/100*$H176),$I176*SQRT($H176),EXP(-$E176/100*$H176))</f>
        <v>0.15481605959486353</v>
      </c>
      <c r="P176" s="4">
        <f>_xll.CALBlackFormula($K176,$J176,$D176*EXP($E176/100*$H176),AJ176*SQRT($H176),EXP(-$E176/100*$H176))</f>
        <v>0.15481605959486353</v>
      </c>
      <c r="Q176" s="6">
        <v>1</v>
      </c>
      <c r="R176" s="5" t="s">
        <v>16</v>
      </c>
      <c r="S176" s="6">
        <v>1</v>
      </c>
      <c r="T176" s="6">
        <v>1.6</v>
      </c>
      <c r="U176" s="6">
        <v>0.4</v>
      </c>
      <c r="V176" s="6">
        <f>_xll.CALBlackFormula($R176,$Q176,$D176*EXP($E176/100*$H176),AI176*SQRT($H176),EXP(-$E176/100*$H176))</f>
        <v>1.6246164720586415E-4</v>
      </c>
      <c r="W176" s="6">
        <f>_xll.CALBlackFormula($R176,$Q176,$D176*EXP($E176/100*$H176),AJ176*SQRT($H176),EXP(-$E176/100*$H176))</f>
        <v>1.6246164720586415E-4</v>
      </c>
      <c r="X176" s="8">
        <v>1.1000000000000001</v>
      </c>
      <c r="Y176" s="7" t="s">
        <v>16</v>
      </c>
      <c r="Z176" s="8">
        <v>1</v>
      </c>
      <c r="AA176" s="8">
        <v>-1.2</v>
      </c>
      <c r="AB176" s="8">
        <v>1.2</v>
      </c>
      <c r="AC176" s="8">
        <f>_xll.CALBlackFormula($Y176,$X176,$D176*EXP($E176/100*$H176),AI176*SQRT($H176),EXP(-$E176/100*$H176))</f>
        <v>1.2007417794300476E-6</v>
      </c>
      <c r="AD176" s="8">
        <f>_xll.CALBlackFormula($Y176,$X176,$D176*EXP($E176/100*$H176),AJ176*SQRT($H176),EXP(-$E176/100*$H176))</f>
        <v>1.2007417794300476E-6</v>
      </c>
      <c r="AE176" s="10">
        <f t="shared" si="14"/>
        <v>0.84544243815053055</v>
      </c>
      <c r="AF176" s="10">
        <f t="shared" si="15"/>
        <v>0.84525036595415415</v>
      </c>
      <c r="AG176" s="10">
        <f t="shared" si="16"/>
        <v>2.9620133022350741E-5</v>
      </c>
      <c r="AH176" s="10">
        <f t="shared" si="17"/>
        <v>2.7566342652541323E-5</v>
      </c>
      <c r="AI176">
        <v>0.15</v>
      </c>
      <c r="AJ176">
        <v>0.15</v>
      </c>
    </row>
    <row r="177" spans="1:36" x14ac:dyDescent="0.3">
      <c r="A177" s="1">
        <v>40387</v>
      </c>
      <c r="B177" s="2">
        <v>0.86</v>
      </c>
      <c r="C177" s="2">
        <v>0.86</v>
      </c>
      <c r="D177" s="2">
        <v>0.86</v>
      </c>
      <c r="E177" s="2">
        <v>2.4647000000000001</v>
      </c>
      <c r="F177" s="1">
        <v>40465</v>
      </c>
      <c r="G177">
        <f t="shared" si="12"/>
        <v>78</v>
      </c>
      <c r="H177" s="2">
        <f t="shared" si="13"/>
        <v>0.21369863013698631</v>
      </c>
      <c r="I177" s="2">
        <v>0.15</v>
      </c>
      <c r="J177" s="4">
        <v>1</v>
      </c>
      <c r="K177" s="3" t="s">
        <v>11</v>
      </c>
      <c r="L177" s="3">
        <v>-1</v>
      </c>
      <c r="M177" s="4">
        <v>1</v>
      </c>
      <c r="N177" s="4">
        <v>1</v>
      </c>
      <c r="O177" s="4">
        <f>_xll.CALBlackFormula(K177,J177,$D177*EXP($E177/100*$H177),$I177*SQRT($H177),EXP(-$E177/100*$H177))</f>
        <v>0.13516247265886114</v>
      </c>
      <c r="P177" s="4">
        <f>_xll.CALBlackFormula($K177,$J177,$D177*EXP($E177/100*$H177),AJ177*SQRT($H177),EXP(-$E177/100*$H177))</f>
        <v>0.13516247265886114</v>
      </c>
      <c r="Q177" s="6">
        <v>1</v>
      </c>
      <c r="R177" s="5" t="s">
        <v>16</v>
      </c>
      <c r="S177" s="6">
        <v>1</v>
      </c>
      <c r="T177" s="6">
        <v>1.6</v>
      </c>
      <c r="U177" s="6">
        <v>0.4</v>
      </c>
      <c r="V177" s="6">
        <f>_xll.CALBlackFormula($R177,$Q177,$D177*EXP($E177/100*$H177),AI177*SQRT($H177),EXP(-$E177/100*$H177))</f>
        <v>4.1565631322893604E-4</v>
      </c>
      <c r="W177" s="6">
        <f>_xll.CALBlackFormula($R177,$Q177,$D177*EXP($E177/100*$H177),AJ177*SQRT($H177),EXP(-$E177/100*$H177))</f>
        <v>4.1565631322893604E-4</v>
      </c>
      <c r="X177" s="8">
        <v>1.1000000000000001</v>
      </c>
      <c r="Y177" s="7" t="s">
        <v>16</v>
      </c>
      <c r="Z177" s="8">
        <v>1</v>
      </c>
      <c r="AA177" s="8">
        <v>-1.2</v>
      </c>
      <c r="AB177" s="8">
        <v>1.2</v>
      </c>
      <c r="AC177" s="8">
        <f>_xll.CALBlackFormula($Y177,$X177,$D177*EXP($E177/100*$H177),AI177*SQRT($H177),EXP(-$E177/100*$H177))</f>
        <v>4.3651318983830683E-6</v>
      </c>
      <c r="AD177" s="8">
        <f>_xll.CALBlackFormula($Y177,$X177,$D177*EXP($E177/100*$H177),AJ177*SQRT($H177),EXP(-$E177/100*$H177))</f>
        <v>4.3651318983830683E-6</v>
      </c>
      <c r="AE177" s="10">
        <f t="shared" si="14"/>
        <v>0.86549733928402706</v>
      </c>
      <c r="AF177" s="10">
        <f t="shared" si="15"/>
        <v>0.86500902802470847</v>
      </c>
      <c r="AG177" s="10">
        <f t="shared" si="16"/>
        <v>3.0220739203707253E-5</v>
      </c>
      <c r="AH177" s="10">
        <f t="shared" si="17"/>
        <v>2.5090361752314978E-5</v>
      </c>
      <c r="AI177">
        <v>0.15</v>
      </c>
      <c r="AJ177">
        <v>0.15</v>
      </c>
    </row>
    <row r="178" spans="1:36" x14ac:dyDescent="0.3">
      <c r="A178" s="1">
        <v>40388</v>
      </c>
      <c r="B178" s="2">
        <v>0.8640000000000001</v>
      </c>
      <c r="C178" s="2">
        <v>0.8640000000000001</v>
      </c>
      <c r="D178" s="2">
        <v>0.8640000000000001</v>
      </c>
      <c r="E178" s="2">
        <v>2.4609000000000001</v>
      </c>
      <c r="F178" s="1">
        <v>40465</v>
      </c>
      <c r="G178">
        <f t="shared" si="12"/>
        <v>77</v>
      </c>
      <c r="H178" s="2">
        <f t="shared" si="13"/>
        <v>0.21095890410958903</v>
      </c>
      <c r="I178" s="2">
        <v>0.15</v>
      </c>
      <c r="J178" s="4">
        <v>1</v>
      </c>
      <c r="K178" s="3" t="s">
        <v>11</v>
      </c>
      <c r="L178" s="3">
        <v>-1</v>
      </c>
      <c r="M178" s="4">
        <v>1</v>
      </c>
      <c r="N178" s="4">
        <v>1</v>
      </c>
      <c r="O178" s="4">
        <f>_xll.CALBlackFormula(K178,J178,$D178*EXP($E178/100*$H178),$I178*SQRT($H178),EXP(-$E178/100*$H178))</f>
        <v>0.1313001785103747</v>
      </c>
      <c r="P178" s="4">
        <f>_xll.CALBlackFormula($K178,$J178,$D178*EXP($E178/100*$H178),AJ178*SQRT($H178),EXP(-$E178/100*$H178))</f>
        <v>0.1313001785103747</v>
      </c>
      <c r="Q178" s="6">
        <v>1</v>
      </c>
      <c r="R178" s="5" t="s">
        <v>16</v>
      </c>
      <c r="S178" s="6">
        <v>1</v>
      </c>
      <c r="T178" s="6">
        <v>1.6</v>
      </c>
      <c r="U178" s="6">
        <v>0.4</v>
      </c>
      <c r="V178" s="6">
        <f>_xll.CALBlackFormula($R178,$Q178,$D178*EXP($E178/100*$H178),AI178*SQRT($H178),EXP(-$E178/100*$H178))</f>
        <v>4.7821369902098591E-4</v>
      </c>
      <c r="W178" s="6">
        <f>_xll.CALBlackFormula($R178,$Q178,$D178*EXP($E178/100*$H178),AJ178*SQRT($H178),EXP(-$E178/100*$H178))</f>
        <v>4.7821369902098591E-4</v>
      </c>
      <c r="X178" s="8">
        <v>1.1000000000000001</v>
      </c>
      <c r="Y178" s="7" t="s">
        <v>16</v>
      </c>
      <c r="Z178" s="8">
        <v>1</v>
      </c>
      <c r="AA178" s="8">
        <v>-1.2</v>
      </c>
      <c r="AB178" s="8">
        <v>1.2</v>
      </c>
      <c r="AC178" s="8">
        <f>_xll.CALBlackFormula($Y178,$X178,$D178*EXP($E178/100*$H178),AI178*SQRT($H178),EXP(-$E178/100*$H178))</f>
        <v>5.1644030938302813E-6</v>
      </c>
      <c r="AD178" s="8">
        <f>_xll.CALBlackFormula($Y178,$X178,$D178*EXP($E178/100*$H178),AJ178*SQRT($H178),EXP(-$E178/100*$H178))</f>
        <v>5.1644030938302813E-6</v>
      </c>
      <c r="AE178" s="10">
        <f t="shared" si="14"/>
        <v>0.86945876612434625</v>
      </c>
      <c r="AF178" s="10">
        <f t="shared" si="15"/>
        <v>0.86889730425294642</v>
      </c>
      <c r="AG178" s="10">
        <f t="shared" si="16"/>
        <v>2.9798127600309067E-5</v>
      </c>
      <c r="AH178" s="10">
        <f t="shared" si="17"/>
        <v>2.398358894592613E-5</v>
      </c>
      <c r="AI178">
        <v>0.15</v>
      </c>
      <c r="AJ178">
        <v>0.15</v>
      </c>
    </row>
    <row r="179" spans="1:36" x14ac:dyDescent="0.3">
      <c r="A179" s="1">
        <v>40389</v>
      </c>
      <c r="B179" s="2">
        <v>0.86199999999999999</v>
      </c>
      <c r="C179" s="2">
        <v>0.86199999999999999</v>
      </c>
      <c r="D179" s="2">
        <v>0.86199999999999999</v>
      </c>
      <c r="E179" s="2">
        <v>2.4474999999999998</v>
      </c>
      <c r="F179" s="1">
        <v>40465</v>
      </c>
      <c r="G179">
        <f t="shared" si="12"/>
        <v>76</v>
      </c>
      <c r="H179" s="2">
        <f t="shared" si="13"/>
        <v>0.20821917808219179</v>
      </c>
      <c r="I179" s="2">
        <v>0.15</v>
      </c>
      <c r="J179" s="4">
        <v>1</v>
      </c>
      <c r="K179" s="3" t="s">
        <v>11</v>
      </c>
      <c r="L179" s="3">
        <v>-1</v>
      </c>
      <c r="M179" s="4">
        <v>1</v>
      </c>
      <c r="N179" s="4">
        <v>1</v>
      </c>
      <c r="O179" s="4">
        <f>_xll.CALBlackFormula(K179,J179,$D179*EXP($E179/100*$H179),$I179*SQRT($H179),EXP(-$E179/100*$H179))</f>
        <v>0.13333216859181221</v>
      </c>
      <c r="P179" s="4">
        <f>_xll.CALBlackFormula($K179,$J179,$D179*EXP($E179/100*$H179),AJ179*SQRT($H179),EXP(-$E179/100*$H179))</f>
        <v>0.13333216859181221</v>
      </c>
      <c r="Q179" s="6">
        <v>1</v>
      </c>
      <c r="R179" s="5" t="s">
        <v>16</v>
      </c>
      <c r="S179" s="6">
        <v>1</v>
      </c>
      <c r="T179" s="6">
        <v>1.6</v>
      </c>
      <c r="U179" s="6">
        <v>0.4</v>
      </c>
      <c r="V179" s="6">
        <f>_xll.CALBlackFormula($R179,$Q179,$D179*EXP($E179/100*$H179),AI179*SQRT($H179),EXP(-$E179/100*$H179))</f>
        <v>4.153695602421558E-4</v>
      </c>
      <c r="W179" s="6">
        <f>_xll.CALBlackFormula($R179,$Q179,$D179*EXP($E179/100*$H179),AJ179*SQRT($H179),EXP(-$E179/100*$H179))</f>
        <v>4.153695602421558E-4</v>
      </c>
      <c r="X179" s="8">
        <v>1.1000000000000001</v>
      </c>
      <c r="Y179" s="7" t="s">
        <v>16</v>
      </c>
      <c r="Z179" s="8">
        <v>1</v>
      </c>
      <c r="AA179" s="8">
        <v>-1.2</v>
      </c>
      <c r="AB179" s="8">
        <v>1.2</v>
      </c>
      <c r="AC179" s="8">
        <f>_xll.CALBlackFormula($Y179,$X179,$D179*EXP($E179/100*$H179),AI179*SQRT($H179),EXP(-$E179/100*$H179))</f>
        <v>4.0820603149785214E-6</v>
      </c>
      <c r="AD179" s="8">
        <f>_xll.CALBlackFormula($Y179,$X179,$D179*EXP($E179/100*$H179),AJ179*SQRT($H179),EXP(-$E179/100*$H179))</f>
        <v>4.0820603149785214E-6</v>
      </c>
      <c r="AE179" s="10">
        <f t="shared" si="14"/>
        <v>0.86732752423219728</v>
      </c>
      <c r="AF179" s="10">
        <f t="shared" si="15"/>
        <v>0.86683887770466261</v>
      </c>
      <c r="AG179" s="10">
        <f t="shared" si="16"/>
        <v>2.8382514444649319E-5</v>
      </c>
      <c r="AH179" s="10">
        <f t="shared" si="17"/>
        <v>2.3414737440681036E-5</v>
      </c>
      <c r="AI179">
        <v>0.15</v>
      </c>
      <c r="AJ179">
        <v>0.15</v>
      </c>
    </row>
    <row r="180" spans="1:36" x14ac:dyDescent="0.3">
      <c r="A180" s="1">
        <v>40392</v>
      </c>
      <c r="B180" s="2">
        <v>0.87599999999999989</v>
      </c>
      <c r="C180" s="2">
        <v>0.87599999999999989</v>
      </c>
      <c r="D180" s="2">
        <v>0.87599999999999989</v>
      </c>
      <c r="E180" s="2">
        <v>2.4468000000000001</v>
      </c>
      <c r="F180" s="1">
        <v>40465</v>
      </c>
      <c r="G180">
        <f t="shared" si="12"/>
        <v>73</v>
      </c>
      <c r="H180" s="2">
        <f t="shared" si="13"/>
        <v>0.2</v>
      </c>
      <c r="I180" s="2">
        <v>0.15</v>
      </c>
      <c r="J180" s="4">
        <v>1</v>
      </c>
      <c r="K180" s="3" t="s">
        <v>11</v>
      </c>
      <c r="L180" s="3">
        <v>-1</v>
      </c>
      <c r="M180" s="4">
        <v>1</v>
      </c>
      <c r="N180" s="4">
        <v>1</v>
      </c>
      <c r="O180" s="4">
        <f>_xll.CALBlackFormula(K180,J180,$D180*EXP($E180/100*$H180),$I180*SQRT($H180),EXP(-$E180/100*$H180))</f>
        <v>0.11980934384338784</v>
      </c>
      <c r="P180" s="4">
        <f>_xll.CALBlackFormula($K180,$J180,$D180*EXP($E180/100*$H180),AJ180*SQRT($H180),EXP(-$E180/100*$H180))</f>
        <v>0.11980934384338784</v>
      </c>
      <c r="Q180" s="6">
        <v>1</v>
      </c>
      <c r="R180" s="5" t="s">
        <v>16</v>
      </c>
      <c r="S180" s="6">
        <v>1</v>
      </c>
      <c r="T180" s="6">
        <v>1.6</v>
      </c>
      <c r="U180" s="6">
        <v>0.4</v>
      </c>
      <c r="V180" s="6">
        <f>_xll.CALBlackFormula($R180,$Q180,$D180*EXP($E180/100*$H180),AI180*SQRT($H180),EXP(-$E180/100*$H180))</f>
        <v>6.9098969047119718E-4</v>
      </c>
      <c r="W180" s="6">
        <f>_xll.CALBlackFormula($R180,$Q180,$D180*EXP($E180/100*$H180),AJ180*SQRT($H180),EXP(-$E180/100*$H180))</f>
        <v>6.9098969047119718E-4</v>
      </c>
      <c r="X180" s="8">
        <v>1.1000000000000001</v>
      </c>
      <c r="Y180" s="7" t="s">
        <v>16</v>
      </c>
      <c r="Z180" s="8">
        <v>1</v>
      </c>
      <c r="AA180" s="8">
        <v>-1.2</v>
      </c>
      <c r="AB180" s="8">
        <v>1.2</v>
      </c>
      <c r="AC180" s="8">
        <f>_xll.CALBlackFormula($Y180,$X180,$D180*EXP($E180/100*$H180),AI180*SQRT($H180),EXP(-$E180/100*$H180))</f>
        <v>7.7023205940341878E-6</v>
      </c>
      <c r="AD180" s="8">
        <f>_xll.CALBlackFormula($Y180,$X180,$D180*EXP($E180/100*$H180),AJ180*SQRT($H180),EXP(-$E180/100*$H180))</f>
        <v>7.7023205940341878E-6</v>
      </c>
      <c r="AE180" s="10">
        <f t="shared" si="14"/>
        <v>0.88128699687665324</v>
      </c>
      <c r="AF180" s="10">
        <f t="shared" si="15"/>
        <v>0.88047629481751344</v>
      </c>
      <c r="AG180" s="10">
        <f t="shared" si="16"/>
        <v>2.7952335973742272E-5</v>
      </c>
      <c r="AH180" s="10">
        <f t="shared" si="17"/>
        <v>2.0037215293298652E-5</v>
      </c>
      <c r="AI180">
        <v>0.15</v>
      </c>
      <c r="AJ180">
        <v>0.15</v>
      </c>
    </row>
    <row r="181" spans="1:36" x14ac:dyDescent="0.3">
      <c r="A181" s="1">
        <v>40393</v>
      </c>
      <c r="B181" s="2">
        <v>0.86</v>
      </c>
      <c r="C181" s="2">
        <v>0.86</v>
      </c>
      <c r="D181" s="2">
        <v>0.86</v>
      </c>
      <c r="E181" s="2">
        <v>2.4447000000000001</v>
      </c>
      <c r="F181" s="1">
        <v>40465</v>
      </c>
      <c r="G181">
        <f t="shared" si="12"/>
        <v>72</v>
      </c>
      <c r="H181" s="2">
        <f t="shared" si="13"/>
        <v>0.19726027397260273</v>
      </c>
      <c r="I181" s="2">
        <v>0.15</v>
      </c>
      <c r="J181" s="4">
        <v>1</v>
      </c>
      <c r="K181" s="3" t="s">
        <v>11</v>
      </c>
      <c r="L181" s="3">
        <v>-1</v>
      </c>
      <c r="M181" s="4">
        <v>1</v>
      </c>
      <c r="N181" s="4">
        <v>1</v>
      </c>
      <c r="O181" s="4">
        <f>_xll.CALBlackFormula(K181,J181,$D181*EXP($E181/100*$H181),$I181*SQRT($H181),EXP(-$E181/100*$H181))</f>
        <v>0.13549760600530428</v>
      </c>
      <c r="P181" s="4">
        <f>_xll.CALBlackFormula($K181,$J181,$D181*EXP($E181/100*$H181),AJ181*SQRT($H181),EXP(-$E181/100*$H181))</f>
        <v>0.13549760600530428</v>
      </c>
      <c r="Q181" s="6">
        <v>1</v>
      </c>
      <c r="R181" s="5" t="s">
        <v>16</v>
      </c>
      <c r="S181" s="6">
        <v>1</v>
      </c>
      <c r="T181" s="6">
        <v>1.6</v>
      </c>
      <c r="U181" s="6">
        <v>0.4</v>
      </c>
      <c r="V181" s="6">
        <f>_xll.CALBlackFormula($R181,$Q181,$D181*EXP($E181/100*$H181),AI181*SQRT($H181),EXP(-$E181/100*$H181))</f>
        <v>3.0841871553195452E-4</v>
      </c>
      <c r="W181" s="6">
        <f>_xll.CALBlackFormula($R181,$Q181,$D181*EXP($E181/100*$H181),AJ181*SQRT($H181),EXP(-$E181/100*$H181))</f>
        <v>3.0841871553195452E-4</v>
      </c>
      <c r="X181" s="8">
        <v>1.1000000000000001</v>
      </c>
      <c r="Y181" s="7" t="s">
        <v>16</v>
      </c>
      <c r="Z181" s="8">
        <v>1</v>
      </c>
      <c r="AA181" s="8">
        <v>-1.2</v>
      </c>
      <c r="AB181" s="8">
        <v>1.2</v>
      </c>
      <c r="AC181" s="8">
        <f>_xll.CALBlackFormula($Y181,$X181,$D181*EXP($E181/100*$H181),AI181*SQRT($H181),EXP(-$E181/100*$H181))</f>
        <v>2.3087528555749982E-6</v>
      </c>
      <c r="AD181" s="8">
        <f>_xll.CALBlackFormula($Y181,$X181,$D181*EXP($E181/100*$H181),AJ181*SQRT($H181),EXP(-$E181/100*$H181))</f>
        <v>2.3087528555749982E-6</v>
      </c>
      <c r="AE181" s="10">
        <f t="shared" si="14"/>
        <v>0.86499309343612019</v>
      </c>
      <c r="AF181" s="10">
        <f t="shared" si="15"/>
        <v>0.8646285319843352</v>
      </c>
      <c r="AG181" s="10">
        <f t="shared" si="16"/>
        <v>2.4930982061826622E-5</v>
      </c>
      <c r="AH181" s="10">
        <f t="shared" si="17"/>
        <v>2.1423308330014089E-5</v>
      </c>
      <c r="AI181">
        <v>0.15</v>
      </c>
      <c r="AJ181">
        <v>0.15</v>
      </c>
    </row>
    <row r="182" spans="1:36" x14ac:dyDescent="0.3">
      <c r="A182" s="1">
        <v>40394</v>
      </c>
      <c r="B182" s="2">
        <v>0.86299999999999999</v>
      </c>
      <c r="C182" s="2">
        <v>0.86299999999999999</v>
      </c>
      <c r="D182" s="2">
        <v>0.86299999999999999</v>
      </c>
      <c r="E182" s="2">
        <v>2.4430000000000001</v>
      </c>
      <c r="F182" s="1">
        <v>40465</v>
      </c>
      <c r="G182">
        <f t="shared" si="12"/>
        <v>71</v>
      </c>
      <c r="H182" s="2">
        <f t="shared" si="13"/>
        <v>0.19452054794520549</v>
      </c>
      <c r="I182" s="2">
        <v>0.15</v>
      </c>
      <c r="J182" s="4">
        <v>1</v>
      </c>
      <c r="K182" s="3" t="s">
        <v>11</v>
      </c>
      <c r="L182" s="3">
        <v>-1</v>
      </c>
      <c r="M182" s="4">
        <v>1</v>
      </c>
      <c r="N182" s="4">
        <v>1</v>
      </c>
      <c r="O182" s="4">
        <f>_xll.CALBlackFormula(K182,J182,$D182*EXP($E182/100*$H182),$I182*SQRT($H182),EXP(-$E182/100*$H182))</f>
        <v>0.13259895881885461</v>
      </c>
      <c r="P182" s="4">
        <f>_xll.CALBlackFormula($K182,$J182,$D182*EXP($E182/100*$H182),AJ182*SQRT($H182),EXP(-$E182/100*$H182))</f>
        <v>0.13259895881885461</v>
      </c>
      <c r="Q182" s="6">
        <v>1</v>
      </c>
      <c r="R182" s="5" t="s">
        <v>16</v>
      </c>
      <c r="S182" s="6">
        <v>1</v>
      </c>
      <c r="T182" s="6">
        <v>1.6</v>
      </c>
      <c r="U182" s="6">
        <v>0.4</v>
      </c>
      <c r="V182" s="6">
        <f>_xll.CALBlackFormula($R182,$Q182,$D182*EXP($E182/100*$H182),AI182*SQRT($H182),EXP(-$E182/100*$H182))</f>
        <v>3.3982226705640887E-4</v>
      </c>
      <c r="W182" s="6">
        <f>_xll.CALBlackFormula($R182,$Q182,$D182*EXP($E182/100*$H182),AJ182*SQRT($H182),EXP(-$E182/100*$H182))</f>
        <v>3.3982226705640887E-4</v>
      </c>
      <c r="X182" s="8">
        <v>1.1000000000000001</v>
      </c>
      <c r="Y182" s="7" t="s">
        <v>16</v>
      </c>
      <c r="Z182" s="8">
        <v>1</v>
      </c>
      <c r="AA182" s="8">
        <v>-1.2</v>
      </c>
      <c r="AB182" s="8">
        <v>1.2</v>
      </c>
      <c r="AC182" s="8">
        <f>_xll.CALBlackFormula($Y182,$X182,$D182*EXP($E182/100*$H182),AI182*SQRT($H182),EXP(-$E182/100*$H182))</f>
        <v>2.5551685849498078E-6</v>
      </c>
      <c r="AD182" s="8">
        <f>_xll.CALBlackFormula($Y182,$X182,$D182*EXP($E182/100*$H182),AJ182*SQRT($H182),EXP(-$E182/100*$H182))</f>
        <v>2.5551685849498078E-6</v>
      </c>
      <c r="AE182" s="10">
        <f t="shared" si="14"/>
        <v>0.86794169060613369</v>
      </c>
      <c r="AF182" s="10">
        <f t="shared" si="15"/>
        <v>0.86754003629026988</v>
      </c>
      <c r="AG182" s="10">
        <f t="shared" si="16"/>
        <v>2.4420306046750029E-5</v>
      </c>
      <c r="AH182" s="10">
        <f t="shared" si="17"/>
        <v>2.0611929516967573E-5</v>
      </c>
      <c r="AI182">
        <v>0.15</v>
      </c>
      <c r="AJ182">
        <v>0.15</v>
      </c>
    </row>
    <row r="183" spans="1:36" x14ac:dyDescent="0.3">
      <c r="A183" s="1">
        <v>40395</v>
      </c>
      <c r="B183" s="2">
        <v>0.85599999999999998</v>
      </c>
      <c r="C183" s="2">
        <v>0.85599999999999998</v>
      </c>
      <c r="D183" s="2">
        <v>0.85599999999999998</v>
      </c>
      <c r="E183" s="2">
        <v>2.4472999999999998</v>
      </c>
      <c r="F183" s="1">
        <v>40465</v>
      </c>
      <c r="G183">
        <f t="shared" si="12"/>
        <v>70</v>
      </c>
      <c r="H183" s="2">
        <f t="shared" si="13"/>
        <v>0.19178082191780821</v>
      </c>
      <c r="I183" s="2">
        <v>0.15</v>
      </c>
      <c r="J183" s="4">
        <v>1</v>
      </c>
      <c r="K183" s="3" t="s">
        <v>11</v>
      </c>
      <c r="L183" s="3">
        <v>-1</v>
      </c>
      <c r="M183" s="4">
        <v>1</v>
      </c>
      <c r="N183" s="4">
        <v>1</v>
      </c>
      <c r="O183" s="4">
        <f>_xll.CALBlackFormula(K183,J183,$D183*EXP($E183/100*$H183),$I183*SQRT($H183),EXP(-$E183/100*$H183))</f>
        <v>0.13954238439315836</v>
      </c>
      <c r="P183" s="4">
        <f>_xll.CALBlackFormula($K183,$J183,$D183*EXP($E183/100*$H183),AJ183*SQRT($H183),EXP(-$E183/100*$H183))</f>
        <v>0.13954238439315836</v>
      </c>
      <c r="Q183" s="6">
        <v>1</v>
      </c>
      <c r="R183" s="5" t="s">
        <v>16</v>
      </c>
      <c r="S183" s="6">
        <v>1</v>
      </c>
      <c r="T183" s="6">
        <v>1.6</v>
      </c>
      <c r="U183" s="6">
        <v>0.4</v>
      </c>
      <c r="V183" s="6">
        <f>_xll.CALBlackFormula($R183,$Q183,$D183*EXP($E183/100*$H183),AI183*SQRT($H183),EXP(-$E183/100*$H183))</f>
        <v>2.2483941326942653E-4</v>
      </c>
      <c r="W183" s="6">
        <f>_xll.CALBlackFormula($R183,$Q183,$D183*EXP($E183/100*$H183),AJ183*SQRT($H183),EXP(-$E183/100*$H183))</f>
        <v>2.2483941326942653E-4</v>
      </c>
      <c r="X183" s="8">
        <v>1.1000000000000001</v>
      </c>
      <c r="Y183" s="7" t="s">
        <v>16</v>
      </c>
      <c r="Z183" s="8">
        <v>1</v>
      </c>
      <c r="AA183" s="8">
        <v>-1.2</v>
      </c>
      <c r="AB183" s="8">
        <v>1.2</v>
      </c>
      <c r="AC183" s="8">
        <f>_xll.CALBlackFormula($Y183,$X183,$D183*EXP($E183/100*$H183),AI183*SQRT($H183),EXP(-$E183/100*$H183))</f>
        <v>1.3568197333361446E-6</v>
      </c>
      <c r="AD183" s="8">
        <f>_xll.CALBlackFormula($Y183,$X183,$D183*EXP($E183/100*$H183),AJ183*SQRT($H183),EXP(-$E183/100*$H183))</f>
        <v>1.3568197333361446E-6</v>
      </c>
      <c r="AE183" s="10">
        <f t="shared" si="14"/>
        <v>0.86081573048439275</v>
      </c>
      <c r="AF183" s="10">
        <f t="shared" si="15"/>
        <v>0.86054917955582944</v>
      </c>
      <c r="AG183" s="10">
        <f t="shared" si="16"/>
        <v>2.3191260098309788E-5</v>
      </c>
      <c r="AH183" s="10">
        <f t="shared" si="17"/>
        <v>2.0695034631176654E-5</v>
      </c>
      <c r="AI183">
        <v>0.15</v>
      </c>
      <c r="AJ183">
        <v>0.15</v>
      </c>
    </row>
    <row r="184" spans="1:36" x14ac:dyDescent="0.3">
      <c r="A184" s="1">
        <v>40396</v>
      </c>
      <c r="B184" s="2">
        <v>0.86900000000000011</v>
      </c>
      <c r="C184" s="2">
        <v>0.86900000000000011</v>
      </c>
      <c r="D184" s="2">
        <v>0.86900000000000011</v>
      </c>
      <c r="E184" s="2">
        <v>2.4527999999999999</v>
      </c>
      <c r="F184" s="1">
        <v>40465</v>
      </c>
      <c r="G184">
        <f t="shared" si="12"/>
        <v>69</v>
      </c>
      <c r="H184" s="2">
        <f t="shared" si="13"/>
        <v>0.18904109589041096</v>
      </c>
      <c r="I184" s="2">
        <v>0.15</v>
      </c>
      <c r="J184" s="4">
        <v>1</v>
      </c>
      <c r="K184" s="3" t="s">
        <v>11</v>
      </c>
      <c r="L184" s="3">
        <v>-1</v>
      </c>
      <c r="M184" s="4">
        <v>1</v>
      </c>
      <c r="N184" s="4">
        <v>1</v>
      </c>
      <c r="O184" s="4">
        <f>_xll.CALBlackFormula(K184,J184,$D184*EXP($E184/100*$H184),$I184*SQRT($H184),EXP(-$E184/100*$H184))</f>
        <v>0.12678620029570106</v>
      </c>
      <c r="P184" s="4">
        <f>_xll.CALBlackFormula($K184,$J184,$D184*EXP($E184/100*$H184),AJ184*SQRT($H184),EXP(-$E184/100*$H184))</f>
        <v>0.12678620029570106</v>
      </c>
      <c r="Q184" s="6">
        <v>1</v>
      </c>
      <c r="R184" s="5" t="s">
        <v>16</v>
      </c>
      <c r="S184" s="6">
        <v>1</v>
      </c>
      <c r="T184" s="6">
        <v>1.6</v>
      </c>
      <c r="U184" s="6">
        <v>0.4</v>
      </c>
      <c r="V184" s="6">
        <f>_xll.CALBlackFormula($R184,$Q184,$D184*EXP($E184/100*$H184),AI184*SQRT($H184),EXP(-$E184/100*$H184))</f>
        <v>4.1226693447246577E-4</v>
      </c>
      <c r="W184" s="6">
        <f>_xll.CALBlackFormula($R184,$Q184,$D184*EXP($E184/100*$H184),AJ184*SQRT($H184),EXP(-$E184/100*$H184))</f>
        <v>4.1226693447246577E-4</v>
      </c>
      <c r="X184" s="8">
        <v>1.1000000000000001</v>
      </c>
      <c r="Y184" s="7" t="s">
        <v>16</v>
      </c>
      <c r="Z184" s="8">
        <v>1</v>
      </c>
      <c r="AA184" s="8">
        <v>-1.2</v>
      </c>
      <c r="AB184" s="8">
        <v>1.2</v>
      </c>
      <c r="AC184" s="8">
        <f>_xll.CALBlackFormula($Y184,$X184,$D184*EXP($E184/100*$H184),AI184*SQRT($H184),EXP(-$E184/100*$H184))</f>
        <v>3.1280297700037157E-6</v>
      </c>
      <c r="AD184" s="8">
        <f>_xll.CALBlackFormula($Y184,$X184,$D184*EXP($E184/100*$H184),AJ184*SQRT($H184),EXP(-$E184/100*$H184))</f>
        <v>3.1280297700037157E-6</v>
      </c>
      <c r="AE184" s="10">
        <f t="shared" si="14"/>
        <v>0.87386967316373088</v>
      </c>
      <c r="AF184" s="10">
        <f t="shared" si="15"/>
        <v>0.87338246011381193</v>
      </c>
      <c r="AG184" s="10">
        <f t="shared" si="16"/>
        <v>2.3713716721559646E-5</v>
      </c>
      <c r="AH184" s="10">
        <f t="shared" si="17"/>
        <v>1.9205956649151561E-5</v>
      </c>
      <c r="AI184">
        <v>0.15</v>
      </c>
      <c r="AJ184">
        <v>0.15</v>
      </c>
    </row>
    <row r="185" spans="1:36" x14ac:dyDescent="0.3">
      <c r="A185" s="1">
        <v>40399</v>
      </c>
      <c r="B185" s="2">
        <v>0.875</v>
      </c>
      <c r="C185" s="2">
        <v>0.875</v>
      </c>
      <c r="D185" s="2">
        <v>0.875</v>
      </c>
      <c r="E185" s="2">
        <v>2.4557000000000002</v>
      </c>
      <c r="F185" s="1">
        <v>40465</v>
      </c>
      <c r="G185">
        <f t="shared" si="12"/>
        <v>66</v>
      </c>
      <c r="H185" s="2">
        <f t="shared" si="13"/>
        <v>0.18082191780821918</v>
      </c>
      <c r="I185" s="2">
        <v>0.15</v>
      </c>
      <c r="J185" s="4">
        <v>1</v>
      </c>
      <c r="K185" s="3" t="s">
        <v>11</v>
      </c>
      <c r="L185" s="3">
        <v>-1</v>
      </c>
      <c r="M185" s="4">
        <v>1</v>
      </c>
      <c r="N185" s="4">
        <v>1</v>
      </c>
      <c r="O185" s="4">
        <f>_xll.CALBlackFormula(K185,J185,$D185*EXP($E185/100*$H185),$I185*SQRT($H185),EXP(-$E185/100*$H185))</f>
        <v>0.12104327961199146</v>
      </c>
      <c r="P185" s="4">
        <f>_xll.CALBlackFormula($K185,$J185,$D185*EXP($E185/100*$H185),AJ185*SQRT($H185),EXP(-$E185/100*$H185))</f>
        <v>0.12104327961199146</v>
      </c>
      <c r="Q185" s="6">
        <v>1</v>
      </c>
      <c r="R185" s="5" t="s">
        <v>16</v>
      </c>
      <c r="S185" s="6">
        <v>1</v>
      </c>
      <c r="T185" s="6">
        <v>1.6</v>
      </c>
      <c r="U185" s="6">
        <v>0.4</v>
      </c>
      <c r="V185" s="6">
        <f>_xll.CALBlackFormula($R185,$Q185,$D185*EXP($E185/100*$H185),AI185*SQRT($H185),EXP(-$E185/100*$H185))</f>
        <v>4.738792531336581E-4</v>
      </c>
      <c r="W185" s="6">
        <f>_xll.CALBlackFormula($R185,$Q185,$D185*EXP($E185/100*$H185),AJ185*SQRT($H185),EXP(-$E185/100*$H185))</f>
        <v>4.738792531336581E-4</v>
      </c>
      <c r="X185" s="8">
        <v>1.1000000000000001</v>
      </c>
      <c r="Y185" s="7" t="s">
        <v>16</v>
      </c>
      <c r="Z185" s="8">
        <v>1</v>
      </c>
      <c r="AA185" s="8">
        <v>-1.2</v>
      </c>
      <c r="AB185" s="8">
        <v>1.2</v>
      </c>
      <c r="AC185" s="8">
        <f>_xll.CALBlackFormula($Y185,$X185,$D185*EXP($E185/100*$H185),AI185*SQRT($H185),EXP(-$E185/100*$H185))</f>
        <v>3.3957546381522243E-6</v>
      </c>
      <c r="AD185" s="8">
        <f>_xll.CALBlackFormula($Y185,$X185,$D185*EXP($E185/100*$H185),AJ185*SQRT($H185),EXP(-$E185/100*$H185))</f>
        <v>3.3957546381522243E-6</v>
      </c>
      <c r="AE185" s="10">
        <f t="shared" si="14"/>
        <v>0.8797108522874566</v>
      </c>
      <c r="AF185" s="10">
        <f t="shared" si="15"/>
        <v>0.87915034699482775</v>
      </c>
      <c r="AG185" s="10">
        <f t="shared" si="16"/>
        <v>2.2192129274235095E-5</v>
      </c>
      <c r="AH185" s="10">
        <f t="shared" si="17"/>
        <v>1.7225380177475711E-5</v>
      </c>
      <c r="AI185">
        <v>0.15</v>
      </c>
      <c r="AJ185">
        <v>0.15</v>
      </c>
    </row>
    <row r="186" spans="1:36" x14ac:dyDescent="0.3">
      <c r="A186" s="1">
        <v>40400</v>
      </c>
      <c r="B186" s="2">
        <v>0.85</v>
      </c>
      <c r="C186" s="2">
        <v>0.85</v>
      </c>
      <c r="D186" s="2">
        <v>0.85</v>
      </c>
      <c r="E186" s="2">
        <v>2.4624999999999999</v>
      </c>
      <c r="F186" s="1">
        <v>40465</v>
      </c>
      <c r="G186">
        <f t="shared" si="12"/>
        <v>65</v>
      </c>
      <c r="H186" s="2">
        <f t="shared" si="13"/>
        <v>0.17808219178082191</v>
      </c>
      <c r="I186" s="2">
        <v>0.15</v>
      </c>
      <c r="J186" s="4">
        <v>1</v>
      </c>
      <c r="K186" s="3" t="s">
        <v>11</v>
      </c>
      <c r="L186" s="3">
        <v>-1</v>
      </c>
      <c r="M186" s="4">
        <v>1</v>
      </c>
      <c r="N186" s="4">
        <v>1</v>
      </c>
      <c r="O186" s="4">
        <f>_xll.CALBlackFormula(K186,J186,$D186*EXP($E186/100*$H186),$I186*SQRT($H186),EXP(-$E186/100*$H186))</f>
        <v>0.14574164425444963</v>
      </c>
      <c r="P186" s="4">
        <f>_xll.CALBlackFormula($K186,$J186,$D186*EXP($E186/100*$H186),AJ186*SQRT($H186),EXP(-$E186/100*$H186))</f>
        <v>0.14574164425444963</v>
      </c>
      <c r="Q186" s="6">
        <v>1</v>
      </c>
      <c r="R186" s="5" t="s">
        <v>16</v>
      </c>
      <c r="S186" s="6">
        <v>1</v>
      </c>
      <c r="T186" s="6">
        <v>1.6</v>
      </c>
      <c r="U186" s="6">
        <v>0.4</v>
      </c>
      <c r="V186" s="6">
        <f>_xll.CALBlackFormula($R186,$Q186,$D186*EXP($E186/100*$H186),AI186*SQRT($H186),EXP(-$E186/100*$H186))</f>
        <v>1.1731695301127382E-4</v>
      </c>
      <c r="W186" s="6">
        <f>_xll.CALBlackFormula($R186,$Q186,$D186*EXP($E186/100*$H186),AJ186*SQRT($H186),EXP(-$E186/100*$H186))</f>
        <v>1.1731695301127382E-4</v>
      </c>
      <c r="X186" s="8">
        <v>1.1000000000000001</v>
      </c>
      <c r="Y186" s="7" t="s">
        <v>16</v>
      </c>
      <c r="Z186" s="8">
        <v>1</v>
      </c>
      <c r="AA186" s="8">
        <v>-1.2</v>
      </c>
      <c r="AB186" s="8">
        <v>1.2</v>
      </c>
      <c r="AC186" s="8">
        <f>_xll.CALBlackFormula($Y186,$X186,$D186*EXP($E186/100*$H186),AI186*SQRT($H186),EXP(-$E186/100*$H186))</f>
        <v>4.2876338835998433E-7</v>
      </c>
      <c r="AD186" s="8">
        <f>_xll.CALBlackFormula($Y186,$X186,$D186*EXP($E186/100*$H186),AJ186*SQRT($H186),EXP(-$E186/100*$H186))</f>
        <v>4.2876338835998433E-7</v>
      </c>
      <c r="AE186" s="10">
        <f t="shared" si="14"/>
        <v>0.85444554835430231</v>
      </c>
      <c r="AF186" s="10">
        <f t="shared" si="15"/>
        <v>0.85430579704282095</v>
      </c>
      <c r="AG186" s="10">
        <f t="shared" si="16"/>
        <v>1.9762900170440163E-5</v>
      </c>
      <c r="AH186" s="10">
        <f t="shared" si="17"/>
        <v>1.8539888173965801E-5</v>
      </c>
      <c r="AI186">
        <v>0.15</v>
      </c>
      <c r="AJ186">
        <v>0.15</v>
      </c>
    </row>
    <row r="187" spans="1:36" x14ac:dyDescent="0.3">
      <c r="A187" s="1">
        <v>40401</v>
      </c>
      <c r="B187" s="2">
        <v>0.85499999999999998</v>
      </c>
      <c r="C187" s="2">
        <v>0.85499999999999998</v>
      </c>
      <c r="D187" s="2">
        <v>0.85499999999999998</v>
      </c>
      <c r="E187" s="2">
        <v>2.4674</v>
      </c>
      <c r="F187" s="1">
        <v>40465</v>
      </c>
      <c r="G187">
        <f t="shared" si="12"/>
        <v>64</v>
      </c>
      <c r="H187" s="2">
        <f t="shared" si="13"/>
        <v>0.17534246575342466</v>
      </c>
      <c r="I187" s="2">
        <v>0.15</v>
      </c>
      <c r="J187" s="4">
        <v>1</v>
      </c>
      <c r="K187" s="3" t="s">
        <v>11</v>
      </c>
      <c r="L187" s="3">
        <v>-1</v>
      </c>
      <c r="M187" s="4">
        <v>1</v>
      </c>
      <c r="N187" s="4">
        <v>1</v>
      </c>
      <c r="O187" s="4">
        <f>_xll.CALBlackFormula(K187,J187,$D187*EXP($E187/100*$H187),$I187*SQRT($H187),EXP(-$E187/100*$H187))</f>
        <v>0.14082898736946897</v>
      </c>
      <c r="P187" s="4">
        <f>_xll.CALBlackFormula($K187,$J187,$D187*EXP($E187/100*$H187),AJ187*SQRT($H187),EXP(-$E187/100*$H187))</f>
        <v>0.14082898736946897</v>
      </c>
      <c r="Q187" s="6">
        <v>1</v>
      </c>
      <c r="R187" s="5" t="s">
        <v>16</v>
      </c>
      <c r="S187" s="6">
        <v>1</v>
      </c>
      <c r="T187" s="6">
        <v>1.6</v>
      </c>
      <c r="U187" s="6">
        <v>0.4</v>
      </c>
      <c r="V187" s="6">
        <f>_xll.CALBlackFormula($R187,$Q187,$D187*EXP($E187/100*$H187),AI187*SQRT($H187),EXP(-$E187/100*$H187))</f>
        <v>1.4604198313976761E-4</v>
      </c>
      <c r="W187" s="6">
        <f>_xll.CALBlackFormula($R187,$Q187,$D187*EXP($E187/100*$H187),AJ187*SQRT($H187),EXP(-$E187/100*$H187))</f>
        <v>1.4604198313976761E-4</v>
      </c>
      <c r="X187" s="8">
        <v>1.1000000000000001</v>
      </c>
      <c r="Y187" s="7" t="s">
        <v>16</v>
      </c>
      <c r="Z187" s="8">
        <v>1</v>
      </c>
      <c r="AA187" s="8">
        <v>-1.2</v>
      </c>
      <c r="AB187" s="8">
        <v>1.2</v>
      </c>
      <c r="AC187" s="8">
        <f>_xll.CALBlackFormula($Y187,$X187,$D187*EXP($E187/100*$H187),AI187*SQRT($H187),EXP(-$E187/100*$H187))</f>
        <v>5.5905478721245235E-7</v>
      </c>
      <c r="AD187" s="8">
        <f>_xll.CALBlackFormula($Y187,$X187,$D187*EXP($E187/100*$H187),AJ187*SQRT($H187),EXP(-$E187/100*$H187))</f>
        <v>5.5905478721245235E-7</v>
      </c>
      <c r="AE187" s="10">
        <f t="shared" si="14"/>
        <v>0.85940400893780999</v>
      </c>
      <c r="AF187" s="10">
        <f t="shared" si="15"/>
        <v>0.85923010028953151</v>
      </c>
      <c r="AG187" s="10">
        <f t="shared" si="16"/>
        <v>1.9395294724310461E-5</v>
      </c>
      <c r="AH187" s="10">
        <f t="shared" si="17"/>
        <v>1.7893748459494685E-5</v>
      </c>
      <c r="AI187">
        <v>0.15</v>
      </c>
      <c r="AJ187">
        <v>0.15</v>
      </c>
    </row>
    <row r="188" spans="1:36" x14ac:dyDescent="0.3">
      <c r="A188" s="1">
        <v>40402</v>
      </c>
      <c r="B188" s="2">
        <v>0.84499999999999997</v>
      </c>
      <c r="C188" s="2">
        <v>0.84499999999999997</v>
      </c>
      <c r="D188" s="2">
        <v>0.84499999999999997</v>
      </c>
      <c r="E188" s="2">
        <v>2.4645999999999999</v>
      </c>
      <c r="F188" s="1">
        <v>40465</v>
      </c>
      <c r="G188">
        <f t="shared" si="12"/>
        <v>63</v>
      </c>
      <c r="H188" s="2">
        <f t="shared" si="13"/>
        <v>0.17260273972602741</v>
      </c>
      <c r="I188" s="2">
        <v>0.15</v>
      </c>
      <c r="J188" s="4">
        <v>1</v>
      </c>
      <c r="K188" s="3" t="s">
        <v>11</v>
      </c>
      <c r="L188" s="3">
        <v>-1</v>
      </c>
      <c r="M188" s="4">
        <v>1</v>
      </c>
      <c r="N188" s="4">
        <v>1</v>
      </c>
      <c r="O188" s="4">
        <f>_xll.CALBlackFormula(K188,J188,$D188*EXP($E188/100*$H188),$I188*SQRT($H188),EXP(-$E188/100*$H188))</f>
        <v>0.15083002327860737</v>
      </c>
      <c r="P188" s="4">
        <f>_xll.CALBlackFormula($K188,$J188,$D188*EXP($E188/100*$H188),AJ188*SQRT($H188),EXP(-$E188/100*$H188))</f>
        <v>0.15083002327860737</v>
      </c>
      <c r="Q188" s="6">
        <v>1</v>
      </c>
      <c r="R188" s="5" t="s">
        <v>16</v>
      </c>
      <c r="S188" s="6">
        <v>1</v>
      </c>
      <c r="T188" s="6">
        <v>1.6</v>
      </c>
      <c r="U188" s="6">
        <v>0.4</v>
      </c>
      <c r="V188" s="6">
        <f>_xll.CALBlackFormula($R188,$Q188,$D188*EXP($E188/100*$H188),AI188*SQRT($H188),EXP(-$E188/100*$H188))</f>
        <v>7.4955100251242884E-5</v>
      </c>
      <c r="W188" s="6">
        <f>_xll.CALBlackFormula($R188,$Q188,$D188*EXP($E188/100*$H188),AJ188*SQRT($H188),EXP(-$E188/100*$H188))</f>
        <v>7.4955100251242884E-5</v>
      </c>
      <c r="X188" s="8">
        <v>1.1000000000000001</v>
      </c>
      <c r="Y188" s="7" t="s">
        <v>16</v>
      </c>
      <c r="Z188" s="8">
        <v>1</v>
      </c>
      <c r="AA188" s="8">
        <v>-1.2</v>
      </c>
      <c r="AB188" s="8">
        <v>1.2</v>
      </c>
      <c r="AC188" s="8">
        <f>_xll.CALBlackFormula($Y188,$X188,$D188*EXP($E188/100*$H188),AI188*SQRT($H188),EXP(-$E188/100*$H188))</f>
        <v>2.0471923565205496E-7</v>
      </c>
      <c r="AD188" s="8">
        <f>_xll.CALBlackFormula($Y188,$X188,$D188*EXP($E188/100*$H188),AJ188*SQRT($H188),EXP(-$E188/100*$H188))</f>
        <v>2.0471923565205496E-7</v>
      </c>
      <c r="AE188" s="10">
        <f t="shared" si="14"/>
        <v>0.8492896592187118</v>
      </c>
      <c r="AF188" s="10">
        <f t="shared" si="15"/>
        <v>0.84920020442457589</v>
      </c>
      <c r="AG188" s="10">
        <f t="shared" si="16"/>
        <v>1.8401176212679368E-5</v>
      </c>
      <c r="AH188" s="10">
        <f t="shared" si="17"/>
        <v>1.7641717208227096E-5</v>
      </c>
      <c r="AI188">
        <v>0.15</v>
      </c>
      <c r="AJ188">
        <v>0.15</v>
      </c>
    </row>
    <row r="189" spans="1:36" x14ac:dyDescent="0.3">
      <c r="A189" s="1">
        <v>40403</v>
      </c>
      <c r="B189" s="2">
        <v>0.85599999999999998</v>
      </c>
      <c r="C189" s="2">
        <v>0.85599999999999998</v>
      </c>
      <c r="D189" s="2">
        <v>0.85599999999999998</v>
      </c>
      <c r="E189" s="2">
        <v>2.4651000000000001</v>
      </c>
      <c r="F189" s="1">
        <v>40465</v>
      </c>
      <c r="G189">
        <f t="shared" si="12"/>
        <v>62</v>
      </c>
      <c r="H189" s="2">
        <f t="shared" si="13"/>
        <v>0.16986301369863013</v>
      </c>
      <c r="I189" s="2">
        <v>0.15</v>
      </c>
      <c r="J189" s="4">
        <v>1</v>
      </c>
      <c r="K189" s="3" t="s">
        <v>11</v>
      </c>
      <c r="L189" s="3">
        <v>-1</v>
      </c>
      <c r="M189" s="4">
        <v>1</v>
      </c>
      <c r="N189" s="4">
        <v>1</v>
      </c>
      <c r="O189" s="4">
        <f>_xll.CALBlackFormula(K189,J189,$D189*EXP($E189/100*$H189),$I189*SQRT($H189),EXP(-$E189/100*$H189))</f>
        <v>0.13995592124523165</v>
      </c>
      <c r="P189" s="4">
        <f>_xll.CALBlackFormula($K189,$J189,$D189*EXP($E189/100*$H189),AJ189*SQRT($H189),EXP(-$E189/100*$H189))</f>
        <v>0.13995592124523165</v>
      </c>
      <c r="Q189" s="6">
        <v>1</v>
      </c>
      <c r="R189" s="5" t="s">
        <v>16</v>
      </c>
      <c r="S189" s="6">
        <v>1</v>
      </c>
      <c r="T189" s="6">
        <v>1.6</v>
      </c>
      <c r="U189" s="6">
        <v>0.4</v>
      </c>
      <c r="V189" s="6">
        <f>_xll.CALBlackFormula($R189,$Q189,$D189*EXP($E189/100*$H189),AI189*SQRT($H189),EXP(-$E189/100*$H189))</f>
        <v>1.3445990741743567E-4</v>
      </c>
      <c r="W189" s="6">
        <f>_xll.CALBlackFormula($R189,$Q189,$D189*EXP($E189/100*$H189),AJ189*SQRT($H189),EXP(-$E189/100*$H189))</f>
        <v>1.3445990741743567E-4</v>
      </c>
      <c r="X189" s="8">
        <v>1.1000000000000001</v>
      </c>
      <c r="Y189" s="7" t="s">
        <v>16</v>
      </c>
      <c r="Z189" s="8">
        <v>1</v>
      </c>
      <c r="AA189" s="8">
        <v>-1.2</v>
      </c>
      <c r="AB189" s="8">
        <v>1.2</v>
      </c>
      <c r="AC189" s="8">
        <f>_xll.CALBlackFormula($Y189,$X189,$D189*EXP($E189/100*$H189),AI189*SQRT($H189),EXP(-$E189/100*$H189))</f>
        <v>4.4885706078400992E-7</v>
      </c>
      <c r="AD189" s="8">
        <f>_xll.CALBlackFormula($Y189,$X189,$D189*EXP($E189/100*$H189),AJ189*SQRT($H189),EXP(-$E189/100*$H189))</f>
        <v>4.4885706078400992E-7</v>
      </c>
      <c r="AE189" s="10">
        <f t="shared" si="14"/>
        <v>0.8602586759781633</v>
      </c>
      <c r="AF189" s="10">
        <f t="shared" si="15"/>
        <v>0.86009840134620819</v>
      </c>
      <c r="AG189" s="10">
        <f t="shared" si="16"/>
        <v>1.8136321086985292E-5</v>
      </c>
      <c r="AH189" s="10">
        <f t="shared" si="17"/>
        <v>1.6796893594601207E-5</v>
      </c>
      <c r="AI189">
        <v>0.15</v>
      </c>
      <c r="AJ189">
        <v>0.15</v>
      </c>
    </row>
    <row r="190" spans="1:36" x14ac:dyDescent="0.3">
      <c r="A190" s="1">
        <v>40406</v>
      </c>
      <c r="B190" s="2">
        <v>0.875</v>
      </c>
      <c r="C190" s="2">
        <v>0.875</v>
      </c>
      <c r="D190" s="2">
        <v>0.875</v>
      </c>
      <c r="E190" s="2">
        <v>2.4662999999999999</v>
      </c>
      <c r="F190" s="1">
        <v>40465</v>
      </c>
      <c r="G190">
        <f t="shared" si="12"/>
        <v>59</v>
      </c>
      <c r="H190" s="2">
        <f t="shared" si="13"/>
        <v>0.16164383561643836</v>
      </c>
      <c r="I190" s="2">
        <v>0.15</v>
      </c>
      <c r="J190" s="4">
        <v>1</v>
      </c>
      <c r="K190" s="3" t="s">
        <v>11</v>
      </c>
      <c r="L190" s="3">
        <v>-1</v>
      </c>
      <c r="M190" s="4">
        <v>1</v>
      </c>
      <c r="N190" s="4">
        <v>1</v>
      </c>
      <c r="O190" s="4">
        <f>_xll.CALBlackFormula(K190,J190,$D190*EXP($E190/100*$H190),$I190*SQRT($H190),EXP(-$E190/100*$H190))</f>
        <v>0.12133978126990463</v>
      </c>
      <c r="P190" s="4">
        <f>_xll.CALBlackFormula($K190,$J190,$D190*EXP($E190/100*$H190),AJ190*SQRT($H190),EXP(-$E190/100*$H190))</f>
        <v>0.12133978126990463</v>
      </c>
      <c r="Q190" s="6">
        <v>1</v>
      </c>
      <c r="R190" s="5" t="s">
        <v>16</v>
      </c>
      <c r="S190" s="6">
        <v>1</v>
      </c>
      <c r="T190" s="6">
        <v>1.6</v>
      </c>
      <c r="U190" s="6">
        <v>0.4</v>
      </c>
      <c r="V190" s="6">
        <f>_xll.CALBlackFormula($R190,$Q190,$D190*EXP($E190/100*$H190),AI190*SQRT($H190),EXP(-$E190/100*$H190))</f>
        <v>3.1846716003845868E-4</v>
      </c>
      <c r="W190" s="6">
        <f>_xll.CALBlackFormula($R190,$Q190,$D190*EXP($E190/100*$H190),AJ190*SQRT($H190),EXP(-$E190/100*$H190))</f>
        <v>3.1846716003845868E-4</v>
      </c>
      <c r="X190" s="8">
        <v>1.1000000000000001</v>
      </c>
      <c r="Y190" s="7" t="s">
        <v>16</v>
      </c>
      <c r="Z190" s="8">
        <v>1</v>
      </c>
      <c r="AA190" s="8">
        <v>-1.2</v>
      </c>
      <c r="AB190" s="8">
        <v>1.2</v>
      </c>
      <c r="AC190" s="8">
        <f>_xll.CALBlackFormula($Y190,$X190,$D190*EXP($E190/100*$H190),AI190*SQRT($H190),EXP(-$E190/100*$H190))</f>
        <v>1.3585910245517372E-6</v>
      </c>
      <c r="AD190" s="8">
        <f>_xll.CALBlackFormula($Y190,$X190,$D190*EXP($E190/100*$H190),AJ190*SQRT($H190),EXP(-$E190/100*$H190))</f>
        <v>1.3585910245517372E-6</v>
      </c>
      <c r="AE190" s="10">
        <f t="shared" si="14"/>
        <v>0.87916813587692744</v>
      </c>
      <c r="AF190" s="10">
        <f t="shared" si="15"/>
        <v>0.87878923590334024</v>
      </c>
      <c r="AG190" s="10">
        <f t="shared" si="16"/>
        <v>1.7373356688529652E-5</v>
      </c>
      <c r="AH190" s="10">
        <f t="shared" si="17"/>
        <v>1.4358308731162709E-5</v>
      </c>
      <c r="AI190">
        <v>0.15</v>
      </c>
      <c r="AJ190">
        <v>0.15</v>
      </c>
    </row>
    <row r="191" spans="1:36" x14ac:dyDescent="0.3">
      <c r="A191" s="1">
        <v>40407</v>
      </c>
      <c r="B191" s="2">
        <v>0.88099999999999989</v>
      </c>
      <c r="C191" s="2">
        <v>0.88099999999999989</v>
      </c>
      <c r="D191" s="2">
        <v>0.88099999999999989</v>
      </c>
      <c r="E191" s="2">
        <v>2.4687000000000001</v>
      </c>
      <c r="F191" s="1">
        <v>40465</v>
      </c>
      <c r="G191">
        <f t="shared" si="12"/>
        <v>58</v>
      </c>
      <c r="H191" s="2">
        <f t="shared" si="13"/>
        <v>0.15890410958904111</v>
      </c>
      <c r="I191" s="2">
        <v>0.15</v>
      </c>
      <c r="J191" s="4">
        <v>1</v>
      </c>
      <c r="K191" s="3" t="s">
        <v>11</v>
      </c>
      <c r="L191" s="3">
        <v>-1</v>
      </c>
      <c r="M191" s="4">
        <v>1</v>
      </c>
      <c r="N191" s="4">
        <v>1</v>
      </c>
      <c r="O191" s="4">
        <f>_xll.CALBlackFormula(K191,J191,$D191*EXP($E191/100*$H191),$I191*SQRT($H191),EXP(-$E191/100*$H191))</f>
        <v>0.11549650497969911</v>
      </c>
      <c r="P191" s="4">
        <f>_xll.CALBlackFormula($K191,$J191,$D191*EXP($E191/100*$H191),AJ191*SQRT($H191),EXP(-$E191/100*$H191))</f>
        <v>0.11549650497969911</v>
      </c>
      <c r="Q191" s="6">
        <v>1</v>
      </c>
      <c r="R191" s="5" t="s">
        <v>16</v>
      </c>
      <c r="S191" s="6">
        <v>1</v>
      </c>
      <c r="T191" s="6">
        <v>1.6</v>
      </c>
      <c r="U191" s="6">
        <v>0.4</v>
      </c>
      <c r="V191" s="6">
        <f>_xll.CALBlackFormula($R191,$Q191,$D191*EXP($E191/100*$H191),AI191*SQRT($H191),EXP(-$E191/100*$H191))</f>
        <v>4.1168634681990746E-4</v>
      </c>
      <c r="W191" s="6">
        <f>_xll.CALBlackFormula($R191,$Q191,$D191*EXP($E191/100*$H191),AJ191*SQRT($H191),EXP(-$E191/100*$H191))</f>
        <v>4.1168634681990746E-4</v>
      </c>
      <c r="X191" s="8">
        <v>1.1000000000000001</v>
      </c>
      <c r="Y191" s="7" t="s">
        <v>16</v>
      </c>
      <c r="Z191" s="8">
        <v>1</v>
      </c>
      <c r="AA191" s="8">
        <v>-1.2</v>
      </c>
      <c r="AB191" s="8">
        <v>1.2</v>
      </c>
      <c r="AC191" s="8">
        <f>_xll.CALBlackFormula($Y191,$X191,$D191*EXP($E191/100*$H191),AI191*SQRT($H191),EXP(-$E191/100*$H191))</f>
        <v>1.8931157635031444E-6</v>
      </c>
      <c r="AD191" s="8">
        <f>_xll.CALBlackFormula($Y191,$X191,$D191*EXP($E191/100*$H191),AJ191*SQRT($H191),EXP(-$E191/100*$H191))</f>
        <v>1.8931157635031444E-6</v>
      </c>
      <c r="AE191" s="10">
        <f t="shared" si="14"/>
        <v>0.88515992143629652</v>
      </c>
      <c r="AF191" s="10">
        <f t="shared" si="15"/>
        <v>0.88467044129794503</v>
      </c>
      <c r="AG191" s="10">
        <f t="shared" si="16"/>
        <v>1.7304946356160139E-5</v>
      </c>
      <c r="AH191" s="10">
        <f t="shared" si="17"/>
        <v>1.3472139321661185E-5</v>
      </c>
      <c r="AI191">
        <v>0.15</v>
      </c>
      <c r="AJ191">
        <v>0.15</v>
      </c>
    </row>
    <row r="192" spans="1:36" x14ac:dyDescent="0.3">
      <c r="A192" s="1">
        <v>40408</v>
      </c>
      <c r="B192" s="2">
        <v>0.88</v>
      </c>
      <c r="C192" s="2">
        <v>0.88</v>
      </c>
      <c r="D192" s="2">
        <v>0.88</v>
      </c>
      <c r="E192" s="2">
        <v>2.4670999999999998</v>
      </c>
      <c r="F192" s="1">
        <v>40465</v>
      </c>
      <c r="G192">
        <f t="shared" si="12"/>
        <v>57</v>
      </c>
      <c r="H192" s="2">
        <f t="shared" si="13"/>
        <v>0.15616438356164383</v>
      </c>
      <c r="I192" s="2">
        <v>0.15</v>
      </c>
      <c r="J192" s="4">
        <v>1</v>
      </c>
      <c r="K192" s="3" t="s">
        <v>11</v>
      </c>
      <c r="L192" s="3">
        <v>-1</v>
      </c>
      <c r="M192" s="4">
        <v>1</v>
      </c>
      <c r="N192" s="4">
        <v>1</v>
      </c>
      <c r="O192" s="4">
        <f>_xll.CALBlackFormula(K192,J192,$D192*EXP($E192/100*$H192),$I192*SQRT($H192),EXP(-$E192/100*$H192))</f>
        <v>0.11652198783701477</v>
      </c>
      <c r="P192" s="4">
        <f>_xll.CALBlackFormula($K192,$J192,$D192*EXP($E192/100*$H192),AJ192*SQRT($H192),EXP(-$E192/100*$H192))</f>
        <v>0.11652198783701477</v>
      </c>
      <c r="Q192" s="6">
        <v>1</v>
      </c>
      <c r="R192" s="5" t="s">
        <v>16</v>
      </c>
      <c r="S192" s="6">
        <v>1</v>
      </c>
      <c r="T192" s="6">
        <v>1.6</v>
      </c>
      <c r="U192" s="6">
        <v>0.4</v>
      </c>
      <c r="V192" s="6">
        <f>_xll.CALBlackFormula($R192,$Q192,$D192*EXP($E192/100*$H192),AI192*SQRT($H192),EXP(-$E192/100*$H192))</f>
        <v>3.6730709602119727E-4</v>
      </c>
      <c r="W192" s="6">
        <f>_xll.CALBlackFormula($R192,$Q192,$D192*EXP($E192/100*$H192),AJ192*SQRT($H192),EXP(-$E192/100*$H192))</f>
        <v>3.6730709602119727E-4</v>
      </c>
      <c r="X192" s="8">
        <v>1.1000000000000001</v>
      </c>
      <c r="Y192" s="7" t="s">
        <v>16</v>
      </c>
      <c r="Z192" s="8">
        <v>1</v>
      </c>
      <c r="AA192" s="8">
        <v>-1.2</v>
      </c>
      <c r="AB192" s="8">
        <v>1.2</v>
      </c>
      <c r="AC192" s="8">
        <f>_xll.CALBlackFormula($Y192,$X192,$D192*EXP($E192/100*$H192),AI192*SQRT($H192),EXP(-$E192/100*$H192))</f>
        <v>1.5116291842526795E-6</v>
      </c>
      <c r="AD192" s="8">
        <f>_xll.CALBlackFormula($Y192,$X192,$D192*EXP($E192/100*$H192),AJ192*SQRT($H192),EXP(-$E192/100*$H192))</f>
        <v>1.5116291842526795E-6</v>
      </c>
      <c r="AE192" s="10">
        <f t="shared" si="14"/>
        <v>0.88406388956159809</v>
      </c>
      <c r="AF192" s="10">
        <f t="shared" si="15"/>
        <v>0.8836267489564148</v>
      </c>
      <c r="AG192" s="10">
        <f t="shared" si="16"/>
        <v>1.6515198368865903E-5</v>
      </c>
      <c r="AH192" s="10">
        <f t="shared" si="17"/>
        <v>1.3153307992855796E-5</v>
      </c>
      <c r="AI192">
        <v>0.15</v>
      </c>
      <c r="AJ192">
        <v>0.15</v>
      </c>
    </row>
    <row r="193" spans="1:36" x14ac:dyDescent="0.3">
      <c r="A193" s="1">
        <v>40409</v>
      </c>
      <c r="B193" s="2">
        <v>0.88500000000000001</v>
      </c>
      <c r="C193" s="2">
        <v>0.88500000000000001</v>
      </c>
      <c r="D193" s="2">
        <v>0.88500000000000001</v>
      </c>
      <c r="E193" s="2">
        <v>2.4672999999999998</v>
      </c>
      <c r="F193" s="1">
        <v>40465</v>
      </c>
      <c r="G193">
        <f t="shared" si="12"/>
        <v>56</v>
      </c>
      <c r="H193" s="2">
        <f t="shared" si="13"/>
        <v>0.15342465753424658</v>
      </c>
      <c r="I193" s="2">
        <v>0.15</v>
      </c>
      <c r="J193" s="4">
        <v>1</v>
      </c>
      <c r="K193" s="3" t="s">
        <v>11</v>
      </c>
      <c r="L193" s="3">
        <v>-1</v>
      </c>
      <c r="M193" s="4">
        <v>1</v>
      </c>
      <c r="N193" s="4">
        <v>1</v>
      </c>
      <c r="O193" s="4">
        <f>_xll.CALBlackFormula(K193,J193,$D193*EXP($E193/100*$H193),$I193*SQRT($H193),EXP(-$E193/100*$H193))</f>
        <v>0.11167163285544562</v>
      </c>
      <c r="P193" s="4">
        <f>_xll.CALBlackFormula($K193,$J193,$D193*EXP($E193/100*$H193),AJ193*SQRT($H193),EXP(-$E193/100*$H193))</f>
        <v>0.11167163285544562</v>
      </c>
      <c r="Q193" s="6">
        <v>1</v>
      </c>
      <c r="R193" s="5" t="s">
        <v>16</v>
      </c>
      <c r="S193" s="6">
        <v>1</v>
      </c>
      <c r="T193" s="6">
        <v>1.6</v>
      </c>
      <c r="U193" s="6">
        <v>0.4</v>
      </c>
      <c r="V193" s="6">
        <f>_xll.CALBlackFormula($R193,$Q193,$D193*EXP($E193/100*$H193),AI193*SQRT($H193),EXP(-$E193/100*$H193))</f>
        <v>4.4992366001105224E-4</v>
      </c>
      <c r="W193" s="6">
        <f>_xll.CALBlackFormula($R193,$Q193,$D193*EXP($E193/100*$H193),AJ193*SQRT($H193),EXP(-$E193/100*$H193))</f>
        <v>4.4992366001105224E-4</v>
      </c>
      <c r="X193" s="8">
        <v>1.1000000000000001</v>
      </c>
      <c r="Y193" s="7" t="s">
        <v>16</v>
      </c>
      <c r="Z193" s="8">
        <v>1</v>
      </c>
      <c r="AA193" s="8">
        <v>-1.2</v>
      </c>
      <c r="AB193" s="8">
        <v>1.2</v>
      </c>
      <c r="AC193" s="8">
        <f>_xll.CALBlackFormula($Y193,$X193,$D193*EXP($E193/100*$H193),AI193*SQRT($H193),EXP(-$E193/100*$H193))</f>
        <v>1.9443480017591551E-6</v>
      </c>
      <c r="AD193" s="8">
        <f>_xll.CALBlackFormula($Y193,$X193,$D193*EXP($E193/100*$H193),AJ193*SQRT($H193),EXP(-$E193/100*$H193))</f>
        <v>1.9443480017591551E-6</v>
      </c>
      <c r="AE193" s="10">
        <f t="shared" si="14"/>
        <v>0.88904591178296988</v>
      </c>
      <c r="AF193" s="10">
        <f t="shared" si="15"/>
        <v>0.88851066982616089</v>
      </c>
      <c r="AG193" s="10">
        <f t="shared" si="16"/>
        <v>1.6369402155574421E-5</v>
      </c>
      <c r="AH193" s="10">
        <f t="shared" si="17"/>
        <v>1.232480262831649E-5</v>
      </c>
      <c r="AI193">
        <v>0.15</v>
      </c>
      <c r="AJ193">
        <v>0.15</v>
      </c>
    </row>
    <row r="194" spans="1:36" x14ac:dyDescent="0.3">
      <c r="A194" s="1">
        <v>40410</v>
      </c>
      <c r="B194" s="2">
        <v>0.86799999999999999</v>
      </c>
      <c r="C194" s="2">
        <v>0.86799999999999999</v>
      </c>
      <c r="D194" s="2">
        <v>0.86799999999999999</v>
      </c>
      <c r="E194" s="2">
        <v>2.4672000000000001</v>
      </c>
      <c r="F194" s="1">
        <v>40465</v>
      </c>
      <c r="G194">
        <f t="shared" si="12"/>
        <v>55</v>
      </c>
      <c r="H194" s="2">
        <f t="shared" si="13"/>
        <v>0.15068493150684931</v>
      </c>
      <c r="I194" s="2">
        <v>0.15</v>
      </c>
      <c r="J194" s="4">
        <v>1</v>
      </c>
      <c r="K194" s="3" t="s">
        <v>11</v>
      </c>
      <c r="L194" s="3">
        <v>-1</v>
      </c>
      <c r="M194" s="4">
        <v>1</v>
      </c>
      <c r="N194" s="4">
        <v>1</v>
      </c>
      <c r="O194" s="4">
        <f>_xll.CALBlackFormula(K194,J194,$D194*EXP($E194/100*$H194),$I194*SQRT($H194),EXP(-$E194/100*$H194))</f>
        <v>0.12845159485157159</v>
      </c>
      <c r="P194" s="4">
        <f>_xll.CALBlackFormula($K194,$J194,$D194*EXP($E194/100*$H194),AJ194*SQRT($H194),EXP(-$E194/100*$H194))</f>
        <v>0.12845159485157159</v>
      </c>
      <c r="Q194" s="6">
        <v>1</v>
      </c>
      <c r="R194" s="5" t="s">
        <v>16</v>
      </c>
      <c r="S194" s="6">
        <v>1</v>
      </c>
      <c r="T194" s="6">
        <v>1.6</v>
      </c>
      <c r="U194" s="6">
        <v>0.4</v>
      </c>
      <c r="V194" s="6">
        <f>_xll.CALBlackFormula($R194,$Q194,$D194*EXP($E194/100*$H194),AI194*SQRT($H194),EXP(-$E194/100*$H194))</f>
        <v>1.6239139609700414E-4</v>
      </c>
      <c r="W194" s="6">
        <f>_xll.CALBlackFormula($R194,$Q194,$D194*EXP($E194/100*$H194),AJ194*SQRT($H194),EXP(-$E194/100*$H194))</f>
        <v>1.6239139609700414E-4</v>
      </c>
      <c r="X194" s="8">
        <v>1.1000000000000001</v>
      </c>
      <c r="Y194" s="7" t="s">
        <v>16</v>
      </c>
      <c r="Z194" s="8">
        <v>1</v>
      </c>
      <c r="AA194" s="8">
        <v>-1.2</v>
      </c>
      <c r="AB194" s="8">
        <v>1.2</v>
      </c>
      <c r="AC194" s="8">
        <f>_xll.CALBlackFormula($Y194,$X194,$D194*EXP($E194/100*$H194),AI194*SQRT($H194),EXP(-$E194/100*$H194))</f>
        <v>3.9806376852014087E-7</v>
      </c>
      <c r="AD194" s="8">
        <f>_xll.CALBlackFormula($Y194,$X194,$D194*EXP($E194/100*$H194),AJ194*SQRT($H194),EXP(-$E194/100*$H194))</f>
        <v>3.9806376852014087E-7</v>
      </c>
      <c r="AE194" s="10">
        <f t="shared" si="14"/>
        <v>0.87180775370566133</v>
      </c>
      <c r="AF194" s="10">
        <f t="shared" si="15"/>
        <v>0.87161383938338943</v>
      </c>
      <c r="AG194" s="10">
        <f t="shared" si="16"/>
        <v>1.4498988282977606E-5</v>
      </c>
      <c r="AH194" s="10">
        <f t="shared" si="17"/>
        <v>1.3059835088936559E-5</v>
      </c>
      <c r="AI194">
        <v>0.15</v>
      </c>
      <c r="AJ194">
        <v>0.15</v>
      </c>
    </row>
    <row r="195" spans="1:36" x14ac:dyDescent="0.3">
      <c r="A195" s="1">
        <v>40413</v>
      </c>
      <c r="B195" s="2">
        <v>0.86799999999999999</v>
      </c>
      <c r="C195" s="2">
        <v>0.86799999999999999</v>
      </c>
      <c r="D195" s="2">
        <v>0.86799999999999999</v>
      </c>
      <c r="E195" s="2">
        <v>2.4653999999999998</v>
      </c>
      <c r="F195" s="1">
        <v>40465</v>
      </c>
      <c r="G195">
        <f t="shared" ref="G195:G258" si="18">F195-A195</f>
        <v>52</v>
      </c>
      <c r="H195" s="2">
        <f t="shared" ref="H195:H258" si="19">G195/365</f>
        <v>0.14246575342465753</v>
      </c>
      <c r="I195" s="2">
        <v>0.15</v>
      </c>
      <c r="J195" s="4">
        <v>1</v>
      </c>
      <c r="K195" s="3" t="s">
        <v>11</v>
      </c>
      <c r="L195" s="3">
        <v>-1</v>
      </c>
      <c r="M195" s="4">
        <v>1</v>
      </c>
      <c r="N195" s="4">
        <v>1</v>
      </c>
      <c r="O195" s="4">
        <f>_xll.CALBlackFormula(K195,J195,$D195*EXP($E195/100*$H195),$I195*SQRT($H195),EXP(-$E195/100*$H195))</f>
        <v>0.12862130694131912</v>
      </c>
      <c r="P195" s="4">
        <f>_xll.CALBlackFormula($K195,$J195,$D195*EXP($E195/100*$H195),AJ195*SQRT($H195),EXP(-$E195/100*$H195))</f>
        <v>0.12862130694131912</v>
      </c>
      <c r="Q195" s="6">
        <v>1</v>
      </c>
      <c r="R195" s="5" t="s">
        <v>16</v>
      </c>
      <c r="S195" s="6">
        <v>1</v>
      </c>
      <c r="T195" s="6">
        <v>1.6</v>
      </c>
      <c r="U195" s="6">
        <v>0.4</v>
      </c>
      <c r="V195" s="6">
        <f>_xll.CALBlackFormula($R195,$Q195,$D195*EXP($E195/100*$H195),AI195*SQRT($H195),EXP(-$E195/100*$H195))</f>
        <v>1.2749653799535408E-4</v>
      </c>
      <c r="W195" s="6">
        <f>_xll.CALBlackFormula($R195,$Q195,$D195*EXP($E195/100*$H195),AJ195*SQRT($H195),EXP(-$E195/100*$H195))</f>
        <v>1.2749653799535408E-4</v>
      </c>
      <c r="X195" s="8">
        <v>1.1000000000000001</v>
      </c>
      <c r="Y195" s="7" t="s">
        <v>16</v>
      </c>
      <c r="Z195" s="8">
        <v>1</v>
      </c>
      <c r="AA195" s="8">
        <v>-1.2</v>
      </c>
      <c r="AB195" s="8">
        <v>1.2</v>
      </c>
      <c r="AC195" s="8">
        <f>_xll.CALBlackFormula($Y195,$X195,$D195*EXP($E195/100*$H195),AI195*SQRT($H195),EXP(-$E195/100*$H195))</f>
        <v>2.2838014581372643E-7</v>
      </c>
      <c r="AD195" s="8">
        <f>_xll.CALBlackFormula($Y195,$X195,$D195*EXP($E195/100*$H195),AJ195*SQRT($H195),EXP(-$E195/100*$H195))</f>
        <v>2.2838014581372643E-7</v>
      </c>
      <c r="AE195" s="10">
        <f t="shared" ref="AE195:AE258" si="20">1+$L195*M195*$O195+$S195*T195*$V195+$Z195*AA195*$AC195</f>
        <v>0.87158241346329846</v>
      </c>
      <c r="AF195" s="10">
        <f t="shared" ref="AF195:AF258" si="21">1+$L195*N195*$P195+$S195*U195*$W195+$Z195*AB195*$AD195</f>
        <v>0.87142996573005405</v>
      </c>
      <c r="AG195" s="10">
        <f t="shared" ref="AG195:AG258" si="22">(AE195-B195)^2</f>
        <v>1.2833686222022078E-5</v>
      </c>
      <c r="AH195" s="10">
        <f t="shared" ref="AH195:AH258" si="23">(AF195-C195)^2</f>
        <v>1.1764664909345227E-5</v>
      </c>
      <c r="AI195">
        <v>0.15</v>
      </c>
      <c r="AJ195">
        <v>0.15</v>
      </c>
    </row>
    <row r="196" spans="1:36" x14ac:dyDescent="0.3">
      <c r="A196" s="1">
        <v>40414</v>
      </c>
      <c r="B196" s="2">
        <v>0.872</v>
      </c>
      <c r="C196" s="2">
        <v>0.872</v>
      </c>
      <c r="D196" s="2">
        <v>0.872</v>
      </c>
      <c r="E196" s="2">
        <v>2.4685999999999999</v>
      </c>
      <c r="F196" s="1">
        <v>40465</v>
      </c>
      <c r="G196">
        <f t="shared" si="18"/>
        <v>51</v>
      </c>
      <c r="H196" s="2">
        <f t="shared" si="19"/>
        <v>0.13972602739726028</v>
      </c>
      <c r="I196" s="2">
        <v>0.15</v>
      </c>
      <c r="J196" s="4">
        <v>1</v>
      </c>
      <c r="K196" s="3" t="s">
        <v>11</v>
      </c>
      <c r="L196" s="3">
        <v>-1</v>
      </c>
      <c r="M196" s="4">
        <v>1</v>
      </c>
      <c r="N196" s="4">
        <v>1</v>
      </c>
      <c r="O196" s="4">
        <f>_xll.CALBlackFormula(K196,J196,$D196*EXP($E196/100*$H196),$I196*SQRT($H196),EXP(-$E196/100*$H196))</f>
        <v>0.12470705185502963</v>
      </c>
      <c r="P196" s="4">
        <f>_xll.CALBlackFormula($K196,$J196,$D196*EXP($E196/100*$H196),AJ196*SQRT($H196),EXP(-$E196/100*$H196))</f>
        <v>0.12470705185502963</v>
      </c>
      <c r="Q196" s="6">
        <v>1</v>
      </c>
      <c r="R196" s="5" t="s">
        <v>16</v>
      </c>
      <c r="S196" s="6">
        <v>1</v>
      </c>
      <c r="T196" s="6">
        <v>1.6</v>
      </c>
      <c r="U196" s="6">
        <v>0.4</v>
      </c>
      <c r="V196" s="6">
        <f>_xll.CALBlackFormula($R196,$Q196,$D196*EXP($E196/100*$H196),AI196*SQRT($H196),EXP(-$E196/100*$H196))</f>
        <v>1.5038664617929965E-4</v>
      </c>
      <c r="W196" s="6">
        <f>_xll.CALBlackFormula($R196,$Q196,$D196*EXP($E196/100*$H196),AJ196*SQRT($H196),EXP(-$E196/100*$H196))</f>
        <v>1.5038664617929965E-4</v>
      </c>
      <c r="X196" s="8">
        <v>1.1000000000000001</v>
      </c>
      <c r="Y196" s="7" t="s">
        <v>16</v>
      </c>
      <c r="Z196" s="8">
        <v>1</v>
      </c>
      <c r="AA196" s="8">
        <v>-1.2</v>
      </c>
      <c r="AB196" s="8">
        <v>1.2</v>
      </c>
      <c r="AC196" s="8">
        <f>_xll.CALBlackFormula($Y196,$X196,$D196*EXP($E196/100*$H196),AI196*SQRT($H196),EXP(-$E196/100*$H196))</f>
        <v>2.7250564081731629E-7</v>
      </c>
      <c r="AD196" s="8">
        <f>_xll.CALBlackFormula($Y196,$X196,$D196*EXP($E196/100*$H196),AJ196*SQRT($H196),EXP(-$E196/100*$H196))</f>
        <v>2.7250564081731629E-7</v>
      </c>
      <c r="AE196" s="10">
        <f t="shared" si="20"/>
        <v>0.8755332397720883</v>
      </c>
      <c r="AF196" s="10">
        <f t="shared" si="21"/>
        <v>0.87535342981021114</v>
      </c>
      <c r="AG196" s="10">
        <f t="shared" si="22"/>
        <v>1.2483783287066607E-5</v>
      </c>
      <c r="AH196" s="10">
        <f t="shared" si="23"/>
        <v>1.1245491492012718E-5</v>
      </c>
      <c r="AI196">
        <v>0.15</v>
      </c>
      <c r="AJ196">
        <v>0.15</v>
      </c>
    </row>
    <row r="197" spans="1:36" x14ac:dyDescent="0.3">
      <c r="A197" s="1">
        <v>40415</v>
      </c>
      <c r="B197" s="2">
        <v>0.85199999999999998</v>
      </c>
      <c r="C197" s="2">
        <v>0.85199999999999998</v>
      </c>
      <c r="D197" s="2">
        <v>0.85199999999999998</v>
      </c>
      <c r="E197" s="2">
        <v>2.4687999999999999</v>
      </c>
      <c r="F197" s="1">
        <v>40465</v>
      </c>
      <c r="G197">
        <f t="shared" si="18"/>
        <v>50</v>
      </c>
      <c r="H197" s="2">
        <f t="shared" si="19"/>
        <v>0.13698630136986301</v>
      </c>
      <c r="I197" s="2">
        <v>0.15</v>
      </c>
      <c r="J197" s="4">
        <v>1</v>
      </c>
      <c r="K197" s="3" t="s">
        <v>11</v>
      </c>
      <c r="L197" s="3">
        <v>-1</v>
      </c>
      <c r="M197" s="4">
        <v>1</v>
      </c>
      <c r="N197" s="4">
        <v>1</v>
      </c>
      <c r="O197" s="4">
        <f>_xll.CALBlackFormula(K197,J197,$D197*EXP($E197/100*$H197),$I197*SQRT($H197),EXP(-$E197/100*$H197))</f>
        <v>0.14465968341514557</v>
      </c>
      <c r="P197" s="4">
        <f>_xll.CALBlackFormula($K197,$J197,$D197*EXP($E197/100*$H197),AJ197*SQRT($H197),EXP(-$E197/100*$H197))</f>
        <v>0.14465968341514557</v>
      </c>
      <c r="Q197" s="6">
        <v>1</v>
      </c>
      <c r="R197" s="5" t="s">
        <v>16</v>
      </c>
      <c r="S197" s="6">
        <v>1</v>
      </c>
      <c r="T197" s="6">
        <v>1.6</v>
      </c>
      <c r="U197" s="6">
        <v>0.4</v>
      </c>
      <c r="V197" s="6">
        <f>_xll.CALBlackFormula($R197,$Q197,$D197*EXP($E197/100*$H197),AI197*SQRT($H197),EXP(-$E197/100*$H197))</f>
        <v>3.5888980593572392E-5</v>
      </c>
      <c r="W197" s="6">
        <f>_xll.CALBlackFormula($R197,$Q197,$D197*EXP($E197/100*$H197),AJ197*SQRT($H197),EXP(-$E197/100*$H197))</f>
        <v>3.5888980593572392E-5</v>
      </c>
      <c r="X197" s="8">
        <v>1.1000000000000001</v>
      </c>
      <c r="Y197" s="7" t="s">
        <v>16</v>
      </c>
      <c r="Z197" s="8">
        <v>1</v>
      </c>
      <c r="AA197" s="8">
        <v>-1.2</v>
      </c>
      <c r="AB197" s="8">
        <v>1.2</v>
      </c>
      <c r="AC197" s="8">
        <f>_xll.CALBlackFormula($Y197,$X197,$D197*EXP($E197/100*$H197),AI197*SQRT($H197),EXP(-$E197/100*$H197))</f>
        <v>3.0462570712592257E-8</v>
      </c>
      <c r="AD197" s="8">
        <f>_xll.CALBlackFormula($Y197,$X197,$D197*EXP($E197/100*$H197),AJ197*SQRT($H197),EXP(-$E197/100*$H197))</f>
        <v>3.0462570712592257E-8</v>
      </c>
      <c r="AE197" s="10">
        <f t="shared" si="20"/>
        <v>0.85539770239871926</v>
      </c>
      <c r="AF197" s="10">
        <f t="shared" si="21"/>
        <v>0.85535470873217667</v>
      </c>
      <c r="AG197" s="10">
        <f t="shared" si="22"/>
        <v>1.1544381590262765E-5</v>
      </c>
      <c r="AH197" s="10">
        <f t="shared" si="23"/>
        <v>1.125407067774255E-5</v>
      </c>
      <c r="AI197">
        <v>0.15</v>
      </c>
      <c r="AJ197">
        <v>0.15</v>
      </c>
    </row>
    <row r="198" spans="1:36" x14ac:dyDescent="0.3">
      <c r="A198" s="1">
        <v>40416</v>
      </c>
      <c r="B198" s="2">
        <v>0.85299999999999998</v>
      </c>
      <c r="C198" s="2">
        <v>0.85299999999999998</v>
      </c>
      <c r="D198" s="2">
        <v>0.85299999999999998</v>
      </c>
      <c r="E198" s="2">
        <v>2.4723000000000002</v>
      </c>
      <c r="F198" s="1">
        <v>40465</v>
      </c>
      <c r="G198">
        <f t="shared" si="18"/>
        <v>49</v>
      </c>
      <c r="H198" s="2">
        <f t="shared" si="19"/>
        <v>0.13424657534246576</v>
      </c>
      <c r="I198" s="2">
        <v>0.15</v>
      </c>
      <c r="J198" s="4">
        <v>1</v>
      </c>
      <c r="K198" s="3" t="s">
        <v>11</v>
      </c>
      <c r="L198" s="3">
        <v>-1</v>
      </c>
      <c r="M198" s="4">
        <v>1</v>
      </c>
      <c r="N198" s="4">
        <v>1</v>
      </c>
      <c r="O198" s="4">
        <f>_xll.CALBlackFormula(K198,J198,$D198*EXP($E198/100*$H198),$I198*SQRT($H198),EXP(-$E198/100*$H198))</f>
        <v>0.14372106979470806</v>
      </c>
      <c r="P198" s="4">
        <f>_xll.CALBlackFormula($K198,$J198,$D198*EXP($E198/100*$H198),AJ198*SQRT($H198),EXP(-$E198/100*$H198))</f>
        <v>0.14372106979470806</v>
      </c>
      <c r="Q198" s="6">
        <v>1</v>
      </c>
      <c r="R198" s="5" t="s">
        <v>16</v>
      </c>
      <c r="S198" s="6">
        <v>1</v>
      </c>
      <c r="T198" s="6">
        <v>1.6</v>
      </c>
      <c r="U198" s="6">
        <v>0.4</v>
      </c>
      <c r="V198" s="6">
        <f>_xll.CALBlackFormula($R198,$Q198,$D198*EXP($E198/100*$H198),AI198*SQRT($H198),EXP(-$E198/100*$H198))</f>
        <v>3.4546157523083557E-5</v>
      </c>
      <c r="W198" s="6">
        <f>_xll.CALBlackFormula($R198,$Q198,$D198*EXP($E198/100*$H198),AJ198*SQRT($H198),EXP(-$E198/100*$H198))</f>
        <v>3.4546157523083557E-5</v>
      </c>
      <c r="X198" s="8">
        <v>1.1000000000000001</v>
      </c>
      <c r="Y198" s="7" t="s">
        <v>16</v>
      </c>
      <c r="Z198" s="8">
        <v>1</v>
      </c>
      <c r="AA198" s="8">
        <v>-1.2</v>
      </c>
      <c r="AB198" s="8">
        <v>1.2</v>
      </c>
      <c r="AC198" s="8">
        <f>_xll.CALBlackFormula($Y198,$X198,$D198*EXP($E198/100*$H198),AI198*SQRT($H198),EXP(-$E198/100*$H198))</f>
        <v>2.6547836800243341E-8</v>
      </c>
      <c r="AD198" s="8">
        <f>_xll.CALBlackFormula($Y198,$X198,$D198*EXP($E198/100*$H198),AJ198*SQRT($H198),EXP(-$E198/100*$H198))</f>
        <v>2.6547836800243341E-8</v>
      </c>
      <c r="AE198" s="10">
        <f t="shared" si="20"/>
        <v>0.8563341721999248</v>
      </c>
      <c r="AF198" s="10">
        <f t="shared" si="21"/>
        <v>0.85629278052570534</v>
      </c>
      <c r="AG198" s="10">
        <f t="shared" si="22"/>
        <v>1.1116704258751534E-5</v>
      </c>
      <c r="AH198" s="10">
        <f t="shared" si="23"/>
        <v>1.0842403590464489E-5</v>
      </c>
      <c r="AI198">
        <v>0.15</v>
      </c>
      <c r="AJ198">
        <v>0.15</v>
      </c>
    </row>
    <row r="199" spans="1:36" x14ac:dyDescent="0.3">
      <c r="A199" s="1">
        <v>40417</v>
      </c>
      <c r="B199" s="2">
        <v>0.85599999999999998</v>
      </c>
      <c r="C199" s="2">
        <v>0.85599999999999998</v>
      </c>
      <c r="D199" s="2">
        <v>0.85599999999999998</v>
      </c>
      <c r="E199" s="2">
        <v>2.4895999999999998</v>
      </c>
      <c r="F199" s="1">
        <v>40465</v>
      </c>
      <c r="G199">
        <f t="shared" si="18"/>
        <v>48</v>
      </c>
      <c r="H199" s="2">
        <f t="shared" si="19"/>
        <v>0.13150684931506848</v>
      </c>
      <c r="I199" s="2">
        <v>0.15</v>
      </c>
      <c r="J199" s="4">
        <v>1</v>
      </c>
      <c r="K199" s="3" t="s">
        <v>11</v>
      </c>
      <c r="L199" s="3">
        <v>-1</v>
      </c>
      <c r="M199" s="4">
        <v>1</v>
      </c>
      <c r="N199" s="4">
        <v>1</v>
      </c>
      <c r="O199" s="4">
        <f>_xll.CALBlackFormula(K199,J199,$D199*EXP($E199/100*$H199),$I199*SQRT($H199),EXP(-$E199/100*$H199))</f>
        <v>0.14076981810530562</v>
      </c>
      <c r="P199" s="4">
        <f>_xll.CALBlackFormula($K199,$J199,$D199*EXP($E199/100*$H199),AJ199*SQRT($H199),EXP(-$E199/100*$H199))</f>
        <v>0.14076981810530562</v>
      </c>
      <c r="Q199" s="6">
        <v>1</v>
      </c>
      <c r="R199" s="5" t="s">
        <v>16</v>
      </c>
      <c r="S199" s="6">
        <v>1</v>
      </c>
      <c r="T199" s="6">
        <v>1.6</v>
      </c>
      <c r="U199" s="6">
        <v>0.4</v>
      </c>
      <c r="V199" s="6">
        <f>_xll.CALBlackFormula($R199,$Q199,$D199*EXP($E199/100*$H199),AI199*SQRT($H199),EXP(-$E199/100*$H199))</f>
        <v>3.8458950022013379E-5</v>
      </c>
      <c r="W199" s="6">
        <f>_xll.CALBlackFormula($R199,$Q199,$D199*EXP($E199/100*$H199),AJ199*SQRT($H199),EXP(-$E199/100*$H199))</f>
        <v>3.8458950022013379E-5</v>
      </c>
      <c r="X199" s="8">
        <v>1.1000000000000001</v>
      </c>
      <c r="Y199" s="7" t="s">
        <v>16</v>
      </c>
      <c r="Z199" s="8">
        <v>1</v>
      </c>
      <c r="AA199" s="8">
        <v>-1.2</v>
      </c>
      <c r="AB199" s="8">
        <v>1.2</v>
      </c>
      <c r="AC199" s="8">
        <f>_xll.CALBlackFormula($Y199,$X199,$D199*EXP($E199/100*$H199),AI199*SQRT($H199),EXP(-$E199/100*$H199))</f>
        <v>2.8546511063744974E-8</v>
      </c>
      <c r="AD199" s="8">
        <f>_xll.CALBlackFormula($Y199,$X199,$D199*EXP($E199/100*$H199),AJ199*SQRT($H199),EXP(-$E199/100*$H199))</f>
        <v>2.8546511063744974E-8</v>
      </c>
      <c r="AE199" s="10">
        <f t="shared" si="20"/>
        <v>0.85929168195891625</v>
      </c>
      <c r="AF199" s="10">
        <f t="shared" si="21"/>
        <v>0.85924559973051651</v>
      </c>
      <c r="AG199" s="10">
        <f t="shared" si="22"/>
        <v>1.0835170118654856E-5</v>
      </c>
      <c r="AH199" s="10">
        <f t="shared" si="23"/>
        <v>1.0533917610728933E-5</v>
      </c>
      <c r="AI199">
        <v>0.15</v>
      </c>
      <c r="AJ199">
        <v>0.15</v>
      </c>
    </row>
    <row r="200" spans="1:36" x14ac:dyDescent="0.3">
      <c r="A200" s="1">
        <v>40420</v>
      </c>
      <c r="B200" s="2">
        <v>0.872</v>
      </c>
      <c r="C200" s="2">
        <v>0.872</v>
      </c>
      <c r="D200" s="2">
        <v>0.872</v>
      </c>
      <c r="E200" s="2">
        <v>2.5034999999999998</v>
      </c>
      <c r="F200" s="1">
        <v>40465</v>
      </c>
      <c r="G200">
        <f t="shared" si="18"/>
        <v>45</v>
      </c>
      <c r="H200" s="2">
        <f t="shared" si="19"/>
        <v>0.12328767123287671</v>
      </c>
      <c r="I200" s="2">
        <v>0.15</v>
      </c>
      <c r="J200" s="4">
        <v>1</v>
      </c>
      <c r="K200" s="3" t="s">
        <v>11</v>
      </c>
      <c r="L200" s="3">
        <v>-1</v>
      </c>
      <c r="M200" s="4">
        <v>1</v>
      </c>
      <c r="N200" s="4">
        <v>1</v>
      </c>
      <c r="O200" s="4">
        <f>_xll.CALBlackFormula(K200,J200,$D200*EXP($E200/100*$H200),$I200*SQRT($H200),EXP(-$E200/100*$H200))</f>
        <v>0.1250045892762961</v>
      </c>
      <c r="P200" s="4">
        <f>_xll.CALBlackFormula($K200,$J200,$D200*EXP($E200/100*$H200),AJ200*SQRT($H200),EXP(-$E200/100*$H200))</f>
        <v>0.1250045892762961</v>
      </c>
      <c r="Q200" s="6">
        <v>1</v>
      </c>
      <c r="R200" s="5" t="s">
        <v>16</v>
      </c>
      <c r="S200" s="6">
        <v>1</v>
      </c>
      <c r="T200" s="6">
        <v>1.6</v>
      </c>
      <c r="U200" s="6">
        <v>0.4</v>
      </c>
      <c r="V200" s="6">
        <f>_xll.CALBlackFormula($R200,$Q200,$D200*EXP($E200/100*$H200),AI200*SQRT($H200),EXP(-$E200/100*$H200))</f>
        <v>8.6337760180581159E-5</v>
      </c>
      <c r="W200" s="6">
        <f>_xll.CALBlackFormula($R200,$Q200,$D200*EXP($E200/100*$H200),AJ200*SQRT($H200),EXP(-$E200/100*$H200))</f>
        <v>8.6337760180581159E-5</v>
      </c>
      <c r="X200" s="8">
        <v>1.1000000000000001</v>
      </c>
      <c r="Y200" s="7" t="s">
        <v>16</v>
      </c>
      <c r="Z200" s="8">
        <v>1</v>
      </c>
      <c r="AA200" s="8">
        <v>-1.2</v>
      </c>
      <c r="AB200" s="8">
        <v>1.2</v>
      </c>
      <c r="AC200" s="8">
        <f>_xll.CALBlackFormula($Y200,$X200,$D200*EXP($E200/100*$H200),AI200*SQRT($H200),EXP(-$E200/100*$H200))</f>
        <v>7.3162898965771408E-8</v>
      </c>
      <c r="AD200" s="8">
        <f>_xll.CALBlackFormula($Y200,$X200,$D200*EXP($E200/100*$H200),AJ200*SQRT($H200),EXP(-$E200/100*$H200))</f>
        <v>7.3162898965771408E-8</v>
      </c>
      <c r="AE200" s="10">
        <f t="shared" si="20"/>
        <v>0.87513346334451403</v>
      </c>
      <c r="AF200" s="10">
        <f t="shared" si="21"/>
        <v>0.87503003362325493</v>
      </c>
      <c r="AG200" s="10">
        <f t="shared" si="22"/>
        <v>9.8185925314130594E-6</v>
      </c>
      <c r="AH200" s="10">
        <f t="shared" si="23"/>
        <v>9.1811037580554302E-6</v>
      </c>
      <c r="AI200">
        <v>0.15</v>
      </c>
      <c r="AJ200">
        <v>0.15</v>
      </c>
    </row>
    <row r="201" spans="1:36" x14ac:dyDescent="0.3">
      <c r="A201" s="1">
        <v>40421</v>
      </c>
      <c r="B201" s="2">
        <v>0.86900000000000011</v>
      </c>
      <c r="C201" s="2">
        <v>0.86900000000000011</v>
      </c>
      <c r="D201" s="2">
        <v>0.86900000000000011</v>
      </c>
      <c r="E201" s="2">
        <v>2.512</v>
      </c>
      <c r="F201" s="1">
        <v>40465</v>
      </c>
      <c r="G201">
        <f t="shared" si="18"/>
        <v>44</v>
      </c>
      <c r="H201" s="2">
        <f t="shared" si="19"/>
        <v>0.12054794520547946</v>
      </c>
      <c r="I201" s="2">
        <v>0.15</v>
      </c>
      <c r="J201" s="4">
        <v>1</v>
      </c>
      <c r="K201" s="3" t="s">
        <v>11</v>
      </c>
      <c r="L201" s="3">
        <v>-1</v>
      </c>
      <c r="M201" s="4">
        <v>1</v>
      </c>
      <c r="N201" s="4">
        <v>1</v>
      </c>
      <c r="O201" s="4">
        <f>_xll.CALBlackFormula(K201,J201,$D201*EXP($E201/100*$H201),$I201*SQRT($H201),EXP(-$E201/100*$H201))</f>
        <v>0.12803924634987163</v>
      </c>
      <c r="P201" s="4">
        <f>_xll.CALBlackFormula($K201,$J201,$D201*EXP($E201/100*$H201),AJ201*SQRT($H201),EXP(-$E201/100*$H201))</f>
        <v>0.12803924634987163</v>
      </c>
      <c r="Q201" s="6">
        <v>1</v>
      </c>
      <c r="R201" s="5" t="s">
        <v>16</v>
      </c>
      <c r="S201" s="6">
        <v>1</v>
      </c>
      <c r="T201" s="6">
        <v>1.6</v>
      </c>
      <c r="U201" s="6">
        <v>0.4</v>
      </c>
      <c r="V201" s="6">
        <f>_xll.CALBlackFormula($R201,$Q201,$D201*EXP($E201/100*$H201),AI201*SQRT($H201),EXP(-$E201/100*$H201))</f>
        <v>6.283046809819018E-5</v>
      </c>
      <c r="W201" s="6">
        <f>_xll.CALBlackFormula($R201,$Q201,$D201*EXP($E201/100*$H201),AJ201*SQRT($H201),EXP(-$E201/100*$H201))</f>
        <v>6.283046809819018E-5</v>
      </c>
      <c r="X201" s="8">
        <v>1.1000000000000001</v>
      </c>
      <c r="Y201" s="7" t="s">
        <v>16</v>
      </c>
      <c r="Z201" s="8">
        <v>1</v>
      </c>
      <c r="AA201" s="8">
        <v>-1.2</v>
      </c>
      <c r="AB201" s="8">
        <v>1.2</v>
      </c>
      <c r="AC201" s="8">
        <f>_xll.CALBlackFormula($Y201,$X201,$D201*EXP($E201/100*$H201),AI201*SQRT($H201),EXP(-$E201/100*$H201))</f>
        <v>4.1244095034384187E-8</v>
      </c>
      <c r="AD201" s="8">
        <f>_xll.CALBlackFormula($Y201,$X201,$D201*EXP($E201/100*$H201),AJ201*SQRT($H201),EXP(-$E201/100*$H201))</f>
        <v>4.1244095034384187E-8</v>
      </c>
      <c r="AE201" s="10">
        <f t="shared" si="20"/>
        <v>0.87206123290617144</v>
      </c>
      <c r="AF201" s="10">
        <f t="shared" si="21"/>
        <v>0.87198593533028168</v>
      </c>
      <c r="AG201" s="10">
        <f t="shared" si="22"/>
        <v>9.3711469058261631E-6</v>
      </c>
      <c r="AH201" s="10">
        <f t="shared" si="23"/>
        <v>8.9158097966237379E-6</v>
      </c>
      <c r="AI201">
        <v>0.15</v>
      </c>
      <c r="AJ201">
        <v>0.15</v>
      </c>
    </row>
    <row r="202" spans="1:36" x14ac:dyDescent="0.3">
      <c r="A202" s="1">
        <v>40422</v>
      </c>
      <c r="B202" s="2">
        <v>0.86299999999999999</v>
      </c>
      <c r="C202" s="2">
        <v>0.86299999999999999</v>
      </c>
      <c r="D202" s="2">
        <v>0.86299999999999999</v>
      </c>
      <c r="E202" s="2">
        <v>2.5150999999999999</v>
      </c>
      <c r="F202" s="1">
        <v>40465</v>
      </c>
      <c r="G202">
        <f t="shared" si="18"/>
        <v>43</v>
      </c>
      <c r="H202" s="2">
        <f t="shared" si="19"/>
        <v>0.11780821917808219</v>
      </c>
      <c r="I202" s="2">
        <v>0.15</v>
      </c>
      <c r="J202" s="4">
        <v>1</v>
      </c>
      <c r="K202" s="3" t="s">
        <v>11</v>
      </c>
      <c r="L202" s="3">
        <v>-1</v>
      </c>
      <c r="M202" s="4">
        <v>1</v>
      </c>
      <c r="N202" s="4">
        <v>1</v>
      </c>
      <c r="O202" s="4">
        <f>_xll.CALBlackFormula(K202,J202,$D202*EXP($E202/100*$H202),$I202*SQRT($H202),EXP(-$E202/100*$H202))</f>
        <v>0.13407720989928679</v>
      </c>
      <c r="P202" s="4">
        <f>_xll.CALBlackFormula($K202,$J202,$D202*EXP($E202/100*$H202),AJ202*SQRT($H202),EXP(-$E202/100*$H202))</f>
        <v>0.13407720989928679</v>
      </c>
      <c r="Q202" s="6">
        <v>1</v>
      </c>
      <c r="R202" s="5" t="s">
        <v>16</v>
      </c>
      <c r="S202" s="6">
        <v>1</v>
      </c>
      <c r="T202" s="6">
        <v>1.6</v>
      </c>
      <c r="U202" s="6">
        <v>0.4</v>
      </c>
      <c r="V202" s="6">
        <f>_xll.CALBlackFormula($R202,$Q202,$D202*EXP($E202/100*$H202),AI202*SQRT($H202),EXP(-$E202/100*$H202))</f>
        <v>3.5819083881783976E-5</v>
      </c>
      <c r="W202" s="6">
        <f>_xll.CALBlackFormula($R202,$Q202,$D202*EXP($E202/100*$H202),AJ202*SQRT($H202),EXP(-$E202/100*$H202))</f>
        <v>3.5819083881783976E-5</v>
      </c>
      <c r="X202" s="8">
        <v>1.1000000000000001</v>
      </c>
      <c r="Y202" s="7" t="s">
        <v>16</v>
      </c>
      <c r="Z202" s="8">
        <v>1</v>
      </c>
      <c r="AA202" s="8">
        <v>-1.2</v>
      </c>
      <c r="AB202" s="8">
        <v>1.2</v>
      </c>
      <c r="AC202" s="8">
        <f>_xll.CALBlackFormula($Y202,$X202,$D202*EXP($E202/100*$H202),AI202*SQRT($H202),EXP(-$E202/100*$H202))</f>
        <v>1.6057261231367582E-8</v>
      </c>
      <c r="AD202" s="8">
        <f>_xll.CALBlackFormula($Y202,$X202,$D202*EXP($E202/100*$H202),AJ202*SQRT($H202),EXP(-$E202/100*$H202))</f>
        <v>1.6057261231367582E-8</v>
      </c>
      <c r="AE202" s="10">
        <f t="shared" si="20"/>
        <v>0.86598008136621052</v>
      </c>
      <c r="AF202" s="10">
        <f t="shared" si="21"/>
        <v>0.86593713700297936</v>
      </c>
      <c r="AG202" s="10">
        <f t="shared" si="22"/>
        <v>8.8808849492352171E-6</v>
      </c>
      <c r="AH202" s="10">
        <f t="shared" si="23"/>
        <v>8.6267737742706534E-6</v>
      </c>
      <c r="AI202">
        <v>0.15</v>
      </c>
      <c r="AJ202">
        <v>0.15</v>
      </c>
    </row>
    <row r="203" spans="1:36" x14ac:dyDescent="0.3">
      <c r="A203" s="1">
        <v>40423</v>
      </c>
      <c r="B203" s="2">
        <v>0.87400000000000011</v>
      </c>
      <c r="C203" s="2">
        <v>0.87400000000000011</v>
      </c>
      <c r="D203" s="2">
        <v>0.87400000000000011</v>
      </c>
      <c r="E203" s="2">
        <v>2.5127000000000002</v>
      </c>
      <c r="F203" s="1">
        <v>40465</v>
      </c>
      <c r="G203">
        <f t="shared" si="18"/>
        <v>42</v>
      </c>
      <c r="H203" s="2">
        <f t="shared" si="19"/>
        <v>0.11506849315068493</v>
      </c>
      <c r="I203" s="2">
        <v>0.15</v>
      </c>
      <c r="J203" s="4">
        <v>1</v>
      </c>
      <c r="K203" s="3" t="s">
        <v>11</v>
      </c>
      <c r="L203" s="3">
        <v>-1</v>
      </c>
      <c r="M203" s="4">
        <v>1</v>
      </c>
      <c r="N203" s="4">
        <v>1</v>
      </c>
      <c r="O203" s="4">
        <f>_xll.CALBlackFormula(K203,J203,$D203*EXP($E203/100*$H203),$I203*SQRT($H203),EXP(-$E203/100*$H203))</f>
        <v>0.12318462268235857</v>
      </c>
      <c r="P203" s="4">
        <f>_xll.CALBlackFormula($K203,$J203,$D203*EXP($E203/100*$H203),AJ203*SQRT($H203),EXP(-$E203/100*$H203))</f>
        <v>0.12318462268235857</v>
      </c>
      <c r="Q203" s="6">
        <v>1</v>
      </c>
      <c r="R203" s="5" t="s">
        <v>16</v>
      </c>
      <c r="S203" s="6">
        <v>1</v>
      </c>
      <c r="T203" s="6">
        <v>1.6</v>
      </c>
      <c r="U203" s="6">
        <v>0.4</v>
      </c>
      <c r="V203" s="6">
        <f>_xll.CALBlackFormula($R203,$Q203,$D203*EXP($E203/100*$H203),AI203*SQRT($H203),EXP(-$E203/100*$H203))</f>
        <v>7.1772852215646322E-5</v>
      </c>
      <c r="W203" s="6">
        <f>_xll.CALBlackFormula($R203,$Q203,$D203*EXP($E203/100*$H203),AJ203*SQRT($H203),EXP(-$E203/100*$H203))</f>
        <v>7.1772852215646322E-5</v>
      </c>
      <c r="X203" s="8">
        <v>1.1000000000000001</v>
      </c>
      <c r="Y203" s="7" t="s">
        <v>16</v>
      </c>
      <c r="Z203" s="8">
        <v>1</v>
      </c>
      <c r="AA203" s="8">
        <v>-1.2</v>
      </c>
      <c r="AB203" s="8">
        <v>1.2</v>
      </c>
      <c r="AC203" s="8">
        <f>_xll.CALBlackFormula($Y203,$X203,$D203*EXP($E203/100*$H203),AI203*SQRT($H203),EXP(-$E203/100*$H203))</f>
        <v>4.1393658096097804E-8</v>
      </c>
      <c r="AD203" s="8">
        <f>_xll.CALBlackFormula($Y203,$X203,$D203*EXP($E203/100*$H203),AJ203*SQRT($H203),EXP(-$E203/100*$H203))</f>
        <v>4.1393658096097804E-8</v>
      </c>
      <c r="AE203" s="10">
        <f t="shared" si="20"/>
        <v>0.87693016420879677</v>
      </c>
      <c r="AF203" s="10">
        <f t="shared" si="21"/>
        <v>0.8768441361309175</v>
      </c>
      <c r="AG203" s="10">
        <f t="shared" si="22"/>
        <v>8.5858622905129543E-6</v>
      </c>
      <c r="AH203" s="10">
        <f t="shared" si="23"/>
        <v>8.0891103311897139E-6</v>
      </c>
      <c r="AI203">
        <v>0.15</v>
      </c>
      <c r="AJ203">
        <v>0.15</v>
      </c>
    </row>
    <row r="204" spans="1:36" x14ac:dyDescent="0.3">
      <c r="A204" s="1">
        <v>40424</v>
      </c>
      <c r="B204" s="2">
        <v>0.87400000000000011</v>
      </c>
      <c r="C204" s="2">
        <v>0.87400000000000011</v>
      </c>
      <c r="D204" s="2">
        <v>0.87400000000000011</v>
      </c>
      <c r="E204" s="2">
        <v>2.5144000000000002</v>
      </c>
      <c r="F204" s="1">
        <v>40465</v>
      </c>
      <c r="G204">
        <f t="shared" si="18"/>
        <v>41</v>
      </c>
      <c r="H204" s="2">
        <f t="shared" si="19"/>
        <v>0.11232876712328767</v>
      </c>
      <c r="I204" s="2">
        <v>0.15</v>
      </c>
      <c r="J204" s="4">
        <v>1</v>
      </c>
      <c r="K204" s="3" t="s">
        <v>11</v>
      </c>
      <c r="L204" s="3">
        <v>-1</v>
      </c>
      <c r="M204" s="4">
        <v>1</v>
      </c>
      <c r="N204" s="4">
        <v>1</v>
      </c>
      <c r="O204" s="4">
        <f>_xll.CALBlackFormula(K204,J204,$D204*EXP($E204/100*$H204),$I204*SQRT($H204),EXP(-$E204/100*$H204))</f>
        <v>0.12324347729564883</v>
      </c>
      <c r="P204" s="4">
        <f>_xll.CALBlackFormula($K204,$J204,$D204*EXP($E204/100*$H204),AJ204*SQRT($H204),EXP(-$E204/100*$H204))</f>
        <v>0.12324347729564883</v>
      </c>
      <c r="Q204" s="6">
        <v>1</v>
      </c>
      <c r="R204" s="5" t="s">
        <v>16</v>
      </c>
      <c r="S204" s="6">
        <v>1</v>
      </c>
      <c r="T204" s="6">
        <v>1.6</v>
      </c>
      <c r="U204" s="6">
        <v>0.4</v>
      </c>
      <c r="V204" s="6">
        <f>_xll.CALBlackFormula($R204,$Q204,$D204*EXP($E204/100*$H204),AI204*SQRT($H204),EXP(-$E204/100*$H204))</f>
        <v>6.3886966471809095E-5</v>
      </c>
      <c r="W204" s="6">
        <f>_xll.CALBlackFormula($R204,$Q204,$D204*EXP($E204/100*$H204),AJ204*SQRT($H204),EXP(-$E204/100*$H204))</f>
        <v>6.3886966471809095E-5</v>
      </c>
      <c r="X204" s="8">
        <v>1.1000000000000001</v>
      </c>
      <c r="Y204" s="7" t="s">
        <v>16</v>
      </c>
      <c r="Z204" s="8">
        <v>1</v>
      </c>
      <c r="AA204" s="8">
        <v>-1.2</v>
      </c>
      <c r="AB204" s="8">
        <v>1.2</v>
      </c>
      <c r="AC204" s="8">
        <f>_xll.CALBlackFormula($Y204,$X204,$D204*EXP($E204/100*$H204),AI204*SQRT($H204),EXP(-$E204/100*$H204))</f>
        <v>3.1196173254723979E-8</v>
      </c>
      <c r="AD204" s="8">
        <f>_xll.CALBlackFormula($Y204,$X204,$D204*EXP($E204/100*$H204),AJ204*SQRT($H204),EXP(-$E204/100*$H204))</f>
        <v>3.1196173254723979E-8</v>
      </c>
      <c r="AE204" s="10">
        <f t="shared" si="20"/>
        <v>0.87685870441529823</v>
      </c>
      <c r="AF204" s="10">
        <f t="shared" si="21"/>
        <v>0.87678211492634783</v>
      </c>
      <c r="AG204" s="10">
        <f t="shared" si="22"/>
        <v>8.1721909340449595E-6</v>
      </c>
      <c r="AH204" s="10">
        <f t="shared" si="23"/>
        <v>7.7401634634067953E-6</v>
      </c>
      <c r="AI204">
        <v>0.15</v>
      </c>
      <c r="AJ204">
        <v>0.15</v>
      </c>
    </row>
    <row r="205" spans="1:36" x14ac:dyDescent="0.3">
      <c r="A205" s="1">
        <v>40427</v>
      </c>
      <c r="B205" s="2">
        <v>0.88900000000000001</v>
      </c>
      <c r="C205" s="2">
        <v>0.88900000000000001</v>
      </c>
      <c r="D205" s="2">
        <v>0.88900000000000001</v>
      </c>
      <c r="E205" s="2">
        <v>2.5286</v>
      </c>
      <c r="F205" s="1">
        <v>40465</v>
      </c>
      <c r="G205">
        <f t="shared" si="18"/>
        <v>38</v>
      </c>
      <c r="H205" s="2">
        <f t="shared" si="19"/>
        <v>0.10410958904109589</v>
      </c>
      <c r="I205" s="2">
        <v>0.15</v>
      </c>
      <c r="J205" s="4">
        <v>1</v>
      </c>
      <c r="K205" s="3" t="s">
        <v>11</v>
      </c>
      <c r="L205" s="3">
        <v>-1</v>
      </c>
      <c r="M205" s="4">
        <v>1</v>
      </c>
      <c r="N205" s="4">
        <v>1</v>
      </c>
      <c r="O205" s="4">
        <f>_xll.CALBlackFormula(K205,J205,$D205*EXP($E205/100*$H205),$I205*SQRT($H205),EXP(-$E205/100*$H205))</f>
        <v>0.10850391959108301</v>
      </c>
      <c r="P205" s="4">
        <f>_xll.CALBlackFormula($K205,$J205,$D205*EXP($E205/100*$H205),AJ205*SQRT($H205),EXP(-$E205/100*$H205))</f>
        <v>0.10850391959108301</v>
      </c>
      <c r="Q205" s="6">
        <v>1</v>
      </c>
      <c r="R205" s="5" t="s">
        <v>16</v>
      </c>
      <c r="S205" s="6">
        <v>1</v>
      </c>
      <c r="T205" s="6">
        <v>1.6</v>
      </c>
      <c r="U205" s="6">
        <v>0.4</v>
      </c>
      <c r="V205" s="6">
        <f>_xll.CALBlackFormula($R205,$Q205,$D205*EXP($E205/100*$H205),AI205*SQRT($H205),EXP(-$E205/100*$H205))</f>
        <v>1.329726303975915E-4</v>
      </c>
      <c r="W205" s="6">
        <f>_xll.CALBlackFormula($R205,$Q205,$D205*EXP($E205/100*$H205),AJ205*SQRT($H205),EXP(-$E205/100*$H205))</f>
        <v>1.329726303975915E-4</v>
      </c>
      <c r="X205" s="8">
        <v>1.1000000000000001</v>
      </c>
      <c r="Y205" s="7" t="s">
        <v>16</v>
      </c>
      <c r="Z205" s="8">
        <v>1</v>
      </c>
      <c r="AA205" s="8">
        <v>-1.2</v>
      </c>
      <c r="AB205" s="8">
        <v>1.2</v>
      </c>
      <c r="AC205" s="8">
        <f>_xll.CALBlackFormula($Y205,$X205,$D205*EXP($E205/100*$H205),AI205*SQRT($H205),EXP(-$E205/100*$H205))</f>
        <v>6.9761735032835607E-8</v>
      </c>
      <c r="AD205" s="8">
        <f>_xll.CALBlackFormula($Y205,$X205,$D205*EXP($E205/100*$H205),AJ205*SQRT($H205),EXP(-$E205/100*$H205))</f>
        <v>6.9761735032835607E-8</v>
      </c>
      <c r="AE205" s="10">
        <f t="shared" si="20"/>
        <v>0.89170875290347118</v>
      </c>
      <c r="AF205" s="10">
        <f t="shared" si="21"/>
        <v>0.89154935317515804</v>
      </c>
      <c r="AG205" s="10">
        <f t="shared" si="22"/>
        <v>7.3373422920634814E-6</v>
      </c>
      <c r="AH205" s="10">
        <f t="shared" si="23"/>
        <v>6.499201611688335E-6</v>
      </c>
      <c r="AI205">
        <v>0.15</v>
      </c>
      <c r="AJ205">
        <v>0.15</v>
      </c>
    </row>
    <row r="206" spans="1:36" x14ac:dyDescent="0.3">
      <c r="A206" s="1">
        <v>40428</v>
      </c>
      <c r="B206" s="2">
        <v>0.8909999999999999</v>
      </c>
      <c r="C206" s="2">
        <v>0.8909999999999999</v>
      </c>
      <c r="D206" s="2">
        <v>0.8909999999999999</v>
      </c>
      <c r="E206" s="2">
        <v>2.5318999999999998</v>
      </c>
      <c r="F206" s="1">
        <v>40465</v>
      </c>
      <c r="G206">
        <f t="shared" si="18"/>
        <v>37</v>
      </c>
      <c r="H206" s="2">
        <f t="shared" si="19"/>
        <v>0.10136986301369863</v>
      </c>
      <c r="I206" s="2">
        <v>0.15</v>
      </c>
      <c r="J206" s="4">
        <v>1</v>
      </c>
      <c r="K206" s="3" t="s">
        <v>11</v>
      </c>
      <c r="L206" s="3">
        <v>-1</v>
      </c>
      <c r="M206" s="4">
        <v>1</v>
      </c>
      <c r="N206" s="4">
        <v>1</v>
      </c>
      <c r="O206" s="4">
        <f>_xll.CALBlackFormula(K206,J206,$D206*EXP($E206/100*$H206),$I206*SQRT($H206),EXP(-$E206/100*$H206))</f>
        <v>0.10657358879659863</v>
      </c>
      <c r="P206" s="4">
        <f>_xll.CALBlackFormula($K206,$J206,$D206*EXP($E206/100*$H206),AJ206*SQRT($H206),EXP(-$E206/100*$H206))</f>
        <v>0.10657358879659863</v>
      </c>
      <c r="Q206" s="6">
        <v>1</v>
      </c>
      <c r="R206" s="5" t="s">
        <v>16</v>
      </c>
      <c r="S206" s="6">
        <v>1</v>
      </c>
      <c r="T206" s="6">
        <v>1.6</v>
      </c>
      <c r="U206" s="6">
        <v>0.4</v>
      </c>
      <c r="V206" s="6">
        <f>_xll.CALBlackFormula($R206,$Q206,$D206*EXP($E206/100*$H206),AI206*SQRT($H206),EXP(-$E206/100*$H206))</f>
        <v>1.3688149867688155E-4</v>
      </c>
      <c r="W206" s="6">
        <f>_xll.CALBlackFormula($R206,$Q206,$D206*EXP($E206/100*$H206),AJ206*SQRT($H206),EXP(-$E206/100*$H206))</f>
        <v>1.3688149867688155E-4</v>
      </c>
      <c r="X206" s="8">
        <v>1.1000000000000001</v>
      </c>
      <c r="Y206" s="7" t="s">
        <v>16</v>
      </c>
      <c r="Z206" s="8">
        <v>1</v>
      </c>
      <c r="AA206" s="8">
        <v>-1.2</v>
      </c>
      <c r="AB206" s="8">
        <v>1.2</v>
      </c>
      <c r="AC206" s="8">
        <f>_xll.CALBlackFormula($Y206,$X206,$D206*EXP($E206/100*$H206),AI206*SQRT($H206),EXP(-$E206/100*$H206))</f>
        <v>6.4888793887086286E-8</v>
      </c>
      <c r="AD206" s="8">
        <f>_xll.CALBlackFormula($Y206,$X206,$D206*EXP($E206/100*$H206),AJ206*SQRT($H206),EXP(-$E206/100*$H206))</f>
        <v>6.4888793887086286E-8</v>
      </c>
      <c r="AE206" s="10">
        <f t="shared" si="20"/>
        <v>0.8936453437347317</v>
      </c>
      <c r="AF206" s="10">
        <f t="shared" si="21"/>
        <v>0.89348124166942477</v>
      </c>
      <c r="AG206" s="10">
        <f t="shared" si="22"/>
        <v>6.9978434748847751E-6</v>
      </c>
      <c r="AH206" s="10">
        <f t="shared" si="23"/>
        <v>6.1565602220903246E-6</v>
      </c>
      <c r="AI206">
        <v>0.15</v>
      </c>
      <c r="AJ206">
        <v>0.15</v>
      </c>
    </row>
    <row r="207" spans="1:36" x14ac:dyDescent="0.3">
      <c r="A207" s="1">
        <v>40429</v>
      </c>
      <c r="B207" s="2">
        <v>0.8909999999999999</v>
      </c>
      <c r="C207" s="2">
        <v>0.8909999999999999</v>
      </c>
      <c r="D207" s="2">
        <v>0.8909999999999999</v>
      </c>
      <c r="E207" s="2">
        <v>2.5358000000000001</v>
      </c>
      <c r="F207" s="1">
        <v>40465</v>
      </c>
      <c r="G207">
        <f t="shared" si="18"/>
        <v>36</v>
      </c>
      <c r="H207" s="2">
        <f t="shared" si="19"/>
        <v>9.8630136986301367E-2</v>
      </c>
      <c r="I207" s="2">
        <v>0.15</v>
      </c>
      <c r="J207" s="4">
        <v>1</v>
      </c>
      <c r="K207" s="3" t="s">
        <v>11</v>
      </c>
      <c r="L207" s="3">
        <v>-1</v>
      </c>
      <c r="M207" s="4">
        <v>1</v>
      </c>
      <c r="N207" s="4">
        <v>1</v>
      </c>
      <c r="O207" s="4">
        <f>_xll.CALBlackFormula(K207,J207,$D207*EXP($E207/100*$H207),$I207*SQRT($H207),EXP(-$E207/100*$H207))</f>
        <v>0.10662401472923536</v>
      </c>
      <c r="P207" s="4">
        <f>_xll.CALBlackFormula($K207,$J207,$D207*EXP($E207/100*$H207),AJ207*SQRT($H207),EXP(-$E207/100*$H207))</f>
        <v>0.10662401472923536</v>
      </c>
      <c r="Q207" s="6">
        <v>1</v>
      </c>
      <c r="R207" s="5" t="s">
        <v>16</v>
      </c>
      <c r="S207" s="6">
        <v>1</v>
      </c>
      <c r="T207" s="6">
        <v>1.6</v>
      </c>
      <c r="U207" s="6">
        <v>0.4</v>
      </c>
      <c r="V207" s="6">
        <f>_xll.CALBlackFormula($R207,$Q207,$D207*EXP($E207/100*$H207),AI207*SQRT($H207),EXP(-$E207/100*$H207))</f>
        <v>1.2195269069513387E-4</v>
      </c>
      <c r="W207" s="6">
        <f>_xll.CALBlackFormula($R207,$Q207,$D207*EXP($E207/100*$H207),AJ207*SQRT($H207),EXP(-$E207/100*$H207))</f>
        <v>1.2195269069513387E-4</v>
      </c>
      <c r="X207" s="8">
        <v>1.1000000000000001</v>
      </c>
      <c r="Y207" s="7" t="s">
        <v>16</v>
      </c>
      <c r="Z207" s="8">
        <v>1</v>
      </c>
      <c r="AA207" s="8">
        <v>-1.2</v>
      </c>
      <c r="AB207" s="8">
        <v>1.2</v>
      </c>
      <c r="AC207" s="8">
        <f>_xll.CALBlackFormula($Y207,$X207,$D207*EXP($E207/100*$H207),AI207*SQRT($H207),EXP(-$E207/100*$H207))</f>
        <v>4.7669105869996049E-8</v>
      </c>
      <c r="AD207" s="8">
        <f>_xll.CALBlackFormula($Y207,$X207,$D207*EXP($E207/100*$H207),AJ207*SQRT($H207),EXP(-$E207/100*$H207))</f>
        <v>4.7669105869996049E-8</v>
      </c>
      <c r="AE207" s="10">
        <f t="shared" si="20"/>
        <v>0.89357105237294987</v>
      </c>
      <c r="AF207" s="10">
        <f t="shared" si="21"/>
        <v>0.89342482354996977</v>
      </c>
      <c r="AG207" s="10">
        <f t="shared" si="22"/>
        <v>6.6103103044516551E-6</v>
      </c>
      <c r="AH207" s="10">
        <f t="shared" si="23"/>
        <v>5.8797692484884723E-6</v>
      </c>
      <c r="AI207">
        <v>0.15</v>
      </c>
      <c r="AJ207">
        <v>0.15</v>
      </c>
    </row>
    <row r="208" spans="1:36" x14ac:dyDescent="0.3">
      <c r="A208" s="1">
        <v>40430</v>
      </c>
      <c r="B208" s="2">
        <v>0.875</v>
      </c>
      <c r="C208" s="2">
        <v>0.875</v>
      </c>
      <c r="D208" s="2">
        <v>0.875</v>
      </c>
      <c r="E208" s="2">
        <v>2.5379999999999998</v>
      </c>
      <c r="F208" s="1">
        <v>40465</v>
      </c>
      <c r="G208">
        <f t="shared" si="18"/>
        <v>35</v>
      </c>
      <c r="H208" s="2">
        <f t="shared" si="19"/>
        <v>9.5890410958904104E-2</v>
      </c>
      <c r="I208" s="2">
        <v>0.15</v>
      </c>
      <c r="J208" s="4">
        <v>1</v>
      </c>
      <c r="K208" s="3" t="s">
        <v>11</v>
      </c>
      <c r="L208" s="3">
        <v>-1</v>
      </c>
      <c r="M208" s="4">
        <v>1</v>
      </c>
      <c r="N208" s="4">
        <v>1</v>
      </c>
      <c r="O208" s="4">
        <f>_xll.CALBlackFormula(K208,J208,$D208*EXP($E208/100*$H208),$I208*SQRT($H208),EXP(-$E208/100*$H208))</f>
        <v>0.12259988402031713</v>
      </c>
      <c r="P208" s="4">
        <f>_xll.CALBlackFormula($K208,$J208,$D208*EXP($E208/100*$H208),AJ208*SQRT($H208),EXP(-$E208/100*$H208))</f>
        <v>0.12259988402031713</v>
      </c>
      <c r="Q208" s="6">
        <v>1</v>
      </c>
      <c r="R208" s="5" t="s">
        <v>16</v>
      </c>
      <c r="S208" s="6">
        <v>1</v>
      </c>
      <c r="T208" s="6">
        <v>1.6</v>
      </c>
      <c r="U208" s="6">
        <v>0.4</v>
      </c>
      <c r="V208" s="6">
        <f>_xll.CALBlackFormula($R208,$Q208,$D208*EXP($E208/100*$H208),AI208*SQRT($H208),EXP(-$E208/100*$H208))</f>
        <v>3.0623606903087872E-5</v>
      </c>
      <c r="W208" s="6">
        <f>_xll.CALBlackFormula($R208,$Q208,$D208*EXP($E208/100*$H208),AJ208*SQRT($H208),EXP(-$E208/100*$H208))</f>
        <v>3.0623606903087872E-5</v>
      </c>
      <c r="X208" s="8">
        <v>1.1000000000000001</v>
      </c>
      <c r="Y208" s="7" t="s">
        <v>16</v>
      </c>
      <c r="Z208" s="8">
        <v>1</v>
      </c>
      <c r="AA208" s="8">
        <v>-1.2</v>
      </c>
      <c r="AB208" s="8">
        <v>1.2</v>
      </c>
      <c r="AC208" s="8">
        <f>_xll.CALBlackFormula($Y208,$X208,$D208*EXP($E208/100*$H208),AI208*SQRT($H208),EXP(-$E208/100*$H208))</f>
        <v>4.7375789913318649E-9</v>
      </c>
      <c r="AD208" s="8">
        <f>_xll.CALBlackFormula($Y208,$X208,$D208*EXP($E208/100*$H208),AJ208*SQRT($H208),EXP(-$E208/100*$H208))</f>
        <v>4.7375789913318649E-9</v>
      </c>
      <c r="AE208" s="10">
        <f t="shared" si="20"/>
        <v>0.87744910806563303</v>
      </c>
      <c r="AF208" s="10">
        <f t="shared" si="21"/>
        <v>0.877412371107539</v>
      </c>
      <c r="AG208" s="10">
        <f t="shared" si="22"/>
        <v>5.9981303171487728E-6</v>
      </c>
      <c r="AH208" s="10">
        <f t="shared" si="23"/>
        <v>5.8195343604889507E-6</v>
      </c>
      <c r="AI208">
        <v>0.15</v>
      </c>
      <c r="AJ208">
        <v>0.15</v>
      </c>
    </row>
    <row r="209" spans="1:36" x14ac:dyDescent="0.3">
      <c r="A209" s="1">
        <v>40431</v>
      </c>
      <c r="B209" s="2">
        <v>0.877</v>
      </c>
      <c r="C209" s="2">
        <v>0.877</v>
      </c>
      <c r="D209" s="2">
        <v>0.877</v>
      </c>
      <c r="E209" s="2">
        <v>2.5388000000000002</v>
      </c>
      <c r="F209" s="1">
        <v>40465</v>
      </c>
      <c r="G209">
        <f t="shared" si="18"/>
        <v>34</v>
      </c>
      <c r="H209" s="2">
        <f t="shared" si="19"/>
        <v>9.3150684931506855E-2</v>
      </c>
      <c r="I209" s="2">
        <v>0.15</v>
      </c>
      <c r="J209" s="4">
        <v>1</v>
      </c>
      <c r="K209" s="3" t="s">
        <v>11</v>
      </c>
      <c r="L209" s="3">
        <v>-1</v>
      </c>
      <c r="M209" s="4">
        <v>1</v>
      </c>
      <c r="N209" s="4">
        <v>1</v>
      </c>
      <c r="O209" s="4">
        <f>_xll.CALBlackFormula(K209,J209,$D209*EXP($E209/100*$H209),$I209*SQRT($H209),EXP(-$E209/100*$H209))</f>
        <v>0.12066884239315646</v>
      </c>
      <c r="P209" s="4">
        <f>_xll.CALBlackFormula($K209,$J209,$D209*EXP($E209/100*$H209),AJ209*SQRT($H209),EXP(-$E209/100*$H209))</f>
        <v>0.12066884239315646</v>
      </c>
      <c r="Q209" s="6">
        <v>1</v>
      </c>
      <c r="R209" s="5" t="s">
        <v>16</v>
      </c>
      <c r="S209" s="6">
        <v>1</v>
      </c>
      <c r="T209" s="6">
        <v>1.6</v>
      </c>
      <c r="U209" s="6">
        <v>0.4</v>
      </c>
      <c r="V209" s="6">
        <f>_xll.CALBlackFormula($R209,$Q209,$D209*EXP($E209/100*$H209),AI209*SQRT($H209),EXP(-$E209/100*$H209))</f>
        <v>3.0957786622701528E-5</v>
      </c>
      <c r="W209" s="6">
        <f>_xll.CALBlackFormula($R209,$Q209,$D209*EXP($E209/100*$H209),AJ209*SQRT($H209),EXP(-$E209/100*$H209))</f>
        <v>3.0957786622701528E-5</v>
      </c>
      <c r="X209" s="8">
        <v>1.1000000000000001</v>
      </c>
      <c r="Y209" s="7" t="s">
        <v>16</v>
      </c>
      <c r="Z209" s="8">
        <v>1</v>
      </c>
      <c r="AA209" s="8">
        <v>-1.2</v>
      </c>
      <c r="AB209" s="8">
        <v>1.2</v>
      </c>
      <c r="AC209" s="8">
        <f>_xll.CALBlackFormula($Y209,$X209,$D209*EXP($E209/100*$H209),AI209*SQRT($H209),EXP(-$E209/100*$H209))</f>
        <v>4.1472503136996299E-9</v>
      </c>
      <c r="AD209" s="8">
        <f>_xll.CALBlackFormula($Y209,$X209,$D209*EXP($E209/100*$H209),AJ209*SQRT($H209),EXP(-$E209/100*$H209))</f>
        <v>4.1472503136996299E-9</v>
      </c>
      <c r="AE209" s="10">
        <f t="shared" si="20"/>
        <v>0.87938068508873946</v>
      </c>
      <c r="AF209" s="10">
        <f t="shared" si="21"/>
        <v>0.87934354569819306</v>
      </c>
      <c r="AG209" s="10">
        <f t="shared" si="22"/>
        <v>5.667661491746381E-6</v>
      </c>
      <c r="AH209" s="10">
        <f t="shared" si="23"/>
        <v>5.4922064395192031E-6</v>
      </c>
      <c r="AI209">
        <v>0.15</v>
      </c>
      <c r="AJ209">
        <v>0.15</v>
      </c>
    </row>
    <row r="210" spans="1:36" x14ac:dyDescent="0.3">
      <c r="A210" s="1">
        <v>40434</v>
      </c>
      <c r="B210" s="2">
        <v>0.8859999999999999</v>
      </c>
      <c r="C210" s="2">
        <v>0.8859999999999999</v>
      </c>
      <c r="D210" s="2">
        <v>0.8859999999999999</v>
      </c>
      <c r="E210" s="2">
        <v>2.5417999999999998</v>
      </c>
      <c r="F210" s="1">
        <v>40465</v>
      </c>
      <c r="G210">
        <f t="shared" si="18"/>
        <v>31</v>
      </c>
      <c r="H210" s="2">
        <f t="shared" si="19"/>
        <v>8.4931506849315067E-2</v>
      </c>
      <c r="I210" s="2">
        <v>0.15</v>
      </c>
      <c r="J210" s="4">
        <v>1</v>
      </c>
      <c r="K210" s="3" t="s">
        <v>11</v>
      </c>
      <c r="L210" s="3">
        <v>-1</v>
      </c>
      <c r="M210" s="4">
        <v>1</v>
      </c>
      <c r="N210" s="4">
        <v>1</v>
      </c>
      <c r="O210" s="4">
        <f>_xll.CALBlackFormula(K210,J210,$D210*EXP($E210/100*$H210),$I210*SQRT($H210),EXP(-$E210/100*$H210))</f>
        <v>0.11188441235753012</v>
      </c>
      <c r="P210" s="4">
        <f>_xll.CALBlackFormula($K210,$J210,$D210*EXP($E210/100*$H210),AJ210*SQRT($H210),EXP(-$E210/100*$H210))</f>
        <v>0.11188441235753012</v>
      </c>
      <c r="Q210" s="6">
        <v>1</v>
      </c>
      <c r="R210" s="5" t="s">
        <v>16</v>
      </c>
      <c r="S210" s="6">
        <v>1</v>
      </c>
      <c r="T210" s="6">
        <v>1.6</v>
      </c>
      <c r="U210" s="6">
        <v>0.4</v>
      </c>
      <c r="V210" s="6">
        <f>_xll.CALBlackFormula($R210,$Q210,$D210*EXP($E210/100*$H210),AI210*SQRT($H210),EXP(-$E210/100*$H210))</f>
        <v>4.0872889452127257E-5</v>
      </c>
      <c r="W210" s="6">
        <f>_xll.CALBlackFormula($R210,$Q210,$D210*EXP($E210/100*$H210),AJ210*SQRT($H210),EXP(-$E210/100*$H210))</f>
        <v>4.0872889452127257E-5</v>
      </c>
      <c r="X210" s="8">
        <v>1.1000000000000001</v>
      </c>
      <c r="Y210" s="7" t="s">
        <v>16</v>
      </c>
      <c r="Z210" s="8">
        <v>1</v>
      </c>
      <c r="AA210" s="8">
        <v>-1.2</v>
      </c>
      <c r="AB210" s="8">
        <v>1.2</v>
      </c>
      <c r="AC210" s="8">
        <f>_xll.CALBlackFormula($Y210,$X210,$D210*EXP($E210/100*$H210),AI210*SQRT($H210),EXP(-$E210/100*$H210))</f>
        <v>3.9258487205292543E-9</v>
      </c>
      <c r="AD210" s="8">
        <f>_xll.CALBlackFormula($Y210,$X210,$D210*EXP($E210/100*$H210),AJ210*SQRT($H210),EXP(-$E210/100*$H210))</f>
        <v>3.9258487205292543E-9</v>
      </c>
      <c r="AE210" s="10">
        <f t="shared" si="20"/>
        <v>0.88818097955457487</v>
      </c>
      <c r="AF210" s="10">
        <f t="shared" si="21"/>
        <v>0.88813194150926922</v>
      </c>
      <c r="AG210" s="10">
        <f t="shared" si="22"/>
        <v>4.7566718174740296E-6</v>
      </c>
      <c r="AH210" s="10">
        <f t="shared" si="23"/>
        <v>4.5451745989455434E-6</v>
      </c>
      <c r="AI210">
        <v>0.15</v>
      </c>
      <c r="AJ210">
        <v>0.15</v>
      </c>
    </row>
    <row r="211" spans="1:36" x14ac:dyDescent="0.3">
      <c r="A211" s="1">
        <v>40435</v>
      </c>
      <c r="B211" s="2">
        <v>0.88700000000000001</v>
      </c>
      <c r="C211" s="2">
        <v>0.88700000000000001</v>
      </c>
      <c r="D211" s="2">
        <v>0.88700000000000001</v>
      </c>
      <c r="E211" s="2">
        <v>2.5512000000000001</v>
      </c>
      <c r="F211" s="1">
        <v>40465</v>
      </c>
      <c r="G211">
        <f t="shared" si="18"/>
        <v>30</v>
      </c>
      <c r="H211" s="2">
        <f t="shared" si="19"/>
        <v>8.2191780821917804E-2</v>
      </c>
      <c r="I211" s="2">
        <v>0.15</v>
      </c>
      <c r="J211" s="4">
        <v>1</v>
      </c>
      <c r="K211" s="3" t="s">
        <v>11</v>
      </c>
      <c r="L211" s="3">
        <v>-1</v>
      </c>
      <c r="M211" s="4">
        <v>1</v>
      </c>
      <c r="N211" s="4">
        <v>1</v>
      </c>
      <c r="O211" s="4">
        <f>_xll.CALBlackFormula(K211,J211,$D211*EXP($E211/100*$H211),$I211*SQRT($H211),EXP(-$E211/100*$H211))</f>
        <v>0.11094296601484532</v>
      </c>
      <c r="P211" s="4">
        <f>_xll.CALBlackFormula($K211,$J211,$D211*EXP($E211/100*$H211),AJ211*SQRT($H211),EXP(-$E211/100*$H211))</f>
        <v>0.11094296601484532</v>
      </c>
      <c r="Q211" s="6">
        <v>1</v>
      </c>
      <c r="R211" s="5" t="s">
        <v>16</v>
      </c>
      <c r="S211" s="6">
        <v>1</v>
      </c>
      <c r="T211" s="6">
        <v>1.6</v>
      </c>
      <c r="U211" s="6">
        <v>0.4</v>
      </c>
      <c r="V211" s="6">
        <f>_xll.CALBlackFormula($R211,$Q211,$D211*EXP($E211/100*$H211),AI211*SQRT($H211),EXP(-$E211/100*$H211))</f>
        <v>3.764581701896186E-5</v>
      </c>
      <c r="W211" s="6">
        <f>_xll.CALBlackFormula($R211,$Q211,$D211*EXP($E211/100*$H211),AJ211*SQRT($H211),EXP(-$E211/100*$H211))</f>
        <v>3.764581701896186E-5</v>
      </c>
      <c r="X211" s="8">
        <v>1.1000000000000001</v>
      </c>
      <c r="Y211" s="7" t="s">
        <v>16</v>
      </c>
      <c r="Z211" s="8">
        <v>1</v>
      </c>
      <c r="AA211" s="8">
        <v>-1.2</v>
      </c>
      <c r="AB211" s="8">
        <v>1.2</v>
      </c>
      <c r="AC211" s="8">
        <f>_xll.CALBlackFormula($Y211,$X211,$D211*EXP($E211/100*$H211),AI211*SQRT($H211),EXP(-$E211/100*$H211))</f>
        <v>2.8698405791722501E-9</v>
      </c>
      <c r="AD211" s="8">
        <f>_xll.CALBlackFormula($Y211,$X211,$D211*EXP($E211/100*$H211),AJ211*SQRT($H211),EXP(-$E211/100*$H211))</f>
        <v>2.8698405791722501E-9</v>
      </c>
      <c r="AE211" s="10">
        <f t="shared" si="20"/>
        <v>0.88911726384857637</v>
      </c>
      <c r="AF211" s="10">
        <f t="shared" si="21"/>
        <v>0.88907209575577095</v>
      </c>
      <c r="AG211" s="10">
        <f t="shared" si="22"/>
        <v>4.4828062044883633E-6</v>
      </c>
      <c r="AH211" s="10">
        <f t="shared" si="23"/>
        <v>4.2935808210839508E-6</v>
      </c>
      <c r="AI211">
        <v>0.15</v>
      </c>
      <c r="AJ211">
        <v>0.15</v>
      </c>
    </row>
    <row r="212" spans="1:36" x14ac:dyDescent="0.3">
      <c r="A212" s="1">
        <v>40436</v>
      </c>
      <c r="B212" s="2">
        <v>0.872</v>
      </c>
      <c r="C212" s="2">
        <v>0.872</v>
      </c>
      <c r="D212" s="2">
        <v>0.872</v>
      </c>
      <c r="E212" s="2">
        <v>2.5608</v>
      </c>
      <c r="F212" s="1">
        <v>40465</v>
      </c>
      <c r="G212">
        <f t="shared" si="18"/>
        <v>29</v>
      </c>
      <c r="H212" s="2">
        <f t="shared" si="19"/>
        <v>7.9452054794520555E-2</v>
      </c>
      <c r="I212" s="2">
        <v>0.15</v>
      </c>
      <c r="J212" s="4">
        <v>1</v>
      </c>
      <c r="K212" s="3" t="s">
        <v>11</v>
      </c>
      <c r="L212" s="3">
        <v>-1</v>
      </c>
      <c r="M212" s="4">
        <v>1</v>
      </c>
      <c r="N212" s="4">
        <v>1</v>
      </c>
      <c r="O212" s="4">
        <f>_xll.CALBlackFormula(K212,J212,$D212*EXP($E212/100*$H212),$I212*SQRT($H212),EXP(-$E212/100*$H212))</f>
        <v>0.12597500440269829</v>
      </c>
      <c r="P212" s="4">
        <f>_xll.CALBlackFormula($K212,$J212,$D212*EXP($E212/100*$H212),AJ212*SQRT($H212),EXP(-$E212/100*$H212))</f>
        <v>0.12597500440269829</v>
      </c>
      <c r="Q212" s="6">
        <v>1</v>
      </c>
      <c r="R212" s="5" t="s">
        <v>16</v>
      </c>
      <c r="S212" s="6">
        <v>1</v>
      </c>
      <c r="T212" s="6">
        <v>1.6</v>
      </c>
      <c r="U212" s="6">
        <v>0.4</v>
      </c>
      <c r="V212" s="6">
        <f>_xll.CALBlackFormula($R212,$Q212,$D212*EXP($E212/100*$H212),AI212*SQRT($H212),EXP(-$E212/100*$H212))</f>
        <v>7.5442096142867326E-6</v>
      </c>
      <c r="W212" s="6">
        <f>_xll.CALBlackFormula($R212,$Q212,$D212*EXP($E212/100*$H212),AJ212*SQRT($H212),EXP(-$E212/100*$H212))</f>
        <v>7.5442096142867326E-6</v>
      </c>
      <c r="X212" s="8">
        <v>1.1000000000000001</v>
      </c>
      <c r="Y212" s="7" t="s">
        <v>16</v>
      </c>
      <c r="Z212" s="8">
        <v>1</v>
      </c>
      <c r="AA212" s="8">
        <v>-1.2</v>
      </c>
      <c r="AB212" s="8">
        <v>1.2</v>
      </c>
      <c r="AC212" s="8">
        <f>_xll.CALBlackFormula($Y212,$X212,$D212*EXP($E212/100*$H212),AI212*SQRT($H212),EXP(-$E212/100*$H212))</f>
        <v>1.8472703498702618E-10</v>
      </c>
      <c r="AD212" s="8">
        <f>_xll.CALBlackFormula($Y212,$X212,$D212*EXP($E212/100*$H212),AJ212*SQRT($H212),EXP(-$E212/100*$H212))</f>
        <v>1.8472703498702618E-10</v>
      </c>
      <c r="AE212" s="10">
        <f t="shared" si="20"/>
        <v>0.87403706611101217</v>
      </c>
      <c r="AF212" s="10">
        <f t="shared" si="21"/>
        <v>0.87402801350281989</v>
      </c>
      <c r="AG212" s="10">
        <f t="shared" si="22"/>
        <v>4.1496383406342699E-6</v>
      </c>
      <c r="AH212" s="10">
        <f t="shared" si="23"/>
        <v>4.1128387676198083E-6</v>
      </c>
      <c r="AI212">
        <v>0.15</v>
      </c>
      <c r="AJ212">
        <v>0.15</v>
      </c>
    </row>
    <row r="213" spans="1:36" x14ac:dyDescent="0.3">
      <c r="A213" s="1">
        <v>40437</v>
      </c>
      <c r="B213" s="2">
        <v>0.85599999999999998</v>
      </c>
      <c r="C213" s="2">
        <v>0.85599999999999998</v>
      </c>
      <c r="D213" s="2">
        <v>0.85599999999999998</v>
      </c>
      <c r="E213" s="2">
        <v>2.5657000000000001</v>
      </c>
      <c r="F213" s="1">
        <v>40465</v>
      </c>
      <c r="G213">
        <f t="shared" si="18"/>
        <v>28</v>
      </c>
      <c r="H213" s="2">
        <f t="shared" si="19"/>
        <v>7.6712328767123292E-2</v>
      </c>
      <c r="I213" s="2">
        <v>0.15</v>
      </c>
      <c r="J213" s="4">
        <v>1</v>
      </c>
      <c r="K213" s="3" t="s">
        <v>11</v>
      </c>
      <c r="L213" s="3">
        <v>-1</v>
      </c>
      <c r="M213" s="4">
        <v>1</v>
      </c>
      <c r="N213" s="4">
        <v>1</v>
      </c>
      <c r="O213" s="4">
        <f>_xll.CALBlackFormula(K213,J213,$D213*EXP($E213/100*$H213),$I213*SQRT($H213),EXP(-$E213/100*$H213))</f>
        <v>0.14203474289725618</v>
      </c>
      <c r="P213" s="4">
        <f>_xll.CALBlackFormula($K213,$J213,$D213*EXP($E213/100*$H213),AJ213*SQRT($H213),EXP(-$E213/100*$H213))</f>
        <v>0.14203474289725618</v>
      </c>
      <c r="Q213" s="6">
        <v>1</v>
      </c>
      <c r="R213" s="5" t="s">
        <v>16</v>
      </c>
      <c r="S213" s="6">
        <v>1</v>
      </c>
      <c r="T213" s="6">
        <v>1.6</v>
      </c>
      <c r="U213" s="6">
        <v>0.4</v>
      </c>
      <c r="V213" s="6">
        <f>_xll.CALBlackFormula($R213,$Q213,$D213*EXP($E213/100*$H213),AI213*SQRT($H213),EXP(-$E213/100*$H213))</f>
        <v>1.0154647673327184E-6</v>
      </c>
      <c r="W213" s="6">
        <f>_xll.CALBlackFormula($R213,$Q213,$D213*EXP($E213/100*$H213),AJ213*SQRT($H213),EXP(-$E213/100*$H213))</f>
        <v>1.0154647673327184E-6</v>
      </c>
      <c r="X213" s="8">
        <v>1.1000000000000001</v>
      </c>
      <c r="Y213" s="7" t="s">
        <v>16</v>
      </c>
      <c r="Z213" s="8">
        <v>1</v>
      </c>
      <c r="AA213" s="8">
        <v>-1.2</v>
      </c>
      <c r="AB213" s="8">
        <v>1.2</v>
      </c>
      <c r="AC213" s="8">
        <f>_xll.CALBlackFormula($Y213,$X213,$D213*EXP($E213/100*$H213),AI213*SQRT($H213),EXP(-$E213/100*$H213))</f>
        <v>6.73681720964315E-12</v>
      </c>
      <c r="AD213" s="8">
        <f>_xll.CALBlackFormula($Y213,$X213,$D213*EXP($E213/100*$H213),AJ213*SQRT($H213),EXP(-$E213/100*$H213))</f>
        <v>6.73681720964315E-12</v>
      </c>
      <c r="AE213" s="10">
        <f t="shared" si="20"/>
        <v>0.8579668818382874</v>
      </c>
      <c r="AF213" s="10">
        <f t="shared" si="21"/>
        <v>0.85796566329673496</v>
      </c>
      <c r="AG213" s="10">
        <f t="shared" si="22"/>
        <v>3.8686241657848827E-6</v>
      </c>
      <c r="AH213" s="10">
        <f t="shared" si="23"/>
        <v>3.8638321961310153E-6</v>
      </c>
      <c r="AI213">
        <v>0.15</v>
      </c>
      <c r="AJ213">
        <v>0.15</v>
      </c>
    </row>
    <row r="214" spans="1:36" x14ac:dyDescent="0.3">
      <c r="A214" s="1">
        <v>40438</v>
      </c>
      <c r="B214" s="2">
        <v>0.85699999999999998</v>
      </c>
      <c r="C214" s="2">
        <v>0.85699999999999998</v>
      </c>
      <c r="D214" s="2">
        <v>0.85699999999999998</v>
      </c>
      <c r="E214" s="2">
        <v>2.5676999999999999</v>
      </c>
      <c r="F214" s="1">
        <v>40465</v>
      </c>
      <c r="G214">
        <f t="shared" si="18"/>
        <v>27</v>
      </c>
      <c r="H214" s="2">
        <f t="shared" si="19"/>
        <v>7.3972602739726029E-2</v>
      </c>
      <c r="I214" s="2">
        <v>0.15</v>
      </c>
      <c r="J214" s="4">
        <v>1</v>
      </c>
      <c r="K214" s="3" t="s">
        <v>11</v>
      </c>
      <c r="L214" s="3">
        <v>-1</v>
      </c>
      <c r="M214" s="4">
        <v>1</v>
      </c>
      <c r="N214" s="4">
        <v>1</v>
      </c>
      <c r="O214" s="4">
        <f>_xll.CALBlackFormula(K214,J214,$D214*EXP($E214/100*$H214),$I214*SQRT($H214),EXP(-$E214/100*$H214))</f>
        <v>0.14110324951131226</v>
      </c>
      <c r="P214" s="4">
        <f>_xll.CALBlackFormula($K214,$J214,$D214*EXP($E214/100*$H214),AJ214*SQRT($H214),EXP(-$E214/100*$H214))</f>
        <v>0.14110324951131226</v>
      </c>
      <c r="Q214" s="6">
        <v>1</v>
      </c>
      <c r="R214" s="5" t="s">
        <v>16</v>
      </c>
      <c r="S214" s="6">
        <v>1</v>
      </c>
      <c r="T214" s="6">
        <v>1.6</v>
      </c>
      <c r="U214" s="6">
        <v>0.4</v>
      </c>
      <c r="V214" s="6">
        <f>_xll.CALBlackFormula($R214,$Q214,$D214*EXP($E214/100*$H214),AI214*SQRT($H214),EXP(-$E214/100*$H214))</f>
        <v>8.4132361974183603E-7</v>
      </c>
      <c r="W214" s="6">
        <f>_xll.CALBlackFormula($R214,$Q214,$D214*EXP($E214/100*$H214),AJ214*SQRT($H214),EXP(-$E214/100*$H214))</f>
        <v>8.4132361974183603E-7</v>
      </c>
      <c r="X214" s="8">
        <v>1.1000000000000001</v>
      </c>
      <c r="Y214" s="7" t="s">
        <v>16</v>
      </c>
      <c r="Z214" s="8">
        <v>1</v>
      </c>
      <c r="AA214" s="8">
        <v>-1.2</v>
      </c>
      <c r="AB214" s="8">
        <v>1.2</v>
      </c>
      <c r="AC214" s="8">
        <f>_xll.CALBlackFormula($Y214,$X214,$D214*EXP($E214/100*$H214),AI214*SQRT($H214),EXP(-$E214/100*$H214))</f>
        <v>3.9120029589684444E-12</v>
      </c>
      <c r="AD214" s="8">
        <f>_xll.CALBlackFormula($Y214,$X214,$D214*EXP($E214/100*$H214),AJ214*SQRT($H214),EXP(-$E214/100*$H214))</f>
        <v>3.9120029589684444E-12</v>
      </c>
      <c r="AE214" s="10">
        <f t="shared" si="20"/>
        <v>0.85889809660178495</v>
      </c>
      <c r="AF214" s="10">
        <f t="shared" si="21"/>
        <v>0.85889708702282996</v>
      </c>
      <c r="AG214" s="10">
        <f t="shared" si="22"/>
        <v>3.6027707097076545E-6</v>
      </c>
      <c r="AH214" s="10">
        <f t="shared" si="23"/>
        <v>3.5989391721899156E-6</v>
      </c>
      <c r="AI214">
        <v>0.15</v>
      </c>
      <c r="AJ214">
        <v>0.15</v>
      </c>
    </row>
    <row r="215" spans="1:36" x14ac:dyDescent="0.3">
      <c r="A215" s="1">
        <v>40441</v>
      </c>
      <c r="B215" s="2">
        <v>0.85400000000000009</v>
      </c>
      <c r="C215" s="2">
        <v>0.85400000000000009</v>
      </c>
      <c r="D215" s="2">
        <v>0.85400000000000009</v>
      </c>
      <c r="E215" s="2">
        <v>2.5689000000000002</v>
      </c>
      <c r="F215" s="1">
        <v>40465</v>
      </c>
      <c r="G215">
        <f t="shared" si="18"/>
        <v>24</v>
      </c>
      <c r="H215" s="2">
        <f t="shared" si="19"/>
        <v>6.575342465753424E-2</v>
      </c>
      <c r="I215" s="2">
        <v>0.15</v>
      </c>
      <c r="J215" s="4">
        <v>1</v>
      </c>
      <c r="K215" s="3" t="s">
        <v>11</v>
      </c>
      <c r="L215" s="3">
        <v>-1</v>
      </c>
      <c r="M215" s="4">
        <v>1</v>
      </c>
      <c r="N215" s="4">
        <v>1</v>
      </c>
      <c r="O215" s="4">
        <f>_xll.CALBlackFormula(K215,J215,$D215*EXP($E215/100*$H215),$I215*SQRT($H215),EXP(-$E215/100*$H215))</f>
        <v>0.14431248084155726</v>
      </c>
      <c r="P215" s="4">
        <f>_xll.CALBlackFormula($K215,$J215,$D215*EXP($E215/100*$H215),AJ215*SQRT($H215),EXP(-$E215/100*$H215))</f>
        <v>0.14431248084155726</v>
      </c>
      <c r="Q215" s="6">
        <v>1</v>
      </c>
      <c r="R215" s="5" t="s">
        <v>16</v>
      </c>
      <c r="S215" s="6">
        <v>1</v>
      </c>
      <c r="T215" s="6">
        <v>1.6</v>
      </c>
      <c r="U215" s="6">
        <v>0.4</v>
      </c>
      <c r="V215" s="6">
        <f>_xll.CALBlackFormula($R215,$Q215,$D215*EXP($E215/100*$H215),AI215*SQRT($H215),EXP(-$E215/100*$H215))</f>
        <v>1.9477397897691798E-7</v>
      </c>
      <c r="W215" s="6">
        <f>_xll.CALBlackFormula($R215,$Q215,$D215*EXP($E215/100*$H215),AJ215*SQRT($H215),EXP(-$E215/100*$H215))</f>
        <v>1.9477397897691798E-7</v>
      </c>
      <c r="X215" s="8">
        <v>1.1000000000000001</v>
      </c>
      <c r="Y215" s="7" t="s">
        <v>16</v>
      </c>
      <c r="Z215" s="8">
        <v>1</v>
      </c>
      <c r="AA215" s="8">
        <v>-1.2</v>
      </c>
      <c r="AB215" s="8">
        <v>1.2</v>
      </c>
      <c r="AC215" s="8">
        <f>_xll.CALBlackFormula($Y215,$X215,$D215*EXP($E215/100*$H215),AI215*SQRT($H215),EXP(-$E215/100*$H215))</f>
        <v>1.7100972818150442E-13</v>
      </c>
      <c r="AD215" s="8">
        <f>_xll.CALBlackFormula($Y215,$X215,$D215*EXP($E215/100*$H215),AJ215*SQRT($H215),EXP(-$E215/100*$H215))</f>
        <v>1.7100972818150442E-13</v>
      </c>
      <c r="AE215" s="10">
        <f t="shared" si="20"/>
        <v>0.85568783079660393</v>
      </c>
      <c r="AF215" s="10">
        <f t="shared" si="21"/>
        <v>0.85568759706823949</v>
      </c>
      <c r="AG215" s="10">
        <f t="shared" si="22"/>
        <v>2.8487727979643521E-6</v>
      </c>
      <c r="AH215" s="10">
        <f t="shared" si="23"/>
        <v>2.8479838647302157E-6</v>
      </c>
      <c r="AI215">
        <v>0.15</v>
      </c>
      <c r="AJ215">
        <v>0.15</v>
      </c>
    </row>
    <row r="216" spans="1:36" x14ac:dyDescent="0.3">
      <c r="A216" s="1">
        <v>40442</v>
      </c>
      <c r="B216" s="2">
        <v>0.85599999999999998</v>
      </c>
      <c r="C216" s="2">
        <v>0.85599999999999998</v>
      </c>
      <c r="D216" s="2">
        <v>0.85599999999999998</v>
      </c>
      <c r="E216" s="2">
        <v>2.5731999999999999</v>
      </c>
      <c r="F216" s="1">
        <v>40465</v>
      </c>
      <c r="G216">
        <f t="shared" si="18"/>
        <v>23</v>
      </c>
      <c r="H216" s="2">
        <f t="shared" si="19"/>
        <v>6.3013698630136991E-2</v>
      </c>
      <c r="I216" s="2">
        <v>0.15</v>
      </c>
      <c r="J216" s="4">
        <v>1</v>
      </c>
      <c r="K216" s="3" t="s">
        <v>11</v>
      </c>
      <c r="L216" s="3">
        <v>-1</v>
      </c>
      <c r="M216" s="4">
        <v>1</v>
      </c>
      <c r="N216" s="4">
        <v>1</v>
      </c>
      <c r="O216" s="4">
        <f>_xll.CALBlackFormula(K216,J216,$D216*EXP($E216/100*$H216),$I216*SQRT($H216),EXP(-$E216/100*$H216))</f>
        <v>0.14238001445772006</v>
      </c>
      <c r="P216" s="4">
        <f>_xll.CALBlackFormula($K216,$J216,$D216*EXP($E216/100*$H216),AJ216*SQRT($H216),EXP(-$E216/100*$H216))</f>
        <v>0.14238001445772006</v>
      </c>
      <c r="Q216" s="6">
        <v>1</v>
      </c>
      <c r="R216" s="5" t="s">
        <v>16</v>
      </c>
      <c r="S216" s="6">
        <v>1</v>
      </c>
      <c r="T216" s="6">
        <v>1.6</v>
      </c>
      <c r="U216" s="6">
        <v>0.4</v>
      </c>
      <c r="V216" s="6">
        <f>_xll.CALBlackFormula($R216,$Q216,$D216*EXP($E216/100*$H216),AI216*SQRT($H216),EXP(-$E216/100*$H216))</f>
        <v>1.6908106241303345E-7</v>
      </c>
      <c r="W216" s="6">
        <f>_xll.CALBlackFormula($R216,$Q216,$D216*EXP($E216/100*$H216),AJ216*SQRT($H216),EXP(-$E216/100*$H216))</f>
        <v>1.6908106241303345E-7</v>
      </c>
      <c r="X216" s="8">
        <v>1.1000000000000001</v>
      </c>
      <c r="Y216" s="7" t="s">
        <v>16</v>
      </c>
      <c r="Z216" s="8">
        <v>1</v>
      </c>
      <c r="AA216" s="8">
        <v>-1.2</v>
      </c>
      <c r="AB216" s="8">
        <v>1.2</v>
      </c>
      <c r="AC216" s="8">
        <f>_xll.CALBlackFormula($Y216,$X216,$D216*EXP($E216/100*$H216),AI216*SQRT($H216),EXP(-$E216/100*$H216))</f>
        <v>9.6612827615359236E-14</v>
      </c>
      <c r="AD216" s="8">
        <f>_xll.CALBlackFormula($Y216,$X216,$D216*EXP($E216/100*$H216),AJ216*SQRT($H216),EXP(-$E216/100*$H216))</f>
        <v>9.6612827615359236E-14</v>
      </c>
      <c r="AE216" s="10">
        <f t="shared" si="20"/>
        <v>0.85762025607186387</v>
      </c>
      <c r="AF216" s="10">
        <f t="shared" si="21"/>
        <v>0.85762005317482082</v>
      </c>
      <c r="AG216" s="10">
        <f t="shared" si="22"/>
        <v>2.6252297384118041E-6</v>
      </c>
      <c r="AH216" s="10">
        <f t="shared" si="23"/>
        <v>2.624572289247066E-6</v>
      </c>
      <c r="AI216">
        <v>0.15</v>
      </c>
      <c r="AJ216">
        <v>0.15</v>
      </c>
    </row>
    <row r="217" spans="1:36" x14ac:dyDescent="0.3">
      <c r="A217" s="1">
        <v>40448</v>
      </c>
      <c r="B217" s="2">
        <v>0.87</v>
      </c>
      <c r="C217" s="2">
        <v>0.87</v>
      </c>
      <c r="D217" s="2">
        <v>0.87</v>
      </c>
      <c r="E217" s="2">
        <v>2.5972</v>
      </c>
      <c r="F217" s="1">
        <v>40465</v>
      </c>
      <c r="G217">
        <f t="shared" si="18"/>
        <v>17</v>
      </c>
      <c r="H217" s="2">
        <f t="shared" si="19"/>
        <v>4.6575342465753428E-2</v>
      </c>
      <c r="I217" s="2">
        <v>0.15</v>
      </c>
      <c r="J217" s="4">
        <v>1</v>
      </c>
      <c r="K217" s="3" t="s">
        <v>11</v>
      </c>
      <c r="L217" s="3">
        <v>-1</v>
      </c>
      <c r="M217" s="4">
        <v>1</v>
      </c>
      <c r="N217" s="4">
        <v>1</v>
      </c>
      <c r="O217" s="4">
        <f>_xll.CALBlackFormula(K217,J217,$D217*EXP($E217/100*$H217),$I217*SQRT($H217),EXP(-$E217/100*$H217))</f>
        <v>0.12879114116330517</v>
      </c>
      <c r="P217" s="4">
        <f>_xll.CALBlackFormula($K217,$J217,$D217*EXP($E217/100*$H217),AJ217*SQRT($H217),EXP(-$E217/100*$H217))</f>
        <v>0.12879114116330517</v>
      </c>
      <c r="Q217" s="6">
        <v>1</v>
      </c>
      <c r="R217" s="5" t="s">
        <v>16</v>
      </c>
      <c r="S217" s="6">
        <v>1</v>
      </c>
      <c r="T217" s="6">
        <v>1.6</v>
      </c>
      <c r="U217" s="6">
        <v>0.4</v>
      </c>
      <c r="V217" s="6">
        <f>_xll.CALBlackFormula($R217,$Q217,$D217*EXP($E217/100*$H217),AI217*SQRT($H217),EXP(-$E217/100*$H217))</f>
        <v>6.4620383176400744E-8</v>
      </c>
      <c r="W217" s="6">
        <f>_xll.CALBlackFormula($R217,$Q217,$D217*EXP($E217/100*$H217),AJ217*SQRT($H217),EXP(-$E217/100*$H217))</f>
        <v>6.4620383176400744E-8</v>
      </c>
      <c r="X217" s="8">
        <v>1.1000000000000001</v>
      </c>
      <c r="Y217" s="7" t="s">
        <v>16</v>
      </c>
      <c r="Z217" s="8">
        <v>1</v>
      </c>
      <c r="AA217" s="8">
        <v>-1.2</v>
      </c>
      <c r="AB217" s="8">
        <v>1.2</v>
      </c>
      <c r="AC217" s="8">
        <f>_xll.CALBlackFormula($Y217,$X217,$D217*EXP($E217/100*$H217),AI217*SQRT($H217),EXP(-$E217/100*$H217))</f>
        <v>1.1954593602672696E-15</v>
      </c>
      <c r="AD217" s="8">
        <f>_xll.CALBlackFormula($Y217,$X217,$D217*EXP($E217/100*$H217),AJ217*SQRT($H217),EXP(-$E217/100*$H217))</f>
        <v>1.1954593602672696E-15</v>
      </c>
      <c r="AE217" s="10">
        <f t="shared" si="20"/>
        <v>0.87120896222930655</v>
      </c>
      <c r="AF217" s="10">
        <f t="shared" si="21"/>
        <v>0.87120888468484958</v>
      </c>
      <c r="AG217" s="10">
        <f t="shared" si="22"/>
        <v>1.4615896718898725E-6</v>
      </c>
      <c r="AH217" s="10">
        <f t="shared" si="23"/>
        <v>1.4614021812638856E-6</v>
      </c>
      <c r="AI217">
        <v>0.15</v>
      </c>
      <c r="AJ217">
        <v>0.15</v>
      </c>
    </row>
    <row r="218" spans="1:36" x14ac:dyDescent="0.3">
      <c r="A218" s="1">
        <v>40449</v>
      </c>
      <c r="B218" s="2">
        <v>0.86299999999999999</v>
      </c>
      <c r="C218" s="2">
        <v>0.86299999999999999</v>
      </c>
      <c r="D218" s="2">
        <v>0.86299999999999999</v>
      </c>
      <c r="E218" s="2">
        <v>2.6046</v>
      </c>
      <c r="F218" s="1">
        <v>40465</v>
      </c>
      <c r="G218">
        <f t="shared" si="18"/>
        <v>16</v>
      </c>
      <c r="H218" s="2">
        <f t="shared" si="19"/>
        <v>4.3835616438356165E-2</v>
      </c>
      <c r="I218" s="2">
        <v>0.15</v>
      </c>
      <c r="J218" s="4">
        <v>1</v>
      </c>
      <c r="K218" s="3" t="s">
        <v>11</v>
      </c>
      <c r="L218" s="3">
        <v>-1</v>
      </c>
      <c r="M218" s="4">
        <v>1</v>
      </c>
      <c r="N218" s="4">
        <v>1</v>
      </c>
      <c r="O218" s="4">
        <f>_xll.CALBlackFormula(K218,J218,$D218*EXP($E218/100*$H218),$I218*SQRT($H218),EXP(-$E218/100*$H218))</f>
        <v>0.13585891843751383</v>
      </c>
      <c r="P218" s="4">
        <f>_xll.CALBlackFormula($K218,$J218,$D218*EXP($E218/100*$H218),AJ218*SQRT($H218),EXP(-$E218/100*$H218))</f>
        <v>0.13585891843751383</v>
      </c>
      <c r="Q218" s="6">
        <v>1</v>
      </c>
      <c r="R218" s="5" t="s">
        <v>16</v>
      </c>
      <c r="S218" s="6">
        <v>1</v>
      </c>
      <c r="T218" s="6">
        <v>1.6</v>
      </c>
      <c r="U218" s="6">
        <v>0.4</v>
      </c>
      <c r="V218" s="6">
        <f>_xll.CALBlackFormula($R218,$Q218,$D218*EXP($E218/100*$H218),AI218*SQRT($H218),EXP(-$E218/100*$H218))</f>
        <v>9.3633252029743251E-9</v>
      </c>
      <c r="W218" s="6">
        <f>_xll.CALBlackFormula($R218,$Q218,$D218*EXP($E218/100*$H218),AJ218*SQRT($H218),EXP(-$E218/100*$H218))</f>
        <v>9.3633252029743251E-9</v>
      </c>
      <c r="X218" s="8">
        <v>1.1000000000000001</v>
      </c>
      <c r="Y218" s="7" t="s">
        <v>16</v>
      </c>
      <c r="Z218" s="8">
        <v>1</v>
      </c>
      <c r="AA218" s="8">
        <v>-1.2</v>
      </c>
      <c r="AB218" s="8">
        <v>1.2</v>
      </c>
      <c r="AC218" s="8">
        <f>_xll.CALBlackFormula($Y218,$X218,$D218*EXP($E218/100*$H218),AI218*SQRT($H218),EXP(-$E218/100*$H218))</f>
        <v>2.8329207835616635E-17</v>
      </c>
      <c r="AD218" s="8">
        <f>_xll.CALBlackFormula($Y218,$X218,$D218*EXP($E218/100*$H218),AJ218*SQRT($H218),EXP(-$E218/100*$H218))</f>
        <v>2.8329207835616635E-17</v>
      </c>
      <c r="AE218" s="10">
        <f t="shared" si="20"/>
        <v>0.86414109654380644</v>
      </c>
      <c r="AF218" s="10">
        <f t="shared" si="21"/>
        <v>0.86414108530781619</v>
      </c>
      <c r="AG218" s="10">
        <f t="shared" si="22"/>
        <v>1.302101322287031E-6</v>
      </c>
      <c r="AH218" s="10">
        <f t="shared" si="23"/>
        <v>1.302075679713999E-6</v>
      </c>
      <c r="AI218">
        <v>0.15</v>
      </c>
      <c r="AJ218">
        <v>0.15</v>
      </c>
    </row>
    <row r="219" spans="1:36" x14ac:dyDescent="0.3">
      <c r="A219" s="1">
        <v>40450</v>
      </c>
      <c r="B219" s="2">
        <v>0.86099999999999999</v>
      </c>
      <c r="C219" s="2">
        <v>0.86099999999999999</v>
      </c>
      <c r="D219" s="2">
        <v>0.86099999999999999</v>
      </c>
      <c r="E219" s="2">
        <v>2.6092</v>
      </c>
      <c r="F219" s="1">
        <v>40465</v>
      </c>
      <c r="G219">
        <f t="shared" si="18"/>
        <v>15</v>
      </c>
      <c r="H219" s="2">
        <f t="shared" si="19"/>
        <v>4.1095890410958902E-2</v>
      </c>
      <c r="I219" s="2">
        <v>0.15</v>
      </c>
      <c r="J219" s="4">
        <v>1</v>
      </c>
      <c r="K219" s="3" t="s">
        <v>11</v>
      </c>
      <c r="L219" s="3">
        <v>-1</v>
      </c>
      <c r="M219" s="4">
        <v>1</v>
      </c>
      <c r="N219" s="4">
        <v>1</v>
      </c>
      <c r="O219" s="4">
        <f>_xll.CALBlackFormula(K219,J219,$D219*EXP($E219/100*$H219),$I219*SQRT($H219),EXP(-$E219/100*$H219))</f>
        <v>0.13792830346197221</v>
      </c>
      <c r="P219" s="4">
        <f>_xll.CALBlackFormula($K219,$J219,$D219*EXP($E219/100*$H219),AJ219*SQRT($H219),EXP(-$E219/100*$H219))</f>
        <v>0.13792830346197221</v>
      </c>
      <c r="Q219" s="6">
        <v>1</v>
      </c>
      <c r="R219" s="5" t="s">
        <v>16</v>
      </c>
      <c r="S219" s="6">
        <v>1</v>
      </c>
      <c r="T219" s="6">
        <v>1.6</v>
      </c>
      <c r="U219" s="6">
        <v>0.4</v>
      </c>
      <c r="V219" s="6">
        <f>_xll.CALBlackFormula($R219,$Q219,$D219*EXP($E219/100*$H219),AI219*SQRT($H219),EXP(-$E219/100*$H219))</f>
        <v>2.7542618942409661E-9</v>
      </c>
      <c r="W219" s="6">
        <f>_xll.CALBlackFormula($R219,$Q219,$D219*EXP($E219/100*$H219),AJ219*SQRT($H219),EXP(-$E219/100*$H219))</f>
        <v>2.7542618942409661E-9</v>
      </c>
      <c r="X219" s="8">
        <v>1.1000000000000001</v>
      </c>
      <c r="Y219" s="7" t="s">
        <v>16</v>
      </c>
      <c r="Z219" s="8">
        <v>1</v>
      </c>
      <c r="AA219" s="8">
        <v>-1.2</v>
      </c>
      <c r="AB219" s="8">
        <v>1.2</v>
      </c>
      <c r="AC219" s="8">
        <f>_xll.CALBlackFormula($Y219,$X219,$D219*EXP($E219/100*$H219),AI219*SQRT($H219),EXP(-$E219/100*$H219))</f>
        <v>1.8804495992474072E-18</v>
      </c>
      <c r="AD219" s="8">
        <f>_xll.CALBlackFormula($Y219,$X219,$D219*EXP($E219/100*$H219),AJ219*SQRT($H219),EXP(-$E219/100*$H219))</f>
        <v>1.8804495992474072E-18</v>
      </c>
      <c r="AE219" s="10">
        <f t="shared" si="20"/>
        <v>0.86207170094484675</v>
      </c>
      <c r="AF219" s="10">
        <f t="shared" si="21"/>
        <v>0.86207169763973246</v>
      </c>
      <c r="AG219" s="10">
        <f t="shared" si="22"/>
        <v>1.1485429151854492E-6</v>
      </c>
      <c r="AH219" s="10">
        <f t="shared" si="23"/>
        <v>1.1485358310081509E-6</v>
      </c>
      <c r="AI219">
        <v>0.15</v>
      </c>
      <c r="AJ219">
        <v>0.15</v>
      </c>
    </row>
    <row r="220" spans="1:36" x14ac:dyDescent="0.3">
      <c r="A220" s="1">
        <v>40451</v>
      </c>
      <c r="B220" s="2">
        <v>0.878</v>
      </c>
      <c r="C220" s="2">
        <v>0.878</v>
      </c>
      <c r="D220" s="2">
        <v>0.878</v>
      </c>
      <c r="E220" s="2">
        <v>2.6113</v>
      </c>
      <c r="F220" s="1">
        <v>40465</v>
      </c>
      <c r="G220">
        <f t="shared" si="18"/>
        <v>14</v>
      </c>
      <c r="H220" s="2">
        <f t="shared" si="19"/>
        <v>3.8356164383561646E-2</v>
      </c>
      <c r="I220" s="2">
        <v>0.15</v>
      </c>
      <c r="J220" s="4">
        <v>1</v>
      </c>
      <c r="K220" s="3" t="s">
        <v>11</v>
      </c>
      <c r="L220" s="3">
        <v>-1</v>
      </c>
      <c r="M220" s="4">
        <v>1</v>
      </c>
      <c r="N220" s="4">
        <v>1</v>
      </c>
      <c r="O220" s="4">
        <f>_xll.CALBlackFormula(K220,J220,$D220*EXP($E220/100*$H220),$I220*SQRT($H220),EXP(-$E220/100*$H220))</f>
        <v>0.12099893869992318</v>
      </c>
      <c r="P220" s="4">
        <f>_xll.CALBlackFormula($K220,$J220,$D220*EXP($E220/100*$H220),AJ220*SQRT($H220),EXP(-$E220/100*$H220))</f>
        <v>0.12099893869992318</v>
      </c>
      <c r="Q220" s="6">
        <v>1</v>
      </c>
      <c r="R220" s="5" t="s">
        <v>16</v>
      </c>
      <c r="S220" s="6">
        <v>1</v>
      </c>
      <c r="T220" s="6">
        <v>1.6</v>
      </c>
      <c r="U220" s="6">
        <v>0.4</v>
      </c>
      <c r="V220" s="6">
        <f>_xll.CALBlackFormula($R220,$Q220,$D220*EXP($E220/100*$H220),AI220*SQRT($H220),EXP(-$E220/100*$H220))</f>
        <v>3.1792102573679041E-8</v>
      </c>
      <c r="W220" s="6">
        <f>_xll.CALBlackFormula($R220,$Q220,$D220*EXP($E220/100*$H220),AJ220*SQRT($H220),EXP(-$E220/100*$H220))</f>
        <v>3.1792102573679041E-8</v>
      </c>
      <c r="X220" s="8">
        <v>1.1000000000000001</v>
      </c>
      <c r="Y220" s="7" t="s">
        <v>16</v>
      </c>
      <c r="Z220" s="8">
        <v>1</v>
      </c>
      <c r="AA220" s="8">
        <v>-1.2</v>
      </c>
      <c r="AB220" s="8">
        <v>1.2</v>
      </c>
      <c r="AC220" s="8">
        <f>_xll.CALBlackFormula($Y220,$X220,$D220*EXP($E220/100*$H220),AI220*SQRT($H220),EXP(-$E220/100*$H220))</f>
        <v>3.9973275223069725E-17</v>
      </c>
      <c r="AD220" s="8">
        <f>_xll.CALBlackFormula($Y220,$X220,$D220*EXP($E220/100*$H220),AJ220*SQRT($H220),EXP(-$E220/100*$H220))</f>
        <v>3.9973275223069725E-17</v>
      </c>
      <c r="AE220" s="10">
        <f t="shared" si="20"/>
        <v>0.87900111216744092</v>
      </c>
      <c r="AF220" s="10">
        <f t="shared" si="21"/>
        <v>0.87900107401691785</v>
      </c>
      <c r="AG220" s="10">
        <f t="shared" si="22"/>
        <v>1.0022255717982581E-6</v>
      </c>
      <c r="AH220" s="10">
        <f t="shared" si="23"/>
        <v>1.0021491873480333E-6</v>
      </c>
      <c r="AI220">
        <v>0.15</v>
      </c>
      <c r="AJ220">
        <v>0.15</v>
      </c>
    </row>
    <row r="221" spans="1:36" x14ac:dyDescent="0.3">
      <c r="A221" s="1">
        <v>40459</v>
      </c>
      <c r="B221" s="2">
        <v>0.90900000000000003</v>
      </c>
      <c r="C221" s="2">
        <v>0.90900000000000003</v>
      </c>
      <c r="D221" s="2">
        <v>0.90900000000000003</v>
      </c>
      <c r="E221" s="2">
        <v>2.6164000000000001</v>
      </c>
      <c r="F221" s="1">
        <v>40465</v>
      </c>
      <c r="G221">
        <f t="shared" si="18"/>
        <v>6</v>
      </c>
      <c r="H221" s="2">
        <f t="shared" si="19"/>
        <v>1.643835616438356E-2</v>
      </c>
      <c r="I221" s="2">
        <v>0.15</v>
      </c>
      <c r="J221" s="4">
        <v>1</v>
      </c>
      <c r="K221" s="3" t="s">
        <v>11</v>
      </c>
      <c r="L221" s="3">
        <v>-1</v>
      </c>
      <c r="M221" s="4">
        <v>1</v>
      </c>
      <c r="N221" s="4">
        <v>1</v>
      </c>
      <c r="O221" s="4">
        <f>_xll.CALBlackFormula(K221,J221,$D221*EXP($E221/100*$H221),$I221*SQRT($H221),EXP(-$E221/100*$H221))</f>
        <v>9.0570000685126995E-2</v>
      </c>
      <c r="P221" s="4">
        <f>_xll.CALBlackFormula($K221,$J221,$D221*EXP($E221/100*$H221),AJ221*SQRT($H221),EXP(-$E221/100*$H221))</f>
        <v>9.0570000685126995E-2</v>
      </c>
      <c r="Q221" s="6">
        <v>1</v>
      </c>
      <c r="R221" s="5" t="s">
        <v>16</v>
      </c>
      <c r="S221" s="6">
        <v>1</v>
      </c>
      <c r="T221" s="6">
        <v>1.6</v>
      </c>
      <c r="U221" s="6">
        <v>0.4</v>
      </c>
      <c r="V221" s="6">
        <f>_xll.CALBlackFormula($R221,$Q221,$D221*EXP($E221/100*$H221),AI221*SQRT($H221),EXP(-$E221/100*$H221))</f>
        <v>1.3590111150432468E-9</v>
      </c>
      <c r="W221" s="6">
        <f>_xll.CALBlackFormula($R221,$Q221,$D221*EXP($E221/100*$H221),AJ221*SQRT($H221),EXP(-$E221/100*$H221))</f>
        <v>1.3590111150432468E-9</v>
      </c>
      <c r="X221" s="8">
        <v>1.1000000000000001</v>
      </c>
      <c r="Y221" s="7" t="s">
        <v>16</v>
      </c>
      <c r="Z221" s="8">
        <v>1</v>
      </c>
      <c r="AA221" s="8">
        <v>-1.2</v>
      </c>
      <c r="AB221" s="8">
        <v>1.2</v>
      </c>
      <c r="AC221" s="8">
        <f>_xll.CALBlackFormula($Y221,$X221,$D221*EXP($E221/100*$H221),AI221*SQRT($H221),EXP(-$E221/100*$H221))</f>
        <v>4.1875337893505547E-26</v>
      </c>
      <c r="AD221" s="8">
        <f>_xll.CALBlackFormula($Y221,$X221,$D221*EXP($E221/100*$H221),AJ221*SQRT($H221),EXP(-$E221/100*$H221))</f>
        <v>4.1875337893505547E-26</v>
      </c>
      <c r="AE221" s="10">
        <f t="shared" si="20"/>
        <v>0.90943000148929076</v>
      </c>
      <c r="AF221" s="10">
        <f t="shared" si="21"/>
        <v>0.9094299998584775</v>
      </c>
      <c r="AG221" s="10">
        <f t="shared" si="22"/>
        <v>1.8490128079224771E-7</v>
      </c>
      <c r="AH221" s="10">
        <f t="shared" si="23"/>
        <v>1.8489987829064424E-7</v>
      </c>
      <c r="AI221">
        <v>0.15</v>
      </c>
      <c r="AJ221">
        <v>0.15</v>
      </c>
    </row>
    <row r="222" spans="1:36" x14ac:dyDescent="0.3">
      <c r="A222" s="1">
        <v>40462</v>
      </c>
      <c r="B222" s="2">
        <v>0.93400000000000005</v>
      </c>
      <c r="C222" s="2">
        <v>0.93400000000000005</v>
      </c>
      <c r="D222" s="2">
        <v>0.93400000000000005</v>
      </c>
      <c r="E222" s="2">
        <v>2.6215000000000002</v>
      </c>
      <c r="F222" s="1">
        <v>40465</v>
      </c>
      <c r="G222">
        <f t="shared" si="18"/>
        <v>3</v>
      </c>
      <c r="H222" s="2">
        <f t="shared" si="19"/>
        <v>8.21917808219178E-3</v>
      </c>
      <c r="I222" s="2">
        <v>0.15</v>
      </c>
      <c r="J222" s="4">
        <v>1</v>
      </c>
      <c r="K222" s="3" t="s">
        <v>11</v>
      </c>
      <c r="L222" s="3">
        <v>-1</v>
      </c>
      <c r="M222" s="4">
        <v>1</v>
      </c>
      <c r="N222" s="4">
        <v>1</v>
      </c>
      <c r="O222" s="4">
        <f>_xll.CALBlackFormula(K222,J222,$D222*EXP($E222/100*$H222),$I222*SQRT($H222),EXP(-$E222/100*$H222))</f>
        <v>6.5784558141425239E-2</v>
      </c>
      <c r="P222" s="4">
        <f>_xll.CALBlackFormula($K222,$J222,$D222*EXP($E222/100*$H222),AJ222*SQRT($H222),EXP(-$E222/100*$H222))</f>
        <v>6.5784558141425239E-2</v>
      </c>
      <c r="Q222" s="6">
        <v>1</v>
      </c>
      <c r="R222" s="5" t="s">
        <v>16</v>
      </c>
      <c r="S222" s="6">
        <v>1</v>
      </c>
      <c r="T222" s="6">
        <v>1.6</v>
      </c>
      <c r="U222" s="6">
        <v>0.4</v>
      </c>
      <c r="V222" s="6">
        <f>_xll.CALBlackFormula($R222,$Q222,$D222*EXP($E222/100*$H222),AI222*SQRT($H222),EXP(-$E222/100*$H222))</f>
        <v>6.8377156657903376E-10</v>
      </c>
      <c r="W222" s="6">
        <f>_xll.CALBlackFormula($R222,$Q222,$D222*EXP($E222/100*$H222),AJ222*SQRT($H222),EXP(-$E222/100*$H222))</f>
        <v>6.8377156657903376E-10</v>
      </c>
      <c r="X222" s="8">
        <v>1.1000000000000001</v>
      </c>
      <c r="Y222" s="7" t="s">
        <v>16</v>
      </c>
      <c r="Z222" s="8">
        <v>1</v>
      </c>
      <c r="AA222" s="8">
        <v>-1.2</v>
      </c>
      <c r="AB222" s="8">
        <v>1.2</v>
      </c>
      <c r="AC222" s="8">
        <f>_xll.CALBlackFormula($Y222,$X222,$D222*EXP($E222/100*$H222),AI222*SQRT($H222),EXP(-$E222/100*$H222))</f>
        <v>1.7040638658813198E-36</v>
      </c>
      <c r="AD222" s="8">
        <f>_xll.CALBlackFormula($Y222,$X222,$D222*EXP($E222/100*$H222),AJ222*SQRT($H222),EXP(-$E222/100*$H222))</f>
        <v>1.7040638658813198E-36</v>
      </c>
      <c r="AE222" s="10">
        <f t="shared" si="20"/>
        <v>0.93421544295260928</v>
      </c>
      <c r="AF222" s="10">
        <f t="shared" si="21"/>
        <v>0.93421544213208341</v>
      </c>
      <c r="AG222" s="10">
        <f t="shared" si="22"/>
        <v>4.6415665828980279E-8</v>
      </c>
      <c r="AH222" s="10">
        <f t="shared" si="23"/>
        <v>4.6415312276621521E-8</v>
      </c>
      <c r="AI222">
        <v>0.15</v>
      </c>
      <c r="AJ222">
        <v>0.15</v>
      </c>
    </row>
    <row r="223" spans="1:36" x14ac:dyDescent="0.3">
      <c r="A223" s="1">
        <v>40463</v>
      </c>
      <c r="B223" s="2">
        <v>0.94499999999999995</v>
      </c>
      <c r="C223" s="2">
        <v>0.94499999999999995</v>
      </c>
      <c r="D223" s="2">
        <v>0.94499999999999995</v>
      </c>
      <c r="E223" s="2">
        <v>2.6362000000000001</v>
      </c>
      <c r="F223" s="1">
        <v>40465</v>
      </c>
      <c r="G223">
        <f t="shared" si="18"/>
        <v>2</v>
      </c>
      <c r="H223" s="2">
        <f t="shared" si="19"/>
        <v>5.4794520547945206E-3</v>
      </c>
      <c r="I223" s="2">
        <v>0.15</v>
      </c>
      <c r="J223" s="4">
        <v>1</v>
      </c>
      <c r="K223" s="3" t="s">
        <v>11</v>
      </c>
      <c r="L223" s="3">
        <v>-1</v>
      </c>
      <c r="M223" s="4">
        <v>1</v>
      </c>
      <c r="N223" s="4">
        <v>1</v>
      </c>
      <c r="O223" s="4">
        <f>_xll.CALBlackFormula(K223,J223,$D223*EXP($E223/100*$H223),$I223*SQRT($H223),EXP(-$E223/100*$H223))</f>
        <v>5.4855561488171202E-2</v>
      </c>
      <c r="P223" s="4">
        <f>_xll.CALBlackFormula($K223,$J223,$D223*EXP($E223/100*$H223),AJ223*SQRT($H223),EXP(-$E223/100*$H223))</f>
        <v>5.4855561488171202E-2</v>
      </c>
      <c r="Q223" s="6">
        <v>1</v>
      </c>
      <c r="R223" s="5" t="s">
        <v>16</v>
      </c>
      <c r="S223" s="6">
        <v>1</v>
      </c>
      <c r="T223" s="6">
        <v>1.6</v>
      </c>
      <c r="U223" s="6">
        <v>0.4</v>
      </c>
      <c r="V223" s="6">
        <f>_xll.CALBlackFormula($R223,$Q223,$D223*EXP($E223/100*$H223),AI223*SQRT($H223),EXP(-$E223/100*$H223))</f>
        <v>3.7093943791602484E-10</v>
      </c>
      <c r="W223" s="6">
        <f>_xll.CALBlackFormula($R223,$Q223,$D223*EXP($E223/100*$H223),AJ223*SQRT($H223),EXP(-$E223/100*$H223))</f>
        <v>3.7093943791602484E-10</v>
      </c>
      <c r="X223" s="8">
        <v>1.1000000000000001</v>
      </c>
      <c r="Y223" s="7" t="s">
        <v>16</v>
      </c>
      <c r="Z223" s="8">
        <v>1</v>
      </c>
      <c r="AA223" s="8">
        <v>-1.2</v>
      </c>
      <c r="AB223" s="8">
        <v>1.2</v>
      </c>
      <c r="AC223" s="8">
        <f>_xll.CALBlackFormula($Y223,$X223,$D223*EXP($E223/100*$H223),AI223*SQRT($H223),EXP(-$E223/100*$H223))</f>
        <v>6.6776644184910404E-46</v>
      </c>
      <c r="AD223" s="8">
        <f>_xll.CALBlackFormula($Y223,$X223,$D223*EXP($E223/100*$H223),AJ223*SQRT($H223),EXP(-$E223/100*$H223))</f>
        <v>6.6776644184910404E-46</v>
      </c>
      <c r="AE223" s="10">
        <f t="shared" si="20"/>
        <v>0.94514443910533197</v>
      </c>
      <c r="AF223" s="10">
        <f t="shared" si="21"/>
        <v>0.94514443866020459</v>
      </c>
      <c r="AG223" s="10">
        <f t="shared" si="22"/>
        <v>2.0862655149113528E-8</v>
      </c>
      <c r="AH223" s="10">
        <f t="shared" si="23"/>
        <v>2.086252656171079E-8</v>
      </c>
      <c r="AI223">
        <v>0.15</v>
      </c>
      <c r="AJ223">
        <v>0.15</v>
      </c>
    </row>
    <row r="224" spans="1:36" x14ac:dyDescent="0.3">
      <c r="A224" s="1">
        <v>40464</v>
      </c>
      <c r="B224" s="2">
        <v>1</v>
      </c>
      <c r="C224" s="2">
        <v>1</v>
      </c>
      <c r="D224" s="2">
        <v>1</v>
      </c>
      <c r="E224" s="2">
        <v>2.6406000000000001</v>
      </c>
      <c r="F224" s="1">
        <v>40465</v>
      </c>
      <c r="G224">
        <f t="shared" si="18"/>
        <v>1</v>
      </c>
      <c r="H224" s="2">
        <f t="shared" si="19"/>
        <v>2.7397260273972603E-3</v>
      </c>
      <c r="I224" s="2">
        <v>0.15</v>
      </c>
      <c r="J224" s="4">
        <v>1</v>
      </c>
      <c r="K224" s="3" t="s">
        <v>11</v>
      </c>
      <c r="L224" s="3">
        <v>-1</v>
      </c>
      <c r="M224" s="4">
        <v>1</v>
      </c>
      <c r="N224" s="4">
        <v>1</v>
      </c>
      <c r="O224" s="4">
        <f>_xll.CALBlackFormula(K224,J224,$D224*EXP($E224/100*$H224),$I224*SQRT($H224),EXP(-$E224/100*$H224))</f>
        <v>3.0960793267010693E-3</v>
      </c>
      <c r="P224" s="4">
        <f>_xll.CALBlackFormula($K224,$J224,$D224*EXP($E224/100*$H224),AJ224*SQRT($H224),EXP(-$E224/100*$H224))</f>
        <v>3.0960793267010693E-3</v>
      </c>
      <c r="Q224" s="6">
        <v>1</v>
      </c>
      <c r="R224" s="5" t="s">
        <v>16</v>
      </c>
      <c r="S224" s="6">
        <v>1</v>
      </c>
      <c r="T224" s="6">
        <v>1.6</v>
      </c>
      <c r="U224" s="6">
        <v>0.4</v>
      </c>
      <c r="V224" s="6">
        <f>_xll.CALBlackFormula($R224,$Q224,$D224*EXP($E224/100*$H224),AI224*SQRT($H224),EXP(-$E224/100*$H224))</f>
        <v>3.1684219153292198E-3</v>
      </c>
      <c r="W224" s="6">
        <f>_xll.CALBlackFormula($R224,$Q224,$D224*EXP($E224/100*$H224),AJ224*SQRT($H224),EXP(-$E224/100*$H224))</f>
        <v>3.1684219153292198E-3</v>
      </c>
      <c r="X224" s="8">
        <v>1.1000000000000001</v>
      </c>
      <c r="Y224" s="7" t="s">
        <v>16</v>
      </c>
      <c r="Z224" s="8">
        <v>1</v>
      </c>
      <c r="AA224" s="8">
        <v>-1.2</v>
      </c>
      <c r="AB224" s="8">
        <v>1.2</v>
      </c>
      <c r="AC224" s="8">
        <f>_xll.CALBlackFormula($Y224,$X224,$D224*EXP($E224/100*$H224),AI224*SQRT($H224),EXP(-$E224/100*$H224))</f>
        <v>2.4502274667539676E-37</v>
      </c>
      <c r="AD224" s="8">
        <f>_xll.CALBlackFormula($Y224,$X224,$D224*EXP($E224/100*$H224),AJ224*SQRT($H224),EXP(-$E224/100*$H224))</f>
        <v>2.4502274667539676E-37</v>
      </c>
      <c r="AE224" s="10">
        <f t="shared" si="20"/>
        <v>1.0019733957378256</v>
      </c>
      <c r="AF224" s="10">
        <f t="shared" si="21"/>
        <v>0.99817128943943056</v>
      </c>
      <c r="AG224" s="10">
        <f t="shared" si="22"/>
        <v>3.8942907380683346E-6</v>
      </c>
      <c r="AH224" s="10">
        <f t="shared" si="23"/>
        <v>3.3441823143381784E-6</v>
      </c>
      <c r="AI224">
        <v>0.15</v>
      </c>
      <c r="AJ224">
        <v>0.15</v>
      </c>
    </row>
    <row r="225" spans="1:36" x14ac:dyDescent="0.3">
      <c r="A225" s="1">
        <v>40465</v>
      </c>
      <c r="B225" s="2">
        <v>1.002</v>
      </c>
      <c r="C225" s="2">
        <v>1</v>
      </c>
      <c r="D225" s="2">
        <v>1.0009999999999999</v>
      </c>
      <c r="E225" s="2">
        <v>2.6442000000000001</v>
      </c>
      <c r="F225" s="1">
        <v>40830</v>
      </c>
      <c r="G225">
        <f t="shared" si="18"/>
        <v>365</v>
      </c>
      <c r="H225" s="2">
        <f t="shared" si="19"/>
        <v>1</v>
      </c>
      <c r="I225" s="2">
        <v>0.15</v>
      </c>
      <c r="J225" s="4">
        <v>1</v>
      </c>
      <c r="K225" s="3" t="s">
        <v>11</v>
      </c>
      <c r="L225" s="3">
        <v>-1</v>
      </c>
      <c r="M225" s="4">
        <v>1</v>
      </c>
      <c r="N225" s="4">
        <v>1</v>
      </c>
      <c r="O225" s="4">
        <f>_xll.CALBlackFormula(K225,J225,$D225*EXP($E225/100*$H225),$I225*SQRT($H225),EXP(-$E225/100*$H225))</f>
        <v>4.6470614936966664E-2</v>
      </c>
      <c r="P225" s="4">
        <f>_xll.CALBlackFormula($K225,$J225,$D225*EXP($E225/100*$H225),AJ225*SQRT($H225),EXP(-$E225/100*$H225))</f>
        <v>4.6470614936966664E-2</v>
      </c>
      <c r="Q225" s="6">
        <v>1</v>
      </c>
      <c r="R225" s="5" t="s">
        <v>16</v>
      </c>
      <c r="S225" s="6">
        <v>1</v>
      </c>
      <c r="T225" s="6">
        <v>1.6</v>
      </c>
      <c r="U225" s="6">
        <v>0.4</v>
      </c>
      <c r="V225" s="6">
        <f>_xll.CALBlackFormula($R225,$Q225,$D225*EXP($E225/100*$H225),AI225*SQRT($H225),EXP(-$E225/100*$H225))</f>
        <v>7.3566086276844994E-2</v>
      </c>
      <c r="W225" s="6">
        <f>_xll.CALBlackFormula($R225,$Q225,$D225*EXP($E225/100*$H225),AJ225*SQRT($H225),EXP(-$E225/100*$H225))</f>
        <v>7.3566086276844994E-2</v>
      </c>
      <c r="X225" s="8">
        <v>1.1000000000000001</v>
      </c>
      <c r="Y225" s="7" t="s">
        <v>16</v>
      </c>
      <c r="Z225" s="8">
        <v>1</v>
      </c>
      <c r="AA225" s="8">
        <v>-1.2</v>
      </c>
      <c r="AB225" s="8">
        <v>1.2</v>
      </c>
      <c r="AC225" s="8">
        <f>_xll.CALBlackFormula($Y225,$X225,$D225*EXP($E225/100*$H225),AI225*SQRT($H225),EXP(-$E225/100*$H225))</f>
        <v>3.3019000449383627E-2</v>
      </c>
      <c r="AD225" s="8">
        <f>_xll.CALBlackFormula($Y225,$X225,$D225*EXP($E225/100*$H225),AJ225*SQRT($H225),EXP(-$E225/100*$H225))</f>
        <v>3.3019000449383627E-2</v>
      </c>
      <c r="AE225" s="10">
        <f t="shared" si="20"/>
        <v>1.0316123225667251</v>
      </c>
      <c r="AF225" s="10">
        <f t="shared" si="21"/>
        <v>1.0225786201130316</v>
      </c>
      <c r="AG225" s="10">
        <f t="shared" si="22"/>
        <v>8.7688964779577541E-4</v>
      </c>
      <c r="AH225" s="10">
        <f t="shared" si="23"/>
        <v>5.0979408620859413E-4</v>
      </c>
      <c r="AI225">
        <v>0.15</v>
      </c>
      <c r="AJ225">
        <v>0.15</v>
      </c>
    </row>
    <row r="226" spans="1:36" x14ac:dyDescent="0.3">
      <c r="A226" s="1">
        <v>40466</v>
      </c>
      <c r="B226" s="2">
        <v>1.05</v>
      </c>
      <c r="C226" s="2">
        <v>1.012</v>
      </c>
      <c r="D226" s="2">
        <v>1.0309999999999999</v>
      </c>
      <c r="E226" s="2">
        <v>2.6505999999999998</v>
      </c>
      <c r="F226" s="1">
        <v>40830</v>
      </c>
      <c r="G226">
        <f t="shared" si="18"/>
        <v>364</v>
      </c>
      <c r="H226" s="2">
        <f t="shared" si="19"/>
        <v>0.99726027397260275</v>
      </c>
      <c r="I226" s="2">
        <v>0.15</v>
      </c>
      <c r="J226" s="4">
        <v>1</v>
      </c>
      <c r="K226" s="3" t="s">
        <v>11</v>
      </c>
      <c r="L226" s="3">
        <v>-1</v>
      </c>
      <c r="M226" s="4">
        <v>1</v>
      </c>
      <c r="N226" s="4">
        <v>1</v>
      </c>
      <c r="O226" s="4">
        <f>_xll.CALBlackFormula(K226,J226,$D226*EXP($E226/100*$H226),$I226*SQRT($H226),EXP(-$E226/100*$H226))</f>
        <v>3.5573141624210575E-2</v>
      </c>
      <c r="P226" s="4">
        <f>_xll.CALBlackFormula($K226,$J226,$D226*EXP($E226/100*$H226),AJ226*SQRT($H226),EXP(-$E226/100*$H226))</f>
        <v>3.5573141624210575E-2</v>
      </c>
      <c r="Q226" s="6">
        <v>1</v>
      </c>
      <c r="R226" s="5" t="s">
        <v>16</v>
      </c>
      <c r="S226" s="6">
        <v>1</v>
      </c>
      <c r="T226" s="6">
        <v>1.6</v>
      </c>
      <c r="U226" s="6">
        <v>0.4</v>
      </c>
      <c r="V226" s="6">
        <f>_xll.CALBlackFormula($R226,$Q226,$D226*EXP($E226/100*$H226),AI226*SQRT($H226),EXP(-$E226/100*$H226))</f>
        <v>9.2660218671345274E-2</v>
      </c>
      <c r="W226" s="6">
        <f>_xll.CALBlackFormula($R226,$Q226,$D226*EXP($E226/100*$H226),AJ226*SQRT($H226),EXP(-$E226/100*$H226))</f>
        <v>9.2660218671345274E-2</v>
      </c>
      <c r="X226" s="8">
        <v>1.1000000000000001</v>
      </c>
      <c r="Y226" s="7" t="s">
        <v>16</v>
      </c>
      <c r="Z226" s="8">
        <v>1</v>
      </c>
      <c r="AA226" s="8">
        <v>-1.2</v>
      </c>
      <c r="AB226" s="8">
        <v>1.2</v>
      </c>
      <c r="AC226" s="8">
        <f>_xll.CALBlackFormula($Y226,$X226,$D226*EXP($E226/100*$H226),AI226*SQRT($H226),EXP(-$E226/100*$H226))</f>
        <v>4.4646508066391415E-2</v>
      </c>
      <c r="AD226" s="8">
        <f>_xll.CALBlackFormula($Y226,$X226,$D226*EXP($E226/100*$H226),AJ226*SQRT($H226),EXP(-$E226/100*$H226))</f>
        <v>4.4646508066391415E-2</v>
      </c>
      <c r="AE226" s="10">
        <f t="shared" si="20"/>
        <v>1.0591073985702721</v>
      </c>
      <c r="AF226" s="10">
        <f t="shared" si="21"/>
        <v>1.0550667555239972</v>
      </c>
      <c r="AG226" s="10">
        <f t="shared" si="22"/>
        <v>8.2944708717794219E-5</v>
      </c>
      <c r="AH226" s="10">
        <f t="shared" si="23"/>
        <v>1.8547454313637426E-3</v>
      </c>
      <c r="AI226">
        <v>0.15</v>
      </c>
      <c r="AJ226">
        <v>0.15</v>
      </c>
    </row>
    <row r="227" spans="1:36" x14ac:dyDescent="0.3">
      <c r="A227" s="1">
        <v>40469</v>
      </c>
      <c r="B227" s="2">
        <v>1.04</v>
      </c>
      <c r="C227" s="2">
        <v>1.01</v>
      </c>
      <c r="D227" s="2">
        <v>1.0249999999999999</v>
      </c>
      <c r="E227" s="2">
        <v>2.6528</v>
      </c>
      <c r="F227" s="1">
        <v>40830</v>
      </c>
      <c r="G227">
        <f t="shared" si="18"/>
        <v>361</v>
      </c>
      <c r="H227" s="2">
        <f t="shared" si="19"/>
        <v>0.989041095890411</v>
      </c>
      <c r="I227" s="2">
        <v>0.15</v>
      </c>
      <c r="J227" s="4">
        <v>1</v>
      </c>
      <c r="K227" s="3" t="s">
        <v>11</v>
      </c>
      <c r="L227" s="3">
        <v>-1</v>
      </c>
      <c r="M227" s="4">
        <v>1</v>
      </c>
      <c r="N227" s="4">
        <v>1</v>
      </c>
      <c r="O227" s="4">
        <f>_xll.CALBlackFormula(K227,J227,$D227*EXP($E227/100*$H227),$I227*SQRT($H227),EXP(-$E227/100*$H227))</f>
        <v>3.7405811327627318E-2</v>
      </c>
      <c r="P227" s="4">
        <f>_xll.CALBlackFormula($K227,$J227,$D227*EXP($E227/100*$H227),AJ227*SQRT($H227),EXP(-$E227/100*$H227))</f>
        <v>3.7405811327627318E-2</v>
      </c>
      <c r="Q227" s="6">
        <v>1</v>
      </c>
      <c r="R227" s="5" t="s">
        <v>16</v>
      </c>
      <c r="S227" s="6">
        <v>1</v>
      </c>
      <c r="T227" s="6">
        <v>1.6</v>
      </c>
      <c r="U227" s="6">
        <v>0.4</v>
      </c>
      <c r="V227" s="6">
        <f>_xll.CALBlackFormula($R227,$Q227,$D227*EXP($E227/100*$H227),AI227*SQRT($H227),EXP(-$E227/100*$H227))</f>
        <v>8.8301886657722872E-2</v>
      </c>
      <c r="W227" s="6">
        <f>_xll.CALBlackFormula($R227,$Q227,$D227*EXP($E227/100*$H227),AJ227*SQRT($H227),EXP(-$E227/100*$H227))</f>
        <v>8.8301886657722872E-2</v>
      </c>
      <c r="X227" s="8">
        <v>1.1000000000000001</v>
      </c>
      <c r="Y227" s="7" t="s">
        <v>16</v>
      </c>
      <c r="Z227" s="8">
        <v>1</v>
      </c>
      <c r="AA227" s="8">
        <v>-1.2</v>
      </c>
      <c r="AB227" s="8">
        <v>1.2</v>
      </c>
      <c r="AC227" s="8">
        <f>_xll.CALBlackFormula($Y227,$X227,$D227*EXP($E227/100*$H227),AI227*SQRT($H227),EXP(-$E227/100*$H227))</f>
        <v>4.1801902002486818E-2</v>
      </c>
      <c r="AD227" s="8">
        <f>_xll.CALBlackFormula($Y227,$X227,$D227*EXP($E227/100*$H227),AJ227*SQRT($H227),EXP(-$E227/100*$H227))</f>
        <v>4.1801902002486818E-2</v>
      </c>
      <c r="AE227" s="10">
        <f t="shared" si="20"/>
        <v>1.053714924921745</v>
      </c>
      <c r="AF227" s="10">
        <f t="shared" si="21"/>
        <v>1.0480772257384461</v>
      </c>
      <c r="AG227" s="10">
        <f t="shared" si="22"/>
        <v>1.8809916560910141E-4</v>
      </c>
      <c r="AH227" s="10">
        <f t="shared" si="23"/>
        <v>1.4498751199365802E-3</v>
      </c>
      <c r="AI227">
        <v>0.15</v>
      </c>
      <c r="AJ227">
        <v>0.15</v>
      </c>
    </row>
    <row r="228" spans="1:36" x14ac:dyDescent="0.3">
      <c r="A228" s="1">
        <v>40470</v>
      </c>
      <c r="B228" s="2">
        <v>1.0740000000000001</v>
      </c>
      <c r="C228" s="2">
        <v>1.018</v>
      </c>
      <c r="D228" s="2">
        <v>1.046</v>
      </c>
      <c r="E228" s="2">
        <v>2.6533000000000002</v>
      </c>
      <c r="F228" s="1">
        <v>40830</v>
      </c>
      <c r="G228">
        <f t="shared" si="18"/>
        <v>360</v>
      </c>
      <c r="H228" s="2">
        <f t="shared" si="19"/>
        <v>0.98630136986301364</v>
      </c>
      <c r="I228" s="2">
        <v>0.15</v>
      </c>
      <c r="J228" s="4">
        <v>1</v>
      </c>
      <c r="K228" s="3" t="s">
        <v>11</v>
      </c>
      <c r="L228" s="3">
        <v>-1</v>
      </c>
      <c r="M228" s="4">
        <v>1</v>
      </c>
      <c r="N228" s="4">
        <v>1</v>
      </c>
      <c r="O228" s="4">
        <f>_xll.CALBlackFormula(K228,J228,$D228*EXP($E228/100*$H228),$I228*SQRT($H228),EXP(-$E228/100*$H228))</f>
        <v>3.0755073364762554E-2</v>
      </c>
      <c r="P228" s="4">
        <f>_xll.CALBlackFormula($K228,$J228,$D228*EXP($E228/100*$H228),AJ228*SQRT($H228),EXP(-$E228/100*$H228))</f>
        <v>3.0755073364762554E-2</v>
      </c>
      <c r="Q228" s="6">
        <v>1</v>
      </c>
      <c r="R228" s="5" t="s">
        <v>16</v>
      </c>
      <c r="S228" s="6">
        <v>1</v>
      </c>
      <c r="T228" s="6">
        <v>1.6</v>
      </c>
      <c r="U228" s="6">
        <v>0.4</v>
      </c>
      <c r="V228" s="6">
        <f>_xll.CALBlackFormula($R228,$Q228,$D228*EXP($E228/100*$H228),AI228*SQRT($H228),EXP(-$E228/100*$H228))</f>
        <v>0.10258515292003163</v>
      </c>
      <c r="W228" s="6">
        <f>_xll.CALBlackFormula($R228,$Q228,$D228*EXP($E228/100*$H228),AJ228*SQRT($H228),EXP(-$E228/100*$H228))</f>
        <v>0.10258515292003163</v>
      </c>
      <c r="X228" s="8">
        <v>1.1000000000000001</v>
      </c>
      <c r="Y228" s="7" t="s">
        <v>16</v>
      </c>
      <c r="Z228" s="8">
        <v>1</v>
      </c>
      <c r="AA228" s="8">
        <v>-1.2</v>
      </c>
      <c r="AB228" s="8">
        <v>1.2</v>
      </c>
      <c r="AC228" s="8">
        <f>_xll.CALBlackFormula($Y228,$X228,$D228*EXP($E228/100*$H228),AI228*SQRT($H228),EXP(-$E228/100*$H228))</f>
        <v>5.0896452576308052E-2</v>
      </c>
      <c r="AD228" s="8">
        <f>_xll.CALBlackFormula($Y228,$X228,$D228*EXP($E228/100*$H228),AJ228*SQRT($H228),EXP(-$E228/100*$H228))</f>
        <v>5.0896452576308052E-2</v>
      </c>
      <c r="AE228" s="10">
        <f t="shared" si="20"/>
        <v>1.0723054282157185</v>
      </c>
      <c r="AF228" s="10">
        <f t="shared" si="21"/>
        <v>1.0713547308948197</v>
      </c>
      <c r="AG228" s="10">
        <f t="shared" si="22"/>
        <v>2.8715735320831971E-6</v>
      </c>
      <c r="AH228" s="10">
        <f t="shared" si="23"/>
        <v>2.8467273088586256E-3</v>
      </c>
      <c r="AI228">
        <v>0.15</v>
      </c>
      <c r="AJ228">
        <v>0.15</v>
      </c>
    </row>
    <row r="229" spans="1:36" x14ac:dyDescent="0.3">
      <c r="A229" s="1">
        <v>40471</v>
      </c>
      <c r="B229" s="2">
        <v>1.083</v>
      </c>
      <c r="C229" s="2">
        <v>1.0209999999999999</v>
      </c>
      <c r="D229" s="2">
        <v>1.052</v>
      </c>
      <c r="E229" s="2">
        <v>2.7330999999999999</v>
      </c>
      <c r="F229" s="1">
        <v>40830</v>
      </c>
      <c r="G229">
        <f t="shared" si="18"/>
        <v>359</v>
      </c>
      <c r="H229" s="2">
        <f t="shared" si="19"/>
        <v>0.98356164383561639</v>
      </c>
      <c r="I229" s="2">
        <v>0.15</v>
      </c>
      <c r="J229" s="4">
        <v>1</v>
      </c>
      <c r="K229" s="3" t="s">
        <v>11</v>
      </c>
      <c r="L229" s="3">
        <v>-1</v>
      </c>
      <c r="M229" s="4">
        <v>1</v>
      </c>
      <c r="N229" s="4">
        <v>1</v>
      </c>
      <c r="O229" s="4">
        <f>_xll.CALBlackFormula(K229,J229,$D229*EXP($E229/100*$H229),$I229*SQRT($H229),EXP(-$E229/100*$H229))</f>
        <v>2.8750898361194356E-2</v>
      </c>
      <c r="P229" s="4">
        <f>_xll.CALBlackFormula($K229,$J229,$D229*EXP($E229/100*$H229),AJ229*SQRT($H229),EXP(-$E229/100*$H229))</f>
        <v>2.8750898361194356E-2</v>
      </c>
      <c r="Q229" s="6">
        <v>1</v>
      </c>
      <c r="R229" s="5" t="s">
        <v>16</v>
      </c>
      <c r="S229" s="6">
        <v>1</v>
      </c>
      <c r="T229" s="6">
        <v>1.6</v>
      </c>
      <c r="U229" s="6">
        <v>0.4</v>
      </c>
      <c r="V229" s="6">
        <f>_xll.CALBlackFormula($R229,$Q229,$D229*EXP($E229/100*$H229),AI229*SQRT($H229),EXP(-$E229/100*$H229))</f>
        <v>0.10727452406067302</v>
      </c>
      <c r="W229" s="6">
        <f>_xll.CALBlackFormula($R229,$Q229,$D229*EXP($E229/100*$H229),AJ229*SQRT($H229),EXP(-$E229/100*$H229))</f>
        <v>0.10727452406067302</v>
      </c>
      <c r="X229" s="8">
        <v>1.1000000000000001</v>
      </c>
      <c r="Y229" s="7" t="s">
        <v>16</v>
      </c>
      <c r="Z229" s="8">
        <v>1</v>
      </c>
      <c r="AA229" s="8">
        <v>-1.2</v>
      </c>
      <c r="AB229" s="8">
        <v>1.2</v>
      </c>
      <c r="AC229" s="8">
        <f>_xll.CALBlackFormula($Y229,$X229,$D229*EXP($E229/100*$H229),AI229*SQRT($H229),EXP(-$E229/100*$H229))</f>
        <v>5.3967945406258072E-2</v>
      </c>
      <c r="AD229" s="8">
        <f>_xll.CALBlackFormula($Y229,$X229,$D229*EXP($E229/100*$H229),AJ229*SQRT($H229),EXP(-$E229/100*$H229))</f>
        <v>5.3967945406258072E-2</v>
      </c>
      <c r="AE229" s="10">
        <f t="shared" si="20"/>
        <v>1.0781268056483728</v>
      </c>
      <c r="AF229" s="10">
        <f t="shared" si="21"/>
        <v>1.0789204457505845</v>
      </c>
      <c r="AG229" s="10">
        <f t="shared" si="22"/>
        <v>2.3748023188730677E-5</v>
      </c>
      <c r="AH229" s="10">
        <f t="shared" si="23"/>
        <v>3.3547780359464178E-3</v>
      </c>
      <c r="AI229">
        <v>0.15</v>
      </c>
      <c r="AJ229">
        <v>0.15</v>
      </c>
    </row>
    <row r="230" spans="1:36" x14ac:dyDescent="0.3">
      <c r="A230" s="1">
        <v>40472</v>
      </c>
      <c r="B230" s="2">
        <v>1.0740000000000001</v>
      </c>
      <c r="C230" s="2">
        <v>1.018</v>
      </c>
      <c r="D230" s="2">
        <v>1.046</v>
      </c>
      <c r="E230" s="2">
        <v>2.7643</v>
      </c>
      <c r="F230" s="1">
        <v>40830</v>
      </c>
      <c r="G230">
        <f t="shared" si="18"/>
        <v>358</v>
      </c>
      <c r="H230" s="2">
        <f t="shared" si="19"/>
        <v>0.98082191780821915</v>
      </c>
      <c r="I230" s="2">
        <v>0.15</v>
      </c>
      <c r="J230" s="4">
        <v>1</v>
      </c>
      <c r="K230" s="3" t="s">
        <v>11</v>
      </c>
      <c r="L230" s="3">
        <v>-1</v>
      </c>
      <c r="M230" s="4">
        <v>1</v>
      </c>
      <c r="N230" s="4">
        <v>1</v>
      </c>
      <c r="O230" s="4">
        <f>_xll.CALBlackFormula(K230,J230,$D230*EXP($E230/100*$H230),$I230*SQRT($H230),EXP(-$E230/100*$H230))</f>
        <v>3.0292770676594017E-2</v>
      </c>
      <c r="P230" s="4">
        <f>_xll.CALBlackFormula($K230,$J230,$D230*EXP($E230/100*$H230),AJ230*SQRT($H230),EXP(-$E230/100*$H230))</f>
        <v>3.0292770676594017E-2</v>
      </c>
      <c r="Q230" s="6">
        <v>1</v>
      </c>
      <c r="R230" s="5" t="s">
        <v>16</v>
      </c>
      <c r="S230" s="6">
        <v>1</v>
      </c>
      <c r="T230" s="6">
        <v>1.6</v>
      </c>
      <c r="U230" s="6">
        <v>0.4</v>
      </c>
      <c r="V230" s="6">
        <f>_xll.CALBlackFormula($R230,$Q230,$D230*EXP($E230/100*$H230),AI230*SQRT($H230),EXP(-$E230/100*$H230))</f>
        <v>0.10304137676981739</v>
      </c>
      <c r="W230" s="6">
        <f>_xll.CALBlackFormula($R230,$Q230,$D230*EXP($E230/100*$H230),AJ230*SQRT($H230),EXP(-$E230/100*$H230))</f>
        <v>0.10304137676981739</v>
      </c>
      <c r="X230" s="8">
        <v>1.1000000000000001</v>
      </c>
      <c r="Y230" s="7" t="s">
        <v>16</v>
      </c>
      <c r="Z230" s="8">
        <v>1</v>
      </c>
      <c r="AA230" s="8">
        <v>-1.2</v>
      </c>
      <c r="AB230" s="8">
        <v>1.2</v>
      </c>
      <c r="AC230" s="8">
        <f>_xll.CALBlackFormula($Y230,$X230,$D230*EXP($E230/100*$H230),AI230*SQRT($H230),EXP(-$E230/100*$H230))</f>
        <v>5.1136010330951498E-2</v>
      </c>
      <c r="AD230" s="8">
        <f>_xll.CALBlackFormula($Y230,$X230,$D230*EXP($E230/100*$H230),AJ230*SQRT($H230),EXP(-$E230/100*$H230))</f>
        <v>5.1136010330951498E-2</v>
      </c>
      <c r="AE230" s="10">
        <f t="shared" si="20"/>
        <v>1.0732102197579723</v>
      </c>
      <c r="AF230" s="10">
        <f t="shared" si="21"/>
        <v>1.0722869924284746</v>
      </c>
      <c r="AG230" s="10">
        <f t="shared" si="22"/>
        <v>6.2375283069749728E-7</v>
      </c>
      <c r="AH230" s="10">
        <f t="shared" si="23"/>
        <v>2.9470775469292551E-3</v>
      </c>
      <c r="AI230">
        <v>0.15</v>
      </c>
      <c r="AJ230">
        <v>0.15</v>
      </c>
    </row>
    <row r="231" spans="1:36" x14ac:dyDescent="0.3">
      <c r="A231" s="1">
        <v>40473</v>
      </c>
      <c r="B231" s="2">
        <v>1.075</v>
      </c>
      <c r="C231" s="2">
        <v>1.0190000000000001</v>
      </c>
      <c r="D231" s="2">
        <v>1.0469999999999999</v>
      </c>
      <c r="E231" s="2">
        <v>2.7892999999999999</v>
      </c>
      <c r="F231" s="1">
        <v>40830</v>
      </c>
      <c r="G231">
        <f t="shared" si="18"/>
        <v>357</v>
      </c>
      <c r="H231" s="2">
        <f t="shared" si="19"/>
        <v>0.9780821917808219</v>
      </c>
      <c r="I231" s="2">
        <v>0.15</v>
      </c>
      <c r="J231" s="4">
        <v>1</v>
      </c>
      <c r="K231" s="3" t="s">
        <v>11</v>
      </c>
      <c r="L231" s="3">
        <v>-1</v>
      </c>
      <c r="M231" s="4">
        <v>1</v>
      </c>
      <c r="N231" s="4">
        <v>1</v>
      </c>
      <c r="O231" s="4">
        <f>_xll.CALBlackFormula(K231,J231,$D231*EXP($E231/100*$H231),$I231*SQRT($H231),EXP(-$E231/100*$H231))</f>
        <v>2.9876620527945045E-2</v>
      </c>
      <c r="P231" s="4">
        <f>_xll.CALBlackFormula($K231,$J231,$D231*EXP($E231/100*$H231),AJ231*SQRT($H231),EXP(-$E231/100*$H231))</f>
        <v>2.9876620527945045E-2</v>
      </c>
      <c r="Q231" s="6">
        <v>1</v>
      </c>
      <c r="R231" s="5" t="s">
        <v>16</v>
      </c>
      <c r="S231" s="6">
        <v>1</v>
      </c>
      <c r="T231" s="6">
        <v>1.6</v>
      </c>
      <c r="U231" s="6">
        <v>0.4</v>
      </c>
      <c r="V231" s="6">
        <f>_xll.CALBlackFormula($R231,$Q231,$D231*EXP($E231/100*$H231),AI231*SQRT($H231),EXP(-$E231/100*$H231))</f>
        <v>0.10378948426163902</v>
      </c>
      <c r="W231" s="6">
        <f>_xll.CALBlackFormula($R231,$Q231,$D231*EXP($E231/100*$H231),AJ231*SQRT($H231),EXP(-$E231/100*$H231))</f>
        <v>0.10378948426163902</v>
      </c>
      <c r="X231" s="8">
        <v>1.1000000000000001</v>
      </c>
      <c r="Y231" s="7" t="s">
        <v>16</v>
      </c>
      <c r="Z231" s="8">
        <v>1</v>
      </c>
      <c r="AA231" s="8">
        <v>-1.2</v>
      </c>
      <c r="AB231" s="8">
        <v>1.2</v>
      </c>
      <c r="AC231" s="8">
        <f>_xll.CALBlackFormula($Y231,$X231,$D231*EXP($E231/100*$H231),AI231*SQRT($H231),EXP(-$E231/100*$H231))</f>
        <v>5.1592465997452874E-2</v>
      </c>
      <c r="AD231" s="8">
        <f>_xll.CALBlackFormula($Y231,$X231,$D231*EXP($E231/100*$H231),AJ231*SQRT($H231),EXP(-$E231/100*$H231))</f>
        <v>5.1592465997452874E-2</v>
      </c>
      <c r="AE231" s="10">
        <f t="shared" si="20"/>
        <v>1.0742755950937339</v>
      </c>
      <c r="AF231" s="10">
        <f t="shared" si="21"/>
        <v>1.0735501323736538</v>
      </c>
      <c r="AG231" s="10">
        <f t="shared" si="22"/>
        <v>5.2476246822227908E-7</v>
      </c>
      <c r="AH231" s="10">
        <f t="shared" si="23"/>
        <v>2.9757169419831406E-3</v>
      </c>
      <c r="AI231">
        <v>0.15</v>
      </c>
      <c r="AJ231">
        <v>0.15</v>
      </c>
    </row>
    <row r="232" spans="1:36" x14ac:dyDescent="0.3">
      <c r="A232" s="1">
        <v>40476</v>
      </c>
      <c r="B232" s="2">
        <v>1.1220000000000001</v>
      </c>
      <c r="C232" s="2">
        <v>1.03</v>
      </c>
      <c r="D232" s="2">
        <v>1.0759999999999998</v>
      </c>
      <c r="E232" s="2">
        <v>2.8033999999999999</v>
      </c>
      <c r="F232" s="1">
        <v>40830</v>
      </c>
      <c r="G232">
        <f t="shared" si="18"/>
        <v>354</v>
      </c>
      <c r="H232" s="2">
        <f t="shared" si="19"/>
        <v>0.96986301369863015</v>
      </c>
      <c r="I232" s="2">
        <v>0.15</v>
      </c>
      <c r="J232" s="4">
        <v>1</v>
      </c>
      <c r="K232" s="3" t="s">
        <v>11</v>
      </c>
      <c r="L232" s="3">
        <v>-1</v>
      </c>
      <c r="M232" s="4">
        <v>1</v>
      </c>
      <c r="N232" s="4">
        <v>1</v>
      </c>
      <c r="O232" s="4">
        <f>_xll.CALBlackFormula(K232,J232,$D232*EXP($E232/100*$H232),$I232*SQRT($H232),EXP(-$E232/100*$H232))</f>
        <v>2.2308101767078963E-2</v>
      </c>
      <c r="P232" s="4">
        <f>_xll.CALBlackFormula($K232,$J232,$D232*EXP($E232/100*$H232),AJ232*SQRT($H232),EXP(-$E232/100*$H232))</f>
        <v>2.2308101767078963E-2</v>
      </c>
      <c r="Q232" s="6">
        <v>1</v>
      </c>
      <c r="R232" s="5" t="s">
        <v>16</v>
      </c>
      <c r="S232" s="6">
        <v>1</v>
      </c>
      <c r="T232" s="6">
        <v>1.6</v>
      </c>
      <c r="U232" s="6">
        <v>0.4</v>
      </c>
      <c r="V232" s="6">
        <f>_xll.CALBlackFormula($R232,$Q232,$D232*EXP($E232/100*$H232),AI232*SQRT($H232),EXP(-$E232/100*$H232))</f>
        <v>0.12513094411195455</v>
      </c>
      <c r="W232" s="6">
        <f>_xll.CALBlackFormula($R232,$Q232,$D232*EXP($E232/100*$H232),AJ232*SQRT($H232),EXP(-$E232/100*$H232))</f>
        <v>0.12513094411195455</v>
      </c>
      <c r="X232" s="8">
        <v>1.1000000000000001</v>
      </c>
      <c r="Y232" s="7" t="s">
        <v>16</v>
      </c>
      <c r="Z232" s="8">
        <v>1</v>
      </c>
      <c r="AA232" s="8">
        <v>-1.2</v>
      </c>
      <c r="AB232" s="8">
        <v>1.2</v>
      </c>
      <c r="AC232" s="8">
        <f>_xll.CALBlackFormula($Y232,$X232,$D232*EXP($E232/100*$H232),AI232*SQRT($H232),EXP(-$E232/100*$H232))</f>
        <v>6.598251968049354E-2</v>
      </c>
      <c r="AD232" s="8">
        <f>_xll.CALBlackFormula($Y232,$X232,$D232*EXP($E232/100*$H232),AJ232*SQRT($H232),EXP(-$E232/100*$H232))</f>
        <v>6.598251968049354E-2</v>
      </c>
      <c r="AE232" s="10">
        <f t="shared" si="20"/>
        <v>1.098722385195456</v>
      </c>
      <c r="AF232" s="10">
        <f t="shared" si="21"/>
        <v>1.1069232994942952</v>
      </c>
      <c r="AG232" s="10">
        <f t="shared" si="22"/>
        <v>5.4184735098873323E-4</v>
      </c>
      <c r="AH232" s="10">
        <f t="shared" si="23"/>
        <v>5.9171940050890383E-3</v>
      </c>
      <c r="AI232">
        <v>0.15</v>
      </c>
      <c r="AJ232">
        <v>0.15</v>
      </c>
    </row>
    <row r="233" spans="1:36" x14ac:dyDescent="0.3">
      <c r="A233" s="1">
        <v>40477</v>
      </c>
      <c r="B233" s="2">
        <v>1.1140000000000001</v>
      </c>
      <c r="C233" s="2">
        <v>1.028</v>
      </c>
      <c r="D233" s="2">
        <v>1.071</v>
      </c>
      <c r="E233" s="2">
        <v>2.8115000000000001</v>
      </c>
      <c r="F233" s="1">
        <v>40830</v>
      </c>
      <c r="G233">
        <f t="shared" si="18"/>
        <v>353</v>
      </c>
      <c r="H233" s="2">
        <f t="shared" si="19"/>
        <v>0.9671232876712329</v>
      </c>
      <c r="I233" s="2">
        <v>0.15</v>
      </c>
      <c r="J233" s="4">
        <v>1</v>
      </c>
      <c r="K233" s="3" t="s">
        <v>11</v>
      </c>
      <c r="L233" s="3">
        <v>-1</v>
      </c>
      <c r="M233" s="4">
        <v>1</v>
      </c>
      <c r="N233" s="4">
        <v>1</v>
      </c>
      <c r="O233" s="4">
        <f>_xll.CALBlackFormula(K233,J233,$D233*EXP($E233/100*$H233),$I233*SQRT($H233),EXP(-$E233/100*$H233))</f>
        <v>2.3390258705001242E-2</v>
      </c>
      <c r="P233" s="4">
        <f>_xll.CALBlackFormula($K233,$J233,$D233*EXP($E233/100*$H233),AJ233*SQRT($H233),EXP(-$E233/100*$H233))</f>
        <v>2.3390258705001242E-2</v>
      </c>
      <c r="Q233" s="6">
        <v>1</v>
      </c>
      <c r="R233" s="5" t="s">
        <v>16</v>
      </c>
      <c r="S233" s="6">
        <v>1</v>
      </c>
      <c r="T233" s="6">
        <v>1.6</v>
      </c>
      <c r="U233" s="6">
        <v>0.4</v>
      </c>
      <c r="V233" s="6">
        <f>_xll.CALBlackFormula($R233,$Q233,$D233*EXP($E233/100*$H233),AI233*SQRT($H233),EXP(-$E233/100*$H233))</f>
        <v>0.1212145914762183</v>
      </c>
      <c r="W233" s="6">
        <f>_xll.CALBlackFormula($R233,$Q233,$D233*EXP($E233/100*$H233),AJ233*SQRT($H233),EXP(-$E233/100*$H233))</f>
        <v>0.1212145914762183</v>
      </c>
      <c r="X233" s="8">
        <v>1.1000000000000001</v>
      </c>
      <c r="Y233" s="7" t="s">
        <v>16</v>
      </c>
      <c r="Z233" s="8">
        <v>1</v>
      </c>
      <c r="AA233" s="8">
        <v>-1.2</v>
      </c>
      <c r="AB233" s="8">
        <v>1.2</v>
      </c>
      <c r="AC233" s="8">
        <f>_xll.CALBlackFormula($Y233,$X233,$D233*EXP($E233/100*$H233),AI233*SQRT($H233),EXP(-$E233/100*$H233))</f>
        <v>6.320944655667711E-2</v>
      </c>
      <c r="AD233" s="8">
        <f>_xll.CALBlackFormula($Y233,$X233,$D233*EXP($E233/100*$H233),AJ233*SQRT($H233),EXP(-$E233/100*$H233))</f>
        <v>6.320944655667711E-2</v>
      </c>
      <c r="AE233" s="10">
        <f t="shared" si="20"/>
        <v>1.0947017517889355</v>
      </c>
      <c r="AF233" s="10">
        <f t="shared" si="21"/>
        <v>1.1009469137534986</v>
      </c>
      <c r="AG233" s="10">
        <f t="shared" si="22"/>
        <v>3.7242238401585912E-4</v>
      </c>
      <c r="AH233" s="10">
        <f t="shared" si="23"/>
        <v>5.3212522261603633E-3</v>
      </c>
      <c r="AI233">
        <v>0.15</v>
      </c>
      <c r="AJ233">
        <v>0.15</v>
      </c>
    </row>
    <row r="234" spans="1:36" x14ac:dyDescent="0.3">
      <c r="A234" s="1">
        <v>40478</v>
      </c>
      <c r="B234" s="2">
        <v>1.085</v>
      </c>
      <c r="C234" s="2">
        <v>1.0209999999999999</v>
      </c>
      <c r="D234" s="2">
        <v>1.0529999999999999</v>
      </c>
      <c r="E234" s="2">
        <v>2.8165</v>
      </c>
      <c r="F234" s="1">
        <v>40830</v>
      </c>
      <c r="G234">
        <f t="shared" si="18"/>
        <v>352</v>
      </c>
      <c r="H234" s="2">
        <f t="shared" si="19"/>
        <v>0.96438356164383565</v>
      </c>
      <c r="I234" s="2">
        <v>0.15</v>
      </c>
      <c r="J234" s="4">
        <v>1</v>
      </c>
      <c r="K234" s="3" t="s">
        <v>11</v>
      </c>
      <c r="L234" s="3">
        <v>-1</v>
      </c>
      <c r="M234" s="4">
        <v>1</v>
      </c>
      <c r="N234" s="4">
        <v>1</v>
      </c>
      <c r="O234" s="4">
        <f>_xll.CALBlackFormula(K234,J234,$D234*EXP($E234/100*$H234),$I234*SQRT($H234),EXP(-$E234/100*$H234))</f>
        <v>2.7878329734594011E-2</v>
      </c>
      <c r="P234" s="4">
        <f>_xll.CALBlackFormula($K234,$J234,$D234*EXP($E234/100*$H234),AJ234*SQRT($H234),EXP(-$E234/100*$H234))</f>
        <v>2.7878329734594011E-2</v>
      </c>
      <c r="Q234" s="6">
        <v>1</v>
      </c>
      <c r="R234" s="5" t="s">
        <v>16</v>
      </c>
      <c r="S234" s="6">
        <v>1</v>
      </c>
      <c r="T234" s="6">
        <v>1.6</v>
      </c>
      <c r="U234" s="6">
        <v>0.4</v>
      </c>
      <c r="V234" s="6">
        <f>_xll.CALBlackFormula($R234,$Q234,$D234*EXP($E234/100*$H234),AI234*SQRT($H234),EXP(-$E234/100*$H234))</f>
        <v>0.10767462664406108</v>
      </c>
      <c r="W234" s="6">
        <f>_xll.CALBlackFormula($R234,$Q234,$D234*EXP($E234/100*$H234),AJ234*SQRT($H234),EXP(-$E234/100*$H234))</f>
        <v>0.10767462664406108</v>
      </c>
      <c r="X234" s="8">
        <v>1.1000000000000001</v>
      </c>
      <c r="Y234" s="7" t="s">
        <v>16</v>
      </c>
      <c r="Z234" s="8">
        <v>1</v>
      </c>
      <c r="AA234" s="8">
        <v>-1.2</v>
      </c>
      <c r="AB234" s="8">
        <v>1.2</v>
      </c>
      <c r="AC234" s="8">
        <f>_xll.CALBlackFormula($Y234,$X234,$D234*EXP($E234/100*$H234),AI234*SQRT($H234),EXP(-$E234/100*$H234))</f>
        <v>5.3967313582215751E-2</v>
      </c>
      <c r="AD234" s="8">
        <f>_xll.CALBlackFormula($Y234,$X234,$D234*EXP($E234/100*$H234),AJ234*SQRT($H234),EXP(-$E234/100*$H234))</f>
        <v>5.3967313582215751E-2</v>
      </c>
      <c r="AE234" s="10">
        <f t="shared" si="20"/>
        <v>1.0796402965972449</v>
      </c>
      <c r="AF234" s="10">
        <f t="shared" si="21"/>
        <v>1.0799522972216893</v>
      </c>
      <c r="AG234" s="10">
        <f t="shared" si="22"/>
        <v>2.8726420565504008E-5</v>
      </c>
      <c r="AH234" s="10">
        <f t="shared" si="23"/>
        <v>3.4753733477144049E-3</v>
      </c>
      <c r="AI234">
        <v>0.15</v>
      </c>
      <c r="AJ234">
        <v>0.15</v>
      </c>
    </row>
    <row r="235" spans="1:36" x14ac:dyDescent="0.3">
      <c r="A235" s="1">
        <v>40479</v>
      </c>
      <c r="B235" s="2">
        <v>1.0820000000000001</v>
      </c>
      <c r="C235" s="2">
        <v>1.02</v>
      </c>
      <c r="D235" s="2">
        <v>1.0509999999999999</v>
      </c>
      <c r="E235" s="2">
        <v>2.8264999999999998</v>
      </c>
      <c r="F235" s="1">
        <v>40830</v>
      </c>
      <c r="G235">
        <f t="shared" si="18"/>
        <v>351</v>
      </c>
      <c r="H235" s="2">
        <f t="shared" si="19"/>
        <v>0.9616438356164384</v>
      </c>
      <c r="I235" s="2">
        <v>0.15</v>
      </c>
      <c r="J235" s="4">
        <v>1</v>
      </c>
      <c r="K235" s="3" t="s">
        <v>11</v>
      </c>
      <c r="L235" s="3">
        <v>-1</v>
      </c>
      <c r="M235" s="4">
        <v>1</v>
      </c>
      <c r="N235" s="4">
        <v>1</v>
      </c>
      <c r="O235" s="4">
        <f>_xll.CALBlackFormula(K235,J235,$D235*EXP($E235/100*$H235),$I235*SQRT($H235),EXP(-$E235/100*$H235))</f>
        <v>2.8345841210130843E-2</v>
      </c>
      <c r="P235" s="4">
        <f>_xll.CALBlackFormula($K235,$J235,$D235*EXP($E235/100*$H235),AJ235*SQRT($H235),EXP(-$E235/100*$H235))</f>
        <v>2.8345841210130843E-2</v>
      </c>
      <c r="Q235" s="6">
        <v>1</v>
      </c>
      <c r="R235" s="5" t="s">
        <v>16</v>
      </c>
      <c r="S235" s="6">
        <v>1</v>
      </c>
      <c r="T235" s="6">
        <v>1.6</v>
      </c>
      <c r="U235" s="6">
        <v>0.4</v>
      </c>
      <c r="V235" s="6">
        <f>_xll.CALBlackFormula($R235,$Q235,$D235*EXP($E235/100*$H235),AI235*SQRT($H235),EXP(-$E235/100*$H235))</f>
        <v>0.10616062881429432</v>
      </c>
      <c r="W235" s="6">
        <f>_xll.CALBlackFormula($R235,$Q235,$D235*EXP($E235/100*$H235),AJ235*SQRT($H235),EXP(-$E235/100*$H235))</f>
        <v>0.10616062881429432</v>
      </c>
      <c r="X235" s="8">
        <v>1.1000000000000001</v>
      </c>
      <c r="Y235" s="7" t="s">
        <v>16</v>
      </c>
      <c r="Z235" s="8">
        <v>1</v>
      </c>
      <c r="AA235" s="8">
        <v>-1.2</v>
      </c>
      <c r="AB235" s="8">
        <v>1.2</v>
      </c>
      <c r="AC235" s="8">
        <f>_xll.CALBlackFormula($Y235,$X235,$D235*EXP($E235/100*$H235),AI235*SQRT($H235),EXP(-$E235/100*$H235))</f>
        <v>5.2923974198502796E-2</v>
      </c>
      <c r="AD235" s="8">
        <f>_xll.CALBlackFormula($Y235,$X235,$D235*EXP($E235/100*$H235),AJ235*SQRT($H235),EXP(-$E235/100*$H235))</f>
        <v>5.2923974198502796E-2</v>
      </c>
      <c r="AE235" s="10">
        <f t="shared" si="20"/>
        <v>1.0780023958545368</v>
      </c>
      <c r="AF235" s="10">
        <f t="shared" si="21"/>
        <v>1.0776271793537902</v>
      </c>
      <c r="AG235" s="10">
        <f t="shared" si="22"/>
        <v>1.5980838903824885E-5</v>
      </c>
      <c r="AH235" s="10">
        <f t="shared" si="23"/>
        <v>3.3208918002738961E-3</v>
      </c>
      <c r="AI235">
        <v>0.15</v>
      </c>
      <c r="AJ235">
        <v>0.15</v>
      </c>
    </row>
    <row r="236" spans="1:36" x14ac:dyDescent="0.3">
      <c r="A236" s="1">
        <v>40480</v>
      </c>
      <c r="B236" s="2">
        <v>1.0740000000000001</v>
      </c>
      <c r="C236" s="2">
        <v>1.018</v>
      </c>
      <c r="D236" s="2">
        <v>1.046</v>
      </c>
      <c r="E236" s="2">
        <v>2.8302</v>
      </c>
      <c r="F236" s="1">
        <v>40830</v>
      </c>
      <c r="G236">
        <f t="shared" si="18"/>
        <v>350</v>
      </c>
      <c r="H236" s="2">
        <f t="shared" si="19"/>
        <v>0.95890410958904104</v>
      </c>
      <c r="I236" s="2">
        <v>0.15</v>
      </c>
      <c r="J236" s="4">
        <v>1</v>
      </c>
      <c r="K236" s="3" t="s">
        <v>11</v>
      </c>
      <c r="L236" s="3">
        <v>-1</v>
      </c>
      <c r="M236" s="4">
        <v>1</v>
      </c>
      <c r="N236" s="4">
        <v>1</v>
      </c>
      <c r="O236" s="4">
        <f>_xll.CALBlackFormula(K236,J236,$D236*EXP($E236/100*$H236),$I236*SQRT($H236),EXP(-$E236/100*$H236))</f>
        <v>2.9689356446121837E-2</v>
      </c>
      <c r="P236" s="4">
        <f>_xll.CALBlackFormula($K236,$J236,$D236*EXP($E236/100*$H236),AJ236*SQRT($H236),EXP(-$E236/100*$H236))</f>
        <v>2.9689356446121837E-2</v>
      </c>
      <c r="Q236" s="6">
        <v>1</v>
      </c>
      <c r="R236" s="5" t="s">
        <v>16</v>
      </c>
      <c r="S236" s="6">
        <v>1</v>
      </c>
      <c r="T236" s="6">
        <v>1.6</v>
      </c>
      <c r="U236" s="6">
        <v>0.4</v>
      </c>
      <c r="V236" s="6">
        <f>_xll.CALBlackFormula($R236,$Q236,$D236*EXP($E236/100*$H236),AI236*SQRT($H236),EXP(-$E236/100*$H236))</f>
        <v>0.10246330940859515</v>
      </c>
      <c r="W236" s="6">
        <f>_xll.CALBlackFormula($R236,$Q236,$D236*EXP($E236/100*$H236),AJ236*SQRT($H236),EXP(-$E236/100*$H236))</f>
        <v>0.10246330940859515</v>
      </c>
      <c r="X236" s="8">
        <v>1.1000000000000001</v>
      </c>
      <c r="Y236" s="7" t="s">
        <v>16</v>
      </c>
      <c r="Z236" s="8">
        <v>1</v>
      </c>
      <c r="AA236" s="8">
        <v>-1.2</v>
      </c>
      <c r="AB236" s="8">
        <v>1.2</v>
      </c>
      <c r="AC236" s="8">
        <f>_xll.CALBlackFormula($Y236,$X236,$D236*EXP($E236/100*$H236),AI236*SQRT($H236),EXP(-$E236/100*$H236))</f>
        <v>5.0453265982446545E-2</v>
      </c>
      <c r="AD236" s="8">
        <f>_xll.CALBlackFormula($Y236,$X236,$D236*EXP($E236/100*$H236),AJ236*SQRT($H236),EXP(-$E236/100*$H236))</f>
        <v>5.0453265982446545E-2</v>
      </c>
      <c r="AE236" s="10">
        <f t="shared" si="20"/>
        <v>1.0737080194286945</v>
      </c>
      <c r="AF236" s="10">
        <f t="shared" si="21"/>
        <v>1.0718398864962522</v>
      </c>
      <c r="AG236" s="10">
        <f t="shared" si="22"/>
        <v>8.525265401990246E-8</v>
      </c>
      <c r="AH236" s="10">
        <f t="shared" si="23"/>
        <v>2.8987333779293151E-3</v>
      </c>
      <c r="AI236">
        <v>0.15</v>
      </c>
      <c r="AJ236">
        <v>0.15</v>
      </c>
    </row>
    <row r="237" spans="1:36" x14ac:dyDescent="0.3">
      <c r="A237" s="1">
        <v>40483</v>
      </c>
      <c r="B237" s="2">
        <v>1.117</v>
      </c>
      <c r="C237" s="2">
        <v>1.0290000000000001</v>
      </c>
      <c r="D237" s="2">
        <v>1.073</v>
      </c>
      <c r="E237" s="2">
        <v>2.8344</v>
      </c>
      <c r="F237" s="1">
        <v>40830</v>
      </c>
      <c r="G237">
        <f t="shared" si="18"/>
        <v>347</v>
      </c>
      <c r="H237" s="2">
        <f t="shared" si="19"/>
        <v>0.9506849315068493</v>
      </c>
      <c r="I237" s="2">
        <v>0.15</v>
      </c>
      <c r="J237" s="4">
        <v>1</v>
      </c>
      <c r="K237" s="3" t="s">
        <v>11</v>
      </c>
      <c r="L237" s="3">
        <v>-1</v>
      </c>
      <c r="M237" s="4">
        <v>1</v>
      </c>
      <c r="N237" s="4">
        <v>1</v>
      </c>
      <c r="O237" s="4">
        <f>_xll.CALBlackFormula(K237,J237,$D237*EXP($E237/100*$H237),$I237*SQRT($H237),EXP(-$E237/100*$H237))</f>
        <v>2.257986221449056E-2</v>
      </c>
      <c r="P237" s="4">
        <f>_xll.CALBlackFormula($K237,$J237,$D237*EXP($E237/100*$H237),AJ237*SQRT($H237),EXP(-$E237/100*$H237))</f>
        <v>2.257986221449056E-2</v>
      </c>
      <c r="Q237" s="6">
        <v>1</v>
      </c>
      <c r="R237" s="5" t="s">
        <v>16</v>
      </c>
      <c r="S237" s="6">
        <v>1</v>
      </c>
      <c r="T237" s="6">
        <v>1.6</v>
      </c>
      <c r="U237" s="6">
        <v>0.4</v>
      </c>
      <c r="V237" s="6">
        <f>_xll.CALBlackFormula($R237,$Q237,$D237*EXP($E237/100*$H237),AI237*SQRT($H237),EXP(-$E237/100*$H237))</f>
        <v>0.12216626578109965</v>
      </c>
      <c r="W237" s="6">
        <f>_xll.CALBlackFormula($R237,$Q237,$D237*EXP($E237/100*$H237),AJ237*SQRT($H237),EXP(-$E237/100*$H237))</f>
        <v>0.12216626578109965</v>
      </c>
      <c r="X237" s="8">
        <v>1.1000000000000001</v>
      </c>
      <c r="Y237" s="7" t="s">
        <v>16</v>
      </c>
      <c r="Z237" s="8">
        <v>1</v>
      </c>
      <c r="AA237" s="8">
        <v>-1.2</v>
      </c>
      <c r="AB237" s="8">
        <v>1.2</v>
      </c>
      <c r="AC237" s="8">
        <f>_xll.CALBlackFormula($Y237,$X237,$D237*EXP($E237/100*$H237),AI237*SQRT($H237),EXP(-$E237/100*$H237))</f>
        <v>6.3614215358983664E-2</v>
      </c>
      <c r="AD237" s="8">
        <f>_xll.CALBlackFormula($Y237,$X237,$D237*EXP($E237/100*$H237),AJ237*SQRT($H237),EXP(-$E237/100*$H237))</f>
        <v>6.3614215358983664E-2</v>
      </c>
      <c r="AE237" s="10">
        <f t="shared" si="20"/>
        <v>1.0965491046044886</v>
      </c>
      <c r="AF237" s="10">
        <f t="shared" si="21"/>
        <v>1.1026237025287295</v>
      </c>
      <c r="AG237" s="10">
        <f t="shared" si="22"/>
        <v>4.1823912247814817E-4</v>
      </c>
      <c r="AH237" s="10">
        <f t="shared" si="23"/>
        <v>5.4204495740388372E-3</v>
      </c>
      <c r="AI237">
        <v>0.15</v>
      </c>
      <c r="AJ237">
        <v>0.15</v>
      </c>
    </row>
    <row r="238" spans="1:36" x14ac:dyDescent="0.3">
      <c r="A238" s="1">
        <v>40484</v>
      </c>
      <c r="B238" s="2">
        <v>1.1120000000000001</v>
      </c>
      <c r="C238" s="2">
        <v>1.028</v>
      </c>
      <c r="D238" s="2">
        <v>1.07</v>
      </c>
      <c r="E238" s="2">
        <v>2.8391000000000002</v>
      </c>
      <c r="F238" s="1">
        <v>40830</v>
      </c>
      <c r="G238">
        <f t="shared" si="18"/>
        <v>346</v>
      </c>
      <c r="H238" s="2">
        <f t="shared" si="19"/>
        <v>0.94794520547945205</v>
      </c>
      <c r="I238" s="2">
        <v>0.15</v>
      </c>
      <c r="J238" s="4">
        <v>1</v>
      </c>
      <c r="K238" s="3" t="s">
        <v>11</v>
      </c>
      <c r="L238" s="3">
        <v>-1</v>
      </c>
      <c r="M238" s="4">
        <v>1</v>
      </c>
      <c r="N238" s="4">
        <v>1</v>
      </c>
      <c r="O238" s="4">
        <f>_xll.CALBlackFormula(K238,J238,$D238*EXP($E238/100*$H238),$I238*SQRT($H238),EXP(-$E238/100*$H238))</f>
        <v>2.3218029023602888E-2</v>
      </c>
      <c r="P238" s="4">
        <f>_xll.CALBlackFormula($K238,$J238,$D238*EXP($E238/100*$H238),AJ238*SQRT($H238),EXP(-$E238/100*$H238))</f>
        <v>2.3218029023602888E-2</v>
      </c>
      <c r="Q238" s="6">
        <v>1</v>
      </c>
      <c r="R238" s="5" t="s">
        <v>16</v>
      </c>
      <c r="S238" s="6">
        <v>1</v>
      </c>
      <c r="T238" s="6">
        <v>1.6</v>
      </c>
      <c r="U238" s="6">
        <v>0.4</v>
      </c>
      <c r="V238" s="6">
        <f>_xll.CALBlackFormula($R238,$Q238,$D238*EXP($E238/100*$H238),AI238*SQRT($H238),EXP(-$E238/100*$H238))</f>
        <v>0.11977221073343594</v>
      </c>
      <c r="W238" s="6">
        <f>_xll.CALBlackFormula($R238,$Q238,$D238*EXP($E238/100*$H238),AJ238*SQRT($H238),EXP(-$E238/100*$H238))</f>
        <v>0.11977221073343594</v>
      </c>
      <c r="X238" s="8">
        <v>1.1000000000000001</v>
      </c>
      <c r="Y238" s="7" t="s">
        <v>16</v>
      </c>
      <c r="Z238" s="8">
        <v>1</v>
      </c>
      <c r="AA238" s="8">
        <v>-1.2</v>
      </c>
      <c r="AB238" s="8">
        <v>1.2</v>
      </c>
      <c r="AC238" s="8">
        <f>_xll.CALBlackFormula($Y238,$X238,$D238*EXP($E238/100*$H238),AI238*SQRT($H238),EXP(-$E238/100*$H238))</f>
        <v>6.1914665846458238E-2</v>
      </c>
      <c r="AD238" s="8">
        <f>_xll.CALBlackFormula($Y238,$X238,$D238*EXP($E238/100*$H238),AJ238*SQRT($H238),EXP(-$E238/100*$H238))</f>
        <v>6.1914665846458238E-2</v>
      </c>
      <c r="AE238" s="10">
        <f t="shared" si="20"/>
        <v>1.0941199091341447</v>
      </c>
      <c r="AF238" s="10">
        <f t="shared" si="21"/>
        <v>1.0989884542855215</v>
      </c>
      <c r="AG238" s="10">
        <f t="shared" si="22"/>
        <v>3.1969764937124582E-4</v>
      </c>
      <c r="AH238" s="10">
        <f t="shared" si="23"/>
        <v>5.0393606418475722E-3</v>
      </c>
      <c r="AI238">
        <v>0.15</v>
      </c>
      <c r="AJ238">
        <v>0.15</v>
      </c>
    </row>
    <row r="239" spans="1:36" x14ac:dyDescent="0.3">
      <c r="A239" s="1">
        <v>40485</v>
      </c>
      <c r="B239" s="2">
        <v>1.0940000000000001</v>
      </c>
      <c r="C239" s="2">
        <v>1.024</v>
      </c>
      <c r="D239" s="2">
        <v>1.0590000000000002</v>
      </c>
      <c r="E239" s="2">
        <v>2.8412000000000002</v>
      </c>
      <c r="F239" s="1">
        <v>40830</v>
      </c>
      <c r="G239">
        <f t="shared" si="18"/>
        <v>345</v>
      </c>
      <c r="H239" s="2">
        <f t="shared" si="19"/>
        <v>0.9452054794520548</v>
      </c>
      <c r="I239" s="2">
        <v>0.15</v>
      </c>
      <c r="J239" s="4">
        <v>1</v>
      </c>
      <c r="K239" s="3" t="s">
        <v>11</v>
      </c>
      <c r="L239" s="3">
        <v>-1</v>
      </c>
      <c r="M239" s="4">
        <v>1</v>
      </c>
      <c r="N239" s="4">
        <v>1</v>
      </c>
      <c r="O239" s="4">
        <f>_xll.CALBlackFormula(K239,J239,$D239*EXP($E239/100*$H239),$I239*SQRT($H239),EXP(-$E239/100*$H239))</f>
        <v>2.5876090408458022E-2</v>
      </c>
      <c r="P239" s="4">
        <f>_xll.CALBlackFormula($K239,$J239,$D239*EXP($E239/100*$H239),AJ239*SQRT($H239),EXP(-$E239/100*$H239))</f>
        <v>2.5876090408458022E-2</v>
      </c>
      <c r="Q239" s="6">
        <v>1</v>
      </c>
      <c r="R239" s="5" t="s">
        <v>16</v>
      </c>
      <c r="S239" s="6">
        <v>1</v>
      </c>
      <c r="T239" s="6">
        <v>1.6</v>
      </c>
      <c r="U239" s="6">
        <v>0.4</v>
      </c>
      <c r="V239" s="6">
        <f>_xll.CALBlackFormula($R239,$Q239,$D239*EXP($E239/100*$H239),AI239*SQRT($H239),EXP(-$E239/100*$H239))</f>
        <v>0.11137387463456944</v>
      </c>
      <c r="W239" s="6">
        <f>_xll.CALBlackFormula($R239,$Q239,$D239*EXP($E239/100*$H239),AJ239*SQRT($H239),EXP(-$E239/100*$H239))</f>
        <v>0.11137387463456944</v>
      </c>
      <c r="X239" s="8">
        <v>1.1000000000000001</v>
      </c>
      <c r="Y239" s="7" t="s">
        <v>16</v>
      </c>
      <c r="Z239" s="8">
        <v>1</v>
      </c>
      <c r="AA239" s="8">
        <v>-1.2</v>
      </c>
      <c r="AB239" s="8">
        <v>1.2</v>
      </c>
      <c r="AC239" s="8">
        <f>_xll.CALBlackFormula($Y239,$X239,$D239*EXP($E239/100*$H239),AI239*SQRT($H239),EXP(-$E239/100*$H239))</f>
        <v>5.6154878272765996E-2</v>
      </c>
      <c r="AD239" s="8">
        <f>_xll.CALBlackFormula($Y239,$X239,$D239*EXP($E239/100*$H239),AJ239*SQRT($H239),EXP(-$E239/100*$H239))</f>
        <v>5.6154878272765996E-2</v>
      </c>
      <c r="AE239" s="10">
        <f t="shared" si="20"/>
        <v>1.0849362550795341</v>
      </c>
      <c r="AF239" s="10">
        <f t="shared" si="21"/>
        <v>1.0860593133726888</v>
      </c>
      <c r="AG239" s="10">
        <f t="shared" si="22"/>
        <v>8.2151471983273611E-5</v>
      </c>
      <c r="AH239" s="10">
        <f t="shared" si="23"/>
        <v>3.8513583762895876E-3</v>
      </c>
      <c r="AI239">
        <v>0.15</v>
      </c>
      <c r="AJ239">
        <v>0.15</v>
      </c>
    </row>
    <row r="240" spans="1:36" x14ac:dyDescent="0.3">
      <c r="A240" s="1">
        <v>40486</v>
      </c>
      <c r="B240" s="2">
        <v>1.1200000000000001</v>
      </c>
      <c r="C240" s="2">
        <v>1.03</v>
      </c>
      <c r="D240" s="2">
        <v>1.075</v>
      </c>
      <c r="E240" s="2">
        <v>2.8448000000000002</v>
      </c>
      <c r="F240" s="1">
        <v>40830</v>
      </c>
      <c r="G240">
        <f t="shared" si="18"/>
        <v>344</v>
      </c>
      <c r="H240" s="2">
        <f t="shared" si="19"/>
        <v>0.94246575342465755</v>
      </c>
      <c r="I240" s="2">
        <v>0.15</v>
      </c>
      <c r="J240" s="4">
        <v>1</v>
      </c>
      <c r="K240" s="3" t="s">
        <v>11</v>
      </c>
      <c r="L240" s="3">
        <v>-1</v>
      </c>
      <c r="M240" s="4">
        <v>1</v>
      </c>
      <c r="N240" s="4">
        <v>1</v>
      </c>
      <c r="O240" s="4">
        <f>_xll.CALBlackFormula(K240,J240,$D240*EXP($E240/100*$H240),$I240*SQRT($H240),EXP(-$E240/100*$H240))</f>
        <v>2.1954922976179913E-2</v>
      </c>
      <c r="P240" s="4">
        <f>_xll.CALBlackFormula($K240,$J240,$D240*EXP($E240/100*$H240),AJ240*SQRT($H240),EXP(-$E240/100*$H240))</f>
        <v>2.1954922976179913E-2</v>
      </c>
      <c r="Q240" s="6">
        <v>1</v>
      </c>
      <c r="R240" s="5" t="s">
        <v>16</v>
      </c>
      <c r="S240" s="6">
        <v>1</v>
      </c>
      <c r="T240" s="6">
        <v>1.6</v>
      </c>
      <c r="U240" s="6">
        <v>0.4</v>
      </c>
      <c r="V240" s="6">
        <f>_xll.CALBlackFormula($R240,$Q240,$D240*EXP($E240/100*$H240),AI240*SQRT($H240),EXP(-$E240/100*$H240))</f>
        <v>0.1234099575143242</v>
      </c>
      <c r="W240" s="6">
        <f>_xll.CALBlackFormula($R240,$Q240,$D240*EXP($E240/100*$H240),AJ240*SQRT($H240),EXP(-$E240/100*$H240))</f>
        <v>0.1234099575143242</v>
      </c>
      <c r="X240" s="8">
        <v>1.1000000000000001</v>
      </c>
      <c r="Y240" s="7" t="s">
        <v>16</v>
      </c>
      <c r="Z240" s="8">
        <v>1</v>
      </c>
      <c r="AA240" s="8">
        <v>-1.2</v>
      </c>
      <c r="AB240" s="8">
        <v>1.2</v>
      </c>
      <c r="AC240" s="8">
        <f>_xll.CALBlackFormula($Y240,$X240,$D240*EXP($E240/100*$H240),AI240*SQRT($H240),EXP(-$E240/100*$H240))</f>
        <v>6.4348994971371448E-2</v>
      </c>
      <c r="AD240" s="8">
        <f>_xll.CALBlackFormula($Y240,$X240,$D240*EXP($E240/100*$H240),AJ240*SQRT($H240),EXP(-$E240/100*$H240))</f>
        <v>6.4348994971371448E-2</v>
      </c>
      <c r="AE240" s="10">
        <f t="shared" si="20"/>
        <v>1.0982822150810931</v>
      </c>
      <c r="AF240" s="10">
        <f t="shared" si="21"/>
        <v>1.1046278539951955</v>
      </c>
      <c r="AG240" s="10">
        <f t="shared" si="22"/>
        <v>4.7166218178390295E-4</v>
      </c>
      <c r="AH240" s="10">
        <f t="shared" si="23"/>
        <v>5.5693165919282091E-3</v>
      </c>
      <c r="AI240">
        <v>0.15</v>
      </c>
      <c r="AJ240">
        <v>0.15</v>
      </c>
    </row>
    <row r="241" spans="1:36" x14ac:dyDescent="0.3">
      <c r="A241" s="1">
        <v>40487</v>
      </c>
      <c r="B241" s="2">
        <v>1.139</v>
      </c>
      <c r="C241" s="2">
        <v>1.0349999999999999</v>
      </c>
      <c r="D241" s="2">
        <v>1.087</v>
      </c>
      <c r="E241" s="2">
        <v>2.8452000000000002</v>
      </c>
      <c r="F241" s="1">
        <v>40830</v>
      </c>
      <c r="G241">
        <f t="shared" si="18"/>
        <v>343</v>
      </c>
      <c r="H241" s="2">
        <f t="shared" si="19"/>
        <v>0.9397260273972603</v>
      </c>
      <c r="I241" s="2">
        <v>0.15</v>
      </c>
      <c r="J241" s="4">
        <v>1</v>
      </c>
      <c r="K241" s="3" t="s">
        <v>11</v>
      </c>
      <c r="L241" s="3">
        <v>-1</v>
      </c>
      <c r="M241" s="4">
        <v>1</v>
      </c>
      <c r="N241" s="4">
        <v>1</v>
      </c>
      <c r="O241" s="4">
        <f>_xll.CALBlackFormula(K241,J241,$D241*EXP($E241/100*$H241),$I241*SQRT($H241),EXP(-$E241/100*$H241))</f>
        <v>1.9335953049879194E-2</v>
      </c>
      <c r="P241" s="4">
        <f>_xll.CALBlackFormula($K241,$J241,$D241*EXP($E241/100*$H241),AJ241*SQRT($H241),EXP(-$E241/100*$H241))</f>
        <v>1.9335953049879194E-2</v>
      </c>
      <c r="Q241" s="6">
        <v>1</v>
      </c>
      <c r="R241" s="5" t="s">
        <v>16</v>
      </c>
      <c r="S241" s="6">
        <v>1</v>
      </c>
      <c r="T241" s="6">
        <v>1.6</v>
      </c>
      <c r="U241" s="6">
        <v>0.4</v>
      </c>
      <c r="V241" s="6">
        <f>_xll.CALBlackFormula($R241,$Q241,$D241*EXP($E241/100*$H241),AI241*SQRT($H241),EXP(-$E241/100*$H241))</f>
        <v>0.1327187665436366</v>
      </c>
      <c r="W241" s="6">
        <f>_xll.CALBlackFormula($R241,$Q241,$D241*EXP($E241/100*$H241),AJ241*SQRT($H241),EXP(-$E241/100*$H241))</f>
        <v>0.1327187665436366</v>
      </c>
      <c r="X241" s="8">
        <v>1.1000000000000001</v>
      </c>
      <c r="Y241" s="7" t="s">
        <v>16</v>
      </c>
      <c r="Z241" s="8">
        <v>1</v>
      </c>
      <c r="AA241" s="8">
        <v>-1.2</v>
      </c>
      <c r="AB241" s="8">
        <v>1.2</v>
      </c>
      <c r="AC241" s="8">
        <f>_xll.CALBlackFormula($Y241,$X241,$D241*EXP($E241/100*$H241),AI241*SQRT($H241),EXP(-$E241/100*$H241))</f>
        <v>7.0872683928765112E-2</v>
      </c>
      <c r="AD241" s="8">
        <f>_xll.CALBlackFormula($Y241,$X241,$D241*EXP($E241/100*$H241),AJ241*SQRT($H241),EXP(-$E241/100*$H241))</f>
        <v>7.0872683928765112E-2</v>
      </c>
      <c r="AE241" s="10">
        <f t="shared" si="20"/>
        <v>1.1079668527054212</v>
      </c>
      <c r="AF241" s="10">
        <f t="shared" si="21"/>
        <v>1.1187987742820935</v>
      </c>
      <c r="AG241" s="10">
        <f t="shared" si="22"/>
        <v>9.6305623100702623E-4</v>
      </c>
      <c r="AH241" s="10">
        <f t="shared" si="23"/>
        <v>7.0222345711812703E-3</v>
      </c>
      <c r="AI241">
        <v>0.15</v>
      </c>
      <c r="AJ241">
        <v>0.15</v>
      </c>
    </row>
    <row r="242" spans="1:36" x14ac:dyDescent="0.3">
      <c r="A242" s="1">
        <v>40490</v>
      </c>
      <c r="B242" s="2">
        <v>1.1520000000000001</v>
      </c>
      <c r="C242" s="2">
        <v>1.038</v>
      </c>
      <c r="D242" s="2">
        <v>1.095</v>
      </c>
      <c r="E242" s="2">
        <v>2.847</v>
      </c>
      <c r="F242" s="1">
        <v>40830</v>
      </c>
      <c r="G242">
        <f t="shared" si="18"/>
        <v>340</v>
      </c>
      <c r="H242" s="2">
        <f t="shared" si="19"/>
        <v>0.93150684931506844</v>
      </c>
      <c r="I242" s="2">
        <v>0.15</v>
      </c>
      <c r="J242" s="4">
        <v>1</v>
      </c>
      <c r="K242" s="3" t="s">
        <v>11</v>
      </c>
      <c r="L242" s="3">
        <v>-1</v>
      </c>
      <c r="M242" s="4">
        <v>1</v>
      </c>
      <c r="N242" s="4">
        <v>1</v>
      </c>
      <c r="O242" s="4">
        <f>_xll.CALBlackFormula(K242,J242,$D242*EXP($E242/100*$H242),$I242*SQRT($H242),EXP(-$E242/100*$H242))</f>
        <v>1.7626726060136034E-2</v>
      </c>
      <c r="P242" s="4">
        <f>_xll.CALBlackFormula($K242,$J242,$D242*EXP($E242/100*$H242),AJ242*SQRT($H242),EXP(-$E242/100*$H242))</f>
        <v>1.7626726060136034E-2</v>
      </c>
      <c r="Q242" s="6">
        <v>1</v>
      </c>
      <c r="R242" s="5" t="s">
        <v>16</v>
      </c>
      <c r="S242" s="6">
        <v>1</v>
      </c>
      <c r="T242" s="6">
        <v>1.6</v>
      </c>
      <c r="U242" s="6">
        <v>0.4</v>
      </c>
      <c r="V242" s="6">
        <f>_xll.CALBlackFormula($R242,$Q242,$D242*EXP($E242/100*$H242),AI242*SQRT($H242),EXP(-$E242/100*$H242))</f>
        <v>0.1387981589907096</v>
      </c>
      <c r="W242" s="6">
        <f>_xll.CALBlackFormula($R242,$Q242,$D242*EXP($E242/100*$H242),AJ242*SQRT($H242),EXP(-$E242/100*$H242))</f>
        <v>0.1387981589907096</v>
      </c>
      <c r="X242" s="8">
        <v>1.1000000000000001</v>
      </c>
      <c r="Y242" s="7" t="s">
        <v>16</v>
      </c>
      <c r="Z242" s="8">
        <v>1</v>
      </c>
      <c r="AA242" s="8">
        <v>-1.2</v>
      </c>
      <c r="AB242" s="8">
        <v>1.2</v>
      </c>
      <c r="AC242" s="8">
        <f>_xll.CALBlackFormula($Y242,$X242,$D242*EXP($E242/100*$H242),AI242*SQRT($H242),EXP(-$E242/100*$H242))</f>
        <v>7.5111805451847632E-2</v>
      </c>
      <c r="AD242" s="8">
        <f>_xll.CALBlackFormula($Y242,$X242,$D242*EXP($E242/100*$H242),AJ242*SQRT($H242),EXP(-$E242/100*$H242))</f>
        <v>7.5111805451847632E-2</v>
      </c>
      <c r="AE242" s="10">
        <f t="shared" si="20"/>
        <v>1.1143161617827821</v>
      </c>
      <c r="AF242" s="10">
        <f t="shared" si="21"/>
        <v>1.1280267040783649</v>
      </c>
      <c r="AG242" s="10">
        <f t="shared" si="22"/>
        <v>1.4200716627814592E-3</v>
      </c>
      <c r="AH242" s="10">
        <f t="shared" si="23"/>
        <v>8.1048074472134801E-3</v>
      </c>
      <c r="AI242">
        <v>0.15</v>
      </c>
      <c r="AJ242">
        <v>0.15</v>
      </c>
    </row>
    <row r="243" spans="1:36" x14ac:dyDescent="0.3">
      <c r="A243" s="1">
        <v>40491</v>
      </c>
      <c r="B243" s="2">
        <v>1.139</v>
      </c>
      <c r="C243" s="2">
        <v>1.0349999999999999</v>
      </c>
      <c r="D243" s="2">
        <v>1.087</v>
      </c>
      <c r="E243" s="2">
        <v>2.8574999999999999</v>
      </c>
      <c r="F243" s="1">
        <v>40830</v>
      </c>
      <c r="G243">
        <f t="shared" si="18"/>
        <v>339</v>
      </c>
      <c r="H243" s="2">
        <f t="shared" si="19"/>
        <v>0.92876712328767119</v>
      </c>
      <c r="I243" s="2">
        <v>0.15</v>
      </c>
      <c r="J243" s="4">
        <v>1</v>
      </c>
      <c r="K243" s="3" t="s">
        <v>11</v>
      </c>
      <c r="L243" s="3">
        <v>-1</v>
      </c>
      <c r="M243" s="4">
        <v>1</v>
      </c>
      <c r="N243" s="4">
        <v>1</v>
      </c>
      <c r="O243" s="4">
        <f>_xll.CALBlackFormula(K243,J243,$D243*EXP($E243/100*$H243),$I243*SQRT($H243),EXP(-$E243/100*$H243))</f>
        <v>1.9122352263853313E-2</v>
      </c>
      <c r="P243" s="4">
        <f>_xll.CALBlackFormula($K243,$J243,$D243*EXP($E243/100*$H243),AJ243*SQRT($H243),EXP(-$E243/100*$H243))</f>
        <v>1.9122352263853313E-2</v>
      </c>
      <c r="Q243" s="6">
        <v>1</v>
      </c>
      <c r="R243" s="5" t="s">
        <v>16</v>
      </c>
      <c r="S243" s="6">
        <v>1</v>
      </c>
      <c r="T243" s="6">
        <v>1.6</v>
      </c>
      <c r="U243" s="6">
        <v>0.4</v>
      </c>
      <c r="V243" s="6">
        <f>_xll.CALBlackFormula($R243,$Q243,$D243*EXP($E243/100*$H243),AI243*SQRT($H243),EXP(-$E243/100*$H243))</f>
        <v>0.13231279467612203</v>
      </c>
      <c r="W243" s="6">
        <f>_xll.CALBlackFormula($R243,$Q243,$D243*EXP($E243/100*$H243),AJ243*SQRT($H243),EXP(-$E243/100*$H243))</f>
        <v>0.13231279467612203</v>
      </c>
      <c r="X243" s="8">
        <v>1.1000000000000001</v>
      </c>
      <c r="Y243" s="7" t="s">
        <v>16</v>
      </c>
      <c r="Z243" s="8">
        <v>1</v>
      </c>
      <c r="AA243" s="8">
        <v>-1.2</v>
      </c>
      <c r="AB243" s="8">
        <v>1.2</v>
      </c>
      <c r="AC243" s="8">
        <f>_xll.CALBlackFormula($Y243,$X243,$D243*EXP($E243/100*$H243),AI243*SQRT($H243),EXP(-$E243/100*$H243))</f>
        <v>7.0401210102164644E-2</v>
      </c>
      <c r="AD243" s="8">
        <f>_xll.CALBlackFormula($Y243,$X243,$D243*EXP($E243/100*$H243),AJ243*SQRT($H243),EXP(-$E243/100*$H243))</f>
        <v>7.0401210102164644E-2</v>
      </c>
      <c r="AE243" s="10">
        <f t="shared" si="20"/>
        <v>1.1080966670953443</v>
      </c>
      <c r="AF243" s="10">
        <f t="shared" si="21"/>
        <v>1.1182842177291932</v>
      </c>
      <c r="AG243" s="10">
        <f t="shared" si="22"/>
        <v>9.5501598461597852E-4</v>
      </c>
      <c r="AH243" s="10">
        <f t="shared" si="23"/>
        <v>6.9362609227636681E-3</v>
      </c>
      <c r="AI243">
        <v>0.15</v>
      </c>
      <c r="AJ243">
        <v>0.15</v>
      </c>
    </row>
    <row r="244" spans="1:36" x14ac:dyDescent="0.3">
      <c r="A244" s="1">
        <v>40492</v>
      </c>
      <c r="B244" s="2">
        <v>1.1279999999999999</v>
      </c>
      <c r="C244" s="2">
        <v>1.032</v>
      </c>
      <c r="D244" s="2">
        <v>1.08</v>
      </c>
      <c r="E244" s="2">
        <v>2.8650000000000002</v>
      </c>
      <c r="F244" s="1">
        <v>40830</v>
      </c>
      <c r="G244">
        <f t="shared" si="18"/>
        <v>338</v>
      </c>
      <c r="H244" s="2">
        <f t="shared" si="19"/>
        <v>0.92602739726027394</v>
      </c>
      <c r="I244" s="2">
        <v>0.15</v>
      </c>
      <c r="J244" s="4">
        <v>1</v>
      </c>
      <c r="K244" s="3" t="s">
        <v>11</v>
      </c>
      <c r="L244" s="3">
        <v>-1</v>
      </c>
      <c r="M244" s="4">
        <v>1</v>
      </c>
      <c r="N244" s="4">
        <v>1</v>
      </c>
      <c r="O244" s="4">
        <f>_xll.CALBlackFormula(K244,J244,$D244*EXP($E244/100*$H244),$I244*SQRT($H244),EXP(-$E244/100*$H244))</f>
        <v>2.0518898349728601E-2</v>
      </c>
      <c r="P244" s="4">
        <f>_xll.CALBlackFormula($K244,$J244,$D244*EXP($E244/100*$H244),AJ244*SQRT($H244),EXP(-$E244/100*$H244))</f>
        <v>2.0518898349728601E-2</v>
      </c>
      <c r="Q244" s="6">
        <v>1</v>
      </c>
      <c r="R244" s="5" t="s">
        <v>16</v>
      </c>
      <c r="S244" s="6">
        <v>1</v>
      </c>
      <c r="T244" s="6">
        <v>1.6</v>
      </c>
      <c r="U244" s="6">
        <v>0.4</v>
      </c>
      <c r="V244" s="6">
        <f>_xll.CALBlackFormula($R244,$Q244,$D244*EXP($E244/100*$H244),AI244*SQRT($H244),EXP(-$E244/100*$H244))</f>
        <v>0.12670073651625069</v>
      </c>
      <c r="W244" s="6">
        <f>_xll.CALBlackFormula($R244,$Q244,$D244*EXP($E244/100*$H244),AJ244*SQRT($H244),EXP(-$E244/100*$H244))</f>
        <v>0.12670073651625069</v>
      </c>
      <c r="X244" s="8">
        <v>1.1000000000000001</v>
      </c>
      <c r="Y244" s="7" t="s">
        <v>16</v>
      </c>
      <c r="Z244" s="8">
        <v>1</v>
      </c>
      <c r="AA244" s="8">
        <v>-1.2</v>
      </c>
      <c r="AB244" s="8">
        <v>1.2</v>
      </c>
      <c r="AC244" s="8">
        <f>_xll.CALBlackFormula($Y244,$X244,$D244*EXP($E244/100*$H244),AI244*SQRT($H244),EXP(-$E244/100*$H244))</f>
        <v>6.6384466465629663E-2</v>
      </c>
      <c r="AD244" s="8">
        <f>_xll.CALBlackFormula($Y244,$X244,$D244*EXP($E244/100*$H244),AJ244*SQRT($H244),EXP(-$E244/100*$H244))</f>
        <v>6.6384466465629663E-2</v>
      </c>
      <c r="AE244" s="10">
        <f t="shared" si="20"/>
        <v>1.1025409203175169</v>
      </c>
      <c r="AF244" s="10">
        <f t="shared" si="21"/>
        <v>1.1098227560155274</v>
      </c>
      <c r="AG244" s="10">
        <f t="shared" si="22"/>
        <v>6.4816473827901638E-4</v>
      </c>
      <c r="AH244" s="10">
        <f t="shared" si="23"/>
        <v>6.0563813538522986E-3</v>
      </c>
      <c r="AI244">
        <v>0.15</v>
      </c>
      <c r="AJ244">
        <v>0.15</v>
      </c>
    </row>
    <row r="245" spans="1:36" x14ac:dyDescent="0.3">
      <c r="A245" s="1">
        <v>40493</v>
      </c>
      <c r="B245" s="2">
        <v>1.133</v>
      </c>
      <c r="C245" s="2">
        <v>1.0329999999999999</v>
      </c>
      <c r="D245" s="2">
        <v>1.083</v>
      </c>
      <c r="E245" s="2">
        <v>2.8727</v>
      </c>
      <c r="F245" s="1">
        <v>40830</v>
      </c>
      <c r="G245">
        <f t="shared" si="18"/>
        <v>337</v>
      </c>
      <c r="H245" s="2">
        <f t="shared" si="19"/>
        <v>0.92328767123287669</v>
      </c>
      <c r="I245" s="2">
        <v>0.15</v>
      </c>
      <c r="J245" s="4">
        <v>1</v>
      </c>
      <c r="K245" s="3" t="s">
        <v>11</v>
      </c>
      <c r="L245" s="3">
        <v>-1</v>
      </c>
      <c r="M245" s="4">
        <v>1</v>
      </c>
      <c r="N245" s="4">
        <v>1</v>
      </c>
      <c r="O245" s="4">
        <f>_xll.CALBlackFormula(K245,J245,$D245*EXP($E245/100*$H245),$I245*SQRT($H245),EXP(-$E245/100*$H245))</f>
        <v>1.9817499218190943E-2</v>
      </c>
      <c r="P245" s="4">
        <f>_xll.CALBlackFormula($K245,$J245,$D245*EXP($E245/100*$H245),AJ245*SQRT($H245),EXP(-$E245/100*$H245))</f>
        <v>1.9817499218190943E-2</v>
      </c>
      <c r="Q245" s="6">
        <v>1</v>
      </c>
      <c r="R245" s="5" t="s">
        <v>16</v>
      </c>
      <c r="S245" s="6">
        <v>1</v>
      </c>
      <c r="T245" s="6">
        <v>1.6</v>
      </c>
      <c r="U245" s="6">
        <v>0.4</v>
      </c>
      <c r="V245" s="6">
        <f>_xll.CALBlackFormula($R245,$Q245,$D245*EXP($E245/100*$H245),AI245*SQRT($H245),EXP(-$E245/100*$H245))</f>
        <v>0.1289921311036524</v>
      </c>
      <c r="W245" s="6">
        <f>_xll.CALBlackFormula($R245,$Q245,$D245*EXP($E245/100*$H245),AJ245*SQRT($H245),EXP(-$E245/100*$H245))</f>
        <v>0.1289921311036524</v>
      </c>
      <c r="X245" s="8">
        <v>1.1000000000000001</v>
      </c>
      <c r="Y245" s="7" t="s">
        <v>16</v>
      </c>
      <c r="Z245" s="8">
        <v>1</v>
      </c>
      <c r="AA245" s="8">
        <v>-1.2</v>
      </c>
      <c r="AB245" s="8">
        <v>1.2</v>
      </c>
      <c r="AC245" s="8">
        <f>_xll.CALBlackFormula($Y245,$X245,$D245*EXP($E245/100*$H245),AI245*SQRT($H245),EXP(-$E245/100*$H245))</f>
        <v>6.7954362226676682E-2</v>
      </c>
      <c r="AD245" s="8">
        <f>_xll.CALBlackFormula($Y245,$X245,$D245*EXP($E245/100*$H245),AJ245*SQRT($H245),EXP(-$E245/100*$H245))</f>
        <v>6.7954362226676682E-2</v>
      </c>
      <c r="AE245" s="10">
        <f t="shared" si="20"/>
        <v>1.1050246758756408</v>
      </c>
      <c r="AF245" s="10">
        <f t="shared" si="21"/>
        <v>1.113324587895282</v>
      </c>
      <c r="AG245" s="10">
        <f t="shared" si="22"/>
        <v>7.8261875986295457E-4</v>
      </c>
      <c r="AH245" s="10">
        <f t="shared" si="23"/>
        <v>6.4520394205468956E-3</v>
      </c>
      <c r="AI245">
        <v>0.15</v>
      </c>
      <c r="AJ245">
        <v>0.15</v>
      </c>
    </row>
    <row r="246" spans="1:36" x14ac:dyDescent="0.3">
      <c r="A246" s="1">
        <v>40494</v>
      </c>
      <c r="B246" s="2">
        <v>1.0290000000000001</v>
      </c>
      <c r="C246" s="2">
        <v>1.0070000000000001</v>
      </c>
      <c r="D246" s="2">
        <v>1.018</v>
      </c>
      <c r="E246" s="2">
        <v>2.8816999999999999</v>
      </c>
      <c r="F246" s="1">
        <v>40830</v>
      </c>
      <c r="G246">
        <f t="shared" si="18"/>
        <v>336</v>
      </c>
      <c r="H246" s="2">
        <f t="shared" si="19"/>
        <v>0.92054794520547945</v>
      </c>
      <c r="I246" s="2">
        <v>0.15</v>
      </c>
      <c r="J246" s="4">
        <v>1</v>
      </c>
      <c r="K246" s="3" t="s">
        <v>11</v>
      </c>
      <c r="L246" s="3">
        <v>-1</v>
      </c>
      <c r="M246" s="4">
        <v>1</v>
      </c>
      <c r="N246" s="4">
        <v>1</v>
      </c>
      <c r="O246" s="4">
        <f>_xll.CALBlackFormula(K246,J246,$D246*EXP($E246/100*$H246),$I246*SQRT($H246),EXP(-$E246/100*$H246))</f>
        <v>3.7729765224585377E-2</v>
      </c>
      <c r="P246" s="4">
        <f>_xll.CALBlackFormula($K246,$J246,$D246*EXP($E246/100*$H246),AJ246*SQRT($H246),EXP(-$E246/100*$H246))</f>
        <v>3.7729765224585377E-2</v>
      </c>
      <c r="Q246" s="6">
        <v>1</v>
      </c>
      <c r="R246" s="5" t="s">
        <v>16</v>
      </c>
      <c r="S246" s="6">
        <v>1</v>
      </c>
      <c r="T246" s="6">
        <v>1.6</v>
      </c>
      <c r="U246" s="6">
        <v>0.4</v>
      </c>
      <c r="V246" s="6">
        <f>_xll.CALBlackFormula($R246,$Q246,$D246*EXP($E246/100*$H246),AI246*SQRT($H246),EXP(-$E246/100*$H246))</f>
        <v>8.1908433807932557E-2</v>
      </c>
      <c r="W246" s="6">
        <f>_xll.CALBlackFormula($R246,$Q246,$D246*EXP($E246/100*$H246),AJ246*SQRT($H246),EXP(-$E246/100*$H246))</f>
        <v>8.1908433807932557E-2</v>
      </c>
      <c r="X246" s="8">
        <v>1.1000000000000001</v>
      </c>
      <c r="Y246" s="7" t="s">
        <v>16</v>
      </c>
      <c r="Z246" s="8">
        <v>1</v>
      </c>
      <c r="AA246" s="8">
        <v>-1.2</v>
      </c>
      <c r="AB246" s="8">
        <v>1.2</v>
      </c>
      <c r="AC246" s="8">
        <f>_xll.CALBlackFormula($Y246,$X246,$D246*EXP($E246/100*$H246),AI246*SQRT($H246),EXP(-$E246/100*$H246))</f>
        <v>3.7030236175597697E-2</v>
      </c>
      <c r="AD246" s="8">
        <f>_xll.CALBlackFormula($Y246,$X246,$D246*EXP($E246/100*$H246),AJ246*SQRT($H246),EXP(-$E246/100*$H246))</f>
        <v>3.7030236175597697E-2</v>
      </c>
      <c r="AE246" s="10">
        <f t="shared" si="20"/>
        <v>1.0488874454573895</v>
      </c>
      <c r="AF246" s="10">
        <f t="shared" si="21"/>
        <v>1.0394698917093048</v>
      </c>
      <c r="AG246" s="10">
        <f t="shared" si="22"/>
        <v>3.9551048682063861E-4</v>
      </c>
      <c r="AH246" s="10">
        <f t="shared" si="23"/>
        <v>1.0542938676139741E-3</v>
      </c>
      <c r="AI246">
        <v>0.15</v>
      </c>
      <c r="AJ246">
        <v>0.15</v>
      </c>
    </row>
    <row r="247" spans="1:36" x14ac:dyDescent="0.3">
      <c r="A247" s="1">
        <v>40497</v>
      </c>
      <c r="B247" s="2">
        <v>1.04</v>
      </c>
      <c r="C247" s="2">
        <v>1.01</v>
      </c>
      <c r="D247" s="2">
        <v>1.0249999999999999</v>
      </c>
      <c r="E247" s="2">
        <v>2.887</v>
      </c>
      <c r="F247" s="1">
        <v>40830</v>
      </c>
      <c r="G247">
        <f t="shared" si="18"/>
        <v>333</v>
      </c>
      <c r="H247" s="2">
        <f t="shared" si="19"/>
        <v>0.9123287671232877</v>
      </c>
      <c r="I247" s="2">
        <v>0.15</v>
      </c>
      <c r="J247" s="4">
        <v>1</v>
      </c>
      <c r="K247" s="3" t="s">
        <v>11</v>
      </c>
      <c r="L247" s="3">
        <v>-1</v>
      </c>
      <c r="M247" s="4">
        <v>1</v>
      </c>
      <c r="N247" s="4">
        <v>1</v>
      </c>
      <c r="O247" s="4">
        <f>_xll.CALBlackFormula(K247,J247,$D247*EXP($E247/100*$H247),$I247*SQRT($H247),EXP(-$E247/100*$H247))</f>
        <v>3.515908491630966E-2</v>
      </c>
      <c r="P247" s="4">
        <f>_xll.CALBlackFormula($K247,$J247,$D247*EXP($E247/100*$H247),AJ247*SQRT($H247),EXP(-$E247/100*$H247))</f>
        <v>3.515908491630966E-2</v>
      </c>
      <c r="Q247" s="6">
        <v>1</v>
      </c>
      <c r="R247" s="5" t="s">
        <v>16</v>
      </c>
      <c r="S247" s="6">
        <v>1</v>
      </c>
      <c r="T247" s="6">
        <v>1.6</v>
      </c>
      <c r="U247" s="6">
        <v>0.4</v>
      </c>
      <c r="V247" s="6">
        <f>_xll.CALBlackFormula($R247,$Q247,$D247*EXP($E247/100*$H247),AI247*SQRT($H247),EXP(-$E247/100*$H247))</f>
        <v>8.6154172210819058E-2</v>
      </c>
      <c r="W247" s="6">
        <f>_xll.CALBlackFormula($R247,$Q247,$D247*EXP($E247/100*$H247),AJ247*SQRT($H247),EXP(-$E247/100*$H247))</f>
        <v>8.6154172210819058E-2</v>
      </c>
      <c r="X247" s="8">
        <v>1.1000000000000001</v>
      </c>
      <c r="Y247" s="7" t="s">
        <v>16</v>
      </c>
      <c r="Z247" s="8">
        <v>1</v>
      </c>
      <c r="AA247" s="8">
        <v>-1.2</v>
      </c>
      <c r="AB247" s="8">
        <v>1.2</v>
      </c>
      <c r="AC247" s="8">
        <f>_xll.CALBlackFormula($Y247,$X247,$D247*EXP($E247/100*$H247),AI247*SQRT($H247),EXP(-$E247/100*$H247))</f>
        <v>3.9490043014978736E-2</v>
      </c>
      <c r="AD247" s="8">
        <f>_xll.CALBlackFormula($Y247,$X247,$D247*EXP($E247/100*$H247),AJ247*SQRT($H247),EXP(-$E247/100*$H247))</f>
        <v>3.9490043014978736E-2</v>
      </c>
      <c r="AE247" s="10">
        <f t="shared" si="20"/>
        <v>1.0552995390030262</v>
      </c>
      <c r="AF247" s="10">
        <f t="shared" si="21"/>
        <v>1.0466906355859924</v>
      </c>
      <c r="AG247" s="10">
        <f t="shared" si="22"/>
        <v>2.3407589370511882E-4</v>
      </c>
      <c r="AH247" s="10">
        <f t="shared" si="23"/>
        <v>1.3462027397040913E-3</v>
      </c>
      <c r="AI247">
        <v>0.15</v>
      </c>
      <c r="AJ247">
        <v>0.15</v>
      </c>
    </row>
    <row r="248" spans="1:36" x14ac:dyDescent="0.3">
      <c r="A248" s="1">
        <v>40498</v>
      </c>
      <c r="B248" s="2">
        <v>0.98199999999999998</v>
      </c>
      <c r="C248" s="2">
        <v>0.98199999999999998</v>
      </c>
      <c r="D248" s="2">
        <v>0.98199999999999998</v>
      </c>
      <c r="E248" s="2">
        <v>2.8906999999999998</v>
      </c>
      <c r="F248" s="1">
        <v>40830</v>
      </c>
      <c r="G248">
        <f t="shared" si="18"/>
        <v>332</v>
      </c>
      <c r="H248" s="2">
        <f t="shared" si="19"/>
        <v>0.90958904109589045</v>
      </c>
      <c r="I248" s="2">
        <v>0.15</v>
      </c>
      <c r="J248" s="4">
        <v>1</v>
      </c>
      <c r="K248" s="3" t="s">
        <v>11</v>
      </c>
      <c r="L248" s="3">
        <v>-1</v>
      </c>
      <c r="M248" s="4">
        <v>1</v>
      </c>
      <c r="N248" s="4">
        <v>1</v>
      </c>
      <c r="O248" s="4">
        <f>_xll.CALBlackFormula(K248,J248,$D248*EXP($E248/100*$H248),$I248*SQRT($H248),EXP(-$E248/100*$H248))</f>
        <v>5.1884822657355327E-2</v>
      </c>
      <c r="P248" s="4">
        <f>_xll.CALBlackFormula($K248,$J248,$D248*EXP($E248/100*$H248),AJ248*SQRT($H248),EXP(-$E248/100*$H248))</f>
        <v>5.1884822657355327E-2</v>
      </c>
      <c r="Q248" s="6">
        <v>1</v>
      </c>
      <c r="R248" s="5" t="s">
        <v>16</v>
      </c>
      <c r="S248" s="6">
        <v>1</v>
      </c>
      <c r="T248" s="6">
        <v>1.6</v>
      </c>
      <c r="U248" s="6">
        <v>0.4</v>
      </c>
      <c r="V248" s="6">
        <f>_xll.CALBlackFormula($R248,$Q248,$D248*EXP($E248/100*$H248),AI248*SQRT($H248),EXP(-$E248/100*$H248))</f>
        <v>5.9835649095605611E-2</v>
      </c>
      <c r="W248" s="6">
        <f>_xll.CALBlackFormula($R248,$Q248,$D248*EXP($E248/100*$H248),AJ248*SQRT($H248),EXP(-$E248/100*$H248))</f>
        <v>5.9835649095605611E-2</v>
      </c>
      <c r="X248" s="8">
        <v>1.1000000000000001</v>
      </c>
      <c r="Y248" s="7" t="s">
        <v>16</v>
      </c>
      <c r="Z248" s="8">
        <v>1</v>
      </c>
      <c r="AA248" s="8">
        <v>-1.2</v>
      </c>
      <c r="AB248" s="8">
        <v>1.2</v>
      </c>
      <c r="AC248" s="8">
        <f>_xll.CALBlackFormula($Y248,$X248,$D248*EXP($E248/100*$H248),AI248*SQRT($H248),EXP(-$E248/100*$H248))</f>
        <v>2.4341415416827761E-2</v>
      </c>
      <c r="AD248" s="8">
        <f>_xll.CALBlackFormula($Y248,$X248,$D248*EXP($E248/100*$H248),AJ248*SQRT($H248),EXP(-$E248/100*$H248))</f>
        <v>2.4341415416827761E-2</v>
      </c>
      <c r="AE248" s="10">
        <f t="shared" si="20"/>
        <v>1.0146425173954203</v>
      </c>
      <c r="AF248" s="10">
        <f t="shared" si="21"/>
        <v>1.0012591354810803</v>
      </c>
      <c r="AG248" s="10">
        <f t="shared" si="22"/>
        <v>1.0655339419103199E-3</v>
      </c>
      <c r="AH248" s="10">
        <f t="shared" si="23"/>
        <v>3.7091429947860497E-4</v>
      </c>
      <c r="AI248">
        <v>0.15</v>
      </c>
      <c r="AJ248">
        <v>0.15</v>
      </c>
    </row>
    <row r="249" spans="1:36" x14ac:dyDescent="0.3">
      <c r="A249" s="1">
        <v>40499</v>
      </c>
      <c r="B249" s="2">
        <v>0.96200000000000008</v>
      </c>
      <c r="C249" s="2">
        <v>0.96200000000000008</v>
      </c>
      <c r="D249" s="2">
        <v>0.96200000000000008</v>
      </c>
      <c r="E249" s="2">
        <v>2.8921999999999999</v>
      </c>
      <c r="F249" s="1">
        <v>40830</v>
      </c>
      <c r="G249">
        <f t="shared" si="18"/>
        <v>331</v>
      </c>
      <c r="H249" s="2">
        <f t="shared" si="19"/>
        <v>0.9068493150684932</v>
      </c>
      <c r="I249" s="2">
        <v>0.15</v>
      </c>
      <c r="J249" s="4">
        <v>1</v>
      </c>
      <c r="K249" s="3" t="s">
        <v>11</v>
      </c>
      <c r="L249" s="3">
        <v>-1</v>
      </c>
      <c r="M249" s="4">
        <v>1</v>
      </c>
      <c r="N249" s="4">
        <v>1</v>
      </c>
      <c r="O249" s="4">
        <f>_xll.CALBlackFormula(K249,J249,$D249*EXP($E249/100*$H249),$I249*SQRT($H249),EXP(-$E249/100*$H249))</f>
        <v>6.138641323224428E-2</v>
      </c>
      <c r="P249" s="4">
        <f>_xll.CALBlackFormula($K249,$J249,$D249*EXP($E249/100*$H249),AJ249*SQRT($H249),EXP(-$E249/100*$H249))</f>
        <v>6.138641323224428E-2</v>
      </c>
      <c r="Q249" s="6">
        <v>1</v>
      </c>
      <c r="R249" s="5" t="s">
        <v>16</v>
      </c>
      <c r="S249" s="6">
        <v>1</v>
      </c>
      <c r="T249" s="6">
        <v>1.6</v>
      </c>
      <c r="U249" s="6">
        <v>0.4</v>
      </c>
      <c r="V249" s="6">
        <f>_xll.CALBlackFormula($R249,$Q249,$D249*EXP($E249/100*$H249),AI249*SQRT($H249),EXP(-$E249/100*$H249))</f>
        <v>4.9273345286426934E-2</v>
      </c>
      <c r="W249" s="6">
        <f>_xll.CALBlackFormula($R249,$Q249,$D249*EXP($E249/100*$H249),AJ249*SQRT($H249),EXP(-$E249/100*$H249))</f>
        <v>4.9273345286426934E-2</v>
      </c>
      <c r="X249" s="8">
        <v>1.1000000000000001</v>
      </c>
      <c r="Y249" s="7" t="s">
        <v>16</v>
      </c>
      <c r="Z249" s="8">
        <v>1</v>
      </c>
      <c r="AA249" s="8">
        <v>-1.2</v>
      </c>
      <c r="AB249" s="8">
        <v>1.2</v>
      </c>
      <c r="AC249" s="8">
        <f>_xll.CALBlackFormula($Y249,$X249,$D249*EXP($E249/100*$H249),AI249*SQRT($H249),EXP(-$E249/100*$H249))</f>
        <v>1.883638830816467E-2</v>
      </c>
      <c r="AD249" s="8">
        <f>_xll.CALBlackFormula($Y249,$X249,$D249*EXP($E249/100*$H249),AJ249*SQRT($H249),EXP(-$E249/100*$H249))</f>
        <v>1.883638830816467E-2</v>
      </c>
      <c r="AE249" s="10">
        <f t="shared" si="20"/>
        <v>0.99484727325624134</v>
      </c>
      <c r="AF249" s="10">
        <f t="shared" si="21"/>
        <v>0.98092659085212408</v>
      </c>
      <c r="AG249" s="10">
        <f t="shared" si="22"/>
        <v>1.0789433603701824E-3</v>
      </c>
      <c r="AH249" s="10">
        <f t="shared" si="23"/>
        <v>3.5821584128370399E-4</v>
      </c>
      <c r="AI249">
        <v>0.15</v>
      </c>
      <c r="AJ249">
        <v>0.15</v>
      </c>
    </row>
    <row r="250" spans="1:36" x14ac:dyDescent="0.3">
      <c r="A250" s="1">
        <v>40500</v>
      </c>
      <c r="B250" s="2">
        <v>0.97499999999999998</v>
      </c>
      <c r="C250" s="2">
        <v>0.97499999999999998</v>
      </c>
      <c r="D250" s="2">
        <v>0.97499999999999998</v>
      </c>
      <c r="E250" s="2">
        <v>2.8956</v>
      </c>
      <c r="F250" s="1">
        <v>40830</v>
      </c>
      <c r="G250">
        <f t="shared" si="18"/>
        <v>330</v>
      </c>
      <c r="H250" s="2">
        <f t="shared" si="19"/>
        <v>0.90410958904109584</v>
      </c>
      <c r="I250" s="2">
        <v>0.15</v>
      </c>
      <c r="J250" s="4">
        <v>1</v>
      </c>
      <c r="K250" s="3" t="s">
        <v>11</v>
      </c>
      <c r="L250" s="3">
        <v>-1</v>
      </c>
      <c r="M250" s="4">
        <v>1</v>
      </c>
      <c r="N250" s="4">
        <v>1</v>
      </c>
      <c r="O250" s="4">
        <f>_xll.CALBlackFormula(K250,J250,$D250*EXP($E250/100*$H250),$I250*SQRT($H250),EXP(-$E250/100*$H250))</f>
        <v>5.498775791923418E-2</v>
      </c>
      <c r="P250" s="4">
        <f>_xll.CALBlackFormula($K250,$J250,$D250*EXP($E250/100*$H250),AJ250*SQRT($H250),EXP(-$E250/100*$H250))</f>
        <v>5.498775791923418E-2</v>
      </c>
      <c r="Q250" s="6">
        <v>1</v>
      </c>
      <c r="R250" s="5" t="s">
        <v>16</v>
      </c>
      <c r="S250" s="6">
        <v>1</v>
      </c>
      <c r="T250" s="6">
        <v>1.6</v>
      </c>
      <c r="U250" s="6">
        <v>0.4</v>
      </c>
      <c r="V250" s="6">
        <f>_xll.CALBlackFormula($R250,$Q250,$D250*EXP($E250/100*$H250),AI250*SQRT($H250),EXP(-$E250/100*$H250))</f>
        <v>5.5827445678390264E-2</v>
      </c>
      <c r="W250" s="6">
        <f>_xll.CALBlackFormula($R250,$Q250,$D250*EXP($E250/100*$H250),AJ250*SQRT($H250),EXP(-$E250/100*$H250))</f>
        <v>5.5827445678390264E-2</v>
      </c>
      <c r="X250" s="8">
        <v>1.1000000000000001</v>
      </c>
      <c r="Y250" s="7" t="s">
        <v>16</v>
      </c>
      <c r="Z250" s="8">
        <v>1</v>
      </c>
      <c r="AA250" s="8">
        <v>-1.2</v>
      </c>
      <c r="AB250" s="8">
        <v>1.2</v>
      </c>
      <c r="AC250" s="8">
        <f>_xll.CALBlackFormula($Y250,$X250,$D250*EXP($E250/100*$H250),AI250*SQRT($H250),EXP(-$E250/100*$H250))</f>
        <v>2.2164434620824083E-2</v>
      </c>
      <c r="AD250" s="8">
        <f>_xll.CALBlackFormula($Y250,$X250,$D250*EXP($E250/100*$H250),AJ250*SQRT($H250),EXP(-$E250/100*$H250))</f>
        <v>2.2164434620824083E-2</v>
      </c>
      <c r="AE250" s="10">
        <f t="shared" si="20"/>
        <v>1.0077388336212014</v>
      </c>
      <c r="AF250" s="10">
        <f t="shared" si="21"/>
        <v>0.9939405418971109</v>
      </c>
      <c r="AG250" s="10">
        <f t="shared" si="22"/>
        <v>1.0718312268767102E-3</v>
      </c>
      <c r="AH250" s="10">
        <f t="shared" si="23"/>
        <v>3.587441273562141E-4</v>
      </c>
      <c r="AI250">
        <v>0.15</v>
      </c>
      <c r="AJ250">
        <v>0.15</v>
      </c>
    </row>
    <row r="251" spans="1:36" x14ac:dyDescent="0.3">
      <c r="A251" s="1">
        <v>40501</v>
      </c>
      <c r="B251" s="2">
        <v>0.9840000000000001</v>
      </c>
      <c r="C251" s="2">
        <v>0.9840000000000001</v>
      </c>
      <c r="D251" s="2">
        <v>0.9840000000000001</v>
      </c>
      <c r="E251" s="2">
        <v>2.8996</v>
      </c>
      <c r="F251" s="1">
        <v>40830</v>
      </c>
      <c r="G251">
        <f t="shared" si="18"/>
        <v>329</v>
      </c>
      <c r="H251" s="2">
        <f t="shared" si="19"/>
        <v>0.90136986301369859</v>
      </c>
      <c r="I251" s="2">
        <v>0.15</v>
      </c>
      <c r="J251" s="4">
        <v>1</v>
      </c>
      <c r="K251" s="3" t="s">
        <v>11</v>
      </c>
      <c r="L251" s="3">
        <v>-1</v>
      </c>
      <c r="M251" s="4">
        <v>1</v>
      </c>
      <c r="N251" s="4">
        <v>1</v>
      </c>
      <c r="O251" s="4">
        <f>_xll.CALBlackFormula(K251,J251,$D251*EXP($E251/100*$H251),$I251*SQRT($H251),EXP(-$E251/100*$H251))</f>
        <v>5.0817519205442252E-2</v>
      </c>
      <c r="P251" s="4">
        <f>_xll.CALBlackFormula($K251,$J251,$D251*EXP($E251/100*$H251),AJ251*SQRT($H251),EXP(-$E251/100*$H251))</f>
        <v>5.0817519205442252E-2</v>
      </c>
      <c r="Q251" s="6">
        <v>1</v>
      </c>
      <c r="R251" s="5" t="s">
        <v>16</v>
      </c>
      <c r="S251" s="6">
        <v>1</v>
      </c>
      <c r="T251" s="6">
        <v>1.6</v>
      </c>
      <c r="U251" s="6">
        <v>0.4</v>
      </c>
      <c r="V251" s="6">
        <f>_xll.CALBlackFormula($R251,$Q251,$D251*EXP($E251/100*$H251),AI251*SQRT($H251),EXP(-$E251/100*$H251))</f>
        <v>6.061504759675071E-2</v>
      </c>
      <c r="W251" s="6">
        <f>_xll.CALBlackFormula($R251,$Q251,$D251*EXP($E251/100*$H251),AJ251*SQRT($H251),EXP(-$E251/100*$H251))</f>
        <v>6.061504759675071E-2</v>
      </c>
      <c r="X251" s="8">
        <v>1.1000000000000001</v>
      </c>
      <c r="Y251" s="7" t="s">
        <v>16</v>
      </c>
      <c r="Z251" s="8">
        <v>1</v>
      </c>
      <c r="AA251" s="8">
        <v>-1.2</v>
      </c>
      <c r="AB251" s="8">
        <v>1.2</v>
      </c>
      <c r="AC251" s="8">
        <f>_xll.CALBlackFormula($Y251,$X251,$D251*EXP($E251/100*$H251),AI251*SQRT($H251),EXP(-$E251/100*$H251))</f>
        <v>2.4673037366529038E-2</v>
      </c>
      <c r="AD251" s="8">
        <f>_xll.CALBlackFormula($Y251,$X251,$D251*EXP($E251/100*$H251),AJ251*SQRT($H251),EXP(-$E251/100*$H251))</f>
        <v>2.4673037366529038E-2</v>
      </c>
      <c r="AE251" s="10">
        <f t="shared" si="20"/>
        <v>1.016558912109524</v>
      </c>
      <c r="AF251" s="10">
        <f t="shared" si="21"/>
        <v>1.0030361446730929</v>
      </c>
      <c r="AG251" s="10">
        <f t="shared" si="22"/>
        <v>1.060082757755701E-3</v>
      </c>
      <c r="AH251" s="10">
        <f t="shared" si="23"/>
        <v>3.6237480401491866E-4</v>
      </c>
      <c r="AI251">
        <v>0.15</v>
      </c>
      <c r="AJ251">
        <v>0.15</v>
      </c>
    </row>
    <row r="252" spans="1:36" x14ac:dyDescent="0.3">
      <c r="A252" s="1">
        <v>40504</v>
      </c>
      <c r="B252" s="2">
        <v>0.98199999999999998</v>
      </c>
      <c r="C252" s="2">
        <v>0.98199999999999998</v>
      </c>
      <c r="D252" s="2">
        <v>0.98199999999999998</v>
      </c>
      <c r="E252" s="2">
        <v>2.9174000000000002</v>
      </c>
      <c r="F252" s="1">
        <v>40830</v>
      </c>
      <c r="G252">
        <f t="shared" si="18"/>
        <v>326</v>
      </c>
      <c r="H252" s="2">
        <f t="shared" si="19"/>
        <v>0.89315068493150684</v>
      </c>
      <c r="I252" s="2">
        <v>0.15</v>
      </c>
      <c r="J252" s="4">
        <v>1</v>
      </c>
      <c r="K252" s="3" t="s">
        <v>11</v>
      </c>
      <c r="L252" s="3">
        <v>-1</v>
      </c>
      <c r="M252" s="4">
        <v>1</v>
      </c>
      <c r="N252" s="4">
        <v>1</v>
      </c>
      <c r="O252" s="4">
        <f>_xll.CALBlackFormula(K252,J252,$D252*EXP($E252/100*$H252),$I252*SQRT($H252),EXP(-$E252/100*$H252))</f>
        <v>5.1496874074303603E-2</v>
      </c>
      <c r="P252" s="4">
        <f>_xll.CALBlackFormula($K252,$J252,$D252*EXP($E252/100*$H252),AJ252*SQRT($H252),EXP(-$E252/100*$H252))</f>
        <v>5.1496874074303603E-2</v>
      </c>
      <c r="Q252" s="6">
        <v>1</v>
      </c>
      <c r="R252" s="5" t="s">
        <v>16</v>
      </c>
      <c r="S252" s="6">
        <v>1</v>
      </c>
      <c r="T252" s="6">
        <v>1.6</v>
      </c>
      <c r="U252" s="6">
        <v>0.4</v>
      </c>
      <c r="V252" s="6">
        <f>_xll.CALBlackFormula($R252,$Q252,$D252*EXP($E252/100*$H252),AI252*SQRT($H252),EXP(-$E252/100*$H252))</f>
        <v>5.9217103772877436E-2</v>
      </c>
      <c r="W252" s="6">
        <f>_xll.CALBlackFormula($R252,$Q252,$D252*EXP($E252/100*$H252),AJ252*SQRT($H252),EXP(-$E252/100*$H252))</f>
        <v>5.9217103772877436E-2</v>
      </c>
      <c r="X252" s="8">
        <v>1.1000000000000001</v>
      </c>
      <c r="Y252" s="7" t="s">
        <v>16</v>
      </c>
      <c r="Z252" s="8">
        <v>1</v>
      </c>
      <c r="AA252" s="8">
        <v>-1.2</v>
      </c>
      <c r="AB252" s="8">
        <v>1.2</v>
      </c>
      <c r="AC252" s="8">
        <f>_xll.CALBlackFormula($Y252,$X252,$D252*EXP($E252/100*$H252),AI252*SQRT($H252),EXP(-$E252/100*$H252))</f>
        <v>2.3839498043989975E-2</v>
      </c>
      <c r="AD252" s="8">
        <f>_xll.CALBlackFormula($Y252,$X252,$D252*EXP($E252/100*$H252),AJ252*SQRT($H252),EXP(-$E252/100*$H252))</f>
        <v>2.3839498043989975E-2</v>
      </c>
      <c r="AE252" s="10">
        <f t="shared" si="20"/>
        <v>1.0146430943095122</v>
      </c>
      <c r="AF252" s="10">
        <f t="shared" si="21"/>
        <v>1.0007973650876354</v>
      </c>
      <c r="AG252" s="10">
        <f t="shared" si="22"/>
        <v>1.0655716060997062E-3</v>
      </c>
      <c r="AH252" s="10">
        <f t="shared" si="23"/>
        <v>3.5334093423785456E-4</v>
      </c>
      <c r="AI252">
        <v>0.15</v>
      </c>
      <c r="AJ252">
        <v>0.15</v>
      </c>
    </row>
    <row r="253" spans="1:36" x14ac:dyDescent="0.3">
      <c r="A253" s="1">
        <v>40505</v>
      </c>
      <c r="B253" s="2">
        <v>0.96299999999999997</v>
      </c>
      <c r="C253" s="2">
        <v>0.96299999999999997</v>
      </c>
      <c r="D253" s="2">
        <v>0.96299999999999997</v>
      </c>
      <c r="E253" s="2">
        <v>2.9687999999999999</v>
      </c>
      <c r="F253" s="1">
        <v>40830</v>
      </c>
      <c r="G253">
        <f t="shared" si="18"/>
        <v>325</v>
      </c>
      <c r="H253" s="2">
        <f t="shared" si="19"/>
        <v>0.8904109589041096</v>
      </c>
      <c r="I253" s="2">
        <v>0.15</v>
      </c>
      <c r="J253" s="4">
        <v>1</v>
      </c>
      <c r="K253" s="3" t="s">
        <v>11</v>
      </c>
      <c r="L253" s="3">
        <v>-1</v>
      </c>
      <c r="M253" s="4">
        <v>1</v>
      </c>
      <c r="N253" s="4">
        <v>1</v>
      </c>
      <c r="O253" s="4">
        <f>_xll.CALBlackFormula(K253,J253,$D253*EXP($E253/100*$H253),$I253*SQRT($H253),EXP(-$E253/100*$H253))</f>
        <v>6.0269065159711796E-2</v>
      </c>
      <c r="P253" s="4">
        <f>_xll.CALBlackFormula($K253,$J253,$D253*EXP($E253/100*$H253),AJ253*SQRT($H253),EXP(-$E253/100*$H253))</f>
        <v>6.0269065159711796E-2</v>
      </c>
      <c r="Q253" s="6">
        <v>1</v>
      </c>
      <c r="R253" s="5" t="s">
        <v>16</v>
      </c>
      <c r="S253" s="6">
        <v>1</v>
      </c>
      <c r="T253" s="6">
        <v>1.6</v>
      </c>
      <c r="U253" s="6">
        <v>0.4</v>
      </c>
      <c r="V253" s="6">
        <f>_xll.CALBlackFormula($R253,$Q253,$D253*EXP($E253/100*$H253),AI253*SQRT($H253),EXP(-$E253/100*$H253))</f>
        <v>4.9357252200120834E-2</v>
      </c>
      <c r="W253" s="6">
        <f>_xll.CALBlackFormula($R253,$Q253,$D253*EXP($E253/100*$H253),AJ253*SQRT($H253),EXP(-$E253/100*$H253))</f>
        <v>4.9357252200120834E-2</v>
      </c>
      <c r="X253" s="8">
        <v>1.1000000000000001</v>
      </c>
      <c r="Y253" s="7" t="s">
        <v>16</v>
      </c>
      <c r="Z253" s="8">
        <v>1</v>
      </c>
      <c r="AA253" s="8">
        <v>-1.2</v>
      </c>
      <c r="AB253" s="8">
        <v>1.2</v>
      </c>
      <c r="AC253" s="8">
        <f>_xll.CALBlackFormula($Y253,$X253,$D253*EXP($E253/100*$H253),AI253*SQRT($H253),EXP(-$E253/100*$H253))</f>
        <v>1.8733512559116688E-2</v>
      </c>
      <c r="AD253" s="8">
        <f>_xll.CALBlackFormula($Y253,$X253,$D253*EXP($E253/100*$H253),AJ253*SQRT($H253),EXP(-$E253/100*$H253))</f>
        <v>1.8733512559116688E-2</v>
      </c>
      <c r="AE253" s="10">
        <f t="shared" si="20"/>
        <v>0.99622232328954152</v>
      </c>
      <c r="AF253" s="10">
        <f t="shared" si="21"/>
        <v>0.98195405079127662</v>
      </c>
      <c r="AG253" s="10">
        <f t="shared" si="22"/>
        <v>1.1037227647548152E-3</v>
      </c>
      <c r="AH253" s="10">
        <f t="shared" si="23"/>
        <v>3.5925604139829518E-4</v>
      </c>
      <c r="AI253">
        <v>0.15</v>
      </c>
      <c r="AJ253">
        <v>0.15</v>
      </c>
    </row>
    <row r="254" spans="1:36" x14ac:dyDescent="0.3">
      <c r="A254" s="1">
        <v>40506</v>
      </c>
      <c r="B254" s="2">
        <v>0.98499999999999999</v>
      </c>
      <c r="C254" s="2">
        <v>0.98499999999999999</v>
      </c>
      <c r="D254" s="2">
        <v>0.98499999999999999</v>
      </c>
      <c r="E254" s="2">
        <v>3.0127000000000002</v>
      </c>
      <c r="F254" s="1">
        <v>40830</v>
      </c>
      <c r="G254">
        <f t="shared" si="18"/>
        <v>324</v>
      </c>
      <c r="H254" s="2">
        <f t="shared" si="19"/>
        <v>0.88767123287671235</v>
      </c>
      <c r="I254" s="2">
        <v>0.15</v>
      </c>
      <c r="J254" s="4">
        <v>1</v>
      </c>
      <c r="K254" s="3" t="s">
        <v>11</v>
      </c>
      <c r="L254" s="3">
        <v>-1</v>
      </c>
      <c r="M254" s="4">
        <v>1</v>
      </c>
      <c r="N254" s="4">
        <v>1</v>
      </c>
      <c r="O254" s="4">
        <f>_xll.CALBlackFormula(K254,J254,$D254*EXP($E254/100*$H254),$I254*SQRT($H254),EXP(-$E254/100*$H254))</f>
        <v>4.9659775922510752E-2</v>
      </c>
      <c r="P254" s="4">
        <f>_xll.CALBlackFormula($K254,$J254,$D254*EXP($E254/100*$H254),AJ254*SQRT($H254),EXP(-$E254/100*$H254))</f>
        <v>4.9659775922510752E-2</v>
      </c>
      <c r="Q254" s="6">
        <v>1</v>
      </c>
      <c r="R254" s="5" t="s">
        <v>16</v>
      </c>
      <c r="S254" s="6">
        <v>1</v>
      </c>
      <c r="T254" s="6">
        <v>1.6</v>
      </c>
      <c r="U254" s="6">
        <v>0.4</v>
      </c>
      <c r="V254" s="6">
        <f>_xll.CALBlackFormula($R254,$Q254,$D254*EXP($E254/100*$H254),AI254*SQRT($H254),EXP(-$E254/100*$H254))</f>
        <v>6.104822304242901E-2</v>
      </c>
      <c r="W254" s="6">
        <f>_xll.CALBlackFormula($R254,$Q254,$D254*EXP($E254/100*$H254),AJ254*SQRT($H254),EXP(-$E254/100*$H254))</f>
        <v>6.104822304242901E-2</v>
      </c>
      <c r="X254" s="8">
        <v>1.1000000000000001</v>
      </c>
      <c r="Y254" s="7" t="s">
        <v>16</v>
      </c>
      <c r="Z254" s="8">
        <v>1</v>
      </c>
      <c r="AA254" s="8">
        <v>-1.2</v>
      </c>
      <c r="AB254" s="8">
        <v>1.2</v>
      </c>
      <c r="AC254" s="8">
        <f>_xll.CALBlackFormula($Y254,$X254,$D254*EXP($E254/100*$H254),AI254*SQRT($H254),EXP(-$E254/100*$H254))</f>
        <v>2.4765319171908419E-2</v>
      </c>
      <c r="AD254" s="8">
        <f>_xll.CALBlackFormula($Y254,$X254,$D254*EXP($E254/100*$H254),AJ254*SQRT($H254),EXP(-$E254/100*$H254))</f>
        <v>2.4765319171908419E-2</v>
      </c>
      <c r="AE254" s="10">
        <f t="shared" si="20"/>
        <v>1.0182989979390855</v>
      </c>
      <c r="AF254" s="10">
        <f t="shared" si="21"/>
        <v>1.0044778963007508</v>
      </c>
      <c r="AG254" s="10">
        <f t="shared" si="22"/>
        <v>1.1088232637472223E-3</v>
      </c>
      <c r="AH254" s="10">
        <f t="shared" si="23"/>
        <v>3.7938844430280199E-4</v>
      </c>
      <c r="AI254">
        <v>0.15</v>
      </c>
      <c r="AJ254">
        <v>0.15</v>
      </c>
    </row>
    <row r="255" spans="1:36" x14ac:dyDescent="0.3">
      <c r="A255" s="1">
        <v>40507</v>
      </c>
      <c r="B255" s="2">
        <v>0.99900000000000011</v>
      </c>
      <c r="C255" s="2">
        <v>0.99900000000000011</v>
      </c>
      <c r="D255" s="2">
        <v>0.99900000000000011</v>
      </c>
      <c r="E255" s="2">
        <v>3.0707</v>
      </c>
      <c r="F255" s="1">
        <v>40830</v>
      </c>
      <c r="G255">
        <f t="shared" si="18"/>
        <v>323</v>
      </c>
      <c r="H255" s="2">
        <f t="shared" si="19"/>
        <v>0.8849315068493151</v>
      </c>
      <c r="I255" s="2">
        <v>0.15</v>
      </c>
      <c r="J255" s="4">
        <v>1</v>
      </c>
      <c r="K255" s="3" t="s">
        <v>11</v>
      </c>
      <c r="L255" s="3">
        <v>-1</v>
      </c>
      <c r="M255" s="4">
        <v>1</v>
      </c>
      <c r="N255" s="4">
        <v>1</v>
      </c>
      <c r="O255" s="4">
        <f>_xll.CALBlackFormula(K255,J255,$D255*EXP($E255/100*$H255),$I255*SQRT($H255),EXP(-$E255/100*$H255))</f>
        <v>4.3510409866429858E-2</v>
      </c>
      <c r="P255" s="4">
        <f>_xll.CALBlackFormula($K255,$J255,$D255*EXP($E255/100*$H255),AJ255*SQRT($H255),EXP(-$E255/100*$H255))</f>
        <v>4.3510409866429858E-2</v>
      </c>
      <c r="Q255" s="6">
        <v>1</v>
      </c>
      <c r="R255" s="5" t="s">
        <v>16</v>
      </c>
      <c r="S255" s="6">
        <v>1</v>
      </c>
      <c r="T255" s="6">
        <v>1.6</v>
      </c>
      <c r="U255" s="6">
        <v>0.4</v>
      </c>
      <c r="V255" s="6">
        <f>_xll.CALBlackFormula($R255,$Q255,$D255*EXP($E255/100*$H255),AI255*SQRT($H255),EXP(-$E255/100*$H255))</f>
        <v>6.9318121188555251E-2</v>
      </c>
      <c r="W255" s="6">
        <f>_xll.CALBlackFormula($R255,$Q255,$D255*EXP($E255/100*$H255),AJ255*SQRT($H255),EXP(-$E255/100*$H255))</f>
        <v>6.9318121188555251E-2</v>
      </c>
      <c r="X255" s="8">
        <v>1.1000000000000001</v>
      </c>
      <c r="Y255" s="7" t="s">
        <v>16</v>
      </c>
      <c r="Z255" s="8">
        <v>1</v>
      </c>
      <c r="AA255" s="8">
        <v>-1.2</v>
      </c>
      <c r="AB255" s="8">
        <v>1.2</v>
      </c>
      <c r="AC255" s="8">
        <f>_xll.CALBlackFormula($Y255,$X255,$D255*EXP($E255/100*$H255),AI255*SQRT($H255),EXP(-$E255/100*$H255))</f>
        <v>2.9280550163749568E-2</v>
      </c>
      <c r="AD255" s="8">
        <f>_xll.CALBlackFormula($Y255,$X255,$D255*EXP($E255/100*$H255),AJ255*SQRT($H255),EXP(-$E255/100*$H255))</f>
        <v>2.9280550163749568E-2</v>
      </c>
      <c r="AE255" s="10">
        <f t="shared" si="20"/>
        <v>1.0322619238387591</v>
      </c>
      <c r="AF255" s="10">
        <f t="shared" si="21"/>
        <v>1.0193534988054918</v>
      </c>
      <c r="AG255" s="10">
        <f t="shared" si="22"/>
        <v>1.1063555774554065E-3</v>
      </c>
      <c r="AH255" s="10">
        <f t="shared" si="23"/>
        <v>4.1426491362514973E-4</v>
      </c>
      <c r="AI255">
        <v>0.15</v>
      </c>
      <c r="AJ255">
        <v>0.15</v>
      </c>
    </row>
    <row r="256" spans="1:36" x14ac:dyDescent="0.3">
      <c r="A256" s="1">
        <v>40508</v>
      </c>
      <c r="B256" s="2">
        <v>0.99</v>
      </c>
      <c r="C256" s="2">
        <v>0.99</v>
      </c>
      <c r="D256" s="2">
        <v>0.99</v>
      </c>
      <c r="E256" s="2">
        <v>3.1366999999999998</v>
      </c>
      <c r="F256" s="1">
        <v>40830</v>
      </c>
      <c r="G256">
        <f t="shared" si="18"/>
        <v>322</v>
      </c>
      <c r="H256" s="2">
        <f t="shared" si="19"/>
        <v>0.88219178082191785</v>
      </c>
      <c r="I256" s="2">
        <v>0.15</v>
      </c>
      <c r="J256" s="4">
        <v>1</v>
      </c>
      <c r="K256" s="3" t="s">
        <v>11</v>
      </c>
      <c r="L256" s="3">
        <v>-1</v>
      </c>
      <c r="M256" s="4">
        <v>1</v>
      </c>
      <c r="N256" s="4">
        <v>1</v>
      </c>
      <c r="O256" s="4">
        <f>_xll.CALBlackFormula(K256,J256,$D256*EXP($E256/100*$H256),$I256*SQRT($H256),EXP(-$E256/100*$H256))</f>
        <v>4.6896018586719414E-2</v>
      </c>
      <c r="P256" s="4">
        <f>_xll.CALBlackFormula($K256,$J256,$D256*EXP($E256/100*$H256),AJ256*SQRT($H256),EXP(-$E256/100*$H256))</f>
        <v>4.6896018586719414E-2</v>
      </c>
      <c r="Q256" s="6">
        <v>1</v>
      </c>
      <c r="R256" s="5" t="s">
        <v>16</v>
      </c>
      <c r="S256" s="6">
        <v>1</v>
      </c>
      <c r="T256" s="6">
        <v>1.6</v>
      </c>
      <c r="U256" s="6">
        <v>0.4</v>
      </c>
      <c r="V256" s="6">
        <f>_xll.CALBlackFormula($R256,$Q256,$D256*EXP($E256/100*$H256),AI256*SQRT($H256),EXP(-$E256/100*$H256))</f>
        <v>6.4188373603808496E-2</v>
      </c>
      <c r="W256" s="6">
        <f>_xll.CALBlackFormula($R256,$Q256,$D256*EXP($E256/100*$H256),AJ256*SQRT($H256),EXP(-$E256/100*$H256))</f>
        <v>6.4188373603808496E-2</v>
      </c>
      <c r="X256" s="8">
        <v>1.1000000000000001</v>
      </c>
      <c r="Y256" s="7" t="s">
        <v>16</v>
      </c>
      <c r="Z256" s="8">
        <v>1</v>
      </c>
      <c r="AA256" s="8">
        <v>-1.2</v>
      </c>
      <c r="AB256" s="8">
        <v>1.2</v>
      </c>
      <c r="AC256" s="8">
        <f>_xll.CALBlackFormula($Y256,$X256,$D256*EXP($E256/100*$H256),AI256*SQRT($H256),EXP(-$E256/100*$H256))</f>
        <v>2.6412988836678419E-2</v>
      </c>
      <c r="AD256" s="8">
        <f>_xll.CALBlackFormula($Y256,$X256,$D256*EXP($E256/100*$H256),AJ256*SQRT($H256),EXP(-$E256/100*$H256))</f>
        <v>2.6412988836678419E-2</v>
      </c>
      <c r="AE256" s="10">
        <f t="shared" si="20"/>
        <v>1.0241097925753602</v>
      </c>
      <c r="AF256" s="10">
        <f t="shared" si="21"/>
        <v>1.0104749174588181</v>
      </c>
      <c r="AG256" s="10">
        <f t="shared" si="22"/>
        <v>1.1634779495340961E-3</v>
      </c>
      <c r="AH256" s="10">
        <f t="shared" si="23"/>
        <v>4.1922224494541553E-4</v>
      </c>
      <c r="AI256">
        <v>0.15</v>
      </c>
      <c r="AJ256">
        <v>0.15</v>
      </c>
    </row>
    <row r="257" spans="1:36" x14ac:dyDescent="0.3">
      <c r="A257" s="1">
        <v>40511</v>
      </c>
      <c r="B257" s="2">
        <v>0.9890000000000001</v>
      </c>
      <c r="C257" s="2">
        <v>0.9890000000000001</v>
      </c>
      <c r="D257" s="2">
        <v>0.9890000000000001</v>
      </c>
      <c r="E257" s="2">
        <v>3.1924999999999999</v>
      </c>
      <c r="F257" s="1">
        <v>40830</v>
      </c>
      <c r="G257">
        <f t="shared" si="18"/>
        <v>319</v>
      </c>
      <c r="H257" s="2">
        <f t="shared" si="19"/>
        <v>0.87397260273972599</v>
      </c>
      <c r="I257" s="2">
        <v>0.15</v>
      </c>
      <c r="J257" s="4">
        <v>1</v>
      </c>
      <c r="K257" s="3" t="s">
        <v>11</v>
      </c>
      <c r="L257" s="3">
        <v>-1</v>
      </c>
      <c r="M257" s="4">
        <v>1</v>
      </c>
      <c r="N257" s="4">
        <v>1</v>
      </c>
      <c r="O257" s="4">
        <f>_xll.CALBlackFormula(K257,J257,$D257*EXP($E257/100*$H257),$I257*SQRT($H257),EXP(-$E257/100*$H257))</f>
        <v>4.6957529354336551E-2</v>
      </c>
      <c r="P257" s="4">
        <f>_xll.CALBlackFormula($K257,$J257,$D257*EXP($E257/100*$H257),AJ257*SQRT($H257),EXP(-$E257/100*$H257))</f>
        <v>4.6957529354336551E-2</v>
      </c>
      <c r="Q257" s="6">
        <v>1</v>
      </c>
      <c r="R257" s="5" t="s">
        <v>16</v>
      </c>
      <c r="S257" s="6">
        <v>1</v>
      </c>
      <c r="T257" s="6">
        <v>1.6</v>
      </c>
      <c r="U257" s="6">
        <v>0.4</v>
      </c>
      <c r="V257" s="6">
        <f>_xll.CALBlackFormula($R257,$Q257,$D257*EXP($E257/100*$H257),AI257*SQRT($H257),EXP(-$E257/100*$H257))</f>
        <v>6.3473450850978635E-2</v>
      </c>
      <c r="W257" s="6">
        <f>_xll.CALBlackFormula($R257,$Q257,$D257*EXP($E257/100*$H257),AJ257*SQRT($H257),EXP(-$E257/100*$H257))</f>
        <v>6.3473450850978635E-2</v>
      </c>
      <c r="X257" s="8">
        <v>1.1000000000000001</v>
      </c>
      <c r="Y257" s="7" t="s">
        <v>16</v>
      </c>
      <c r="Z257" s="8">
        <v>1</v>
      </c>
      <c r="AA257" s="8">
        <v>-1.2</v>
      </c>
      <c r="AB257" s="8">
        <v>1.2</v>
      </c>
      <c r="AC257" s="8">
        <f>_xll.CALBlackFormula($Y257,$X257,$D257*EXP($E257/100*$H257),AI257*SQRT($H257),EXP(-$E257/100*$H257))</f>
        <v>2.5933728938965166E-2</v>
      </c>
      <c r="AD257" s="8">
        <f>_xll.CALBlackFormula($Y257,$X257,$D257*EXP($E257/100*$H257),AJ257*SQRT($H257),EXP(-$E257/100*$H257))</f>
        <v>2.5933728938965166E-2</v>
      </c>
      <c r="AE257" s="10">
        <f t="shared" si="20"/>
        <v>1.0234795172804712</v>
      </c>
      <c r="AF257" s="10">
        <f t="shared" si="21"/>
        <v>1.0095523257128132</v>
      </c>
      <c r="AG257" s="10">
        <f t="shared" si="22"/>
        <v>1.1888371118943019E-3</v>
      </c>
      <c r="AH257" s="10">
        <f t="shared" si="23"/>
        <v>4.223980922055572E-4</v>
      </c>
      <c r="AI257">
        <v>0.15</v>
      </c>
      <c r="AJ257">
        <v>0.15</v>
      </c>
    </row>
    <row r="258" spans="1:36" x14ac:dyDescent="0.3">
      <c r="A258" s="1">
        <v>40512</v>
      </c>
      <c r="B258" s="2">
        <v>0.97400000000000009</v>
      </c>
      <c r="C258" s="2">
        <v>0.97400000000000009</v>
      </c>
      <c r="D258" s="2">
        <v>0.97400000000000009</v>
      </c>
      <c r="E258" s="2">
        <v>3.2498</v>
      </c>
      <c r="F258" s="1">
        <v>40830</v>
      </c>
      <c r="G258">
        <f t="shared" si="18"/>
        <v>318</v>
      </c>
      <c r="H258" s="2">
        <f t="shared" si="19"/>
        <v>0.87123287671232874</v>
      </c>
      <c r="I258" s="2">
        <v>0.15</v>
      </c>
      <c r="J258" s="4">
        <v>1</v>
      </c>
      <c r="K258" s="3" t="s">
        <v>11</v>
      </c>
      <c r="L258" s="3">
        <v>-1</v>
      </c>
      <c r="M258" s="4">
        <v>1</v>
      </c>
      <c r="N258" s="4">
        <v>1</v>
      </c>
      <c r="O258" s="4">
        <f>_xll.CALBlackFormula(K258,J258,$D258*EXP($E258/100*$H258),$I258*SQRT($H258),EXP(-$E258/100*$H258))</f>
        <v>5.335292788524762E-2</v>
      </c>
      <c r="P258" s="4">
        <f>_xll.CALBlackFormula($K258,$J258,$D258*EXP($E258/100*$H258),AJ258*SQRT($H258),EXP(-$E258/100*$H258))</f>
        <v>5.335292788524762E-2</v>
      </c>
      <c r="Q258" s="6">
        <v>1</v>
      </c>
      <c r="R258" s="5" t="s">
        <v>16</v>
      </c>
      <c r="S258" s="6">
        <v>1</v>
      </c>
      <c r="T258" s="6">
        <v>1.6</v>
      </c>
      <c r="U258" s="6">
        <v>0.4</v>
      </c>
      <c r="V258" s="6">
        <f>_xll.CALBlackFormula($R258,$Q258,$D258*EXP($E258/100*$H258),AI258*SQRT($H258),EXP(-$E258/100*$H258))</f>
        <v>5.5269187941804174E-2</v>
      </c>
      <c r="W258" s="6">
        <f>_xll.CALBlackFormula($R258,$Q258,$D258*EXP($E258/100*$H258),AJ258*SQRT($H258),EXP(-$E258/100*$H258))</f>
        <v>5.5269187941804174E-2</v>
      </c>
      <c r="X258" s="8">
        <v>1.1000000000000001</v>
      </c>
      <c r="Y258" s="7" t="s">
        <v>16</v>
      </c>
      <c r="Z258" s="8">
        <v>1</v>
      </c>
      <c r="AA258" s="8">
        <v>-1.2</v>
      </c>
      <c r="AB258" s="8">
        <v>1.2</v>
      </c>
      <c r="AC258" s="8">
        <f>_xll.CALBlackFormula($Y258,$X258,$D258*EXP($E258/100*$H258),AI258*SQRT($H258),EXP(-$E258/100*$H258))</f>
        <v>2.1563032186510386E-2</v>
      </c>
      <c r="AD258" s="8">
        <f>_xll.CALBlackFormula($Y258,$X258,$D258*EXP($E258/100*$H258),AJ258*SQRT($H258),EXP(-$E258/100*$H258))</f>
        <v>2.1563032186510386E-2</v>
      </c>
      <c r="AE258" s="10">
        <f t="shared" si="20"/>
        <v>1.0092021341978268</v>
      </c>
      <c r="AF258" s="10">
        <f t="shared" si="21"/>
        <v>0.99463038591528652</v>
      </c>
      <c r="AG258" s="10">
        <f t="shared" si="22"/>
        <v>1.2391902520817997E-3</v>
      </c>
      <c r="AH258" s="10">
        <f t="shared" si="23"/>
        <v>4.2561282301364873E-4</v>
      </c>
      <c r="AI258">
        <v>0.15</v>
      </c>
      <c r="AJ258">
        <v>0.15</v>
      </c>
    </row>
    <row r="259" spans="1:36" x14ac:dyDescent="0.3">
      <c r="A259" s="1">
        <v>40513</v>
      </c>
      <c r="B259" s="2">
        <v>0.97299999999999998</v>
      </c>
      <c r="C259" s="2">
        <v>0.97299999999999998</v>
      </c>
      <c r="D259" s="2">
        <v>0.97299999999999998</v>
      </c>
      <c r="E259" s="2">
        <v>3.2865000000000002</v>
      </c>
      <c r="F259" s="1">
        <v>40830</v>
      </c>
      <c r="G259">
        <f t="shared" ref="G259:G322" si="24">F259-A259</f>
        <v>317</v>
      </c>
      <c r="H259" s="2">
        <f t="shared" ref="H259:H322" si="25">G259/365</f>
        <v>0.86849315068493149</v>
      </c>
      <c r="I259" s="2">
        <v>0.15</v>
      </c>
      <c r="J259" s="4">
        <v>1</v>
      </c>
      <c r="K259" s="3" t="s">
        <v>11</v>
      </c>
      <c r="L259" s="3">
        <v>-1</v>
      </c>
      <c r="M259" s="4">
        <v>1</v>
      </c>
      <c r="N259" s="4">
        <v>1</v>
      </c>
      <c r="O259" s="4">
        <f>_xll.CALBlackFormula(K259,J259,$D259*EXP($E259/100*$H259),$I259*SQRT($H259),EXP(-$E259/100*$H259))</f>
        <v>5.3618437697566142E-2</v>
      </c>
      <c r="P259" s="4">
        <f>_xll.CALBlackFormula($K259,$J259,$D259*EXP($E259/100*$H259),AJ259*SQRT($H259),EXP(-$E259/100*$H259))</f>
        <v>5.3618437697566142E-2</v>
      </c>
      <c r="Q259" s="6">
        <v>1</v>
      </c>
      <c r="R259" s="5" t="s">
        <v>16</v>
      </c>
      <c r="S259" s="6">
        <v>1</v>
      </c>
      <c r="T259" s="6">
        <v>1.6</v>
      </c>
      <c r="U259" s="6">
        <v>0.4</v>
      </c>
      <c r="V259" s="6">
        <f>_xll.CALBlackFormula($R259,$Q259,$D259*EXP($E259/100*$H259),AI259*SQRT($H259),EXP(-$E259/100*$H259))</f>
        <v>5.4757961077881868E-2</v>
      </c>
      <c r="W259" s="6">
        <f>_xll.CALBlackFormula($R259,$Q259,$D259*EXP($E259/100*$H259),AJ259*SQRT($H259),EXP(-$E259/100*$H259))</f>
        <v>5.4757961077881868E-2</v>
      </c>
      <c r="X259" s="8">
        <v>1.1000000000000001</v>
      </c>
      <c r="Y259" s="7" t="s">
        <v>16</v>
      </c>
      <c r="Z259" s="8">
        <v>1</v>
      </c>
      <c r="AA259" s="8">
        <v>-1.2</v>
      </c>
      <c r="AB259" s="8">
        <v>1.2</v>
      </c>
      <c r="AC259" s="8">
        <f>_xll.CALBlackFormula($Y259,$X259,$D259*EXP($E259/100*$H259),AI259*SQRT($H259),EXP(-$E259/100*$H259))</f>
        <v>2.1273747212317198E-2</v>
      </c>
      <c r="AD259" s="8">
        <f>_xll.CALBlackFormula($Y259,$X259,$D259*EXP($E259/100*$H259),AJ259*SQRT($H259),EXP(-$E259/100*$H259))</f>
        <v>2.1273747212317198E-2</v>
      </c>
      <c r="AE259" s="10">
        <f t="shared" ref="AE259:AE322" si="26">1+$L259*M259*$O259+$S259*T259*$V259+$Z259*AA259*$AC259</f>
        <v>1.0084658033722642</v>
      </c>
      <c r="AF259" s="10">
        <f t="shared" ref="AF259:AF322" si="27">1+$L259*N259*$P259+$S259*U259*$W259+$Z259*AB259*$AD259</f>
        <v>0.9938132433883673</v>
      </c>
      <c r="AG259" s="10">
        <f t="shared" ref="AG259:AG322" si="28">(AE259-B259)^2</f>
        <v>1.2578232088401094E-3</v>
      </c>
      <c r="AH259" s="10">
        <f t="shared" ref="AH259:AH322" si="29">(AF259-C259)^2</f>
        <v>4.3319110034341596E-4</v>
      </c>
      <c r="AI259">
        <v>0.15</v>
      </c>
      <c r="AJ259">
        <v>0.15</v>
      </c>
    </row>
    <row r="260" spans="1:36" x14ac:dyDescent="0.3">
      <c r="A260" s="1">
        <v>40514</v>
      </c>
      <c r="B260" s="2">
        <v>0.97900000000000009</v>
      </c>
      <c r="C260" s="2">
        <v>0.97900000000000009</v>
      </c>
      <c r="D260" s="2">
        <v>0.97900000000000009</v>
      </c>
      <c r="E260" s="2">
        <v>3.3273999999999999</v>
      </c>
      <c r="F260" s="1">
        <v>40830</v>
      </c>
      <c r="G260">
        <f t="shared" si="24"/>
        <v>316</v>
      </c>
      <c r="H260" s="2">
        <f t="shared" si="25"/>
        <v>0.86575342465753424</v>
      </c>
      <c r="I260" s="2">
        <v>0.15</v>
      </c>
      <c r="J260" s="4">
        <v>1</v>
      </c>
      <c r="K260" s="3" t="s">
        <v>11</v>
      </c>
      <c r="L260" s="3">
        <v>-1</v>
      </c>
      <c r="M260" s="4">
        <v>1</v>
      </c>
      <c r="N260" s="4">
        <v>1</v>
      </c>
      <c r="O260" s="4">
        <f>_xll.CALBlackFormula(K260,J260,$D260*EXP($E260/100*$H260),$I260*SQRT($H260),EXP(-$E260/100*$H260))</f>
        <v>5.0642559612302247E-2</v>
      </c>
      <c r="P260" s="4">
        <f>_xll.CALBlackFormula($K260,$J260,$D260*EXP($E260/100*$H260),AJ260*SQRT($H260),EXP(-$E260/100*$H260))</f>
        <v>5.0642559612302247E-2</v>
      </c>
      <c r="Q260" s="6">
        <v>1</v>
      </c>
      <c r="R260" s="5" t="s">
        <v>16</v>
      </c>
      <c r="S260" s="6">
        <v>1</v>
      </c>
      <c r="T260" s="6">
        <v>1.6</v>
      </c>
      <c r="U260" s="6">
        <v>0.4</v>
      </c>
      <c r="V260" s="6">
        <f>_xll.CALBlackFormula($R260,$Q260,$D260*EXP($E260/100*$H260),AI260*SQRT($H260),EXP(-$E260/100*$H260))</f>
        <v>5.8038670870673943E-2</v>
      </c>
      <c r="W260" s="6">
        <f>_xll.CALBlackFormula($R260,$Q260,$D260*EXP($E260/100*$H260),AJ260*SQRT($H260),EXP(-$E260/100*$H260))</f>
        <v>5.8038670870673943E-2</v>
      </c>
      <c r="X260" s="8">
        <v>1.1000000000000001</v>
      </c>
      <c r="Y260" s="7" t="s">
        <v>16</v>
      </c>
      <c r="Z260" s="8">
        <v>1</v>
      </c>
      <c r="AA260" s="8">
        <v>-1.2</v>
      </c>
      <c r="AB260" s="8">
        <v>1.2</v>
      </c>
      <c r="AC260" s="8">
        <f>_xll.CALBlackFormula($Y260,$X260,$D260*EXP($E260/100*$H260),AI260*SQRT($H260),EXP(-$E260/100*$H260))</f>
        <v>2.2951190206513924E-2</v>
      </c>
      <c r="AD260" s="8">
        <f>_xll.CALBlackFormula($Y260,$X260,$D260*EXP($E260/100*$H260),AJ260*SQRT($H260),EXP(-$E260/100*$H260))</f>
        <v>2.2951190206513924E-2</v>
      </c>
      <c r="AE260" s="10">
        <f t="shared" si="26"/>
        <v>1.0146778855329592</v>
      </c>
      <c r="AF260" s="10">
        <f t="shared" si="27"/>
        <v>1.0001143369837842</v>
      </c>
      <c r="AG260" s="10">
        <f t="shared" si="28"/>
        <v>1.2729115161029352E-3</v>
      </c>
      <c r="AH260" s="10">
        <f t="shared" si="29"/>
        <v>4.4581522626479158E-4</v>
      </c>
      <c r="AI260">
        <v>0.15</v>
      </c>
      <c r="AJ260">
        <v>0.15</v>
      </c>
    </row>
    <row r="261" spans="1:36" x14ac:dyDescent="0.3">
      <c r="A261" s="1">
        <v>40515</v>
      </c>
      <c r="B261" s="2">
        <v>0.98</v>
      </c>
      <c r="C261" s="2">
        <v>0.98</v>
      </c>
      <c r="D261" s="2">
        <v>0.98</v>
      </c>
      <c r="E261" s="2">
        <v>3.3452999999999999</v>
      </c>
      <c r="F261" s="1">
        <v>40830</v>
      </c>
      <c r="G261">
        <f t="shared" si="24"/>
        <v>315</v>
      </c>
      <c r="H261" s="2">
        <f t="shared" si="25"/>
        <v>0.86301369863013699</v>
      </c>
      <c r="I261" s="2">
        <v>0.15</v>
      </c>
      <c r="J261" s="4">
        <v>1</v>
      </c>
      <c r="K261" s="3" t="s">
        <v>11</v>
      </c>
      <c r="L261" s="3">
        <v>-1</v>
      </c>
      <c r="M261" s="4">
        <v>1</v>
      </c>
      <c r="N261" s="4">
        <v>1</v>
      </c>
      <c r="O261" s="4">
        <f>_xll.CALBlackFormula(K261,J261,$D261*EXP($E261/100*$H261),$I261*SQRT($H261),EXP(-$E261/100*$H261))</f>
        <v>5.0076784541721348E-2</v>
      </c>
      <c r="P261" s="4">
        <f>_xll.CALBlackFormula($K261,$J261,$D261*EXP($E261/100*$H261),AJ261*SQRT($H261),EXP(-$E261/100*$H261))</f>
        <v>5.0076784541721348E-2</v>
      </c>
      <c r="Q261" s="6">
        <v>1</v>
      </c>
      <c r="R261" s="5" t="s">
        <v>16</v>
      </c>
      <c r="S261" s="6">
        <v>1</v>
      </c>
      <c r="T261" s="6">
        <v>1.6</v>
      </c>
      <c r="U261" s="6">
        <v>0.4</v>
      </c>
      <c r="V261" s="6">
        <f>_xll.CALBlackFormula($R261,$Q261,$D261*EXP($E261/100*$H261),AI261*SQRT($H261),EXP(-$E261/100*$H261))</f>
        <v>5.853441368117613E-2</v>
      </c>
      <c r="W261" s="6">
        <f>_xll.CALBlackFormula($R261,$Q261,$D261*EXP($E261/100*$H261),AJ261*SQRT($H261),EXP(-$E261/100*$H261))</f>
        <v>5.853441368117613E-2</v>
      </c>
      <c r="X261" s="8">
        <v>1.1000000000000001</v>
      </c>
      <c r="Y261" s="7" t="s">
        <v>16</v>
      </c>
      <c r="Z261" s="8">
        <v>1</v>
      </c>
      <c r="AA261" s="8">
        <v>-1.2</v>
      </c>
      <c r="AB261" s="8">
        <v>1.2</v>
      </c>
      <c r="AC261" s="8">
        <f>_xll.CALBlackFormula($Y261,$X261,$D261*EXP($E261/100*$H261),AI261*SQRT($H261),EXP(-$E261/100*$H261))</f>
        <v>2.3182952640555161E-2</v>
      </c>
      <c r="AD261" s="8">
        <f>_xll.CALBlackFormula($Y261,$X261,$D261*EXP($E261/100*$H261),AJ261*SQRT($H261),EXP(-$E261/100*$H261))</f>
        <v>2.3182952640555161E-2</v>
      </c>
      <c r="AE261" s="10">
        <f t="shared" si="26"/>
        <v>1.0157587341794945</v>
      </c>
      <c r="AF261" s="10">
        <f t="shared" si="27"/>
        <v>1.0011565240994151</v>
      </c>
      <c r="AG261" s="10">
        <f t="shared" si="28"/>
        <v>1.2786870701197474E-3</v>
      </c>
      <c r="AH261" s="10">
        <f t="shared" si="29"/>
        <v>4.4759851196913414E-4</v>
      </c>
      <c r="AI261">
        <v>0.15</v>
      </c>
      <c r="AJ261">
        <v>0.15</v>
      </c>
    </row>
    <row r="262" spans="1:36" x14ac:dyDescent="0.3">
      <c r="A262" s="1">
        <v>40518</v>
      </c>
      <c r="B262" s="2">
        <v>0.98199999999999998</v>
      </c>
      <c r="C262" s="2">
        <v>0.98199999999999998</v>
      </c>
      <c r="D262" s="2">
        <v>0.98199999999999998</v>
      </c>
      <c r="E262" s="2">
        <v>3.3740000000000001</v>
      </c>
      <c r="F262" s="1">
        <v>40830</v>
      </c>
      <c r="G262">
        <f t="shared" si="24"/>
        <v>312</v>
      </c>
      <c r="H262" s="2">
        <f t="shared" si="25"/>
        <v>0.85479452054794525</v>
      </c>
      <c r="I262" s="2">
        <v>0.15</v>
      </c>
      <c r="J262" s="4">
        <v>1</v>
      </c>
      <c r="K262" s="3" t="s">
        <v>11</v>
      </c>
      <c r="L262" s="3">
        <v>-1</v>
      </c>
      <c r="M262" s="4">
        <v>1</v>
      </c>
      <c r="N262" s="4">
        <v>1</v>
      </c>
      <c r="O262" s="4">
        <f>_xll.CALBlackFormula(K262,J262,$D262*EXP($E262/100*$H262),$I262*SQRT($H262),EXP(-$E262/100*$H262))</f>
        <v>4.8943993815651649E-2</v>
      </c>
      <c r="P262" s="4">
        <f>_xll.CALBlackFormula($K262,$J262,$D262*EXP($E262/100*$H262),AJ262*SQRT($H262),EXP(-$E262/100*$H262))</f>
        <v>4.8943993815651649E-2</v>
      </c>
      <c r="Q262" s="6">
        <v>1</v>
      </c>
      <c r="R262" s="5" t="s">
        <v>16</v>
      </c>
      <c r="S262" s="6">
        <v>1</v>
      </c>
      <c r="T262" s="6">
        <v>1.6</v>
      </c>
      <c r="U262" s="6">
        <v>0.4</v>
      </c>
      <c r="V262" s="6">
        <f>_xll.CALBlackFormula($R262,$Q262,$D262*EXP($E262/100*$H262),AI262*SQRT($H262),EXP(-$E262/100*$H262))</f>
        <v>5.9372835595085272E-2</v>
      </c>
      <c r="W262" s="6">
        <f>_xll.CALBlackFormula($R262,$Q262,$D262*EXP($E262/100*$H262),AJ262*SQRT($H262),EXP(-$E262/100*$H262))</f>
        <v>5.9372835595085272E-2</v>
      </c>
      <c r="X262" s="8">
        <v>1.1000000000000001</v>
      </c>
      <c r="Y262" s="7" t="s">
        <v>16</v>
      </c>
      <c r="Z262" s="8">
        <v>1</v>
      </c>
      <c r="AA262" s="8">
        <v>-1.2</v>
      </c>
      <c r="AB262" s="8">
        <v>1.2</v>
      </c>
      <c r="AC262" s="8">
        <f>_xll.CALBlackFormula($Y262,$X262,$D262*EXP($E262/100*$H262),AI262*SQRT($H262),EXP(-$E262/100*$H262))</f>
        <v>2.3535657084244169E-2</v>
      </c>
      <c r="AD262" s="8">
        <f>_xll.CALBlackFormula($Y262,$X262,$D262*EXP($E262/100*$H262),AJ262*SQRT($H262),EXP(-$E262/100*$H262))</f>
        <v>2.3535657084244169E-2</v>
      </c>
      <c r="AE262" s="10">
        <f t="shared" si="26"/>
        <v>1.0178097546353919</v>
      </c>
      <c r="AF262" s="10">
        <f t="shared" si="27"/>
        <v>1.0030479289234755</v>
      </c>
      <c r="AG262" s="10">
        <f t="shared" si="28"/>
        <v>1.282338527046974E-3</v>
      </c>
      <c r="AH262" s="10">
        <f t="shared" si="29"/>
        <v>4.4301531196767701E-4</v>
      </c>
      <c r="AI262">
        <v>0.15</v>
      </c>
      <c r="AJ262">
        <v>0.15</v>
      </c>
    </row>
    <row r="263" spans="1:36" x14ac:dyDescent="0.3">
      <c r="A263" s="1">
        <v>40519</v>
      </c>
      <c r="B263" s="2">
        <v>0.99199999999999999</v>
      </c>
      <c r="C263" s="2">
        <v>0.99199999999999999</v>
      </c>
      <c r="D263" s="2">
        <v>0.99199999999999999</v>
      </c>
      <c r="E263" s="2">
        <v>3.3940000000000001</v>
      </c>
      <c r="F263" s="1">
        <v>40830</v>
      </c>
      <c r="G263">
        <f t="shared" si="24"/>
        <v>311</v>
      </c>
      <c r="H263" s="2">
        <f t="shared" si="25"/>
        <v>0.852054794520548</v>
      </c>
      <c r="I263" s="2">
        <v>0.15</v>
      </c>
      <c r="J263" s="4">
        <v>1</v>
      </c>
      <c r="K263" s="3" t="s">
        <v>11</v>
      </c>
      <c r="L263" s="3">
        <v>-1</v>
      </c>
      <c r="M263" s="4">
        <v>1</v>
      </c>
      <c r="N263" s="4">
        <v>1</v>
      </c>
      <c r="O263" s="4">
        <f>_xll.CALBlackFormula(K263,J263,$D263*EXP($E263/100*$H263),$I263*SQRT($H263),EXP(-$E263/100*$H263))</f>
        <v>4.4548174172805315E-2</v>
      </c>
      <c r="P263" s="4">
        <f>_xll.CALBlackFormula($K263,$J263,$D263*EXP($E263/100*$H263),AJ263*SQRT($H263),EXP(-$E263/100*$H263))</f>
        <v>4.4548174172805315E-2</v>
      </c>
      <c r="Q263" s="6">
        <v>1</v>
      </c>
      <c r="R263" s="5" t="s">
        <v>16</v>
      </c>
      <c r="S263" s="6">
        <v>1</v>
      </c>
      <c r="T263" s="6">
        <v>1.6</v>
      </c>
      <c r="U263" s="6">
        <v>0.4</v>
      </c>
      <c r="V263" s="6">
        <f>_xll.CALBlackFormula($R263,$Q263,$D263*EXP($E263/100*$H263),AI263*SQRT($H263),EXP(-$E263/100*$H263))</f>
        <v>6.5052768930825358E-2</v>
      </c>
      <c r="W263" s="6">
        <f>_xll.CALBlackFormula($R263,$Q263,$D263*EXP($E263/100*$H263),AJ263*SQRT($H263),EXP(-$E263/100*$H263))</f>
        <v>6.5052768930825358E-2</v>
      </c>
      <c r="X263" s="8">
        <v>1.1000000000000001</v>
      </c>
      <c r="Y263" s="7" t="s">
        <v>16</v>
      </c>
      <c r="Z263" s="8">
        <v>1</v>
      </c>
      <c r="AA263" s="8">
        <v>-1.2</v>
      </c>
      <c r="AB263" s="8">
        <v>1.2</v>
      </c>
      <c r="AC263" s="8">
        <f>_xll.CALBlackFormula($Y263,$X263,$D263*EXP($E263/100*$H263),AI263*SQRT($H263),EXP(-$E263/100*$H263))</f>
        <v>2.6549958548566982E-2</v>
      </c>
      <c r="AD263" s="8">
        <f>_xll.CALBlackFormula($Y263,$X263,$D263*EXP($E263/100*$H263),AJ263*SQRT($H263),EXP(-$E263/100*$H263))</f>
        <v>2.6549958548566982E-2</v>
      </c>
      <c r="AE263" s="10">
        <f t="shared" si="26"/>
        <v>1.0276763058582348</v>
      </c>
      <c r="AF263" s="10">
        <f t="shared" si="27"/>
        <v>1.0133328836578053</v>
      </c>
      <c r="AG263" s="10">
        <f t="shared" si="28"/>
        <v>1.2727987996903173E-3</v>
      </c>
      <c r="AH263" s="10">
        <f t="shared" si="29"/>
        <v>4.5509192515745555E-4</v>
      </c>
      <c r="AI263">
        <v>0.15</v>
      </c>
      <c r="AJ263">
        <v>0.15</v>
      </c>
    </row>
    <row r="264" spans="1:36" x14ac:dyDescent="0.3">
      <c r="A264" s="1">
        <v>40520</v>
      </c>
      <c r="B264" s="2">
        <v>0.9840000000000001</v>
      </c>
      <c r="C264" s="2">
        <v>0.9840000000000001</v>
      </c>
      <c r="D264" s="2">
        <v>0.9840000000000001</v>
      </c>
      <c r="E264" s="2">
        <v>3.42</v>
      </c>
      <c r="F264" s="1">
        <v>40830</v>
      </c>
      <c r="G264">
        <f t="shared" si="24"/>
        <v>310</v>
      </c>
      <c r="H264" s="2">
        <f t="shared" si="25"/>
        <v>0.84931506849315064</v>
      </c>
      <c r="I264" s="2">
        <v>0.15</v>
      </c>
      <c r="J264" s="4">
        <v>1</v>
      </c>
      <c r="K264" s="3" t="s">
        <v>11</v>
      </c>
      <c r="L264" s="3">
        <v>-1</v>
      </c>
      <c r="M264" s="4">
        <v>1</v>
      </c>
      <c r="N264" s="4">
        <v>1</v>
      </c>
      <c r="O264" s="4">
        <f>_xll.CALBlackFormula(K264,J264,$D264*EXP($E264/100*$H264),$I264*SQRT($H264),EXP(-$E264/100*$H264))</f>
        <v>4.7795512291946549E-2</v>
      </c>
      <c r="P264" s="4">
        <f>_xll.CALBlackFormula($K264,$J264,$D264*EXP($E264/100*$H264),AJ264*SQRT($H264),EXP(-$E264/100*$H264))</f>
        <v>4.7795512291946549E-2</v>
      </c>
      <c r="Q264" s="6">
        <v>1</v>
      </c>
      <c r="R264" s="5" t="s">
        <v>16</v>
      </c>
      <c r="S264" s="6">
        <v>1</v>
      </c>
      <c r="T264" s="6">
        <v>1.6</v>
      </c>
      <c r="U264" s="6">
        <v>0.4</v>
      </c>
      <c r="V264" s="6">
        <f>_xll.CALBlackFormula($R264,$Q264,$D264*EXP($E264/100*$H264),AI264*SQRT($H264),EXP(-$E264/100*$H264))</f>
        <v>6.0424290826238722E-2</v>
      </c>
      <c r="W264" s="6">
        <f>_xll.CALBlackFormula($R264,$Q264,$D264*EXP($E264/100*$H264),AJ264*SQRT($H264),EXP(-$E264/100*$H264))</f>
        <v>6.0424290826238722E-2</v>
      </c>
      <c r="X264" s="8">
        <v>1.1000000000000001</v>
      </c>
      <c r="Y264" s="7" t="s">
        <v>16</v>
      </c>
      <c r="Z264" s="8">
        <v>1</v>
      </c>
      <c r="AA264" s="8">
        <v>-1.2</v>
      </c>
      <c r="AB264" s="8">
        <v>1.2</v>
      </c>
      <c r="AC264" s="8">
        <f>_xll.CALBlackFormula($Y264,$X264,$D264*EXP($E264/100*$H264),AI264*SQRT($H264),EXP(-$E264/100*$H264))</f>
        <v>2.4032787363907734E-2</v>
      </c>
      <c r="AD264" s="8">
        <f>_xll.CALBlackFormula($Y264,$X264,$D264*EXP($E264/100*$H264),AJ264*SQRT($H264),EXP(-$E264/100*$H264))</f>
        <v>2.4032787363907734E-2</v>
      </c>
      <c r="AE264" s="10">
        <f t="shared" si="26"/>
        <v>1.0200440081933462</v>
      </c>
      <c r="AF264" s="10">
        <f t="shared" si="27"/>
        <v>1.0052135488752383</v>
      </c>
      <c r="AG264" s="10">
        <f t="shared" si="28"/>
        <v>1.2991705266419992E-3</v>
      </c>
      <c r="AH264" s="10">
        <f t="shared" si="29"/>
        <v>4.5001465588211933E-4</v>
      </c>
      <c r="AI264">
        <v>0.15</v>
      </c>
      <c r="AJ264">
        <v>0.15</v>
      </c>
    </row>
    <row r="265" spans="1:36" x14ac:dyDescent="0.3">
      <c r="A265" s="1">
        <v>40521</v>
      </c>
      <c r="B265" s="2">
        <v>0.97</v>
      </c>
      <c r="C265" s="2">
        <v>0.97</v>
      </c>
      <c r="D265" s="2">
        <v>0.97</v>
      </c>
      <c r="E265" s="2">
        <v>3.5291999999999999</v>
      </c>
      <c r="F265" s="1">
        <v>40830</v>
      </c>
      <c r="G265">
        <f t="shared" si="24"/>
        <v>309</v>
      </c>
      <c r="H265" s="2">
        <f t="shared" si="25"/>
        <v>0.84657534246575339</v>
      </c>
      <c r="I265" s="2">
        <v>0.15</v>
      </c>
      <c r="J265" s="4">
        <v>1</v>
      </c>
      <c r="K265" s="3" t="s">
        <v>11</v>
      </c>
      <c r="L265" s="3">
        <v>-1</v>
      </c>
      <c r="M265" s="4">
        <v>1</v>
      </c>
      <c r="N265" s="4">
        <v>1</v>
      </c>
      <c r="O265" s="4">
        <f>_xll.CALBlackFormula(K265,J265,$D265*EXP($E265/100*$H265),$I265*SQRT($H265),EXP(-$E265/100*$H265))</f>
        <v>5.36638805635032E-2</v>
      </c>
      <c r="P265" s="4">
        <f>_xll.CALBlackFormula($K265,$J265,$D265*EXP($E265/100*$H265),AJ265*SQRT($H265),EXP(-$E265/100*$H265))</f>
        <v>5.36638805635032E-2</v>
      </c>
      <c r="Q265" s="6">
        <v>1</v>
      </c>
      <c r="R265" s="5" t="s">
        <v>16</v>
      </c>
      <c r="S265" s="6">
        <v>1</v>
      </c>
      <c r="T265" s="6">
        <v>1.6</v>
      </c>
      <c r="U265" s="6">
        <v>0.4</v>
      </c>
      <c r="V265" s="6">
        <f>_xll.CALBlackFormula($R265,$Q265,$D265*EXP($E265/100*$H265),AI265*SQRT($H265),EXP(-$E265/100*$H265))</f>
        <v>5.3099301940154837E-2</v>
      </c>
      <c r="W265" s="6">
        <f>_xll.CALBlackFormula($R265,$Q265,$D265*EXP($E265/100*$H265),AJ265*SQRT($H265),EXP(-$E265/100*$H265))</f>
        <v>5.3099301940154837E-2</v>
      </c>
      <c r="X265" s="8">
        <v>1.1000000000000001</v>
      </c>
      <c r="Y265" s="7" t="s">
        <v>16</v>
      </c>
      <c r="Z265" s="8">
        <v>1</v>
      </c>
      <c r="AA265" s="8">
        <v>-1.2</v>
      </c>
      <c r="AB265" s="8">
        <v>1.2</v>
      </c>
      <c r="AC265" s="8">
        <f>_xll.CALBlackFormula($Y265,$X265,$D265*EXP($E265/100*$H265),AI265*SQRT($H265),EXP(-$E265/100*$H265))</f>
        <v>2.0217481078152456E-2</v>
      </c>
      <c r="AD265" s="8">
        <f>_xll.CALBlackFormula($Y265,$X265,$D265*EXP($E265/100*$H265),AJ265*SQRT($H265),EXP(-$E265/100*$H265))</f>
        <v>2.0217481078152456E-2</v>
      </c>
      <c r="AE265" s="10">
        <f t="shared" si="26"/>
        <v>1.0070340252469616</v>
      </c>
      <c r="AF265" s="10">
        <f t="shared" si="27"/>
        <v>0.99183681750634167</v>
      </c>
      <c r="AG265" s="10">
        <f t="shared" si="28"/>
        <v>1.3715190259925925E-3</v>
      </c>
      <c r="AH265" s="10">
        <f t="shared" si="29"/>
        <v>4.7684659880527133E-4</v>
      </c>
      <c r="AI265">
        <v>0.15</v>
      </c>
      <c r="AJ265">
        <v>0.15</v>
      </c>
    </row>
    <row r="266" spans="1:36" x14ac:dyDescent="0.3">
      <c r="A266" s="1">
        <v>40522</v>
      </c>
      <c r="B266" s="2">
        <v>0.98099999999999998</v>
      </c>
      <c r="C266" s="2">
        <v>0.98099999999999998</v>
      </c>
      <c r="D266" s="2">
        <v>0.98099999999999998</v>
      </c>
      <c r="E266" s="2">
        <v>3.6320000000000001</v>
      </c>
      <c r="F266" s="1">
        <v>40830</v>
      </c>
      <c r="G266">
        <f t="shared" si="24"/>
        <v>308</v>
      </c>
      <c r="H266" s="2">
        <f t="shared" si="25"/>
        <v>0.84383561643835614</v>
      </c>
      <c r="I266" s="2">
        <v>0.15</v>
      </c>
      <c r="J266" s="4">
        <v>1</v>
      </c>
      <c r="K266" s="3" t="s">
        <v>11</v>
      </c>
      <c r="L266" s="3">
        <v>-1</v>
      </c>
      <c r="M266" s="4">
        <v>1</v>
      </c>
      <c r="N266" s="4">
        <v>1</v>
      </c>
      <c r="O266" s="4">
        <f>_xll.CALBlackFormula(K266,J266,$D266*EXP($E266/100*$H266),$I266*SQRT($H266),EXP(-$E266/100*$H266))</f>
        <v>4.8169827449488646E-2</v>
      </c>
      <c r="P266" s="4">
        <f>_xll.CALBlackFormula($K266,$J266,$D266*EXP($E266/100*$H266),AJ266*SQRT($H266),EXP(-$E266/100*$H266))</f>
        <v>4.8169827449488646E-2</v>
      </c>
      <c r="Q266" s="6">
        <v>1</v>
      </c>
      <c r="R266" s="5" t="s">
        <v>16</v>
      </c>
      <c r="S266" s="6">
        <v>1</v>
      </c>
      <c r="T266" s="6">
        <v>1.6</v>
      </c>
      <c r="U266" s="6">
        <v>0.4</v>
      </c>
      <c r="V266" s="6">
        <f>_xll.CALBlackFormula($R266,$Q266,$D266*EXP($E266/100*$H266),AI266*SQRT($H266),EXP(-$E266/100*$H266))</f>
        <v>5.935304518503861E-2</v>
      </c>
      <c r="W266" s="6">
        <f>_xll.CALBlackFormula($R266,$Q266,$D266*EXP($E266/100*$H266),AJ266*SQRT($H266),EXP(-$E266/100*$H266))</f>
        <v>5.935304518503861E-2</v>
      </c>
      <c r="X266" s="8">
        <v>1.1000000000000001</v>
      </c>
      <c r="Y266" s="7" t="s">
        <v>16</v>
      </c>
      <c r="Z266" s="8">
        <v>1</v>
      </c>
      <c r="AA266" s="8">
        <v>-1.2</v>
      </c>
      <c r="AB266" s="8">
        <v>1.2</v>
      </c>
      <c r="AC266" s="8">
        <f>_xll.CALBlackFormula($Y266,$X266,$D266*EXP($E266/100*$H266),AI266*SQRT($H266),EXP(-$E266/100*$H266))</f>
        <v>2.341934982558189E-2</v>
      </c>
      <c r="AD266" s="8">
        <f>_xll.CALBlackFormula($Y266,$X266,$D266*EXP($E266/100*$H266),AJ266*SQRT($H266),EXP(-$E266/100*$H266))</f>
        <v>2.341934982558189E-2</v>
      </c>
      <c r="AE266" s="10">
        <f t="shared" si="26"/>
        <v>1.018691825055875</v>
      </c>
      <c r="AF266" s="10">
        <f t="shared" si="27"/>
        <v>1.003674610415225</v>
      </c>
      <c r="AG266" s="10">
        <f t="shared" si="28"/>
        <v>1.4206736760426853E-3</v>
      </c>
      <c r="AH266" s="10">
        <f t="shared" si="29"/>
        <v>5.1413795748223023E-4</v>
      </c>
      <c r="AI266">
        <v>0.15</v>
      </c>
      <c r="AJ266">
        <v>0.15</v>
      </c>
    </row>
    <row r="267" spans="1:36" x14ac:dyDescent="0.3">
      <c r="A267" s="1">
        <v>40525</v>
      </c>
      <c r="B267" s="2">
        <v>1.016</v>
      </c>
      <c r="C267" s="2">
        <v>1.004</v>
      </c>
      <c r="D267" s="2">
        <v>1.01</v>
      </c>
      <c r="E267" s="2">
        <v>3.6659999999999999</v>
      </c>
      <c r="F267" s="1">
        <v>40830</v>
      </c>
      <c r="G267">
        <f t="shared" si="24"/>
        <v>305</v>
      </c>
      <c r="H267" s="2">
        <f t="shared" si="25"/>
        <v>0.83561643835616439</v>
      </c>
      <c r="I267" s="2">
        <v>0.15</v>
      </c>
      <c r="J267" s="4">
        <v>1</v>
      </c>
      <c r="K267" s="3" t="s">
        <v>11</v>
      </c>
      <c r="L267" s="3">
        <v>-1</v>
      </c>
      <c r="M267" s="4">
        <v>1</v>
      </c>
      <c r="N267" s="4">
        <v>1</v>
      </c>
      <c r="O267" s="4">
        <f>_xll.CALBlackFormula(K267,J267,$D267*EXP($E267/100*$H267),$I267*SQRT($H267),EXP(-$E267/100*$H267))</f>
        <v>3.6372329981971464E-2</v>
      </c>
      <c r="P267" s="4">
        <f>_xll.CALBlackFormula($K267,$J267,$D267*EXP($E267/100*$H267),AJ267*SQRT($H267),EXP(-$E267/100*$H267))</f>
        <v>3.6372329981971464E-2</v>
      </c>
      <c r="Q267" s="6">
        <v>1</v>
      </c>
      <c r="R267" s="5" t="s">
        <v>16</v>
      </c>
      <c r="S267" s="6">
        <v>1</v>
      </c>
      <c r="T267" s="6">
        <v>1.6</v>
      </c>
      <c r="U267" s="6">
        <v>0.4</v>
      </c>
      <c r="V267" s="6">
        <f>_xll.CALBlackFormula($R267,$Q267,$D267*EXP($E267/100*$H267),AI267*SQRT($H267),EXP(-$E267/100*$H267))</f>
        <v>7.6541571627023325E-2</v>
      </c>
      <c r="W267" s="6">
        <f>_xll.CALBlackFormula($R267,$Q267,$D267*EXP($E267/100*$H267),AJ267*SQRT($H267),EXP(-$E267/100*$H267))</f>
        <v>7.6541571627023325E-2</v>
      </c>
      <c r="X267" s="8">
        <v>1.1000000000000001</v>
      </c>
      <c r="Y267" s="7" t="s">
        <v>16</v>
      </c>
      <c r="Z267" s="8">
        <v>1</v>
      </c>
      <c r="AA267" s="8">
        <v>-1.2</v>
      </c>
      <c r="AB267" s="8">
        <v>1.2</v>
      </c>
      <c r="AC267" s="8">
        <f>_xll.CALBlackFormula($Y267,$X267,$D267*EXP($E267/100*$H267),AI267*SQRT($H267),EXP(-$E267/100*$H267))</f>
        <v>3.2804987933590081E-2</v>
      </c>
      <c r="AD267" s="8">
        <f>_xll.CALBlackFormula($Y267,$X267,$D267*EXP($E267/100*$H267),AJ267*SQRT($H267),EXP(-$E267/100*$H267))</f>
        <v>3.2804987933590081E-2</v>
      </c>
      <c r="AE267" s="10">
        <f t="shared" si="26"/>
        <v>1.0467281991009578</v>
      </c>
      <c r="AF267" s="10">
        <f t="shared" si="27"/>
        <v>1.0336102841891459</v>
      </c>
      <c r="AG267" s="10">
        <f t="shared" si="28"/>
        <v>9.4422221998810433E-4</v>
      </c>
      <c r="AH267" s="10">
        <f t="shared" si="29"/>
        <v>8.7676892976198408E-4</v>
      </c>
      <c r="AI267">
        <v>0.15</v>
      </c>
      <c r="AJ267">
        <v>0.15</v>
      </c>
    </row>
    <row r="268" spans="1:36" x14ac:dyDescent="0.3">
      <c r="A268" s="1">
        <v>40526</v>
      </c>
      <c r="B268" s="2">
        <v>1.0209999999999999</v>
      </c>
      <c r="C268" s="2">
        <v>1.0049999999999999</v>
      </c>
      <c r="D268" s="2">
        <v>1.0129999999999999</v>
      </c>
      <c r="E268" s="2">
        <v>3.7204999999999999</v>
      </c>
      <c r="F268" s="1">
        <v>40830</v>
      </c>
      <c r="G268">
        <f t="shared" si="24"/>
        <v>304</v>
      </c>
      <c r="H268" s="2">
        <f t="shared" si="25"/>
        <v>0.83287671232876714</v>
      </c>
      <c r="I268" s="2">
        <v>0.15</v>
      </c>
      <c r="J268" s="4">
        <v>1</v>
      </c>
      <c r="K268" s="3" t="s">
        <v>11</v>
      </c>
      <c r="L268" s="3">
        <v>-1</v>
      </c>
      <c r="M268" s="4">
        <v>1</v>
      </c>
      <c r="N268" s="4">
        <v>1</v>
      </c>
      <c r="O268" s="4">
        <f>_xll.CALBlackFormula(K268,J268,$D268*EXP($E268/100*$H268),$I268*SQRT($H268),EXP(-$E268/100*$H268))</f>
        <v>3.5089437572171395E-2</v>
      </c>
      <c r="P268" s="4">
        <f>_xll.CALBlackFormula($K268,$J268,$D268*EXP($E268/100*$H268),AJ268*SQRT($H268),EXP(-$E268/100*$H268))</f>
        <v>3.5089437572171395E-2</v>
      </c>
      <c r="Q268" s="6">
        <v>1</v>
      </c>
      <c r="R268" s="5" t="s">
        <v>16</v>
      </c>
      <c r="S268" s="6">
        <v>1</v>
      </c>
      <c r="T268" s="6">
        <v>1.6</v>
      </c>
      <c r="U268" s="6">
        <v>0.4</v>
      </c>
      <c r="V268" s="6">
        <f>_xll.CALBlackFormula($R268,$Q268,$D268*EXP($E268/100*$H268),AI268*SQRT($H268),EXP(-$E268/100*$H268))</f>
        <v>7.8601433880338134E-2</v>
      </c>
      <c r="W268" s="6">
        <f>_xll.CALBlackFormula($R268,$Q268,$D268*EXP($E268/100*$H268),AJ268*SQRT($H268),EXP(-$E268/100*$H268))</f>
        <v>7.8601433880338134E-2</v>
      </c>
      <c r="X268" s="8">
        <v>1.1000000000000001</v>
      </c>
      <c r="Y268" s="7" t="s">
        <v>16</v>
      </c>
      <c r="Z268" s="8">
        <v>1</v>
      </c>
      <c r="AA268" s="8">
        <v>-1.2</v>
      </c>
      <c r="AB268" s="8">
        <v>1.2</v>
      </c>
      <c r="AC268" s="8">
        <f>_xll.CALBlackFormula($Y268,$X268,$D268*EXP($E268/100*$H268),AI268*SQRT($H268),EXP(-$E268/100*$H268))</f>
        <v>3.3965766667171576E-2</v>
      </c>
      <c r="AD268" s="8">
        <f>_xll.CALBlackFormula($Y268,$X268,$D268*EXP($E268/100*$H268),AJ268*SQRT($H268),EXP(-$E268/100*$H268))</f>
        <v>3.3965766667171576E-2</v>
      </c>
      <c r="AE268" s="10">
        <f t="shared" si="26"/>
        <v>1.0499139366357635</v>
      </c>
      <c r="AF268" s="10">
        <f t="shared" si="27"/>
        <v>1.0371100559805697</v>
      </c>
      <c r="AG268" s="10">
        <f t="shared" si="28"/>
        <v>8.3601573177695149E-4</v>
      </c>
      <c r="AH268" s="10">
        <f t="shared" si="29"/>
        <v>1.0310556950753275E-3</v>
      </c>
      <c r="AI268">
        <v>0.15</v>
      </c>
      <c r="AJ268">
        <v>0.15</v>
      </c>
    </row>
    <row r="269" spans="1:36" x14ac:dyDescent="0.3">
      <c r="A269" s="1">
        <v>40527</v>
      </c>
      <c r="B269" s="2">
        <v>1.01</v>
      </c>
      <c r="C269" s="2">
        <v>1.002</v>
      </c>
      <c r="D269" s="2">
        <v>1.006</v>
      </c>
      <c r="E269" s="2">
        <v>3.8157999999999999</v>
      </c>
      <c r="F269" s="1">
        <v>40830</v>
      </c>
      <c r="G269">
        <f t="shared" si="24"/>
        <v>303</v>
      </c>
      <c r="H269" s="2">
        <f t="shared" si="25"/>
        <v>0.83013698630136989</v>
      </c>
      <c r="I269" s="2">
        <v>0.15</v>
      </c>
      <c r="J269" s="4">
        <v>1</v>
      </c>
      <c r="K269" s="3" t="s">
        <v>11</v>
      </c>
      <c r="L269" s="3">
        <v>-1</v>
      </c>
      <c r="M269" s="4">
        <v>1</v>
      </c>
      <c r="N269" s="4">
        <v>1</v>
      </c>
      <c r="O269" s="4">
        <f>_xll.CALBlackFormula(K269,J269,$D269*EXP($E269/100*$H269),$I269*SQRT($H269),EXP(-$E269/100*$H269))</f>
        <v>3.7230206763307495E-2</v>
      </c>
      <c r="P269" s="4">
        <f>_xll.CALBlackFormula($K269,$J269,$D269*EXP($E269/100*$H269),AJ269*SQRT($H269),EXP(-$E269/100*$H269))</f>
        <v>3.7230206763307495E-2</v>
      </c>
      <c r="Q269" s="6">
        <v>1</v>
      </c>
      <c r="R269" s="5" t="s">
        <v>16</v>
      </c>
      <c r="S269" s="6">
        <v>1</v>
      </c>
      <c r="T269" s="6">
        <v>1.6</v>
      </c>
      <c r="U269" s="6">
        <v>0.4</v>
      </c>
      <c r="V269" s="6">
        <f>_xll.CALBlackFormula($R269,$Q269,$D269*EXP($E269/100*$H269),AI269*SQRT($H269),EXP(-$E269/100*$H269))</f>
        <v>7.4410133387527957E-2</v>
      </c>
      <c r="W269" s="6">
        <f>_xll.CALBlackFormula($R269,$Q269,$D269*EXP($E269/100*$H269),AJ269*SQRT($H269),EXP(-$E269/100*$H269))</f>
        <v>7.4410133387527957E-2</v>
      </c>
      <c r="X269" s="8">
        <v>1.1000000000000001</v>
      </c>
      <c r="Y269" s="7" t="s">
        <v>16</v>
      </c>
      <c r="Z269" s="8">
        <v>1</v>
      </c>
      <c r="AA269" s="8">
        <v>-1.2</v>
      </c>
      <c r="AB269" s="8">
        <v>1.2</v>
      </c>
      <c r="AC269" s="8">
        <f>_xll.CALBlackFormula($Y269,$X269,$D269*EXP($E269/100*$H269),AI269*SQRT($H269),EXP(-$E269/100*$H269))</f>
        <v>3.1520818381060141E-2</v>
      </c>
      <c r="AD269" s="8">
        <f>_xll.CALBlackFormula($Y269,$X269,$D269*EXP($E269/100*$H269),AJ269*SQRT($H269),EXP(-$E269/100*$H269))</f>
        <v>3.1520818381060141E-2</v>
      </c>
      <c r="AE269" s="10">
        <f t="shared" si="26"/>
        <v>1.0440010245994651</v>
      </c>
      <c r="AF269" s="10">
        <f t="shared" si="27"/>
        <v>1.030358828648976</v>
      </c>
      <c r="AG269" s="10">
        <f t="shared" si="28"/>
        <v>1.1560696738134296E-3</v>
      </c>
      <c r="AH269" s="10">
        <f t="shared" si="29"/>
        <v>8.0422316234198118E-4</v>
      </c>
      <c r="AI269">
        <v>0.15</v>
      </c>
      <c r="AJ269">
        <v>0.15</v>
      </c>
    </row>
    <row r="270" spans="1:36" x14ac:dyDescent="0.3">
      <c r="A270" s="1">
        <v>40528</v>
      </c>
      <c r="B270" s="2">
        <v>1.002</v>
      </c>
      <c r="C270" s="2">
        <v>1</v>
      </c>
      <c r="D270" s="2">
        <v>1.0009999999999999</v>
      </c>
      <c r="E270" s="2">
        <v>3.8548</v>
      </c>
      <c r="F270" s="1">
        <v>40830</v>
      </c>
      <c r="G270">
        <f t="shared" si="24"/>
        <v>302</v>
      </c>
      <c r="H270" s="2">
        <f t="shared" si="25"/>
        <v>0.82739726027397265</v>
      </c>
      <c r="I270" s="2">
        <v>0.15</v>
      </c>
      <c r="J270" s="4">
        <v>1</v>
      </c>
      <c r="K270" s="3" t="s">
        <v>11</v>
      </c>
      <c r="L270" s="3">
        <v>-1</v>
      </c>
      <c r="M270" s="4">
        <v>1</v>
      </c>
      <c r="N270" s="4">
        <v>1</v>
      </c>
      <c r="O270" s="4">
        <f>_xll.CALBlackFormula(K270,J270,$D270*EXP($E270/100*$H270),$I270*SQRT($H270),EXP(-$E270/100*$H270))</f>
        <v>3.8914734418192945E-2</v>
      </c>
      <c r="P270" s="4">
        <f>_xll.CALBlackFormula($K270,$J270,$D270*EXP($E270/100*$H270),AJ270*SQRT($H270),EXP(-$E270/100*$H270))</f>
        <v>3.8914734418192945E-2</v>
      </c>
      <c r="Q270" s="6">
        <v>1</v>
      </c>
      <c r="R270" s="5" t="s">
        <v>16</v>
      </c>
      <c r="S270" s="6">
        <v>1</v>
      </c>
      <c r="T270" s="6">
        <v>1.6</v>
      </c>
      <c r="U270" s="6">
        <v>0.4</v>
      </c>
      <c r="V270" s="6">
        <f>_xll.CALBlackFormula($R270,$Q270,$D270*EXP($E270/100*$H270),AI270*SQRT($H270),EXP(-$E270/100*$H270))</f>
        <v>7.1305978792565283E-2</v>
      </c>
      <c r="W270" s="6">
        <f>_xll.CALBlackFormula($R270,$Q270,$D270*EXP($E270/100*$H270),AJ270*SQRT($H270),EXP(-$E270/100*$H270))</f>
        <v>7.1305978792565283E-2</v>
      </c>
      <c r="X270" s="8">
        <v>1.1000000000000001</v>
      </c>
      <c r="Y270" s="7" t="s">
        <v>16</v>
      </c>
      <c r="Z270" s="8">
        <v>1</v>
      </c>
      <c r="AA270" s="8">
        <v>-1.2</v>
      </c>
      <c r="AB270" s="8">
        <v>1.2</v>
      </c>
      <c r="AC270" s="8">
        <f>_xll.CALBlackFormula($Y270,$X270,$D270*EXP($E270/100*$H270),AI270*SQRT($H270),EXP(-$E270/100*$H270))</f>
        <v>2.973156878982592E-2</v>
      </c>
      <c r="AD270" s="8">
        <f>_xll.CALBlackFormula($Y270,$X270,$D270*EXP($E270/100*$H270),AJ270*SQRT($H270),EXP(-$E270/100*$H270))</f>
        <v>2.973156878982592E-2</v>
      </c>
      <c r="AE270" s="10">
        <f t="shared" si="26"/>
        <v>1.0394969491021204</v>
      </c>
      <c r="AF270" s="10">
        <f t="shared" si="27"/>
        <v>1.0252855396466243</v>
      </c>
      <c r="AG270" s="10">
        <f t="shared" si="28"/>
        <v>1.4060211919670097E-3</v>
      </c>
      <c r="AH270" s="10">
        <f t="shared" si="29"/>
        <v>6.3935851522100825E-4</v>
      </c>
      <c r="AI270">
        <v>0.15</v>
      </c>
      <c r="AJ270">
        <v>0.15</v>
      </c>
    </row>
    <row r="271" spans="1:36" x14ac:dyDescent="0.3">
      <c r="A271" s="1">
        <v>40529</v>
      </c>
      <c r="B271" s="2">
        <v>1</v>
      </c>
      <c r="C271" s="2">
        <v>1</v>
      </c>
      <c r="D271" s="2">
        <v>1</v>
      </c>
      <c r="E271" s="2">
        <v>3.8841999999999999</v>
      </c>
      <c r="F271" s="1">
        <v>40830</v>
      </c>
      <c r="G271">
        <f t="shared" si="24"/>
        <v>301</v>
      </c>
      <c r="H271" s="2">
        <f t="shared" si="25"/>
        <v>0.8246575342465754</v>
      </c>
      <c r="I271" s="2">
        <v>0.15</v>
      </c>
      <c r="J271" s="4">
        <v>1</v>
      </c>
      <c r="K271" s="3" t="s">
        <v>11</v>
      </c>
      <c r="L271" s="3">
        <v>-1</v>
      </c>
      <c r="M271" s="4">
        <v>1</v>
      </c>
      <c r="N271" s="4">
        <v>1</v>
      </c>
      <c r="O271" s="4">
        <f>_xll.CALBlackFormula(K271,J271,$D271*EXP($E271/100*$H271),$I271*SQRT($H271),EXP(-$E271/100*$H271))</f>
        <v>3.9151000031364618E-2</v>
      </c>
      <c r="P271" s="4">
        <f>_xll.CALBlackFormula($K271,$J271,$D271*EXP($E271/100*$H271),AJ271*SQRT($H271),EXP(-$E271/100*$H271))</f>
        <v>3.9151000031364618E-2</v>
      </c>
      <c r="Q271" s="6">
        <v>1</v>
      </c>
      <c r="R271" s="5" t="s">
        <v>16</v>
      </c>
      <c r="S271" s="6">
        <v>1</v>
      </c>
      <c r="T271" s="6">
        <v>1.6</v>
      </c>
      <c r="U271" s="6">
        <v>0.4</v>
      </c>
      <c r="V271" s="6">
        <f>_xll.CALBlackFormula($R271,$Q271,$D271*EXP($E271/100*$H271),AI271*SQRT($H271),EXP(-$E271/100*$H271))</f>
        <v>7.0674778167565469E-2</v>
      </c>
      <c r="W271" s="6">
        <f>_xll.CALBlackFormula($R271,$Q271,$D271*EXP($E271/100*$H271),AJ271*SQRT($H271),EXP(-$E271/100*$H271))</f>
        <v>7.0674778167565469E-2</v>
      </c>
      <c r="X271" s="8">
        <v>1.1000000000000001</v>
      </c>
      <c r="Y271" s="7" t="s">
        <v>16</v>
      </c>
      <c r="Z271" s="8">
        <v>1</v>
      </c>
      <c r="AA271" s="8">
        <v>-1.2</v>
      </c>
      <c r="AB271" s="8">
        <v>1.2</v>
      </c>
      <c r="AC271" s="8">
        <f>_xll.CALBlackFormula($Y271,$X271,$D271*EXP($E271/100*$H271),AI271*SQRT($H271),EXP(-$E271/100*$H271))</f>
        <v>2.9344303967338246E-2</v>
      </c>
      <c r="AD271" s="8">
        <f>_xll.CALBlackFormula($Y271,$X271,$D271*EXP($E271/100*$H271),AJ271*SQRT($H271),EXP(-$E271/100*$H271))</f>
        <v>2.9344303967338246E-2</v>
      </c>
      <c r="AE271" s="10">
        <f t="shared" si="26"/>
        <v>1.0387154802759342</v>
      </c>
      <c r="AF271" s="10">
        <f t="shared" si="27"/>
        <v>1.0243320759964674</v>
      </c>
      <c r="AG271" s="10">
        <f t="shared" si="28"/>
        <v>1.4988884129962493E-3</v>
      </c>
      <c r="AH271" s="10">
        <f t="shared" si="29"/>
        <v>5.9204992229786317E-4</v>
      </c>
      <c r="AI271">
        <v>0.15</v>
      </c>
      <c r="AJ271">
        <v>0.15</v>
      </c>
    </row>
    <row r="272" spans="1:36" x14ac:dyDescent="0.3">
      <c r="A272" s="1">
        <v>40532</v>
      </c>
      <c r="B272" s="2">
        <v>0.98599999999999999</v>
      </c>
      <c r="C272" s="2">
        <v>0.98599999999999999</v>
      </c>
      <c r="D272" s="2">
        <v>0.98599999999999999</v>
      </c>
      <c r="E272" s="2">
        <v>3.9180999999999999</v>
      </c>
      <c r="F272" s="1">
        <v>40830</v>
      </c>
      <c r="G272">
        <f t="shared" si="24"/>
        <v>298</v>
      </c>
      <c r="H272" s="2">
        <f t="shared" si="25"/>
        <v>0.81643835616438354</v>
      </c>
      <c r="I272" s="2">
        <v>0.15</v>
      </c>
      <c r="J272" s="4">
        <v>1</v>
      </c>
      <c r="K272" s="3" t="s">
        <v>11</v>
      </c>
      <c r="L272" s="3">
        <v>-1</v>
      </c>
      <c r="M272" s="4">
        <v>1</v>
      </c>
      <c r="N272" s="4">
        <v>1</v>
      </c>
      <c r="O272" s="4">
        <f>_xll.CALBlackFormula(K272,J272,$D272*EXP($E272/100*$H272),$I272*SQRT($H272),EXP(-$E272/100*$H272))</f>
        <v>4.4518027310805217E-2</v>
      </c>
      <c r="P272" s="4">
        <f>_xll.CALBlackFormula($K272,$J272,$D272*EXP($E272/100*$H272),AJ272*SQRT($H272),EXP(-$E272/100*$H272))</f>
        <v>4.4518027310805217E-2</v>
      </c>
      <c r="Q272" s="6">
        <v>1</v>
      </c>
      <c r="R272" s="5" t="s">
        <v>16</v>
      </c>
      <c r="S272" s="6">
        <v>1</v>
      </c>
      <c r="T272" s="6">
        <v>1.6</v>
      </c>
      <c r="U272" s="6">
        <v>0.4</v>
      </c>
      <c r="V272" s="6">
        <f>_xll.CALBlackFormula($R272,$Q272,$D272*EXP($E272/100*$H272),AI272*SQRT($H272),EXP(-$E272/100*$H272))</f>
        <v>6.2000666887423686E-2</v>
      </c>
      <c r="W272" s="6">
        <f>_xll.CALBlackFormula($R272,$Q272,$D272*EXP($E272/100*$H272),AJ272*SQRT($H272),EXP(-$E272/100*$H272))</f>
        <v>6.2000666887423686E-2</v>
      </c>
      <c r="X272" s="8">
        <v>1.1000000000000001</v>
      </c>
      <c r="Y272" s="7" t="s">
        <v>16</v>
      </c>
      <c r="Z272" s="8">
        <v>1</v>
      </c>
      <c r="AA272" s="8">
        <v>-1.2</v>
      </c>
      <c r="AB272" s="8">
        <v>1.2</v>
      </c>
      <c r="AC272" s="8">
        <f>_xll.CALBlackFormula($Y272,$X272,$D272*EXP($E272/100*$H272),AI272*SQRT($H272),EXP(-$E272/100*$H272))</f>
        <v>2.4516694078282327E-2</v>
      </c>
      <c r="AD272" s="8">
        <f>_xll.CALBlackFormula($Y272,$X272,$D272*EXP($E272/100*$H272),AJ272*SQRT($H272),EXP(-$E272/100*$H272))</f>
        <v>2.4516694078282327E-2</v>
      </c>
      <c r="AE272" s="10">
        <f t="shared" si="26"/>
        <v>1.025263006815134</v>
      </c>
      <c r="AF272" s="10">
        <f t="shared" si="27"/>
        <v>1.0097022723381031</v>
      </c>
      <c r="AG272" s="10">
        <f t="shared" si="28"/>
        <v>1.5415837041652637E-3</v>
      </c>
      <c r="AH272" s="10">
        <f t="shared" si="29"/>
        <v>5.6179771398960599E-4</v>
      </c>
      <c r="AI272">
        <v>0.15</v>
      </c>
      <c r="AJ272">
        <v>0.15</v>
      </c>
    </row>
    <row r="273" spans="1:36" x14ac:dyDescent="0.3">
      <c r="A273" s="1">
        <v>40533</v>
      </c>
      <c r="B273" s="2">
        <v>1.0109999999999999</v>
      </c>
      <c r="C273" s="2">
        <v>1.0029999999999999</v>
      </c>
      <c r="D273" s="2">
        <v>1.0070000000000001</v>
      </c>
      <c r="E273" s="2">
        <v>3.9496000000000002</v>
      </c>
      <c r="F273" s="1">
        <v>40830</v>
      </c>
      <c r="G273">
        <f t="shared" si="24"/>
        <v>297</v>
      </c>
      <c r="H273" s="2">
        <f t="shared" si="25"/>
        <v>0.81369863013698629</v>
      </c>
      <c r="I273" s="2">
        <v>0.15</v>
      </c>
      <c r="J273" s="4">
        <v>1</v>
      </c>
      <c r="K273" s="3" t="s">
        <v>11</v>
      </c>
      <c r="L273" s="3">
        <v>-1</v>
      </c>
      <c r="M273" s="4">
        <v>1</v>
      </c>
      <c r="N273" s="4">
        <v>1</v>
      </c>
      <c r="O273" s="4">
        <f>_xll.CALBlackFormula(K273,J273,$D273*EXP($E273/100*$H273),$I273*SQRT($H273),EXP(-$E273/100*$H273))</f>
        <v>3.6168015521660428E-2</v>
      </c>
      <c r="P273" s="4">
        <f>_xll.CALBlackFormula($K273,$J273,$D273*EXP($E273/100*$H273),AJ273*SQRT($H273),EXP(-$E273/100*$H273))</f>
        <v>3.6168015521660428E-2</v>
      </c>
      <c r="Q273" s="6">
        <v>1</v>
      </c>
      <c r="R273" s="5" t="s">
        <v>16</v>
      </c>
      <c r="S273" s="6">
        <v>1</v>
      </c>
      <c r="T273" s="6">
        <v>1.6</v>
      </c>
      <c r="U273" s="6">
        <v>0.4</v>
      </c>
      <c r="V273" s="6">
        <f>_xll.CALBlackFormula($R273,$Q273,$D273*EXP($E273/100*$H273),AI273*SQRT($H273),EXP(-$E273/100*$H273))</f>
        <v>7.4794924250642783E-2</v>
      </c>
      <c r="W273" s="6">
        <f>_xll.CALBlackFormula($R273,$Q273,$D273*EXP($E273/100*$H273),AJ273*SQRT($H273),EXP(-$E273/100*$H273))</f>
        <v>7.4794924250642783E-2</v>
      </c>
      <c r="X273" s="8">
        <v>1.1000000000000001</v>
      </c>
      <c r="Y273" s="7" t="s">
        <v>16</v>
      </c>
      <c r="Z273" s="8">
        <v>1</v>
      </c>
      <c r="AA273" s="8">
        <v>-1.2</v>
      </c>
      <c r="AB273" s="8">
        <v>1.2</v>
      </c>
      <c r="AC273" s="8">
        <f>_xll.CALBlackFormula($Y273,$X273,$D273*EXP($E273/100*$H273),AI273*SQRT($H273),EXP(-$E273/100*$H273))</f>
        <v>3.1524292545874626E-2</v>
      </c>
      <c r="AD273" s="8">
        <f>_xll.CALBlackFormula($Y273,$X273,$D273*EXP($E273/100*$H273),AJ273*SQRT($H273),EXP(-$E273/100*$H273))</f>
        <v>3.1524292545874626E-2</v>
      </c>
      <c r="AE273" s="10">
        <f t="shared" si="26"/>
        <v>1.0456747122243186</v>
      </c>
      <c r="AF273" s="10">
        <f t="shared" si="27"/>
        <v>1.0315791052336463</v>
      </c>
      <c r="AG273" s="10">
        <f t="shared" si="28"/>
        <v>1.2023356678393185E-3</v>
      </c>
      <c r="AH273" s="10">
        <f t="shared" si="29"/>
        <v>8.1676525595583357E-4</v>
      </c>
      <c r="AI273">
        <v>0.15</v>
      </c>
      <c r="AJ273">
        <v>0.15</v>
      </c>
    </row>
    <row r="274" spans="1:36" x14ac:dyDescent="0.3">
      <c r="A274" s="1">
        <v>40534</v>
      </c>
      <c r="B274" s="2">
        <v>0.997</v>
      </c>
      <c r="C274" s="2">
        <v>0.997</v>
      </c>
      <c r="D274" s="2">
        <v>0.997</v>
      </c>
      <c r="E274" s="2">
        <v>4.1130000000000004</v>
      </c>
      <c r="F274" s="1">
        <v>40830</v>
      </c>
      <c r="G274">
        <f t="shared" si="24"/>
        <v>296</v>
      </c>
      <c r="H274" s="2">
        <f t="shared" si="25"/>
        <v>0.81095890410958904</v>
      </c>
      <c r="I274" s="2">
        <v>0.15</v>
      </c>
      <c r="J274" s="4">
        <v>1</v>
      </c>
      <c r="K274" s="3" t="s">
        <v>11</v>
      </c>
      <c r="L274" s="3">
        <v>-1</v>
      </c>
      <c r="M274" s="4">
        <v>1</v>
      </c>
      <c r="N274" s="4">
        <v>1</v>
      </c>
      <c r="O274" s="4">
        <f>_xll.CALBlackFormula(K274,J274,$D274*EXP($E274/100*$H274),$I274*SQRT($H274),EXP(-$E274/100*$H274))</f>
        <v>3.9308959691459568E-2</v>
      </c>
      <c r="P274" s="4">
        <f>_xll.CALBlackFormula($K274,$J274,$D274*EXP($E274/100*$H274),AJ274*SQRT($H274),EXP(-$E274/100*$H274))</f>
        <v>3.9308959691459568E-2</v>
      </c>
      <c r="Q274" s="6">
        <v>1</v>
      </c>
      <c r="R274" s="5" t="s">
        <v>16</v>
      </c>
      <c r="S274" s="6">
        <v>1</v>
      </c>
      <c r="T274" s="6">
        <v>1.6</v>
      </c>
      <c r="U274" s="6">
        <v>0.4</v>
      </c>
      <c r="V274" s="6">
        <f>_xll.CALBlackFormula($R274,$Q274,$D274*EXP($E274/100*$H274),AI274*SQRT($H274),EXP(-$E274/100*$H274))</f>
        <v>6.911356359551675E-2</v>
      </c>
      <c r="W274" s="6">
        <f>_xll.CALBlackFormula($R274,$Q274,$D274*EXP($E274/100*$H274),AJ274*SQRT($H274),EXP(-$E274/100*$H274))</f>
        <v>6.911356359551675E-2</v>
      </c>
      <c r="X274" s="8">
        <v>1.1000000000000001</v>
      </c>
      <c r="Y274" s="7" t="s">
        <v>16</v>
      </c>
      <c r="Z274" s="8">
        <v>1</v>
      </c>
      <c r="AA274" s="8">
        <v>-1.2</v>
      </c>
      <c r="AB274" s="8">
        <v>1.2</v>
      </c>
      <c r="AC274" s="8">
        <f>_xll.CALBlackFormula($Y274,$X274,$D274*EXP($E274/100*$H274),AI274*SQRT($H274),EXP(-$E274/100*$H274))</f>
        <v>2.8313811997130709E-2</v>
      </c>
      <c r="AD274" s="8">
        <f>_xll.CALBlackFormula($Y274,$X274,$D274*EXP($E274/100*$H274),AJ274*SQRT($H274),EXP(-$E274/100*$H274))</f>
        <v>2.8313811997130709E-2</v>
      </c>
      <c r="AE274" s="10">
        <f t="shared" si="26"/>
        <v>1.0372961676648105</v>
      </c>
      <c r="AF274" s="10">
        <f t="shared" si="27"/>
        <v>1.022313040143304</v>
      </c>
      <c r="AG274" s="10">
        <f t="shared" si="28"/>
        <v>1.6237811284705176E-3</v>
      </c>
      <c r="AH274" s="10">
        <f t="shared" si="29"/>
        <v>6.4075000129652207E-4</v>
      </c>
      <c r="AI274">
        <v>0.15</v>
      </c>
      <c r="AJ274">
        <v>0.15</v>
      </c>
    </row>
    <row r="275" spans="1:36" x14ac:dyDescent="0.3">
      <c r="A275" s="1">
        <v>40535</v>
      </c>
      <c r="B275" s="2">
        <v>0.9890000000000001</v>
      </c>
      <c r="C275" s="2">
        <v>0.9890000000000001</v>
      </c>
      <c r="D275" s="2">
        <v>0.9890000000000001</v>
      </c>
      <c r="E275" s="2">
        <v>4.1790000000000003</v>
      </c>
      <c r="F275" s="1">
        <v>40830</v>
      </c>
      <c r="G275">
        <f t="shared" si="24"/>
        <v>295</v>
      </c>
      <c r="H275" s="2">
        <f t="shared" si="25"/>
        <v>0.80821917808219179</v>
      </c>
      <c r="I275" s="2">
        <v>0.15</v>
      </c>
      <c r="J275" s="4">
        <v>1</v>
      </c>
      <c r="K275" s="3" t="s">
        <v>11</v>
      </c>
      <c r="L275" s="3">
        <v>-1</v>
      </c>
      <c r="M275" s="4">
        <v>1</v>
      </c>
      <c r="N275" s="4">
        <v>1</v>
      </c>
      <c r="O275" s="4">
        <f>_xll.CALBlackFormula(K275,J275,$D275*EXP($E275/100*$H275),$I275*SQRT($H275),EXP(-$E275/100*$H275))</f>
        <v>4.2205993168315421E-2</v>
      </c>
      <c r="P275" s="4">
        <f>_xll.CALBlackFormula($K275,$J275,$D275*EXP($E275/100*$H275),AJ275*SQRT($H275),EXP(-$E275/100*$H275))</f>
        <v>4.2205993168315421E-2</v>
      </c>
      <c r="Q275" s="6">
        <v>1</v>
      </c>
      <c r="R275" s="5" t="s">
        <v>16</v>
      </c>
      <c r="S275" s="6">
        <v>1</v>
      </c>
      <c r="T275" s="6">
        <v>1.6</v>
      </c>
      <c r="U275" s="6">
        <v>0.4</v>
      </c>
      <c r="V275" s="6">
        <f>_xll.CALBlackFormula($R275,$Q275,$D275*EXP($E275/100*$H275),AI275*SQRT($H275),EXP(-$E275/100*$H275))</f>
        <v>6.4417449002954125E-2</v>
      </c>
      <c r="W275" s="6">
        <f>_xll.CALBlackFormula($R275,$Q275,$D275*EXP($E275/100*$H275),AJ275*SQRT($H275),EXP(-$E275/100*$H275))</f>
        <v>6.4417449002954125E-2</v>
      </c>
      <c r="X275" s="8">
        <v>1.1000000000000001</v>
      </c>
      <c r="Y275" s="7" t="s">
        <v>16</v>
      </c>
      <c r="Z275" s="8">
        <v>1</v>
      </c>
      <c r="AA275" s="8">
        <v>-1.2</v>
      </c>
      <c r="AB275" s="8">
        <v>1.2</v>
      </c>
      <c r="AC275" s="8">
        <f>_xll.CALBlackFormula($Y275,$X275,$D275*EXP($E275/100*$H275),AI275*SQRT($H275),EXP(-$E275/100*$H275))</f>
        <v>2.5724068608725739E-2</v>
      </c>
      <c r="AD275" s="8">
        <f>_xll.CALBlackFormula($Y275,$X275,$D275*EXP($E275/100*$H275),AJ275*SQRT($H275),EXP(-$E275/100*$H275))</f>
        <v>2.5724068608725739E-2</v>
      </c>
      <c r="AE275" s="10">
        <f t="shared" si="26"/>
        <v>1.0299930429059403</v>
      </c>
      <c r="AF275" s="10">
        <f t="shared" si="27"/>
        <v>1.0144298687633371</v>
      </c>
      <c r="AG275" s="10">
        <f t="shared" si="28"/>
        <v>1.6804295666882534E-3</v>
      </c>
      <c r="AH275" s="10">
        <f t="shared" si="29"/>
        <v>6.4667822532054144E-4</v>
      </c>
      <c r="AI275">
        <v>0.15</v>
      </c>
      <c r="AJ275">
        <v>0.15</v>
      </c>
    </row>
    <row r="276" spans="1:36" x14ac:dyDescent="0.3">
      <c r="A276" s="1">
        <v>40536</v>
      </c>
      <c r="B276" s="2">
        <v>0.98199999999999998</v>
      </c>
      <c r="C276" s="2">
        <v>0.98199999999999998</v>
      </c>
      <c r="D276" s="2">
        <v>0.98199999999999998</v>
      </c>
      <c r="E276" s="2">
        <v>4.3263999999999996</v>
      </c>
      <c r="F276" s="1">
        <v>40830</v>
      </c>
      <c r="G276">
        <f t="shared" si="24"/>
        <v>294</v>
      </c>
      <c r="H276" s="2">
        <f t="shared" si="25"/>
        <v>0.80547945205479454</v>
      </c>
      <c r="I276" s="2">
        <v>0.15</v>
      </c>
      <c r="J276" s="4">
        <v>1</v>
      </c>
      <c r="K276" s="3" t="s">
        <v>11</v>
      </c>
      <c r="L276" s="3">
        <v>-1</v>
      </c>
      <c r="M276" s="4">
        <v>1</v>
      </c>
      <c r="N276" s="4">
        <v>1</v>
      </c>
      <c r="O276" s="4">
        <f>_xll.CALBlackFormula(K276,J276,$D276*EXP($E276/100*$H276),$I276*SQRT($H276),EXP(-$E276/100*$H276))</f>
        <v>4.4540426452322576E-2</v>
      </c>
      <c r="P276" s="4">
        <f>_xll.CALBlackFormula($K276,$J276,$D276*EXP($E276/100*$H276),AJ276*SQRT($H276),EXP(-$E276/100*$H276))</f>
        <v>4.4540426452322576E-2</v>
      </c>
      <c r="Q276" s="6">
        <v>1</v>
      </c>
      <c r="R276" s="5" t="s">
        <v>16</v>
      </c>
      <c r="S276" s="6">
        <v>1</v>
      </c>
      <c r="T276" s="6">
        <v>1.6</v>
      </c>
      <c r="U276" s="6">
        <v>0.4</v>
      </c>
      <c r="V276" s="6">
        <f>_xll.CALBlackFormula($R276,$Q276,$D276*EXP($E276/100*$H276),AI276*SQRT($H276),EXP(-$E276/100*$H276))</f>
        <v>6.0788481022270392E-2</v>
      </c>
      <c r="W276" s="6">
        <f>_xll.CALBlackFormula($R276,$Q276,$D276*EXP($E276/100*$H276),AJ276*SQRT($H276),EXP(-$E276/100*$H276))</f>
        <v>6.0788481022270392E-2</v>
      </c>
      <c r="X276" s="8">
        <v>1.1000000000000001</v>
      </c>
      <c r="Y276" s="7" t="s">
        <v>16</v>
      </c>
      <c r="Z276" s="8">
        <v>1</v>
      </c>
      <c r="AA276" s="8">
        <v>-1.2</v>
      </c>
      <c r="AB276" s="8">
        <v>1.2</v>
      </c>
      <c r="AC276" s="8">
        <f>_xll.CALBlackFormula($Y276,$X276,$D276*EXP($E276/100*$H276),AI276*SQRT($H276),EXP(-$E276/100*$H276))</f>
        <v>2.3771233279001207E-2</v>
      </c>
      <c r="AD276" s="8">
        <f>_xll.CALBlackFormula($Y276,$X276,$D276*EXP($E276/100*$H276),AJ276*SQRT($H276),EXP(-$E276/100*$H276))</f>
        <v>2.3771233279001207E-2</v>
      </c>
      <c r="AE276" s="10">
        <f t="shared" si="26"/>
        <v>1.0241956632485087</v>
      </c>
      <c r="AF276" s="10">
        <f t="shared" si="27"/>
        <v>1.0083004458913869</v>
      </c>
      <c r="AG276" s="10">
        <f t="shared" si="28"/>
        <v>1.7804739969815532E-3</v>
      </c>
      <c r="AH276" s="10">
        <f t="shared" si="29"/>
        <v>6.9171345408577077E-4</v>
      </c>
      <c r="AI276">
        <v>0.15</v>
      </c>
      <c r="AJ276">
        <v>0.15</v>
      </c>
    </row>
    <row r="277" spans="1:36" x14ac:dyDescent="0.3">
      <c r="A277" s="1">
        <v>40539</v>
      </c>
      <c r="B277" s="2">
        <v>0.96299999999999997</v>
      </c>
      <c r="C277" s="2">
        <v>0.96299999999999997</v>
      </c>
      <c r="D277" s="2">
        <v>0.96299999999999997</v>
      </c>
      <c r="E277" s="2">
        <v>4.5640999999999998</v>
      </c>
      <c r="F277" s="1">
        <v>40830</v>
      </c>
      <c r="G277">
        <f t="shared" si="24"/>
        <v>291</v>
      </c>
      <c r="H277" s="2">
        <f t="shared" si="25"/>
        <v>0.79726027397260268</v>
      </c>
      <c r="I277" s="2">
        <v>0.15</v>
      </c>
      <c r="J277" s="4">
        <v>1</v>
      </c>
      <c r="K277" s="3" t="s">
        <v>11</v>
      </c>
      <c r="L277" s="3">
        <v>-1</v>
      </c>
      <c r="M277" s="4">
        <v>1</v>
      </c>
      <c r="N277" s="4">
        <v>1</v>
      </c>
      <c r="O277" s="4">
        <f>_xll.CALBlackFormula(K277,J277,$D277*EXP($E277/100*$H277),$I277*SQRT($H277),EXP(-$E277/100*$H277))</f>
        <v>5.2086016558181292E-2</v>
      </c>
      <c r="P277" s="4">
        <f>_xll.CALBlackFormula($K277,$J277,$D277*EXP($E277/100*$H277),AJ277*SQRT($H277),EXP(-$E277/100*$H277))</f>
        <v>5.2086016558181292E-2</v>
      </c>
      <c r="Q277" s="6">
        <v>1</v>
      </c>
      <c r="R277" s="5" t="s">
        <v>16</v>
      </c>
      <c r="S277" s="6">
        <v>1</v>
      </c>
      <c r="T277" s="6">
        <v>1.6</v>
      </c>
      <c r="U277" s="6">
        <v>0.4</v>
      </c>
      <c r="V277" s="6">
        <f>_xll.CALBlackFormula($R277,$Q277,$D277*EXP($E277/100*$H277),AI277*SQRT($H277),EXP(-$E277/100*$H277))</f>
        <v>5.0819695785471394E-2</v>
      </c>
      <c r="W277" s="6">
        <f>_xll.CALBlackFormula($R277,$Q277,$D277*EXP($E277/100*$H277),AJ277*SQRT($H277),EXP(-$E277/100*$H277))</f>
        <v>5.0819695785471394E-2</v>
      </c>
      <c r="X277" s="8">
        <v>1.1000000000000001</v>
      </c>
      <c r="Y277" s="7" t="s">
        <v>16</v>
      </c>
      <c r="Z277" s="8">
        <v>1</v>
      </c>
      <c r="AA277" s="8">
        <v>-1.2</v>
      </c>
      <c r="AB277" s="8">
        <v>1.2</v>
      </c>
      <c r="AC277" s="8">
        <f>_xll.CALBlackFormula($Y277,$X277,$D277*EXP($E277/100*$H277),AI277*SQRT($H277),EXP(-$E277/100*$H277))</f>
        <v>1.8624429856736548E-2</v>
      </c>
      <c r="AD277" s="8">
        <f>_xll.CALBlackFormula($Y277,$X277,$D277*EXP($E277/100*$H277),AJ277*SQRT($H277),EXP(-$E277/100*$H277))</f>
        <v>1.8624429856736548E-2</v>
      </c>
      <c r="AE277" s="10">
        <f t="shared" si="26"/>
        <v>1.0068761808704889</v>
      </c>
      <c r="AF277" s="10">
        <f t="shared" si="27"/>
        <v>0.9905911775840911</v>
      </c>
      <c r="AG277" s="10">
        <f t="shared" si="28"/>
        <v>1.9251192477798601E-3</v>
      </c>
      <c r="AH277" s="10">
        <f t="shared" si="29"/>
        <v>7.6127308047685286E-4</v>
      </c>
      <c r="AI277">
        <v>0.15</v>
      </c>
      <c r="AJ277">
        <v>0.15</v>
      </c>
    </row>
    <row r="278" spans="1:36" x14ac:dyDescent="0.3">
      <c r="A278" s="1">
        <v>40540</v>
      </c>
      <c r="B278" s="2">
        <v>0.94799999999999995</v>
      </c>
      <c r="C278" s="2">
        <v>0.94799999999999995</v>
      </c>
      <c r="D278" s="2">
        <v>0.94799999999999995</v>
      </c>
      <c r="E278" s="2">
        <v>4.6021000000000001</v>
      </c>
      <c r="F278" s="1">
        <v>40830</v>
      </c>
      <c r="G278">
        <f t="shared" si="24"/>
        <v>290</v>
      </c>
      <c r="H278" s="2">
        <f t="shared" si="25"/>
        <v>0.79452054794520544</v>
      </c>
      <c r="I278" s="2">
        <v>0.15</v>
      </c>
      <c r="J278" s="4">
        <v>1</v>
      </c>
      <c r="K278" s="3" t="s">
        <v>11</v>
      </c>
      <c r="L278" s="3">
        <v>-1</v>
      </c>
      <c r="M278" s="4">
        <v>1</v>
      </c>
      <c r="N278" s="4">
        <v>1</v>
      </c>
      <c r="O278" s="4">
        <f>_xll.CALBlackFormula(K278,J278,$D278*EXP($E278/100*$H278),$I278*SQRT($H278),EXP(-$E278/100*$H278))</f>
        <v>5.9408480846591179E-2</v>
      </c>
      <c r="P278" s="4">
        <f>_xll.CALBlackFormula($K278,$J278,$D278*EXP($E278/100*$H278),AJ278*SQRT($H278),EXP(-$E278/100*$H278))</f>
        <v>5.9408480846591179E-2</v>
      </c>
      <c r="Q278" s="6">
        <v>1</v>
      </c>
      <c r="R278" s="5" t="s">
        <v>16</v>
      </c>
      <c r="S278" s="6">
        <v>1</v>
      </c>
      <c r="T278" s="6">
        <v>1.6</v>
      </c>
      <c r="U278" s="6">
        <v>0.4</v>
      </c>
      <c r="V278" s="6">
        <f>_xll.CALBlackFormula($R278,$Q278,$D278*EXP($E278/100*$H278),AI278*SQRT($H278),EXP(-$E278/100*$H278))</f>
        <v>4.3312698606325015E-2</v>
      </c>
      <c r="W278" s="6">
        <f>_xll.CALBlackFormula($R278,$Q278,$D278*EXP($E278/100*$H278),AJ278*SQRT($H278),EXP(-$E278/100*$H278))</f>
        <v>4.3312698606325015E-2</v>
      </c>
      <c r="X278" s="8">
        <v>1.1000000000000001</v>
      </c>
      <c r="Y278" s="7" t="s">
        <v>16</v>
      </c>
      <c r="Z278" s="8">
        <v>1</v>
      </c>
      <c r="AA278" s="8">
        <v>-1.2</v>
      </c>
      <c r="AB278" s="8">
        <v>1.2</v>
      </c>
      <c r="AC278" s="8">
        <f>_xll.CALBlackFormula($Y278,$X278,$D278*EXP($E278/100*$H278),AI278*SQRT($H278),EXP(-$E278/100*$H278))</f>
        <v>1.5022888730925776E-2</v>
      </c>
      <c r="AD278" s="8">
        <f>_xll.CALBlackFormula($Y278,$X278,$D278*EXP($E278/100*$H278),AJ278*SQRT($H278),EXP(-$E278/100*$H278))</f>
        <v>1.5022888730925776E-2</v>
      </c>
      <c r="AE278" s="10">
        <f t="shared" si="26"/>
        <v>0.99186437044641784</v>
      </c>
      <c r="AF278" s="10">
        <f t="shared" si="27"/>
        <v>0.97594406507304976</v>
      </c>
      <c r="AG278" s="10">
        <f t="shared" si="28"/>
        <v>1.9240829946605791E-3</v>
      </c>
      <c r="AH278" s="10">
        <f t="shared" si="29"/>
        <v>7.8087077280684209E-4</v>
      </c>
      <c r="AI278">
        <v>0.15</v>
      </c>
      <c r="AJ278">
        <v>0.15</v>
      </c>
    </row>
    <row r="279" spans="1:36" x14ac:dyDescent="0.3">
      <c r="A279" s="1">
        <v>40541</v>
      </c>
      <c r="B279" s="2">
        <v>0.95299999999999996</v>
      </c>
      <c r="C279" s="2">
        <v>0.95299999999999996</v>
      </c>
      <c r="D279" s="2">
        <v>0.95299999999999996</v>
      </c>
      <c r="E279" s="2">
        <v>4.6235999999999997</v>
      </c>
      <c r="F279" s="1">
        <v>40830</v>
      </c>
      <c r="G279">
        <f t="shared" si="24"/>
        <v>289</v>
      </c>
      <c r="H279" s="2">
        <f t="shared" si="25"/>
        <v>0.79178082191780819</v>
      </c>
      <c r="I279" s="2">
        <v>0.15</v>
      </c>
      <c r="J279" s="4">
        <v>1</v>
      </c>
      <c r="K279" s="3" t="s">
        <v>11</v>
      </c>
      <c r="L279" s="3">
        <v>-1</v>
      </c>
      <c r="M279" s="4">
        <v>1</v>
      </c>
      <c r="N279" s="4">
        <v>1</v>
      </c>
      <c r="O279" s="4">
        <f>_xll.CALBlackFormula(K279,J279,$D279*EXP($E279/100*$H279),$I279*SQRT($H279),EXP(-$E279/100*$H279))</f>
        <v>5.6718378599331945E-2</v>
      </c>
      <c r="P279" s="4">
        <f>_xll.CALBlackFormula($K279,$J279,$D279*EXP($E279/100*$H279),AJ279*SQRT($H279),EXP(-$E279/100*$H279))</f>
        <v>5.6718378599331945E-2</v>
      </c>
      <c r="Q279" s="6">
        <v>1</v>
      </c>
      <c r="R279" s="5" t="s">
        <v>16</v>
      </c>
      <c r="S279" s="6">
        <v>1</v>
      </c>
      <c r="T279" s="6">
        <v>1.6</v>
      </c>
      <c r="U279" s="6">
        <v>0.4</v>
      </c>
      <c r="V279" s="6">
        <f>_xll.CALBlackFormula($R279,$Q279,$D279*EXP($E279/100*$H279),AI279*SQRT($H279),EXP(-$E279/100*$H279))</f>
        <v>4.5665158267315618E-2</v>
      </c>
      <c r="W279" s="6">
        <f>_xll.CALBlackFormula($R279,$Q279,$D279*EXP($E279/100*$H279),AJ279*SQRT($H279),EXP(-$E279/100*$H279))</f>
        <v>4.5665158267315618E-2</v>
      </c>
      <c r="X279" s="8">
        <v>1.1000000000000001</v>
      </c>
      <c r="Y279" s="7" t="s">
        <v>16</v>
      </c>
      <c r="Z279" s="8">
        <v>1</v>
      </c>
      <c r="AA279" s="8">
        <v>-1.2</v>
      </c>
      <c r="AB279" s="8">
        <v>1.2</v>
      </c>
      <c r="AC279" s="8">
        <f>_xll.CALBlackFormula($Y279,$X279,$D279*EXP($E279/100*$H279),AI279*SQRT($H279),EXP(-$E279/100*$H279))</f>
        <v>1.609474157763972E-2</v>
      </c>
      <c r="AD279" s="8">
        <f>_xll.CALBlackFormula($Y279,$X279,$D279*EXP($E279/100*$H279),AJ279*SQRT($H279),EXP(-$E279/100*$H279))</f>
        <v>1.609474157763972E-2</v>
      </c>
      <c r="AE279" s="10">
        <f t="shared" si="26"/>
        <v>0.9970321847352055</v>
      </c>
      <c r="AF279" s="10">
        <f t="shared" si="27"/>
        <v>0.98086137460076195</v>
      </c>
      <c r="AG279" s="10">
        <f t="shared" si="28"/>
        <v>1.9388332925552676E-3</v>
      </c>
      <c r="AH279" s="10">
        <f t="shared" si="29"/>
        <v>7.762561946439853E-4</v>
      </c>
      <c r="AI279">
        <v>0.15</v>
      </c>
      <c r="AJ279">
        <v>0.15</v>
      </c>
    </row>
    <row r="280" spans="1:36" x14ac:dyDescent="0.3">
      <c r="A280" s="1">
        <v>40542</v>
      </c>
      <c r="B280" s="2">
        <v>0.95400000000000007</v>
      </c>
      <c r="C280" s="2">
        <v>0.95400000000000007</v>
      </c>
      <c r="D280" s="2">
        <v>0.95400000000000007</v>
      </c>
      <c r="E280" s="2">
        <v>4.6215999999999999</v>
      </c>
      <c r="F280" s="1">
        <v>40830</v>
      </c>
      <c r="G280">
        <f t="shared" si="24"/>
        <v>288</v>
      </c>
      <c r="H280" s="2">
        <f t="shared" si="25"/>
        <v>0.78904109589041094</v>
      </c>
      <c r="I280" s="2">
        <v>0.15</v>
      </c>
      <c r="J280" s="4">
        <v>1</v>
      </c>
      <c r="K280" s="3" t="s">
        <v>11</v>
      </c>
      <c r="L280" s="3">
        <v>-1</v>
      </c>
      <c r="M280" s="4">
        <v>1</v>
      </c>
      <c r="N280" s="4">
        <v>1</v>
      </c>
      <c r="O280" s="4">
        <f>_xll.CALBlackFormula(K280,J280,$D280*EXP($E280/100*$H280),$I280*SQRT($H280),EXP(-$E280/100*$H280))</f>
        <v>5.6200780556365897E-2</v>
      </c>
      <c r="P280" s="4">
        <f>_xll.CALBlackFormula($K280,$J280,$D280*EXP($E280/100*$H280),AJ280*SQRT($H280),EXP(-$E280/100*$H280))</f>
        <v>5.6200780556365897E-2</v>
      </c>
      <c r="Q280" s="6">
        <v>1</v>
      </c>
      <c r="R280" s="5" t="s">
        <v>16</v>
      </c>
      <c r="S280" s="6">
        <v>1</v>
      </c>
      <c r="T280" s="6">
        <v>1.6</v>
      </c>
      <c r="U280" s="6">
        <v>0.4</v>
      </c>
      <c r="V280" s="6">
        <f>_xll.CALBlackFormula($R280,$Q280,$D280*EXP($E280/100*$H280),AI280*SQRT($H280),EXP(-$E280/100*$H280))</f>
        <v>4.601021643853237E-2</v>
      </c>
      <c r="W280" s="6">
        <f>_xll.CALBlackFormula($R280,$Q280,$D280*EXP($E280/100*$H280),AJ280*SQRT($H280),EXP(-$E280/100*$H280))</f>
        <v>4.601021643853237E-2</v>
      </c>
      <c r="X280" s="8">
        <v>1.1000000000000001</v>
      </c>
      <c r="Y280" s="7" t="s">
        <v>16</v>
      </c>
      <c r="Z280" s="8">
        <v>1</v>
      </c>
      <c r="AA280" s="8">
        <v>-1.2</v>
      </c>
      <c r="AB280" s="8">
        <v>1.2</v>
      </c>
      <c r="AC280" s="8">
        <f>_xll.CALBlackFormula($Y280,$X280,$D280*EXP($E280/100*$H280),AI280*SQRT($H280),EXP(-$E280/100*$H280))</f>
        <v>1.6230545418073665E-2</v>
      </c>
      <c r="AD280" s="8">
        <f>_xll.CALBlackFormula($Y280,$X280,$D280*EXP($E280/100*$H280),AJ280*SQRT($H280),EXP(-$E280/100*$H280))</f>
        <v>1.6230545418073665E-2</v>
      </c>
      <c r="AE280" s="10">
        <f t="shared" si="26"/>
        <v>0.99793891124359746</v>
      </c>
      <c r="AF280" s="10">
        <f t="shared" si="27"/>
        <v>0.98167996052073547</v>
      </c>
      <c r="AG280" s="10">
        <f t="shared" si="28"/>
        <v>1.9306279212727292E-3</v>
      </c>
      <c r="AH280" s="10">
        <f t="shared" si="29"/>
        <v>7.6618021442947048E-4</v>
      </c>
      <c r="AI280">
        <v>0.15</v>
      </c>
      <c r="AJ280">
        <v>0.15</v>
      </c>
    </row>
    <row r="281" spans="1:36" x14ac:dyDescent="0.3">
      <c r="A281" s="1">
        <v>40543</v>
      </c>
      <c r="B281" s="2">
        <v>0.97299999999999998</v>
      </c>
      <c r="C281" s="2">
        <v>0.97299999999999998</v>
      </c>
      <c r="D281" s="2">
        <v>0.97299999999999998</v>
      </c>
      <c r="E281" s="2">
        <v>4.6234000000000002</v>
      </c>
      <c r="F281" s="1">
        <v>40830</v>
      </c>
      <c r="G281">
        <f t="shared" si="24"/>
        <v>287</v>
      </c>
      <c r="H281" s="2">
        <f t="shared" si="25"/>
        <v>0.78630136986301369</v>
      </c>
      <c r="I281" s="2">
        <v>0.15</v>
      </c>
      <c r="J281" s="4">
        <v>1</v>
      </c>
      <c r="K281" s="3" t="s">
        <v>11</v>
      </c>
      <c r="L281" s="3">
        <v>-1</v>
      </c>
      <c r="M281" s="4">
        <v>1</v>
      </c>
      <c r="N281" s="4">
        <v>1</v>
      </c>
      <c r="O281" s="4">
        <f>_xll.CALBlackFormula(K281,J281,$D281*EXP($E281/100*$H281),$I281*SQRT($H281),EXP(-$E281/100*$H281))</f>
        <v>4.7128473885181994E-2</v>
      </c>
      <c r="P281" s="4">
        <f>_xll.CALBlackFormula($K281,$J281,$D281*EXP($E281/100*$H281),AJ281*SQRT($H281),EXP(-$E281/100*$H281))</f>
        <v>4.7128473885181994E-2</v>
      </c>
      <c r="Q281" s="6">
        <v>1</v>
      </c>
      <c r="R281" s="5" t="s">
        <v>16</v>
      </c>
      <c r="S281" s="6">
        <v>1</v>
      </c>
      <c r="T281" s="6">
        <v>1.6</v>
      </c>
      <c r="U281" s="6">
        <v>0.4</v>
      </c>
      <c r="V281" s="6">
        <f>_xll.CALBlackFormula($R281,$Q281,$D281*EXP($E281/100*$H281),AI281*SQRT($H281),EXP(-$E281/100*$H281))</f>
        <v>5.5829465251077091E-2</v>
      </c>
      <c r="W281" s="6">
        <f>_xll.CALBlackFormula($R281,$Q281,$D281*EXP($E281/100*$H281),AJ281*SQRT($H281),EXP(-$E281/100*$H281))</f>
        <v>5.5829465251077091E-2</v>
      </c>
      <c r="X281" s="8">
        <v>1.1000000000000001</v>
      </c>
      <c r="Y281" s="7" t="s">
        <v>16</v>
      </c>
      <c r="Z281" s="8">
        <v>1</v>
      </c>
      <c r="AA281" s="8">
        <v>-1.2</v>
      </c>
      <c r="AB281" s="8">
        <v>1.2</v>
      </c>
      <c r="AC281" s="8">
        <f>_xll.CALBlackFormula($Y281,$X281,$D281*EXP($E281/100*$H281),AI281*SQRT($H281),EXP(-$E281/100*$H281))</f>
        <v>2.1003355657379267E-2</v>
      </c>
      <c r="AD281" s="8">
        <f>_xll.CALBlackFormula($Y281,$X281,$D281*EXP($E281/100*$H281),AJ281*SQRT($H281),EXP(-$E281/100*$H281))</f>
        <v>2.1003355657379267E-2</v>
      </c>
      <c r="AE281" s="10">
        <f t="shared" si="26"/>
        <v>1.0169946437276862</v>
      </c>
      <c r="AF281" s="10">
        <f t="shared" si="27"/>
        <v>1.0004073390041039</v>
      </c>
      <c r="AG281" s="10">
        <f t="shared" si="28"/>
        <v>1.9355286767260426E-3</v>
      </c>
      <c r="AH281" s="10">
        <f t="shared" si="29"/>
        <v>7.5116223128587878E-4</v>
      </c>
      <c r="AI281">
        <v>0.15</v>
      </c>
      <c r="AJ281">
        <v>0.15</v>
      </c>
    </row>
    <row r="282" spans="1:36" x14ac:dyDescent="0.3">
      <c r="A282" s="1">
        <v>40547</v>
      </c>
      <c r="B282" s="2">
        <v>0.99099999999999999</v>
      </c>
      <c r="C282" s="2">
        <v>0.99099999999999999</v>
      </c>
      <c r="D282" s="2">
        <v>0.99099999999999999</v>
      </c>
      <c r="E282" s="2">
        <v>4.5583</v>
      </c>
      <c r="F282" s="1">
        <v>40830</v>
      </c>
      <c r="G282">
        <f t="shared" si="24"/>
        <v>283</v>
      </c>
      <c r="H282" s="2">
        <f t="shared" si="25"/>
        <v>0.77534246575342469</v>
      </c>
      <c r="I282" s="2">
        <v>0.15</v>
      </c>
      <c r="J282" s="4">
        <v>1</v>
      </c>
      <c r="K282" s="3" t="s">
        <v>11</v>
      </c>
      <c r="L282" s="3">
        <v>-1</v>
      </c>
      <c r="M282" s="4">
        <v>1</v>
      </c>
      <c r="N282" s="4">
        <v>1</v>
      </c>
      <c r="O282" s="4">
        <f>_xll.CALBlackFormula(K282,J282,$D282*EXP($E282/100*$H282),$I282*SQRT($H282),EXP(-$E282/100*$H282))</f>
        <v>3.9656637756613621E-2</v>
      </c>
      <c r="P282" s="4">
        <f>_xll.CALBlackFormula($K282,$J282,$D282*EXP($E282/100*$H282),AJ282*SQRT($H282),EXP(-$E282/100*$H282))</f>
        <v>3.9656637756613621E-2</v>
      </c>
      <c r="Q282" s="6">
        <v>1</v>
      </c>
      <c r="R282" s="5" t="s">
        <v>16</v>
      </c>
      <c r="S282" s="6">
        <v>1</v>
      </c>
      <c r="T282" s="6">
        <v>1.6</v>
      </c>
      <c r="U282" s="6">
        <v>0.4</v>
      </c>
      <c r="V282" s="6">
        <f>_xll.CALBlackFormula($R282,$Q282,$D282*EXP($E282/100*$H282),AI282*SQRT($H282),EXP(-$E282/100*$H282))</f>
        <v>6.5381822576976917E-2</v>
      </c>
      <c r="W282" s="6">
        <f>_xll.CALBlackFormula($R282,$Q282,$D282*EXP($E282/100*$H282),AJ282*SQRT($H282),EXP(-$E282/100*$H282))</f>
        <v>6.5381822576976917E-2</v>
      </c>
      <c r="X282" s="8">
        <v>1.1000000000000001</v>
      </c>
      <c r="Y282" s="7" t="s">
        <v>16</v>
      </c>
      <c r="Z282" s="8">
        <v>1</v>
      </c>
      <c r="AA282" s="8">
        <v>-1.2</v>
      </c>
      <c r="AB282" s="8">
        <v>1.2</v>
      </c>
      <c r="AC282" s="8">
        <f>_xll.CALBlackFormula($Y282,$X282,$D282*EXP($E282/100*$H282),AI282*SQRT($H282),EXP(-$E282/100*$H282))</f>
        <v>2.5842219251825293E-2</v>
      </c>
      <c r="AD282" s="8">
        <f>_xll.CALBlackFormula($Y282,$X282,$D282*EXP($E282/100*$H282),AJ282*SQRT($H282),EXP(-$E282/100*$H282))</f>
        <v>2.5842219251825293E-2</v>
      </c>
      <c r="AE282" s="10">
        <f t="shared" si="26"/>
        <v>1.0339436152643591</v>
      </c>
      <c r="AF282" s="10">
        <f t="shared" si="27"/>
        <v>1.0175067543763674</v>
      </c>
      <c r="AG282" s="10">
        <f t="shared" si="28"/>
        <v>1.8441540919732942E-3</v>
      </c>
      <c r="AH282" s="10">
        <f t="shared" si="29"/>
        <v>7.0260802756907242E-4</v>
      </c>
      <c r="AI282">
        <v>0.15</v>
      </c>
      <c r="AJ282">
        <v>0.15</v>
      </c>
    </row>
    <row r="283" spans="1:36" x14ac:dyDescent="0.3">
      <c r="A283" s="1">
        <v>40548</v>
      </c>
      <c r="B283" s="2">
        <v>0.98699999999999999</v>
      </c>
      <c r="C283" s="2">
        <v>0.98699999999999999</v>
      </c>
      <c r="D283" s="2">
        <v>0.98699999999999999</v>
      </c>
      <c r="E283" s="2">
        <v>4.5220000000000002</v>
      </c>
      <c r="F283" s="1">
        <v>40830</v>
      </c>
      <c r="G283">
        <f t="shared" si="24"/>
        <v>282</v>
      </c>
      <c r="H283" s="2">
        <f t="shared" si="25"/>
        <v>0.77260273972602744</v>
      </c>
      <c r="I283" s="2">
        <v>0.15</v>
      </c>
      <c r="J283" s="4">
        <v>1</v>
      </c>
      <c r="K283" s="3" t="s">
        <v>11</v>
      </c>
      <c r="L283" s="3">
        <v>-1</v>
      </c>
      <c r="M283" s="4">
        <v>1</v>
      </c>
      <c r="N283" s="4">
        <v>1</v>
      </c>
      <c r="O283" s="4">
        <f>_xll.CALBlackFormula(K283,J283,$D283*EXP($E283/100*$H283),$I283*SQRT($H283),EXP(-$E283/100*$H283))</f>
        <v>4.1352428349876617E-2</v>
      </c>
      <c r="P283" s="4">
        <f>_xll.CALBlackFormula($K283,$J283,$D283*EXP($E283/100*$H283),AJ283*SQRT($H283),EXP(-$E283/100*$H283))</f>
        <v>4.1352428349876617E-2</v>
      </c>
      <c r="Q283" s="6">
        <v>1</v>
      </c>
      <c r="R283" s="5" t="s">
        <v>16</v>
      </c>
      <c r="S283" s="6">
        <v>1</v>
      </c>
      <c r="T283" s="6">
        <v>1.6</v>
      </c>
      <c r="U283" s="6">
        <v>0.4</v>
      </c>
      <c r="V283" s="6">
        <f>_xll.CALBlackFormula($R283,$Q283,$D283*EXP($E283/100*$H283),AI283*SQRT($H283),EXP(-$E283/100*$H283))</f>
        <v>6.268626963293096E-2</v>
      </c>
      <c r="W283" s="6">
        <f>_xll.CALBlackFormula($R283,$Q283,$D283*EXP($E283/100*$H283),AJ283*SQRT($H283),EXP(-$E283/100*$H283))</f>
        <v>6.268626963293096E-2</v>
      </c>
      <c r="X283" s="8">
        <v>1.1000000000000001</v>
      </c>
      <c r="Y283" s="7" t="s">
        <v>16</v>
      </c>
      <c r="Z283" s="8">
        <v>1</v>
      </c>
      <c r="AA283" s="8">
        <v>-1.2</v>
      </c>
      <c r="AB283" s="8">
        <v>1.2</v>
      </c>
      <c r="AC283" s="8">
        <f>_xll.CALBlackFormula($Y283,$X283,$D283*EXP($E283/100*$H283),AI283*SQRT($H283),EXP(-$E283/100*$H283))</f>
        <v>2.4371309656998592E-2</v>
      </c>
      <c r="AD283" s="8">
        <f>_xll.CALBlackFormula($Y283,$X283,$D283*EXP($E283/100*$H283),AJ283*SQRT($H283),EXP(-$E283/100*$H283))</f>
        <v>2.4371309656998592E-2</v>
      </c>
      <c r="AE283" s="10">
        <f t="shared" si="26"/>
        <v>1.0297000314744145</v>
      </c>
      <c r="AF283" s="10">
        <f t="shared" si="27"/>
        <v>1.0129676510916941</v>
      </c>
      <c r="AG283" s="10">
        <f t="shared" si="28"/>
        <v>1.8232926879159872E-3</v>
      </c>
      <c r="AH283" s="10">
        <f t="shared" si="29"/>
        <v>6.7431890321996055E-4</v>
      </c>
      <c r="AI283">
        <v>0.15</v>
      </c>
      <c r="AJ283">
        <v>0.15</v>
      </c>
    </row>
    <row r="284" spans="1:36" x14ac:dyDescent="0.3">
      <c r="A284" s="1">
        <v>40549</v>
      </c>
      <c r="B284" s="2">
        <v>0.98199999999999998</v>
      </c>
      <c r="C284" s="2">
        <v>0.98199999999999998</v>
      </c>
      <c r="D284" s="2">
        <v>0.98199999999999998</v>
      </c>
      <c r="E284" s="2">
        <v>4.4648000000000003</v>
      </c>
      <c r="F284" s="1">
        <v>40830</v>
      </c>
      <c r="G284">
        <f t="shared" si="24"/>
        <v>281</v>
      </c>
      <c r="H284" s="2">
        <f t="shared" si="25"/>
        <v>0.76986301369863008</v>
      </c>
      <c r="I284" s="2">
        <v>0.15</v>
      </c>
      <c r="J284" s="4">
        <v>1</v>
      </c>
      <c r="K284" s="3" t="s">
        <v>11</v>
      </c>
      <c r="L284" s="3">
        <v>-1</v>
      </c>
      <c r="M284" s="4">
        <v>1</v>
      </c>
      <c r="N284" s="4">
        <v>1</v>
      </c>
      <c r="O284" s="4">
        <f>_xll.CALBlackFormula(K284,J284,$D284*EXP($E284/100*$H284),$I284*SQRT($H284),EXP(-$E284/100*$H284))</f>
        <v>4.3601528490530353E-2</v>
      </c>
      <c r="P284" s="4">
        <f>_xll.CALBlackFormula($K284,$J284,$D284*EXP($E284/100*$H284),AJ284*SQRT($H284),EXP(-$E284/100*$H284))</f>
        <v>4.3601528490530353E-2</v>
      </c>
      <c r="Q284" s="6">
        <v>1</v>
      </c>
      <c r="R284" s="5" t="s">
        <v>16</v>
      </c>
      <c r="S284" s="6">
        <v>1</v>
      </c>
      <c r="T284" s="6">
        <v>1.6</v>
      </c>
      <c r="U284" s="6">
        <v>0.4</v>
      </c>
      <c r="V284" s="6">
        <f>_xll.CALBlackFormula($R284,$Q284,$D284*EXP($E284/100*$H284),AI284*SQRT($H284),EXP(-$E284/100*$H284))</f>
        <v>5.9390336905786073E-2</v>
      </c>
      <c r="W284" s="6">
        <f>_xll.CALBlackFormula($R284,$Q284,$D284*EXP($E284/100*$H284),AJ284*SQRT($H284),EXP(-$E284/100*$H284))</f>
        <v>5.9390336905786073E-2</v>
      </c>
      <c r="X284" s="8">
        <v>1.1000000000000001</v>
      </c>
      <c r="Y284" s="7" t="s">
        <v>16</v>
      </c>
      <c r="Z284" s="8">
        <v>1</v>
      </c>
      <c r="AA284" s="8">
        <v>-1.2</v>
      </c>
      <c r="AB284" s="8">
        <v>1.2</v>
      </c>
      <c r="AC284" s="8">
        <f>_xll.CALBlackFormula($Y284,$X284,$D284*EXP($E284/100*$H284),AI284*SQRT($H284),EXP(-$E284/100*$H284))</f>
        <v>2.2615550060669495E-2</v>
      </c>
      <c r="AD284" s="8">
        <f>_xll.CALBlackFormula($Y284,$X284,$D284*EXP($E284/100*$H284),AJ284*SQRT($H284),EXP(-$E284/100*$H284))</f>
        <v>2.2615550060669495E-2</v>
      </c>
      <c r="AE284" s="10">
        <f t="shared" si="26"/>
        <v>1.024284350485924</v>
      </c>
      <c r="AF284" s="10">
        <f t="shared" si="27"/>
        <v>1.0072932663445875</v>
      </c>
      <c r="AG284" s="10">
        <f t="shared" si="28"/>
        <v>1.7879662960164655E-3</v>
      </c>
      <c r="AH284" s="10">
        <f t="shared" si="29"/>
        <v>6.3974932237824303E-4</v>
      </c>
      <c r="AI284">
        <v>0.15</v>
      </c>
      <c r="AJ284">
        <v>0.15</v>
      </c>
    </row>
    <row r="285" spans="1:36" x14ac:dyDescent="0.3">
      <c r="A285" s="1">
        <v>40550</v>
      </c>
      <c r="B285" s="2">
        <v>0.9840000000000001</v>
      </c>
      <c r="C285" s="2">
        <v>0.9840000000000001</v>
      </c>
      <c r="D285" s="2">
        <v>0.9840000000000001</v>
      </c>
      <c r="E285" s="2">
        <v>4.4184000000000001</v>
      </c>
      <c r="F285" s="1">
        <v>40830</v>
      </c>
      <c r="G285">
        <f t="shared" si="24"/>
        <v>280</v>
      </c>
      <c r="H285" s="2">
        <f t="shared" si="25"/>
        <v>0.76712328767123283</v>
      </c>
      <c r="I285" s="2">
        <v>0.15</v>
      </c>
      <c r="J285" s="4">
        <v>1</v>
      </c>
      <c r="K285" s="3" t="s">
        <v>11</v>
      </c>
      <c r="L285" s="3">
        <v>-1</v>
      </c>
      <c r="M285" s="4">
        <v>1</v>
      </c>
      <c r="N285" s="4">
        <v>1</v>
      </c>
      <c r="O285" s="4">
        <f>_xll.CALBlackFormula(K285,J285,$D285*EXP($E285/100*$H285),$I285*SQRT($H285),EXP(-$E285/100*$H285))</f>
        <v>4.2885313277524408E-2</v>
      </c>
      <c r="P285" s="4">
        <f>_xll.CALBlackFormula($K285,$J285,$D285*EXP($E285/100*$H285),AJ285*SQRT($H285),EXP(-$E285/100*$H285))</f>
        <v>4.2885313277524408E-2</v>
      </c>
      <c r="Q285" s="6">
        <v>1</v>
      </c>
      <c r="R285" s="5" t="s">
        <v>16</v>
      </c>
      <c r="S285" s="6">
        <v>1</v>
      </c>
      <c r="T285" s="6">
        <v>1.6</v>
      </c>
      <c r="U285" s="6">
        <v>0.4</v>
      </c>
      <c r="V285" s="6">
        <f>_xll.CALBlackFormula($R285,$Q285,$D285*EXP($E285/100*$H285),AI285*SQRT($H285),EXP(-$E285/100*$H285))</f>
        <v>6.0211902798559147E-2</v>
      </c>
      <c r="W285" s="6">
        <f>_xll.CALBlackFormula($R285,$Q285,$D285*EXP($E285/100*$H285),AJ285*SQRT($H285),EXP(-$E285/100*$H285))</f>
        <v>6.0211902798559147E-2</v>
      </c>
      <c r="X285" s="8">
        <v>1.1000000000000001</v>
      </c>
      <c r="Y285" s="7" t="s">
        <v>16</v>
      </c>
      <c r="Z285" s="8">
        <v>1</v>
      </c>
      <c r="AA285" s="8">
        <v>-1.2</v>
      </c>
      <c r="AB285" s="8">
        <v>1.2</v>
      </c>
      <c r="AC285" s="8">
        <f>_xll.CALBlackFormula($Y285,$X285,$D285*EXP($E285/100*$H285),AI285*SQRT($H285),EXP(-$E285/100*$H285))</f>
        <v>2.3002626514752926E-2</v>
      </c>
      <c r="AD285" s="8">
        <f>_xll.CALBlackFormula($Y285,$X285,$D285*EXP($E285/100*$H285),AJ285*SQRT($H285),EXP(-$E285/100*$H285))</f>
        <v>2.3002626514752926E-2</v>
      </c>
      <c r="AE285" s="10">
        <f t="shared" si="26"/>
        <v>1.0258505793824666</v>
      </c>
      <c r="AF285" s="10">
        <f t="shared" si="27"/>
        <v>1.0088025996596028</v>
      </c>
      <c r="AG285" s="10">
        <f t="shared" si="28"/>
        <v>1.7514709946481303E-3</v>
      </c>
      <c r="AH285" s="10">
        <f t="shared" si="29"/>
        <v>6.1516894987452607E-4</v>
      </c>
      <c r="AI285">
        <v>0.15</v>
      </c>
      <c r="AJ285">
        <v>0.15</v>
      </c>
    </row>
    <row r="286" spans="1:36" x14ac:dyDescent="0.3">
      <c r="A286" s="1">
        <v>40553</v>
      </c>
      <c r="B286" s="2">
        <v>0.96599999999999997</v>
      </c>
      <c r="C286" s="2">
        <v>0.96599999999999997</v>
      </c>
      <c r="D286" s="2">
        <v>0.96599999999999997</v>
      </c>
      <c r="E286" s="2">
        <v>4.3407999999999998</v>
      </c>
      <c r="F286" s="1">
        <v>40830</v>
      </c>
      <c r="G286">
        <f t="shared" si="24"/>
        <v>277</v>
      </c>
      <c r="H286" s="2">
        <f t="shared" si="25"/>
        <v>0.75890410958904109</v>
      </c>
      <c r="I286" s="2">
        <v>0.15</v>
      </c>
      <c r="J286" s="4">
        <v>1</v>
      </c>
      <c r="K286" s="3" t="s">
        <v>11</v>
      </c>
      <c r="L286" s="3">
        <v>-1</v>
      </c>
      <c r="M286" s="4">
        <v>1</v>
      </c>
      <c r="N286" s="4">
        <v>1</v>
      </c>
      <c r="O286" s="4">
        <f>_xll.CALBlackFormula(K286,J286,$D286*EXP($E286/100*$H286),$I286*SQRT($H286),EXP(-$E286/100*$H286))</f>
        <v>5.1165212405095611E-2</v>
      </c>
      <c r="P286" s="4">
        <f>_xll.CALBlackFormula($K286,$J286,$D286*EXP($E286/100*$H286),AJ286*SQRT($H286),EXP(-$E286/100*$H286))</f>
        <v>5.1165212405095611E-2</v>
      </c>
      <c r="Q286" s="6">
        <v>1</v>
      </c>
      <c r="R286" s="5" t="s">
        <v>16</v>
      </c>
      <c r="S286" s="6">
        <v>1</v>
      </c>
      <c r="T286" s="6">
        <v>1.6</v>
      </c>
      <c r="U286" s="6">
        <v>0.4</v>
      </c>
      <c r="V286" s="6">
        <f>_xll.CALBlackFormula($R286,$Q286,$D286*EXP($E286/100*$H286),AI286*SQRT($H286),EXP(-$E286/100*$H286))</f>
        <v>4.9571027027694926E-2</v>
      </c>
      <c r="W286" s="6">
        <f>_xll.CALBlackFormula($R286,$Q286,$D286*EXP($E286/100*$H286),AJ286*SQRT($H286),EXP(-$E286/100*$H286))</f>
        <v>4.9571027027694926E-2</v>
      </c>
      <c r="X286" s="8">
        <v>1.1000000000000001</v>
      </c>
      <c r="Y286" s="7" t="s">
        <v>16</v>
      </c>
      <c r="Z286" s="8">
        <v>1</v>
      </c>
      <c r="AA286" s="8">
        <v>-1.2</v>
      </c>
      <c r="AB286" s="8">
        <v>1.2</v>
      </c>
      <c r="AC286" s="8">
        <f>_xll.CALBlackFormula($Y286,$X286,$D286*EXP($E286/100*$H286),AI286*SQRT($H286),EXP(-$E286/100*$H286))</f>
        <v>1.759949431085997E-2</v>
      </c>
      <c r="AD286" s="8">
        <f>_xll.CALBlackFormula($Y286,$X286,$D286*EXP($E286/100*$H286),AJ286*SQRT($H286),EXP(-$E286/100*$H286))</f>
        <v>1.759949431085997E-2</v>
      </c>
      <c r="AE286" s="10">
        <f t="shared" si="26"/>
        <v>1.0070290376661841</v>
      </c>
      <c r="AF286" s="10">
        <f t="shared" si="27"/>
        <v>0.98978259157901438</v>
      </c>
      <c r="AG286" s="10">
        <f t="shared" si="28"/>
        <v>1.683381931813158E-3</v>
      </c>
      <c r="AH286" s="10">
        <f t="shared" si="29"/>
        <v>5.6561166221420723E-4</v>
      </c>
      <c r="AI286">
        <v>0.15</v>
      </c>
      <c r="AJ286">
        <v>0.15</v>
      </c>
    </row>
    <row r="287" spans="1:36" x14ac:dyDescent="0.3">
      <c r="A287" s="1">
        <v>40554</v>
      </c>
      <c r="B287" s="2">
        <v>0.97099999999999997</v>
      </c>
      <c r="C287" s="2">
        <v>0.97099999999999997</v>
      </c>
      <c r="D287" s="2">
        <v>0.97099999999999997</v>
      </c>
      <c r="E287" s="2">
        <v>4.2643000000000004</v>
      </c>
      <c r="F287" s="1">
        <v>40830</v>
      </c>
      <c r="G287">
        <f t="shared" si="24"/>
        <v>276</v>
      </c>
      <c r="H287" s="2">
        <f t="shared" si="25"/>
        <v>0.75616438356164384</v>
      </c>
      <c r="I287" s="2">
        <v>0.15</v>
      </c>
      <c r="J287" s="4">
        <v>1</v>
      </c>
      <c r="K287" s="3" t="s">
        <v>11</v>
      </c>
      <c r="L287" s="3">
        <v>-1</v>
      </c>
      <c r="M287" s="4">
        <v>1</v>
      </c>
      <c r="N287" s="4">
        <v>1</v>
      </c>
      <c r="O287" s="4">
        <f>_xll.CALBlackFormula(K287,J287,$D287*EXP($E287/100*$H287),$I287*SQRT($H287),EXP(-$E287/100*$H287))</f>
        <v>4.9067144809748317E-2</v>
      </c>
      <c r="P287" s="4">
        <f>_xll.CALBlackFormula($K287,$J287,$D287*EXP($E287/100*$H287),AJ287*SQRT($H287),EXP(-$E287/100*$H287))</f>
        <v>4.9067144809748317E-2</v>
      </c>
      <c r="Q287" s="6">
        <v>1</v>
      </c>
      <c r="R287" s="5" t="s">
        <v>16</v>
      </c>
      <c r="S287" s="6">
        <v>1</v>
      </c>
      <c r="T287" s="6">
        <v>1.6</v>
      </c>
      <c r="U287" s="6">
        <v>0.4</v>
      </c>
      <c r="V287" s="6">
        <f>_xll.CALBlackFormula($R287,$Q287,$D287*EXP($E287/100*$H287),AI287*SQRT($H287),EXP(-$E287/100*$H287))</f>
        <v>5.1797931848308415E-2</v>
      </c>
      <c r="W287" s="6">
        <f>_xll.CALBlackFormula($R287,$Q287,$D287*EXP($E287/100*$H287),AJ287*SQRT($H287),EXP(-$E287/100*$H287))</f>
        <v>5.1797931848308415E-2</v>
      </c>
      <c r="X287" s="8">
        <v>1.1000000000000001</v>
      </c>
      <c r="Y287" s="7" t="s">
        <v>16</v>
      </c>
      <c r="Z287" s="8">
        <v>1</v>
      </c>
      <c r="AA287" s="8">
        <v>-1.2</v>
      </c>
      <c r="AB287" s="8">
        <v>1.2</v>
      </c>
      <c r="AC287" s="8">
        <f>_xll.CALBlackFormula($Y287,$X287,$D287*EXP($E287/100*$H287),AI287*SQRT($H287),EXP(-$E287/100*$H287))</f>
        <v>1.8639593614635418E-2</v>
      </c>
      <c r="AD287" s="8">
        <f>_xll.CALBlackFormula($Y287,$X287,$D287*EXP($E287/100*$H287),AJ287*SQRT($H287),EXP(-$E287/100*$H287))</f>
        <v>1.8639593614635418E-2</v>
      </c>
      <c r="AE287" s="10">
        <f t="shared" si="26"/>
        <v>1.0114420338099828</v>
      </c>
      <c r="AF287" s="10">
        <f t="shared" si="27"/>
        <v>0.99401954026713757</v>
      </c>
      <c r="AG287" s="10">
        <f t="shared" si="28"/>
        <v>1.6355580986877913E-3</v>
      </c>
      <c r="AH287" s="10">
        <f t="shared" si="29"/>
        <v>5.2989923411036913E-4</v>
      </c>
      <c r="AI287">
        <v>0.15</v>
      </c>
      <c r="AJ287">
        <v>0.15</v>
      </c>
    </row>
    <row r="288" spans="1:36" x14ac:dyDescent="0.3">
      <c r="A288" s="1">
        <v>40555</v>
      </c>
      <c r="B288" s="2">
        <v>0.97599999999999998</v>
      </c>
      <c r="C288" s="2">
        <v>0.97599999999999998</v>
      </c>
      <c r="D288" s="2">
        <v>0.97599999999999998</v>
      </c>
      <c r="E288" s="2">
        <v>4.1951000000000001</v>
      </c>
      <c r="F288" s="1">
        <v>40830</v>
      </c>
      <c r="G288">
        <f t="shared" si="24"/>
        <v>275</v>
      </c>
      <c r="H288" s="2">
        <f t="shared" si="25"/>
        <v>0.75342465753424659</v>
      </c>
      <c r="I288" s="2">
        <v>0.15</v>
      </c>
      <c r="J288" s="4">
        <v>1</v>
      </c>
      <c r="K288" s="3" t="s">
        <v>11</v>
      </c>
      <c r="L288" s="3">
        <v>-1</v>
      </c>
      <c r="M288" s="4">
        <v>1</v>
      </c>
      <c r="N288" s="4">
        <v>1</v>
      </c>
      <c r="O288" s="4">
        <f>_xll.CALBlackFormula(K288,J288,$D288*EXP($E288/100*$H288),$I288*SQRT($H288),EXP(-$E288/100*$H288))</f>
        <v>4.6998505571437234E-2</v>
      </c>
      <c r="P288" s="4">
        <f>_xll.CALBlackFormula($K288,$J288,$D288*EXP($E288/100*$H288),AJ288*SQRT($H288),EXP(-$E288/100*$H288))</f>
        <v>4.6998505571437234E-2</v>
      </c>
      <c r="Q288" s="6">
        <v>1</v>
      </c>
      <c r="R288" s="5" t="s">
        <v>16</v>
      </c>
      <c r="S288" s="6">
        <v>1</v>
      </c>
      <c r="T288" s="6">
        <v>1.6</v>
      </c>
      <c r="U288" s="6">
        <v>0.4</v>
      </c>
      <c r="V288" s="6">
        <f>_xll.CALBlackFormula($R288,$Q288,$D288*EXP($E288/100*$H288),AI288*SQRT($H288),EXP(-$E288/100*$H288))</f>
        <v>5.4111145968672773E-2</v>
      </c>
      <c r="W288" s="6">
        <f>_xll.CALBlackFormula($R288,$Q288,$D288*EXP($E288/100*$H288),AJ288*SQRT($H288),EXP(-$E288/100*$H288))</f>
        <v>5.4111145968672773E-2</v>
      </c>
      <c r="X288" s="8">
        <v>1.1000000000000001</v>
      </c>
      <c r="Y288" s="7" t="s">
        <v>16</v>
      </c>
      <c r="Z288" s="8">
        <v>1</v>
      </c>
      <c r="AA288" s="8">
        <v>-1.2</v>
      </c>
      <c r="AB288" s="8">
        <v>1.2</v>
      </c>
      <c r="AC288" s="8">
        <f>_xll.CALBlackFormula($Y288,$X288,$D288*EXP($E288/100*$H288),AI288*SQRT($H288),EXP(-$E288/100*$H288))</f>
        <v>1.9737779254420881E-2</v>
      </c>
      <c r="AD288" s="8">
        <f>_xll.CALBlackFormula($Y288,$X288,$D288*EXP($E288/100*$H288),AJ288*SQRT($H288),EXP(-$E288/100*$H288))</f>
        <v>1.9737779254420881E-2</v>
      </c>
      <c r="AE288" s="10">
        <f t="shared" si="26"/>
        <v>1.0158939928731341</v>
      </c>
      <c r="AF288" s="10">
        <f t="shared" si="27"/>
        <v>0.99833128792133685</v>
      </c>
      <c r="AG288" s="10">
        <f t="shared" si="28"/>
        <v>1.5915306673616751E-3</v>
      </c>
      <c r="AH288" s="10">
        <f t="shared" si="29"/>
        <v>4.9868642022564609E-4</v>
      </c>
      <c r="AI288">
        <v>0.15</v>
      </c>
      <c r="AJ288">
        <v>0.15</v>
      </c>
    </row>
    <row r="289" spans="1:36" x14ac:dyDescent="0.3">
      <c r="A289" s="1">
        <v>40556</v>
      </c>
      <c r="B289" s="2">
        <v>0.97599999999999998</v>
      </c>
      <c r="C289" s="2">
        <v>0.97599999999999998</v>
      </c>
      <c r="D289" s="2">
        <v>0.97599999999999998</v>
      </c>
      <c r="E289" s="2">
        <v>4.1719999999999997</v>
      </c>
      <c r="F289" s="1">
        <v>40830</v>
      </c>
      <c r="G289">
        <f t="shared" si="24"/>
        <v>274</v>
      </c>
      <c r="H289" s="2">
        <f t="shared" si="25"/>
        <v>0.75068493150684934</v>
      </c>
      <c r="I289" s="2">
        <v>0.15</v>
      </c>
      <c r="J289" s="4">
        <v>1</v>
      </c>
      <c r="K289" s="3" t="s">
        <v>11</v>
      </c>
      <c r="L289" s="3">
        <v>-1</v>
      </c>
      <c r="M289" s="4">
        <v>1</v>
      </c>
      <c r="N289" s="4">
        <v>1</v>
      </c>
      <c r="O289" s="4">
        <f>_xll.CALBlackFormula(K289,J289,$D289*EXP($E289/100*$H289),$I289*SQRT($H289),EXP(-$E289/100*$H289))</f>
        <v>4.7047723037502008E-2</v>
      </c>
      <c r="P289" s="4">
        <f>_xll.CALBlackFormula($K289,$J289,$D289*EXP($E289/100*$H289),AJ289*SQRT($H289),EXP(-$E289/100*$H289))</f>
        <v>4.7047723037502008E-2</v>
      </c>
      <c r="Q289" s="6">
        <v>1</v>
      </c>
      <c r="R289" s="5" t="s">
        <v>16</v>
      </c>
      <c r="S289" s="6">
        <v>1</v>
      </c>
      <c r="T289" s="6">
        <v>1.6</v>
      </c>
      <c r="U289" s="6">
        <v>0.4</v>
      </c>
      <c r="V289" s="6">
        <f>_xll.CALBlackFormula($R289,$Q289,$D289*EXP($E289/100*$H289),AI289*SQRT($H289),EXP(-$E289/100*$H289))</f>
        <v>5.3880951783246145E-2</v>
      </c>
      <c r="W289" s="6">
        <f>_xll.CALBlackFormula($R289,$Q289,$D289*EXP($E289/100*$H289),AJ289*SQRT($H289),EXP(-$E289/100*$H289))</f>
        <v>5.3880951783246145E-2</v>
      </c>
      <c r="X289" s="8">
        <v>1.1000000000000001</v>
      </c>
      <c r="Y289" s="7" t="s">
        <v>16</v>
      </c>
      <c r="Z289" s="8">
        <v>1</v>
      </c>
      <c r="AA289" s="8">
        <v>-1.2</v>
      </c>
      <c r="AB289" s="8">
        <v>1.2</v>
      </c>
      <c r="AC289" s="8">
        <f>_xll.CALBlackFormula($Y289,$X289,$D289*EXP($E289/100*$H289),AI289*SQRT($H289),EXP(-$E289/100*$H289))</f>
        <v>1.9590962602636677E-2</v>
      </c>
      <c r="AD289" s="8">
        <f>_xll.CALBlackFormula($Y289,$X289,$D289*EXP($E289/100*$H289),AJ289*SQRT($H289),EXP(-$E289/100*$H289))</f>
        <v>1.9590962602636677E-2</v>
      </c>
      <c r="AE289" s="10">
        <f t="shared" si="26"/>
        <v>1.0156526446925278</v>
      </c>
      <c r="AF289" s="10">
        <f t="shared" si="27"/>
        <v>0.9980138127989604</v>
      </c>
      <c r="AG289" s="10">
        <f t="shared" si="28"/>
        <v>1.5723322311118552E-3</v>
      </c>
      <c r="AH289" s="10">
        <f t="shared" si="29"/>
        <v>4.8460795394767358E-4</v>
      </c>
      <c r="AI289">
        <v>0.15</v>
      </c>
      <c r="AJ289">
        <v>0.15</v>
      </c>
    </row>
    <row r="290" spans="1:36" x14ac:dyDescent="0.3">
      <c r="A290" s="1">
        <v>40557</v>
      </c>
      <c r="B290" s="2">
        <v>0.96099999999999997</v>
      </c>
      <c r="C290" s="2">
        <v>0.96099999999999997</v>
      </c>
      <c r="D290" s="2">
        <v>0.96099999999999997</v>
      </c>
      <c r="E290" s="2">
        <v>4.1398000000000001</v>
      </c>
      <c r="F290" s="1">
        <v>40830</v>
      </c>
      <c r="G290">
        <f t="shared" si="24"/>
        <v>273</v>
      </c>
      <c r="H290" s="2">
        <f t="shared" si="25"/>
        <v>0.74794520547945209</v>
      </c>
      <c r="I290" s="2">
        <v>0.15</v>
      </c>
      <c r="J290" s="4">
        <v>1</v>
      </c>
      <c r="K290" s="3" t="s">
        <v>11</v>
      </c>
      <c r="L290" s="3">
        <v>-1</v>
      </c>
      <c r="M290" s="4">
        <v>1</v>
      </c>
      <c r="N290" s="4">
        <v>1</v>
      </c>
      <c r="O290" s="4">
        <f>_xll.CALBlackFormula(K290,J290,$D290*EXP($E290/100*$H290),$I290*SQRT($H290),EXP(-$E290/100*$H290))</f>
        <v>5.4290557748964401E-2</v>
      </c>
      <c r="P290" s="4">
        <f>_xll.CALBlackFormula($K290,$J290,$D290*EXP($E290/100*$H290),AJ290*SQRT($H290),EXP(-$E290/100*$H290))</f>
        <v>5.4290557748964401E-2</v>
      </c>
      <c r="Q290" s="6">
        <v>1</v>
      </c>
      <c r="R290" s="5" t="s">
        <v>16</v>
      </c>
      <c r="S290" s="6">
        <v>1</v>
      </c>
      <c r="T290" s="6">
        <v>1.6</v>
      </c>
      <c r="U290" s="6">
        <v>0.4</v>
      </c>
      <c r="V290" s="6">
        <f>_xll.CALBlackFormula($R290,$Q290,$D290*EXP($E290/100*$H290),AI290*SQRT($H290),EXP(-$E290/100*$H290))</f>
        <v>4.5779535748150843E-2</v>
      </c>
      <c r="W290" s="6">
        <f>_xll.CALBlackFormula($R290,$Q290,$D290*EXP($E290/100*$H290),AJ290*SQRT($H290),EXP(-$E290/100*$H290))</f>
        <v>4.5779535748150843E-2</v>
      </c>
      <c r="X290" s="8">
        <v>1.1000000000000001</v>
      </c>
      <c r="Y290" s="7" t="s">
        <v>16</v>
      </c>
      <c r="Z290" s="8">
        <v>1</v>
      </c>
      <c r="AA290" s="8">
        <v>-1.2</v>
      </c>
      <c r="AB290" s="8">
        <v>1.2</v>
      </c>
      <c r="AC290" s="8">
        <f>_xll.CALBlackFormula($Y290,$X290,$D290*EXP($E290/100*$H290),AI290*SQRT($H290),EXP(-$E290/100*$H290))</f>
        <v>1.5692894352213538E-2</v>
      </c>
      <c r="AD290" s="8">
        <f>_xll.CALBlackFormula($Y290,$X290,$D290*EXP($E290/100*$H290),AJ290*SQRT($H290),EXP(-$E290/100*$H290))</f>
        <v>1.5692894352213538E-2</v>
      </c>
      <c r="AE290" s="10">
        <f t="shared" si="26"/>
        <v>1.0001252262254208</v>
      </c>
      <c r="AF290" s="10">
        <f t="shared" si="27"/>
        <v>0.98285272977295213</v>
      </c>
      <c r="AG290" s="10">
        <f t="shared" si="28"/>
        <v>1.5307833271903559E-3</v>
      </c>
      <c r="AH290" s="10">
        <f t="shared" si="29"/>
        <v>4.7754179852966985E-4</v>
      </c>
      <c r="AI290">
        <v>0.15</v>
      </c>
      <c r="AJ290">
        <v>0.15</v>
      </c>
    </row>
    <row r="291" spans="1:36" x14ac:dyDescent="0.3">
      <c r="A291" s="1">
        <v>40560</v>
      </c>
      <c r="B291" s="2">
        <v>0.92599999999999993</v>
      </c>
      <c r="C291" s="2">
        <v>0.92599999999999993</v>
      </c>
      <c r="D291" s="2">
        <v>0.92599999999999993</v>
      </c>
      <c r="E291" s="2">
        <v>4.1383000000000001</v>
      </c>
      <c r="F291" s="1">
        <v>40830</v>
      </c>
      <c r="G291">
        <f t="shared" si="24"/>
        <v>270</v>
      </c>
      <c r="H291" s="2">
        <f t="shared" si="25"/>
        <v>0.73972602739726023</v>
      </c>
      <c r="I291" s="2">
        <v>0.15</v>
      </c>
      <c r="J291" s="4">
        <v>1</v>
      </c>
      <c r="K291" s="3" t="s">
        <v>11</v>
      </c>
      <c r="L291" s="3">
        <v>-1</v>
      </c>
      <c r="M291" s="4">
        <v>1</v>
      </c>
      <c r="N291" s="4">
        <v>1</v>
      </c>
      <c r="O291" s="4">
        <f>_xll.CALBlackFormula(K291,J291,$D291*EXP($E291/100*$H291),$I291*SQRT($H291),EXP(-$E291/100*$H291))</f>
        <v>7.3777162347036698E-2</v>
      </c>
      <c r="P291" s="4">
        <f>_xll.CALBlackFormula($K291,$J291,$D291*EXP($E291/100*$H291),AJ291*SQRT($H291),EXP(-$E291/100*$H291))</f>
        <v>7.3777162347036698E-2</v>
      </c>
      <c r="Q291" s="6">
        <v>1</v>
      </c>
      <c r="R291" s="5" t="s">
        <v>16</v>
      </c>
      <c r="S291" s="6">
        <v>1</v>
      </c>
      <c r="T291" s="6">
        <v>1.6</v>
      </c>
      <c r="U291" s="6">
        <v>0.4</v>
      </c>
      <c r="V291" s="6">
        <f>_xll.CALBlackFormula($R291,$Q291,$D291*EXP($E291/100*$H291),AI291*SQRT($H291),EXP(-$E291/100*$H291))</f>
        <v>2.9925439478696334E-2</v>
      </c>
      <c r="W291" s="6">
        <f>_xll.CALBlackFormula($R291,$Q291,$D291*EXP($E291/100*$H291),AJ291*SQRT($H291),EXP(-$E291/100*$H291))</f>
        <v>2.9925439478696334E-2</v>
      </c>
      <c r="X291" s="8">
        <v>1.1000000000000001</v>
      </c>
      <c r="Y291" s="7" t="s">
        <v>16</v>
      </c>
      <c r="Z291" s="8">
        <v>1</v>
      </c>
      <c r="AA291" s="8">
        <v>-1.2</v>
      </c>
      <c r="AB291" s="8">
        <v>1.2</v>
      </c>
      <c r="AC291" s="8">
        <f>_xll.CALBlackFormula($Y291,$X291,$D291*EXP($E291/100*$H291),AI291*SQRT($H291),EXP(-$E291/100*$H291))</f>
        <v>8.831865480392994E-3</v>
      </c>
      <c r="AD291" s="8">
        <f>_xll.CALBlackFormula($Y291,$X291,$D291*EXP($E291/100*$H291),AJ291*SQRT($H291),EXP(-$E291/100*$H291))</f>
        <v>8.831865480392994E-3</v>
      </c>
      <c r="AE291" s="10">
        <f t="shared" si="26"/>
        <v>0.96350530224240583</v>
      </c>
      <c r="AF291" s="10">
        <f t="shared" si="27"/>
        <v>0.94879125202091341</v>
      </c>
      <c r="AG291" s="10">
        <f t="shared" si="28"/>
        <v>1.4066476962942163E-3</v>
      </c>
      <c r="AH291" s="10">
        <f t="shared" si="29"/>
        <v>5.1944116868079268E-4</v>
      </c>
      <c r="AI291">
        <v>0.15</v>
      </c>
      <c r="AJ291">
        <v>0.15</v>
      </c>
    </row>
    <row r="292" spans="1:36" x14ac:dyDescent="0.3">
      <c r="A292" s="1">
        <v>40561</v>
      </c>
      <c r="B292" s="2">
        <v>0.92700000000000005</v>
      </c>
      <c r="C292" s="2">
        <v>0.92700000000000005</v>
      </c>
      <c r="D292" s="2">
        <v>0.92700000000000005</v>
      </c>
      <c r="E292" s="2">
        <v>4.1670999999999996</v>
      </c>
      <c r="F292" s="1">
        <v>40830</v>
      </c>
      <c r="G292">
        <f t="shared" si="24"/>
        <v>269</v>
      </c>
      <c r="H292" s="2">
        <f t="shared" si="25"/>
        <v>0.73698630136986298</v>
      </c>
      <c r="I292" s="2">
        <v>0.15</v>
      </c>
      <c r="J292" s="4">
        <v>1</v>
      </c>
      <c r="K292" s="3" t="s">
        <v>11</v>
      </c>
      <c r="L292" s="3">
        <v>-1</v>
      </c>
      <c r="M292" s="4">
        <v>1</v>
      </c>
      <c r="N292" s="4">
        <v>1</v>
      </c>
      <c r="O292" s="4">
        <f>_xll.CALBlackFormula(K292,J292,$D292*EXP($E292/100*$H292),$I292*SQRT($H292),EXP(-$E292/100*$H292))</f>
        <v>7.3014827778013894E-2</v>
      </c>
      <c r="P292" s="4">
        <f>_xll.CALBlackFormula($K292,$J292,$D292*EXP($E292/100*$H292),AJ292*SQRT($H292),EXP(-$E292/100*$H292))</f>
        <v>7.3014827778013894E-2</v>
      </c>
      <c r="Q292" s="6">
        <v>1</v>
      </c>
      <c r="R292" s="5" t="s">
        <v>16</v>
      </c>
      <c r="S292" s="6">
        <v>1</v>
      </c>
      <c r="T292" s="6">
        <v>1.6</v>
      </c>
      <c r="U292" s="6">
        <v>0.4</v>
      </c>
      <c r="V292" s="6">
        <f>_xll.CALBlackFormula($R292,$Q292,$D292*EXP($E292/100*$H292),AI292*SQRT($H292),EXP(-$E292/100*$H292))</f>
        <v>3.0258993261840134E-2</v>
      </c>
      <c r="W292" s="6">
        <f>_xll.CALBlackFormula($R292,$Q292,$D292*EXP($E292/100*$H292),AJ292*SQRT($H292),EXP(-$E292/100*$H292))</f>
        <v>3.0258993261840134E-2</v>
      </c>
      <c r="X292" s="8">
        <v>1.1000000000000001</v>
      </c>
      <c r="Y292" s="7" t="s">
        <v>16</v>
      </c>
      <c r="Z292" s="8">
        <v>1</v>
      </c>
      <c r="AA292" s="8">
        <v>-1.2</v>
      </c>
      <c r="AB292" s="8">
        <v>1.2</v>
      </c>
      <c r="AC292" s="8">
        <f>_xll.CALBlackFormula($Y292,$X292,$D292*EXP($E292/100*$H292),AI292*SQRT($H292),EXP(-$E292/100*$H292))</f>
        <v>8.9444868818186456E-3</v>
      </c>
      <c r="AD292" s="8">
        <f>_xll.CALBlackFormula($Y292,$X292,$D292*EXP($E292/100*$H292),AJ292*SQRT($H292),EXP(-$E292/100*$H292))</f>
        <v>8.9444868818186456E-3</v>
      </c>
      <c r="AE292" s="10">
        <f t="shared" si="26"/>
        <v>0.96466617718274794</v>
      </c>
      <c r="AF292" s="10">
        <f t="shared" si="27"/>
        <v>0.94982215378490453</v>
      </c>
      <c r="AG292" s="10">
        <f t="shared" si="28"/>
        <v>1.4187409035621582E-3</v>
      </c>
      <c r="AH292" s="10">
        <f t="shared" si="29"/>
        <v>5.2085070338183021E-4</v>
      </c>
      <c r="AI292">
        <v>0.15</v>
      </c>
      <c r="AJ292">
        <v>0.15</v>
      </c>
    </row>
    <row r="293" spans="1:36" x14ac:dyDescent="0.3">
      <c r="A293" s="1">
        <v>40562</v>
      </c>
      <c r="B293" s="2">
        <v>0.94700000000000006</v>
      </c>
      <c r="C293" s="2">
        <v>0.94700000000000006</v>
      </c>
      <c r="D293" s="2">
        <v>0.94700000000000006</v>
      </c>
      <c r="E293" s="2">
        <v>4.3571999999999997</v>
      </c>
      <c r="F293" s="1">
        <v>40830</v>
      </c>
      <c r="G293">
        <f t="shared" si="24"/>
        <v>268</v>
      </c>
      <c r="H293" s="2">
        <f t="shared" si="25"/>
        <v>0.73424657534246573</v>
      </c>
      <c r="I293" s="2">
        <v>0.15</v>
      </c>
      <c r="J293" s="4">
        <v>1</v>
      </c>
      <c r="K293" s="3" t="s">
        <v>11</v>
      </c>
      <c r="L293" s="3">
        <v>-1</v>
      </c>
      <c r="M293" s="4">
        <v>1</v>
      </c>
      <c r="N293" s="4">
        <v>1</v>
      </c>
      <c r="O293" s="4">
        <f>_xll.CALBlackFormula(K293,J293,$D293*EXP($E293/100*$H293),$I293*SQRT($H293),EXP(-$E293/100*$H293))</f>
        <v>6.0580506324608832E-2</v>
      </c>
      <c r="P293" s="4">
        <f>_xll.CALBlackFormula($K293,$J293,$D293*EXP($E293/100*$H293),AJ293*SQRT($H293),EXP(-$E293/100*$H293))</f>
        <v>6.0580506324608832E-2</v>
      </c>
      <c r="Q293" s="6">
        <v>1</v>
      </c>
      <c r="R293" s="5" t="s">
        <v>16</v>
      </c>
      <c r="S293" s="6">
        <v>1</v>
      </c>
      <c r="T293" s="6">
        <v>1.6</v>
      </c>
      <c r="U293" s="6">
        <v>0.4</v>
      </c>
      <c r="V293" s="6">
        <f>_xll.CALBlackFormula($R293,$Q293,$D293*EXP($E293/100*$H293),AI293*SQRT($H293),EXP(-$E293/100*$H293))</f>
        <v>3.9066749309799219E-2</v>
      </c>
      <c r="W293" s="6">
        <f>_xll.CALBlackFormula($R293,$Q293,$D293*EXP($E293/100*$H293),AJ293*SQRT($H293),EXP(-$E293/100*$H293))</f>
        <v>3.9066749309799219E-2</v>
      </c>
      <c r="X293" s="8">
        <v>1.1000000000000001</v>
      </c>
      <c r="Y293" s="7" t="s">
        <v>16</v>
      </c>
      <c r="Z293" s="8">
        <v>1</v>
      </c>
      <c r="AA293" s="8">
        <v>-1.2</v>
      </c>
      <c r="AB293" s="8">
        <v>1.2</v>
      </c>
      <c r="AC293" s="8">
        <f>_xll.CALBlackFormula($Y293,$X293,$D293*EXP($E293/100*$H293),AI293*SQRT($H293),EXP(-$E293/100*$H293))</f>
        <v>1.2567222846829583E-2</v>
      </c>
      <c r="AD293" s="8">
        <f>_xll.CALBlackFormula($Y293,$X293,$D293*EXP($E293/100*$H293),AJ293*SQRT($H293),EXP(-$E293/100*$H293))</f>
        <v>1.2567222846829583E-2</v>
      </c>
      <c r="AE293" s="10">
        <f t="shared" si="26"/>
        <v>0.9868456251548744</v>
      </c>
      <c r="AF293" s="10">
        <f t="shared" si="27"/>
        <v>0.97012686081550636</v>
      </c>
      <c r="AG293" s="10">
        <f t="shared" si="28"/>
        <v>1.5876738439827541E-3</v>
      </c>
      <c r="AH293" s="10">
        <f t="shared" si="29"/>
        <v>5.3485169117980071E-4</v>
      </c>
      <c r="AI293">
        <v>0.15</v>
      </c>
      <c r="AJ293">
        <v>0.15</v>
      </c>
    </row>
    <row r="294" spans="1:36" x14ac:dyDescent="0.3">
      <c r="A294" s="1">
        <v>40563</v>
      </c>
      <c r="B294" s="2">
        <v>0.91799999999999993</v>
      </c>
      <c r="C294" s="2">
        <v>0.91799999999999993</v>
      </c>
      <c r="D294" s="2">
        <v>0.91799999999999993</v>
      </c>
      <c r="E294" s="2">
        <v>4.6839000000000004</v>
      </c>
      <c r="F294" s="1">
        <v>40830</v>
      </c>
      <c r="G294">
        <f t="shared" si="24"/>
        <v>267</v>
      </c>
      <c r="H294" s="2">
        <f t="shared" si="25"/>
        <v>0.73150684931506849</v>
      </c>
      <c r="I294" s="2">
        <v>0.15</v>
      </c>
      <c r="J294" s="4">
        <v>1</v>
      </c>
      <c r="K294" s="3" t="s">
        <v>11</v>
      </c>
      <c r="L294" s="3">
        <v>-1</v>
      </c>
      <c r="M294" s="4">
        <v>1</v>
      </c>
      <c r="N294" s="4">
        <v>1</v>
      </c>
      <c r="O294" s="4">
        <f>_xll.CALBlackFormula(K294,J294,$D294*EXP($E294/100*$H294),$I294*SQRT($H294),EXP(-$E294/100*$H294))</f>
        <v>7.6141363113594568E-2</v>
      </c>
      <c r="P294" s="4">
        <f>_xll.CALBlackFormula($K294,$J294,$D294*EXP($E294/100*$H294),AJ294*SQRT($H294),EXP(-$E294/100*$H294))</f>
        <v>7.6141363113594568E-2</v>
      </c>
      <c r="Q294" s="6">
        <v>1</v>
      </c>
      <c r="R294" s="5" t="s">
        <v>16</v>
      </c>
      <c r="S294" s="6">
        <v>1</v>
      </c>
      <c r="T294" s="6">
        <v>1.6</v>
      </c>
      <c r="U294" s="6">
        <v>0.4</v>
      </c>
      <c r="V294" s="6">
        <f>_xll.CALBlackFormula($R294,$Q294,$D294*EXP($E294/100*$H294),AI294*SQRT($H294),EXP(-$E294/100*$H294))</f>
        <v>2.7824081010349833E-2</v>
      </c>
      <c r="W294" s="6">
        <f>_xll.CALBlackFormula($R294,$Q294,$D294*EXP($E294/100*$H294),AJ294*SQRT($H294),EXP(-$E294/100*$H294))</f>
        <v>2.7824081010349833E-2</v>
      </c>
      <c r="X294" s="8">
        <v>1.1000000000000001</v>
      </c>
      <c r="Y294" s="7" t="s">
        <v>16</v>
      </c>
      <c r="Z294" s="8">
        <v>1</v>
      </c>
      <c r="AA294" s="8">
        <v>-1.2</v>
      </c>
      <c r="AB294" s="8">
        <v>1.2</v>
      </c>
      <c r="AC294" s="8">
        <f>_xll.CALBlackFormula($Y294,$X294,$D294*EXP($E294/100*$H294),AI294*SQRT($H294),EXP(-$E294/100*$H294))</f>
        <v>7.9751917869529381E-3</v>
      </c>
      <c r="AD294" s="8">
        <f>_xll.CALBlackFormula($Y294,$X294,$D294*EXP($E294/100*$H294),AJ294*SQRT($H294),EXP(-$E294/100*$H294))</f>
        <v>7.9751917869529381E-3</v>
      </c>
      <c r="AE294" s="10">
        <f t="shared" si="26"/>
        <v>0.95880693635862169</v>
      </c>
      <c r="AF294" s="10">
        <f t="shared" si="27"/>
        <v>0.9445584994348889</v>
      </c>
      <c r="AG294" s="10">
        <f t="shared" si="28"/>
        <v>1.6652060549766064E-3</v>
      </c>
      <c r="AH294" s="10">
        <f t="shared" si="29"/>
        <v>7.0535389223299781E-4</v>
      </c>
      <c r="AI294">
        <v>0.15</v>
      </c>
      <c r="AJ294">
        <v>0.15</v>
      </c>
    </row>
    <row r="295" spans="1:36" x14ac:dyDescent="0.3">
      <c r="A295" s="1">
        <v>40564</v>
      </c>
      <c r="B295" s="2">
        <v>0.92900000000000005</v>
      </c>
      <c r="C295" s="2">
        <v>0.92900000000000005</v>
      </c>
      <c r="D295" s="2">
        <v>0.92900000000000005</v>
      </c>
      <c r="E295" s="2">
        <v>4.9321999999999999</v>
      </c>
      <c r="F295" s="1">
        <v>40830</v>
      </c>
      <c r="G295">
        <f t="shared" si="24"/>
        <v>266</v>
      </c>
      <c r="H295" s="2">
        <f t="shared" si="25"/>
        <v>0.72876712328767124</v>
      </c>
      <c r="I295" s="2">
        <v>0.15</v>
      </c>
      <c r="J295" s="4">
        <v>1</v>
      </c>
      <c r="K295" s="3" t="s">
        <v>11</v>
      </c>
      <c r="L295" s="3">
        <v>-1</v>
      </c>
      <c r="M295" s="4">
        <v>1</v>
      </c>
      <c r="N295" s="4">
        <v>1</v>
      </c>
      <c r="O295" s="4">
        <f>_xll.CALBlackFormula(K295,J295,$D295*EXP($E295/100*$H295),$I295*SQRT($H295),EXP(-$E295/100*$H295))</f>
        <v>6.8260933888018238E-2</v>
      </c>
      <c r="P295" s="4">
        <f>_xll.CALBlackFormula($K295,$J295,$D295*EXP($E295/100*$H295),AJ295*SQRT($H295),EXP(-$E295/100*$H295))</f>
        <v>6.8260933888018238E-2</v>
      </c>
      <c r="Q295" s="6">
        <v>1</v>
      </c>
      <c r="R295" s="5" t="s">
        <v>16</v>
      </c>
      <c r="S295" s="6">
        <v>1</v>
      </c>
      <c r="T295" s="6">
        <v>1.6</v>
      </c>
      <c r="U295" s="6">
        <v>0.4</v>
      </c>
      <c r="V295" s="6">
        <f>_xll.CALBlackFormula($R295,$Q295,$D295*EXP($E295/100*$H295),AI295*SQRT($H295),EXP(-$E295/100*$H295))</f>
        <v>3.2566862191672603E-2</v>
      </c>
      <c r="W295" s="6">
        <f>_xll.CALBlackFormula($R295,$Q295,$D295*EXP($E295/100*$H295),AJ295*SQRT($H295),EXP(-$E295/100*$H295))</f>
        <v>3.2566862191672603E-2</v>
      </c>
      <c r="X295" s="8">
        <v>1.1000000000000001</v>
      </c>
      <c r="Y295" s="7" t="s">
        <v>16</v>
      </c>
      <c r="Z295" s="8">
        <v>1</v>
      </c>
      <c r="AA295" s="8">
        <v>-1.2</v>
      </c>
      <c r="AB295" s="8">
        <v>1.2</v>
      </c>
      <c r="AC295" s="8">
        <f>_xll.CALBlackFormula($Y295,$X295,$D295*EXP($E295/100*$H295),AI295*SQRT($H295),EXP(-$E295/100*$H295))</f>
        <v>9.8211912026388466E-3</v>
      </c>
      <c r="AD295" s="8">
        <f>_xll.CALBlackFormula($Y295,$X295,$D295*EXP($E295/100*$H295),AJ295*SQRT($H295),EXP(-$E295/100*$H295))</f>
        <v>9.8211912026388466E-3</v>
      </c>
      <c r="AE295" s="10">
        <f t="shared" si="26"/>
        <v>0.97206061617549133</v>
      </c>
      <c r="AF295" s="10">
        <f t="shared" si="27"/>
        <v>0.95655124043181738</v>
      </c>
      <c r="AG295" s="10">
        <f t="shared" si="28"/>
        <v>1.8542166654129816E-3</v>
      </c>
      <c r="AH295" s="10">
        <f t="shared" si="29"/>
        <v>7.5907084933180631E-4</v>
      </c>
      <c r="AI295">
        <v>0.15</v>
      </c>
      <c r="AJ295">
        <v>0.15</v>
      </c>
    </row>
    <row r="296" spans="1:36" x14ac:dyDescent="0.3">
      <c r="A296" s="1">
        <v>40567</v>
      </c>
      <c r="B296" s="2">
        <v>0.92</v>
      </c>
      <c r="C296" s="2">
        <v>0.92</v>
      </c>
      <c r="D296" s="2">
        <v>0.92</v>
      </c>
      <c r="E296" s="2">
        <v>5.0496999999999996</v>
      </c>
      <c r="F296" s="1">
        <v>40830</v>
      </c>
      <c r="G296">
        <f t="shared" si="24"/>
        <v>263</v>
      </c>
      <c r="H296" s="2">
        <f t="shared" si="25"/>
        <v>0.72054794520547949</v>
      </c>
      <c r="I296" s="2">
        <v>0.15</v>
      </c>
      <c r="J296" s="4">
        <v>1</v>
      </c>
      <c r="K296" s="3" t="s">
        <v>11</v>
      </c>
      <c r="L296" s="3">
        <v>-1</v>
      </c>
      <c r="M296" s="4">
        <v>1</v>
      </c>
      <c r="N296" s="4">
        <v>1</v>
      </c>
      <c r="O296" s="4">
        <f>_xll.CALBlackFormula(K296,J296,$D296*EXP($E296/100*$H296),$I296*SQRT($H296),EXP(-$E296/100*$H296))</f>
        <v>7.3174991822178695E-2</v>
      </c>
      <c r="P296" s="4">
        <f>_xll.CALBlackFormula($K296,$J296,$D296*EXP($E296/100*$H296),AJ296*SQRT($H296),EXP(-$E296/100*$H296))</f>
        <v>7.3174991822178695E-2</v>
      </c>
      <c r="Q296" s="6">
        <v>1</v>
      </c>
      <c r="R296" s="5" t="s">
        <v>16</v>
      </c>
      <c r="S296" s="6">
        <v>1</v>
      </c>
      <c r="T296" s="6">
        <v>1.6</v>
      </c>
      <c r="U296" s="6">
        <v>0.4</v>
      </c>
      <c r="V296" s="6">
        <f>_xll.CALBlackFormula($R296,$Q296,$D296*EXP($E296/100*$H296),AI296*SQRT($H296),EXP(-$E296/100*$H296))</f>
        <v>2.8906504750095832E-2</v>
      </c>
      <c r="W296" s="6">
        <f>_xll.CALBlackFormula($R296,$Q296,$D296*EXP($E296/100*$H296),AJ296*SQRT($H296),EXP(-$E296/100*$H296))</f>
        <v>2.8906504750095832E-2</v>
      </c>
      <c r="X296" s="8">
        <v>1.1000000000000001</v>
      </c>
      <c r="Y296" s="7" t="s">
        <v>16</v>
      </c>
      <c r="Z296" s="8">
        <v>1</v>
      </c>
      <c r="AA296" s="8">
        <v>-1.2</v>
      </c>
      <c r="AB296" s="8">
        <v>1.2</v>
      </c>
      <c r="AC296" s="8">
        <f>_xll.CALBlackFormula($Y296,$X296,$D296*EXP($E296/100*$H296),AI296*SQRT($H296),EXP(-$E296/100*$H296))</f>
        <v>8.3231076693125513E-3</v>
      </c>
      <c r="AD296" s="8">
        <f>_xll.CALBlackFormula($Y296,$X296,$D296*EXP($E296/100*$H296),AJ296*SQRT($H296),EXP(-$E296/100*$H296))</f>
        <v>8.3231076693125513E-3</v>
      </c>
      <c r="AE296" s="10">
        <f t="shared" si="26"/>
        <v>0.9630876865747996</v>
      </c>
      <c r="AF296" s="10">
        <f t="shared" si="27"/>
        <v>0.94837533928103468</v>
      </c>
      <c r="AG296" s="10">
        <f t="shared" si="28"/>
        <v>1.8565487343681617E-3</v>
      </c>
      <c r="AH296" s="10">
        <f t="shared" si="29"/>
        <v>8.0515987931382743E-4</v>
      </c>
      <c r="AI296">
        <v>0.15</v>
      </c>
      <c r="AJ296">
        <v>0.15</v>
      </c>
    </row>
    <row r="297" spans="1:36" x14ac:dyDescent="0.3">
      <c r="A297" s="1">
        <v>40568</v>
      </c>
      <c r="B297" s="2">
        <v>0.91599999999999993</v>
      </c>
      <c r="C297" s="2">
        <v>0.91599999999999993</v>
      </c>
      <c r="D297" s="2">
        <v>0.91599999999999993</v>
      </c>
      <c r="E297" s="2">
        <v>5.2502000000000004</v>
      </c>
      <c r="F297" s="1">
        <v>40830</v>
      </c>
      <c r="G297">
        <f t="shared" si="24"/>
        <v>262</v>
      </c>
      <c r="H297" s="2">
        <f t="shared" si="25"/>
        <v>0.71780821917808224</v>
      </c>
      <c r="I297" s="2">
        <v>0.15</v>
      </c>
      <c r="J297" s="4">
        <v>1</v>
      </c>
      <c r="K297" s="3" t="s">
        <v>11</v>
      </c>
      <c r="L297" s="3">
        <v>-1</v>
      </c>
      <c r="M297" s="4">
        <v>1</v>
      </c>
      <c r="N297" s="4">
        <v>1</v>
      </c>
      <c r="O297" s="4">
        <f>_xll.CALBlackFormula(K297,J297,$D297*EXP($E297/100*$H297),$I297*SQRT($H297),EXP(-$E297/100*$H297))</f>
        <v>7.4747205909242526E-2</v>
      </c>
      <c r="P297" s="4">
        <f>_xll.CALBlackFormula($K297,$J297,$D297*EXP($E297/100*$H297),AJ297*SQRT($H297),EXP(-$E297/100*$H297))</f>
        <v>7.4747205909242526E-2</v>
      </c>
      <c r="Q297" s="6">
        <v>1</v>
      </c>
      <c r="R297" s="5" t="s">
        <v>16</v>
      </c>
      <c r="S297" s="6">
        <v>1</v>
      </c>
      <c r="T297" s="6">
        <v>1.6</v>
      </c>
      <c r="U297" s="6">
        <v>0.4</v>
      </c>
      <c r="V297" s="6">
        <f>_xll.CALBlackFormula($R297,$Q297,$D297*EXP($E297/100*$H297),AI297*SQRT($H297),EXP(-$E297/100*$H297))</f>
        <v>2.7732279235083649E-2</v>
      </c>
      <c r="W297" s="6">
        <f>_xll.CALBlackFormula($R297,$Q297,$D297*EXP($E297/100*$H297),AJ297*SQRT($H297),EXP(-$E297/100*$H297))</f>
        <v>2.7732279235083649E-2</v>
      </c>
      <c r="X297" s="8">
        <v>1.1000000000000001</v>
      </c>
      <c r="Y297" s="7" t="s">
        <v>16</v>
      </c>
      <c r="Z297" s="8">
        <v>1</v>
      </c>
      <c r="AA297" s="8">
        <v>-1.2</v>
      </c>
      <c r="AB297" s="8">
        <v>1.2</v>
      </c>
      <c r="AC297" s="8">
        <f>_xll.CALBlackFormula($Y297,$X297,$D297*EXP($E297/100*$H297),AI297*SQRT($H297),EXP(-$E297/100*$H297))</f>
        <v>7.8612250063087013E-3</v>
      </c>
      <c r="AD297" s="8">
        <f>_xll.CALBlackFormula($Y297,$X297,$D297*EXP($E297/100*$H297),AJ297*SQRT($H297),EXP(-$E297/100*$H297))</f>
        <v>7.8612250063087013E-3</v>
      </c>
      <c r="AE297" s="10">
        <f t="shared" si="26"/>
        <v>0.96019097085932081</v>
      </c>
      <c r="AF297" s="10">
        <f t="shared" si="27"/>
        <v>0.94577917579236137</v>
      </c>
      <c r="AG297" s="10">
        <f t="shared" si="28"/>
        <v>1.9528419054893479E-3</v>
      </c>
      <c r="AH297" s="10">
        <f t="shared" si="29"/>
        <v>8.867993108723659E-4</v>
      </c>
      <c r="AI297">
        <v>0.15</v>
      </c>
      <c r="AJ297">
        <v>0.15</v>
      </c>
    </row>
    <row r="298" spans="1:36" x14ac:dyDescent="0.3">
      <c r="A298" s="1">
        <v>40569</v>
      </c>
      <c r="B298" s="2">
        <v>0.92700000000000005</v>
      </c>
      <c r="C298" s="2">
        <v>0.92700000000000005</v>
      </c>
      <c r="D298" s="2">
        <v>0.92700000000000005</v>
      </c>
      <c r="E298" s="2">
        <v>5.4414999999999996</v>
      </c>
      <c r="F298" s="1">
        <v>40830</v>
      </c>
      <c r="G298">
        <f t="shared" si="24"/>
        <v>261</v>
      </c>
      <c r="H298" s="2">
        <f t="shared" si="25"/>
        <v>0.71506849315068488</v>
      </c>
      <c r="I298" s="2">
        <v>0.15</v>
      </c>
      <c r="J298" s="4">
        <v>1</v>
      </c>
      <c r="K298" s="3" t="s">
        <v>11</v>
      </c>
      <c r="L298" s="3">
        <v>-1</v>
      </c>
      <c r="M298" s="4">
        <v>1</v>
      </c>
      <c r="N298" s="4">
        <v>1</v>
      </c>
      <c r="O298" s="4">
        <f>_xll.CALBlackFormula(K298,J298,$D298*EXP($E298/100*$H298),$I298*SQRT($H298),EXP(-$E298/100*$H298))</f>
        <v>6.7179516776709219E-2</v>
      </c>
      <c r="P298" s="4">
        <f>_xll.CALBlackFormula($K298,$J298,$D298*EXP($E298/100*$H298),AJ298*SQRT($H298),EXP(-$E298/100*$H298))</f>
        <v>6.7179516776709219E-2</v>
      </c>
      <c r="Q298" s="6">
        <v>1</v>
      </c>
      <c r="R298" s="5" t="s">
        <v>16</v>
      </c>
      <c r="S298" s="6">
        <v>1</v>
      </c>
      <c r="T298" s="6">
        <v>1.6</v>
      </c>
      <c r="U298" s="6">
        <v>0.4</v>
      </c>
      <c r="V298" s="6">
        <f>_xll.CALBlackFormula($R298,$Q298,$D298*EXP($E298/100*$H298),AI298*SQRT($H298),EXP(-$E298/100*$H298))</f>
        <v>3.234268097436354E-2</v>
      </c>
      <c r="W298" s="6">
        <f>_xll.CALBlackFormula($R298,$Q298,$D298*EXP($E298/100*$H298),AJ298*SQRT($H298),EXP(-$E298/100*$H298))</f>
        <v>3.234268097436354E-2</v>
      </c>
      <c r="X298" s="8">
        <v>1.1000000000000001</v>
      </c>
      <c r="Y298" s="7" t="s">
        <v>16</v>
      </c>
      <c r="Z298" s="8">
        <v>1</v>
      </c>
      <c r="AA298" s="8">
        <v>-1.2</v>
      </c>
      <c r="AB298" s="8">
        <v>1.2</v>
      </c>
      <c r="AC298" s="8">
        <f>_xll.CALBlackFormula($Y298,$X298,$D298*EXP($E298/100*$H298),AI298*SQRT($H298),EXP(-$E298/100*$H298))</f>
        <v>9.6381881699184862E-3</v>
      </c>
      <c r="AD298" s="8">
        <f>_xll.CALBlackFormula($Y298,$X298,$D298*EXP($E298/100*$H298),AJ298*SQRT($H298),EXP(-$E298/100*$H298))</f>
        <v>9.6381881699184862E-3</v>
      </c>
      <c r="AE298" s="10">
        <f t="shared" si="26"/>
        <v>0.97300294697837031</v>
      </c>
      <c r="AF298" s="10">
        <f t="shared" si="27"/>
        <v>0.9573233814169384</v>
      </c>
      <c r="AG298" s="10">
        <f t="shared" si="28"/>
        <v>2.1162711306947457E-3</v>
      </c>
      <c r="AH298" s="10">
        <f t="shared" si="29"/>
        <v>9.1950746055712235E-4</v>
      </c>
      <c r="AI298">
        <v>0.15</v>
      </c>
      <c r="AJ298">
        <v>0.15</v>
      </c>
    </row>
    <row r="299" spans="1:36" x14ac:dyDescent="0.3">
      <c r="A299" s="1">
        <v>40570</v>
      </c>
      <c r="B299" s="2">
        <v>0.94099999999999995</v>
      </c>
      <c r="C299" s="2">
        <v>0.94099999999999995</v>
      </c>
      <c r="D299" s="2">
        <v>0.94099999999999995</v>
      </c>
      <c r="E299" s="2">
        <v>5.5597000000000003</v>
      </c>
      <c r="F299" s="1">
        <v>40830</v>
      </c>
      <c r="G299">
        <f t="shared" si="24"/>
        <v>260</v>
      </c>
      <c r="H299" s="2">
        <f t="shared" si="25"/>
        <v>0.71232876712328763</v>
      </c>
      <c r="I299" s="2">
        <v>0.15</v>
      </c>
      <c r="J299" s="4">
        <v>1</v>
      </c>
      <c r="K299" s="3" t="s">
        <v>11</v>
      </c>
      <c r="L299" s="3">
        <v>-1</v>
      </c>
      <c r="M299" s="4">
        <v>1</v>
      </c>
      <c r="N299" s="4">
        <v>1</v>
      </c>
      <c r="O299" s="4">
        <f>_xll.CALBlackFormula(K299,J299,$D299*EXP($E299/100*$H299),$I299*SQRT($H299),EXP(-$E299/100*$H299))</f>
        <v>5.8759722335807611E-2</v>
      </c>
      <c r="P299" s="4">
        <f>_xll.CALBlackFormula($K299,$J299,$D299*EXP($E299/100*$H299),AJ299*SQRT($H299),EXP(-$E299/100*$H299))</f>
        <v>5.8759722335807611E-2</v>
      </c>
      <c r="Q299" s="6">
        <v>1</v>
      </c>
      <c r="R299" s="5" t="s">
        <v>16</v>
      </c>
      <c r="S299" s="6">
        <v>1</v>
      </c>
      <c r="T299" s="6">
        <v>1.6</v>
      </c>
      <c r="U299" s="6">
        <v>0.4</v>
      </c>
      <c r="V299" s="6">
        <f>_xll.CALBlackFormula($R299,$Q299,$D299*EXP($E299/100*$H299),AI299*SQRT($H299),EXP(-$E299/100*$H299))</f>
        <v>3.8589103219665681E-2</v>
      </c>
      <c r="W299" s="6">
        <f>_xll.CALBlackFormula($R299,$Q299,$D299*EXP($E299/100*$H299),AJ299*SQRT($H299),EXP(-$E299/100*$H299))</f>
        <v>3.8589103219665681E-2</v>
      </c>
      <c r="X299" s="8">
        <v>1.1000000000000001</v>
      </c>
      <c r="Y299" s="7" t="s">
        <v>16</v>
      </c>
      <c r="Z299" s="8">
        <v>1</v>
      </c>
      <c r="AA299" s="8">
        <v>-1.2</v>
      </c>
      <c r="AB299" s="8">
        <v>1.2</v>
      </c>
      <c r="AC299" s="8">
        <f>_xll.CALBlackFormula($Y299,$X299,$D299*EXP($E299/100*$H299),AI299*SQRT($H299),EXP(-$E299/100*$H299))</f>
        <v>1.2200347113727795E-2</v>
      </c>
      <c r="AD299" s="8">
        <f>_xll.CALBlackFormula($Y299,$X299,$D299*EXP($E299/100*$H299),AJ299*SQRT($H299),EXP(-$E299/100*$H299))</f>
        <v>1.2200347113727795E-2</v>
      </c>
      <c r="AE299" s="10">
        <f t="shared" si="26"/>
        <v>0.98834242627918423</v>
      </c>
      <c r="AF299" s="10">
        <f t="shared" si="27"/>
        <v>0.97131633548853191</v>
      </c>
      <c r="AG299" s="10">
        <f t="shared" si="28"/>
        <v>2.2413053259999981E-3</v>
      </c>
      <c r="AH299" s="10">
        <f t="shared" si="29"/>
        <v>9.1908019745322268E-4</v>
      </c>
      <c r="AI299">
        <v>0.15</v>
      </c>
      <c r="AJ299">
        <v>0.15</v>
      </c>
    </row>
    <row r="300" spans="1:36" x14ac:dyDescent="0.3">
      <c r="A300" s="1">
        <v>40571</v>
      </c>
      <c r="B300" s="2">
        <v>0.94400000000000006</v>
      </c>
      <c r="C300" s="2">
        <v>0.94400000000000006</v>
      </c>
      <c r="D300" s="2">
        <v>0.94400000000000006</v>
      </c>
      <c r="E300" s="2">
        <v>5.6207000000000003</v>
      </c>
      <c r="F300" s="1">
        <v>40830</v>
      </c>
      <c r="G300">
        <f t="shared" si="24"/>
        <v>259</v>
      </c>
      <c r="H300" s="2">
        <f t="shared" si="25"/>
        <v>0.70958904109589038</v>
      </c>
      <c r="I300" s="2">
        <v>0.15</v>
      </c>
      <c r="J300" s="4">
        <v>1</v>
      </c>
      <c r="K300" s="3" t="s">
        <v>11</v>
      </c>
      <c r="L300" s="3">
        <v>-1</v>
      </c>
      <c r="M300" s="4">
        <v>1</v>
      </c>
      <c r="N300" s="4">
        <v>1</v>
      </c>
      <c r="O300" s="4">
        <f>_xll.CALBlackFormula(K300,J300,$D300*EXP($E300/100*$H300),$I300*SQRT($H300),EXP(-$E300/100*$H300))</f>
        <v>5.6902036941911649E-2</v>
      </c>
      <c r="P300" s="4">
        <f>_xll.CALBlackFormula($K300,$J300,$D300*EXP($E300/100*$H300),AJ300*SQRT($H300),EXP(-$E300/100*$H300))</f>
        <v>5.6902036941911649E-2</v>
      </c>
      <c r="Q300" s="6">
        <v>1</v>
      </c>
      <c r="R300" s="5" t="s">
        <v>16</v>
      </c>
      <c r="S300" s="6">
        <v>1</v>
      </c>
      <c r="T300" s="6">
        <v>1.6</v>
      </c>
      <c r="U300" s="6">
        <v>0.4</v>
      </c>
      <c r="V300" s="6">
        <f>_xll.CALBlackFormula($R300,$Q300,$D300*EXP($E300/100*$H300),AI300*SQRT($H300),EXP(-$E300/100*$H300))</f>
        <v>4.0001016017753362E-2</v>
      </c>
      <c r="W300" s="6">
        <f>_xll.CALBlackFormula($R300,$Q300,$D300*EXP($E300/100*$H300),AJ300*SQRT($H300),EXP(-$E300/100*$H300))</f>
        <v>4.0001016017753362E-2</v>
      </c>
      <c r="X300" s="8">
        <v>1.1000000000000001</v>
      </c>
      <c r="Y300" s="7" t="s">
        <v>16</v>
      </c>
      <c r="Z300" s="8">
        <v>1</v>
      </c>
      <c r="AA300" s="8">
        <v>-1.2</v>
      </c>
      <c r="AB300" s="8">
        <v>1.2</v>
      </c>
      <c r="AC300" s="8">
        <f>_xll.CALBlackFormula($Y300,$X300,$D300*EXP($E300/100*$H300),AI300*SQRT($H300),EXP(-$E300/100*$H300))</f>
        <v>1.2783124266091997E-2</v>
      </c>
      <c r="AD300" s="8">
        <f>_xll.CALBlackFormula($Y300,$X300,$D300*EXP($E300/100*$H300),AJ300*SQRT($H300),EXP(-$E300/100*$H300))</f>
        <v>1.2783124266091997E-2</v>
      </c>
      <c r="AE300" s="10">
        <f t="shared" si="26"/>
        <v>0.99175983956718339</v>
      </c>
      <c r="AF300" s="10">
        <f t="shared" si="27"/>
        <v>0.97443811858450002</v>
      </c>
      <c r="AG300" s="10">
        <f t="shared" si="28"/>
        <v>2.2810022754830902E-3</v>
      </c>
      <c r="AH300" s="10">
        <f t="shared" si="29"/>
        <v>9.2647906296408199E-4</v>
      </c>
      <c r="AI300">
        <v>0.15</v>
      </c>
      <c r="AJ300">
        <v>0.15</v>
      </c>
    </row>
    <row r="301" spans="1:36" x14ac:dyDescent="0.3">
      <c r="A301" s="1">
        <v>40574</v>
      </c>
      <c r="B301" s="2">
        <v>0.95599999999999996</v>
      </c>
      <c r="C301" s="2">
        <v>0.95599999999999996</v>
      </c>
      <c r="D301" s="2">
        <v>0.95599999999999996</v>
      </c>
      <c r="E301" s="2">
        <v>5.7464000000000004</v>
      </c>
      <c r="F301" s="1">
        <v>40830</v>
      </c>
      <c r="G301">
        <f t="shared" si="24"/>
        <v>256</v>
      </c>
      <c r="H301" s="2">
        <f t="shared" si="25"/>
        <v>0.70136986301369864</v>
      </c>
      <c r="I301" s="2">
        <v>0.15</v>
      </c>
      <c r="J301" s="4">
        <v>1</v>
      </c>
      <c r="K301" s="3" t="s">
        <v>11</v>
      </c>
      <c r="L301" s="3">
        <v>-1</v>
      </c>
      <c r="M301" s="4">
        <v>1</v>
      </c>
      <c r="N301" s="4">
        <v>1</v>
      </c>
      <c r="O301" s="4">
        <f>_xll.CALBlackFormula(K301,J301,$D301*EXP($E301/100*$H301),$I301*SQRT($H301),EXP(-$E301/100*$H301))</f>
        <v>5.0274263503448741E-2</v>
      </c>
      <c r="P301" s="4">
        <f>_xll.CALBlackFormula($K301,$J301,$D301*EXP($E301/100*$H301),AJ301*SQRT($H301),EXP(-$E301/100*$H301))</f>
        <v>5.0274263503448741E-2</v>
      </c>
      <c r="Q301" s="6">
        <v>1</v>
      </c>
      <c r="R301" s="5" t="s">
        <v>16</v>
      </c>
      <c r="S301" s="6">
        <v>1</v>
      </c>
      <c r="T301" s="6">
        <v>1.6</v>
      </c>
      <c r="U301" s="6">
        <v>0.4</v>
      </c>
      <c r="V301" s="6">
        <f>_xll.CALBlackFormula($R301,$Q301,$D301*EXP($E301/100*$H301),AI301*SQRT($H301),EXP(-$E301/100*$H301))</f>
        <v>4.5776396804902759E-2</v>
      </c>
      <c r="W301" s="6">
        <f>_xll.CALBlackFormula($R301,$Q301,$D301*EXP($E301/100*$H301),AJ301*SQRT($H301),EXP(-$E301/100*$H301))</f>
        <v>4.5776396804902759E-2</v>
      </c>
      <c r="X301" s="8">
        <v>1.1000000000000001</v>
      </c>
      <c r="Y301" s="7" t="s">
        <v>16</v>
      </c>
      <c r="Z301" s="8">
        <v>1</v>
      </c>
      <c r="AA301" s="8">
        <v>-1.2</v>
      </c>
      <c r="AB301" s="8">
        <v>1.2</v>
      </c>
      <c r="AC301" s="8">
        <f>_xll.CALBlackFormula($Y301,$X301,$D301*EXP($E301/100*$H301),AI301*SQRT($H301),EXP(-$E301/100*$H301))</f>
        <v>1.5263989440090518E-2</v>
      </c>
      <c r="AD301" s="8">
        <f>_xll.CALBlackFormula($Y301,$X301,$D301*EXP($E301/100*$H301),AJ301*SQRT($H301),EXP(-$E301/100*$H301))</f>
        <v>1.5263989440090518E-2</v>
      </c>
      <c r="AE301" s="10">
        <f t="shared" si="26"/>
        <v>1.0046511840562868</v>
      </c>
      <c r="AF301" s="10">
        <f t="shared" si="27"/>
        <v>0.98635308254662091</v>
      </c>
      <c r="AG301" s="10">
        <f t="shared" si="28"/>
        <v>2.3669377100787024E-3</v>
      </c>
      <c r="AH301" s="10">
        <f t="shared" si="29"/>
        <v>9.2130962008198515E-4</v>
      </c>
      <c r="AI301">
        <v>0.15</v>
      </c>
      <c r="AJ301">
        <v>0.15</v>
      </c>
    </row>
    <row r="302" spans="1:36" x14ac:dyDescent="0.3">
      <c r="A302" s="1">
        <v>40575</v>
      </c>
      <c r="B302" s="2">
        <v>0.95599999999999996</v>
      </c>
      <c r="C302" s="2">
        <v>0.95599999999999996</v>
      </c>
      <c r="D302" s="2">
        <v>0.95599999999999996</v>
      </c>
      <c r="E302" s="2">
        <v>5.6436999999999999</v>
      </c>
      <c r="F302" s="1">
        <v>40830</v>
      </c>
      <c r="G302">
        <f t="shared" si="24"/>
        <v>255</v>
      </c>
      <c r="H302" s="2">
        <f t="shared" si="25"/>
        <v>0.69863013698630139</v>
      </c>
      <c r="I302" s="2">
        <v>0.15</v>
      </c>
      <c r="J302" s="4">
        <v>1</v>
      </c>
      <c r="K302" s="3" t="s">
        <v>11</v>
      </c>
      <c r="L302" s="3">
        <v>-1</v>
      </c>
      <c r="M302" s="4">
        <v>1</v>
      </c>
      <c r="N302" s="4">
        <v>1</v>
      </c>
      <c r="O302" s="4">
        <f>_xll.CALBlackFormula(K302,J302,$D302*EXP($E302/100*$H302),$I302*SQRT($H302),EXP(-$E302/100*$H302))</f>
        <v>5.0635684978218368E-2</v>
      </c>
      <c r="P302" s="4">
        <f>_xll.CALBlackFormula($K302,$J302,$D302*EXP($E302/100*$H302),AJ302*SQRT($H302),EXP(-$E302/100*$H302))</f>
        <v>5.0635684978218368E-2</v>
      </c>
      <c r="Q302" s="6">
        <v>1</v>
      </c>
      <c r="R302" s="5" t="s">
        <v>16</v>
      </c>
      <c r="S302" s="6">
        <v>1</v>
      </c>
      <c r="T302" s="6">
        <v>1.6</v>
      </c>
      <c r="U302" s="6">
        <v>0.4</v>
      </c>
      <c r="V302" s="6">
        <f>_xll.CALBlackFormula($R302,$Q302,$D302*EXP($E302/100*$H302),AI302*SQRT($H302),EXP(-$E302/100*$H302))</f>
        <v>4.5297083327371618E-2</v>
      </c>
      <c r="W302" s="6">
        <f>_xll.CALBlackFormula($R302,$Q302,$D302*EXP($E302/100*$H302),AJ302*SQRT($H302),EXP(-$E302/100*$H302))</f>
        <v>4.5297083327371618E-2</v>
      </c>
      <c r="X302" s="8">
        <v>1.1000000000000001</v>
      </c>
      <c r="Y302" s="7" t="s">
        <v>16</v>
      </c>
      <c r="Z302" s="8">
        <v>1</v>
      </c>
      <c r="AA302" s="8">
        <v>-1.2</v>
      </c>
      <c r="AB302" s="8">
        <v>1.2</v>
      </c>
      <c r="AC302" s="8">
        <f>_xll.CALBlackFormula($Y302,$X302,$D302*EXP($E302/100*$H302),AI302*SQRT($H302),EXP(-$E302/100*$H302))</f>
        <v>1.5013175669784579E-2</v>
      </c>
      <c r="AD302" s="8">
        <f>_xll.CALBlackFormula($Y302,$X302,$D302*EXP($E302/100*$H302),AJ302*SQRT($H302),EXP(-$E302/100*$H302))</f>
        <v>1.5013175669784579E-2</v>
      </c>
      <c r="AE302" s="10">
        <f t="shared" si="26"/>
        <v>1.0038238375418347</v>
      </c>
      <c r="AF302" s="10">
        <f t="shared" si="27"/>
        <v>0.98549895915647179</v>
      </c>
      <c r="AG302" s="10">
        <f t="shared" si="28"/>
        <v>2.2871194372278002E-3</v>
      </c>
      <c r="AH302" s="10">
        <f t="shared" si="29"/>
        <v>8.7018859131519303E-4</v>
      </c>
      <c r="AI302">
        <v>0.15</v>
      </c>
      <c r="AJ302">
        <v>0.15</v>
      </c>
    </row>
    <row r="303" spans="1:36" x14ac:dyDescent="0.3">
      <c r="A303" s="1">
        <v>40583</v>
      </c>
      <c r="B303" s="2">
        <v>0.94499999999999995</v>
      </c>
      <c r="C303" s="2">
        <v>0.94499999999999995</v>
      </c>
      <c r="D303" s="2">
        <v>0.94499999999999995</v>
      </c>
      <c r="E303" s="2">
        <v>5.7298999999999998</v>
      </c>
      <c r="F303" s="1">
        <v>40830</v>
      </c>
      <c r="G303">
        <f t="shared" si="24"/>
        <v>247</v>
      </c>
      <c r="H303" s="2">
        <f t="shared" si="25"/>
        <v>0.67671232876712328</v>
      </c>
      <c r="I303" s="2">
        <v>0.15</v>
      </c>
      <c r="J303" s="4">
        <v>1</v>
      </c>
      <c r="K303" s="3" t="s">
        <v>11</v>
      </c>
      <c r="L303" s="3">
        <v>-1</v>
      </c>
      <c r="M303" s="4">
        <v>1</v>
      </c>
      <c r="N303" s="4">
        <v>1</v>
      </c>
      <c r="O303" s="4">
        <f>_xll.CALBlackFormula(K303,J303,$D303*EXP($E303/100*$H303),$I303*SQRT($H303),EXP(-$E303/100*$H303))</f>
        <v>5.5877290090077712E-2</v>
      </c>
      <c r="P303" s="4">
        <f>_xll.CALBlackFormula($K303,$J303,$D303*EXP($E303/100*$H303),AJ303*SQRT($H303),EXP(-$E303/100*$H303))</f>
        <v>5.5877290090077712E-2</v>
      </c>
      <c r="Q303" s="6">
        <v>1</v>
      </c>
      <c r="R303" s="5" t="s">
        <v>16</v>
      </c>
      <c r="S303" s="6">
        <v>1</v>
      </c>
      <c r="T303" s="6">
        <v>1.6</v>
      </c>
      <c r="U303" s="6">
        <v>0.4</v>
      </c>
      <c r="V303" s="6">
        <f>_xll.CALBlackFormula($R303,$Q303,$D303*EXP($E303/100*$H303),AI303*SQRT($H303),EXP(-$E303/100*$H303))</f>
        <v>3.8910104706430151E-2</v>
      </c>
      <c r="W303" s="6">
        <f>_xll.CALBlackFormula($R303,$Q303,$D303*EXP($E303/100*$H303),AJ303*SQRT($H303),EXP(-$E303/100*$H303))</f>
        <v>3.8910104706430151E-2</v>
      </c>
      <c r="X303" s="8">
        <v>1.1000000000000001</v>
      </c>
      <c r="Y303" s="7" t="s">
        <v>16</v>
      </c>
      <c r="Z303" s="8">
        <v>1</v>
      </c>
      <c r="AA303" s="8">
        <v>-1.2</v>
      </c>
      <c r="AB303" s="8">
        <v>1.2</v>
      </c>
      <c r="AC303" s="8">
        <f>_xll.CALBlackFormula($Y303,$X303,$D303*EXP($E303/100*$H303),AI303*SQRT($H303),EXP(-$E303/100*$H303))</f>
        <v>1.2005239457399973E-2</v>
      </c>
      <c r="AD303" s="8">
        <f>_xll.CALBlackFormula($Y303,$X303,$D303*EXP($E303/100*$H303),AJ303*SQRT($H303),EXP(-$E303/100*$H303))</f>
        <v>1.2005239457399973E-2</v>
      </c>
      <c r="AE303" s="10">
        <f t="shared" si="26"/>
        <v>0.99197259009133054</v>
      </c>
      <c r="AF303" s="10">
        <f t="shared" si="27"/>
        <v>0.97409303914137435</v>
      </c>
      <c r="AG303" s="10">
        <f t="shared" si="28"/>
        <v>2.2064242198881687E-3</v>
      </c>
      <c r="AH303" s="10">
        <f t="shared" si="29"/>
        <v>8.4640492648154289E-4</v>
      </c>
      <c r="AI303">
        <v>0.15</v>
      </c>
      <c r="AJ303">
        <v>0.15</v>
      </c>
    </row>
    <row r="304" spans="1:36" x14ac:dyDescent="0.3">
      <c r="A304" s="1">
        <v>40584</v>
      </c>
      <c r="B304" s="2">
        <v>0.96400000000000008</v>
      </c>
      <c r="C304" s="2">
        <v>0.96400000000000008</v>
      </c>
      <c r="D304" s="2">
        <v>0.96400000000000008</v>
      </c>
      <c r="E304" s="2">
        <v>5.6361999999999997</v>
      </c>
      <c r="F304" s="1">
        <v>40830</v>
      </c>
      <c r="G304">
        <f t="shared" si="24"/>
        <v>246</v>
      </c>
      <c r="H304" s="2">
        <f t="shared" si="25"/>
        <v>0.67397260273972603</v>
      </c>
      <c r="I304" s="2">
        <v>0.15</v>
      </c>
      <c r="J304" s="4">
        <v>1</v>
      </c>
      <c r="K304" s="3" t="s">
        <v>11</v>
      </c>
      <c r="L304" s="3">
        <v>-1</v>
      </c>
      <c r="M304" s="4">
        <v>1</v>
      </c>
      <c r="N304" s="4">
        <v>1</v>
      </c>
      <c r="O304" s="4">
        <f>_xll.CALBlackFormula(K304,J304,$D304*EXP($E304/100*$H304),$I304*SQRT($H304),EXP(-$E304/100*$H304))</f>
        <v>4.6663206846487698E-2</v>
      </c>
      <c r="P304" s="4">
        <f>_xll.CALBlackFormula($K304,$J304,$D304*EXP($E304/100*$H304),AJ304*SQRT($H304),EXP(-$E304/100*$H304))</f>
        <v>4.6663206846487698E-2</v>
      </c>
      <c r="Q304" s="6">
        <v>1</v>
      </c>
      <c r="R304" s="5" t="s">
        <v>16</v>
      </c>
      <c r="S304" s="6">
        <v>1</v>
      </c>
      <c r="T304" s="6">
        <v>1.6</v>
      </c>
      <c r="U304" s="6">
        <v>0.4</v>
      </c>
      <c r="V304" s="6">
        <f>_xll.CALBlackFormula($R304,$Q304,$D304*EXP($E304/100*$H304),AI304*SQRT($H304),EXP(-$E304/100*$H304))</f>
        <v>4.7937215171948405E-2</v>
      </c>
      <c r="W304" s="6">
        <f>_xll.CALBlackFormula($R304,$Q304,$D304*EXP($E304/100*$H304),AJ304*SQRT($H304),EXP(-$E304/100*$H304))</f>
        <v>4.7937215171948405E-2</v>
      </c>
      <c r="X304" s="8">
        <v>1.1000000000000001</v>
      </c>
      <c r="Y304" s="7" t="s">
        <v>16</v>
      </c>
      <c r="Z304" s="8">
        <v>1</v>
      </c>
      <c r="AA304" s="8">
        <v>-1.2</v>
      </c>
      <c r="AB304" s="8">
        <v>1.2</v>
      </c>
      <c r="AC304" s="8">
        <f>_xll.CALBlackFormula($Y304,$X304,$D304*EXP($E304/100*$H304),AI304*SQRT($H304),EXP(-$E304/100*$H304))</f>
        <v>1.5932601259674967E-2</v>
      </c>
      <c r="AD304" s="8">
        <f>_xll.CALBlackFormula($Y304,$X304,$D304*EXP($E304/100*$H304),AJ304*SQRT($H304),EXP(-$E304/100*$H304))</f>
        <v>1.5932601259674967E-2</v>
      </c>
      <c r="AE304" s="10">
        <f t="shared" si="26"/>
        <v>1.0109172159170197</v>
      </c>
      <c r="AF304" s="10">
        <f t="shared" si="27"/>
        <v>0.99163080073390164</v>
      </c>
      <c r="AG304" s="10">
        <f t="shared" si="28"/>
        <v>2.2012251494042357E-3</v>
      </c>
      <c r="AH304" s="10">
        <f t="shared" si="29"/>
        <v>7.6346114919657513E-4</v>
      </c>
      <c r="AI304">
        <v>0.15</v>
      </c>
      <c r="AJ304">
        <v>0.15</v>
      </c>
    </row>
    <row r="305" spans="1:36" x14ac:dyDescent="0.3">
      <c r="A305" s="1">
        <v>40585</v>
      </c>
      <c r="B305" s="2">
        <v>0.96799999999999997</v>
      </c>
      <c r="C305" s="2">
        <v>0.96799999999999997</v>
      </c>
      <c r="D305" s="2">
        <v>0.96799999999999997</v>
      </c>
      <c r="E305" s="2">
        <v>5.4414999999999996</v>
      </c>
      <c r="F305" s="1">
        <v>40830</v>
      </c>
      <c r="G305">
        <f t="shared" si="24"/>
        <v>245</v>
      </c>
      <c r="H305" s="2">
        <f t="shared" si="25"/>
        <v>0.67123287671232879</v>
      </c>
      <c r="I305" s="2">
        <v>0.15</v>
      </c>
      <c r="J305" s="4">
        <v>1</v>
      </c>
      <c r="K305" s="3" t="s">
        <v>11</v>
      </c>
      <c r="L305" s="3">
        <v>-1</v>
      </c>
      <c r="M305" s="4">
        <v>1</v>
      </c>
      <c r="N305" s="4">
        <v>1</v>
      </c>
      <c r="O305" s="4">
        <f>_xll.CALBlackFormula(K305,J305,$D305*EXP($E305/100*$H305),$I305*SQRT($H305),EXP(-$E305/100*$H305))</f>
        <v>4.5425853065469778E-2</v>
      </c>
      <c r="P305" s="4">
        <f>_xll.CALBlackFormula($K305,$J305,$D305*EXP($E305/100*$H305),AJ305*SQRT($H305),EXP(-$E305/100*$H305))</f>
        <v>4.5425853065469778E-2</v>
      </c>
      <c r="Q305" s="6">
        <v>1</v>
      </c>
      <c r="R305" s="5" t="s">
        <v>16</v>
      </c>
      <c r="S305" s="6">
        <v>1</v>
      </c>
      <c r="T305" s="6">
        <v>1.6</v>
      </c>
      <c r="U305" s="6">
        <v>0.4</v>
      </c>
      <c r="V305" s="6">
        <f>_xll.CALBlackFormula($R305,$Q305,$D305*EXP($E305/100*$H305),AI305*SQRT($H305),EXP(-$E305/100*$H305))</f>
        <v>4.9291994893336494E-2</v>
      </c>
      <c r="W305" s="6">
        <f>_xll.CALBlackFormula($R305,$Q305,$D305*EXP($E305/100*$H305),AJ305*SQRT($H305),EXP(-$E305/100*$H305))</f>
        <v>4.9291994893336494E-2</v>
      </c>
      <c r="X305" s="8">
        <v>1.1000000000000001</v>
      </c>
      <c r="Y305" s="7" t="s">
        <v>16</v>
      </c>
      <c r="Z305" s="8">
        <v>1</v>
      </c>
      <c r="AA305" s="8">
        <v>-1.2</v>
      </c>
      <c r="AB305" s="8">
        <v>1.2</v>
      </c>
      <c r="AC305" s="8">
        <f>_xll.CALBlackFormula($Y305,$X305,$D305*EXP($E305/100*$H305),AI305*SQRT($H305),EXP(-$E305/100*$H305))</f>
        <v>1.6513399409750693E-2</v>
      </c>
      <c r="AD305" s="8">
        <f>_xll.CALBlackFormula($Y305,$X305,$D305*EXP($E305/100*$H305),AJ305*SQRT($H305),EXP(-$E305/100*$H305))</f>
        <v>1.6513399409750693E-2</v>
      </c>
      <c r="AE305" s="10">
        <f t="shared" si="26"/>
        <v>1.0136252594721678</v>
      </c>
      <c r="AF305" s="10">
        <f t="shared" si="27"/>
        <v>0.99410702418356567</v>
      </c>
      <c r="AG305" s="10">
        <f t="shared" si="28"/>
        <v>2.0816643019026357E-3</v>
      </c>
      <c r="AH305" s="10">
        <f t="shared" si="29"/>
        <v>6.8157671172128416E-4</v>
      </c>
      <c r="AI305">
        <v>0.15</v>
      </c>
      <c r="AJ305">
        <v>0.15</v>
      </c>
    </row>
    <row r="306" spans="1:36" x14ac:dyDescent="0.3">
      <c r="A306" s="1">
        <v>40588</v>
      </c>
      <c r="B306" s="2">
        <v>0.997</v>
      </c>
      <c r="C306" s="2">
        <v>0.997</v>
      </c>
      <c r="D306" s="2">
        <v>0.997</v>
      </c>
      <c r="E306" s="2">
        <v>5.0048000000000004</v>
      </c>
      <c r="F306" s="1">
        <v>40830</v>
      </c>
      <c r="G306">
        <f t="shared" si="24"/>
        <v>242</v>
      </c>
      <c r="H306" s="2">
        <f t="shared" si="25"/>
        <v>0.66301369863013704</v>
      </c>
      <c r="I306" s="2">
        <v>0.15</v>
      </c>
      <c r="J306" s="4">
        <v>1</v>
      </c>
      <c r="K306" s="3" t="s">
        <v>11</v>
      </c>
      <c r="L306" s="3">
        <v>-1</v>
      </c>
      <c r="M306" s="4">
        <v>1</v>
      </c>
      <c r="N306" s="4">
        <v>1</v>
      </c>
      <c r="O306" s="4">
        <f>_xll.CALBlackFormula(K306,J306,$D306*EXP($E306/100*$H306),$I306*SQRT($H306),EXP(-$E306/100*$H306))</f>
        <v>3.4459814941582768E-2</v>
      </c>
      <c r="P306" s="4">
        <f>_xll.CALBlackFormula($K306,$J306,$D306*EXP($E306/100*$H306),AJ306*SQRT($H306),EXP(-$E306/100*$H306))</f>
        <v>3.4459814941582768E-2</v>
      </c>
      <c r="Q306" s="6">
        <v>1</v>
      </c>
      <c r="R306" s="5" t="s">
        <v>16</v>
      </c>
      <c r="S306" s="6">
        <v>1</v>
      </c>
      <c r="T306" s="6">
        <v>1.6</v>
      </c>
      <c r="U306" s="6">
        <v>0.4</v>
      </c>
      <c r="V306" s="6">
        <f>_xll.CALBlackFormula($R306,$Q306,$D306*EXP($E306/100*$H306),AI306*SQRT($H306),EXP(-$E306/100*$H306))</f>
        <v>6.4097824304189255E-2</v>
      </c>
      <c r="W306" s="6">
        <f>_xll.CALBlackFormula($R306,$Q306,$D306*EXP($E306/100*$H306),AJ306*SQRT($H306),EXP(-$E306/100*$H306))</f>
        <v>6.4097824304189255E-2</v>
      </c>
      <c r="X306" s="8">
        <v>1.1000000000000001</v>
      </c>
      <c r="Y306" s="7" t="s">
        <v>16</v>
      </c>
      <c r="Z306" s="8">
        <v>1</v>
      </c>
      <c r="AA306" s="8">
        <v>-1.2</v>
      </c>
      <c r="AB306" s="8">
        <v>1.2</v>
      </c>
      <c r="AC306" s="8">
        <f>_xll.CALBlackFormula($Y306,$X306,$D306*EXP($E306/100*$H306),AI306*SQRT($H306),EXP(-$E306/100*$H306))</f>
        <v>2.3593712154689021E-2</v>
      </c>
      <c r="AD306" s="8">
        <f>_xll.CALBlackFormula($Y306,$X306,$D306*EXP($E306/100*$H306),AJ306*SQRT($H306),EXP(-$E306/100*$H306))</f>
        <v>2.3593712154689021E-2</v>
      </c>
      <c r="AE306" s="10">
        <f t="shared" si="26"/>
        <v>1.0397842493594933</v>
      </c>
      <c r="AF306" s="10">
        <f t="shared" si="27"/>
        <v>1.0194917693657197</v>
      </c>
      <c r="AG306" s="10">
        <f t="shared" si="28"/>
        <v>1.8304919932553047E-3</v>
      </c>
      <c r="AH306" s="10">
        <f t="shared" si="29"/>
        <v>5.0587968920072837E-4</v>
      </c>
      <c r="AI306">
        <v>0.15</v>
      </c>
      <c r="AJ306">
        <v>0.15</v>
      </c>
    </row>
    <row r="307" spans="1:36" x14ac:dyDescent="0.3">
      <c r="A307" s="1">
        <v>40589</v>
      </c>
      <c r="B307" s="2">
        <v>0.997</v>
      </c>
      <c r="C307" s="2">
        <v>0.997</v>
      </c>
      <c r="D307" s="2">
        <v>0.997</v>
      </c>
      <c r="E307" s="2">
        <v>4.8250000000000002</v>
      </c>
      <c r="F307" s="1">
        <v>40830</v>
      </c>
      <c r="G307">
        <f t="shared" si="24"/>
        <v>241</v>
      </c>
      <c r="H307" s="2">
        <f t="shared" si="25"/>
        <v>0.66027397260273968</v>
      </c>
      <c r="I307" s="2">
        <v>0.15</v>
      </c>
      <c r="J307" s="4">
        <v>1</v>
      </c>
      <c r="K307" s="3" t="s">
        <v>11</v>
      </c>
      <c r="L307" s="3">
        <v>-1</v>
      </c>
      <c r="M307" s="4">
        <v>1</v>
      </c>
      <c r="N307" s="4">
        <v>1</v>
      </c>
      <c r="O307" s="4">
        <f>_xll.CALBlackFormula(K307,J307,$D307*EXP($E307/100*$H307),$I307*SQRT($H307),EXP(-$E307/100*$H307))</f>
        <v>3.4912791660820973E-2</v>
      </c>
      <c r="P307" s="4">
        <f>_xll.CALBlackFormula($K307,$J307,$D307*EXP($E307/100*$H307),AJ307*SQRT($H307),EXP(-$E307/100*$H307))</f>
        <v>3.4912791660820973E-2</v>
      </c>
      <c r="Q307" s="6">
        <v>1</v>
      </c>
      <c r="R307" s="5" t="s">
        <v>16</v>
      </c>
      <c r="S307" s="6">
        <v>1</v>
      </c>
      <c r="T307" s="6">
        <v>1.6</v>
      </c>
      <c r="U307" s="6">
        <v>0.4</v>
      </c>
      <c r="V307" s="6">
        <f>_xll.CALBlackFormula($R307,$Q307,$D307*EXP($E307/100*$H307),AI307*SQRT($H307),EXP(-$E307/100*$H307))</f>
        <v>6.3268884187559965E-2</v>
      </c>
      <c r="W307" s="6">
        <f>_xll.CALBlackFormula($R307,$Q307,$D307*EXP($E307/100*$H307),AJ307*SQRT($H307),EXP(-$E307/100*$H307))</f>
        <v>6.3268884187559965E-2</v>
      </c>
      <c r="X307" s="8">
        <v>1.1000000000000001</v>
      </c>
      <c r="Y307" s="7" t="s">
        <v>16</v>
      </c>
      <c r="Z307" s="8">
        <v>1</v>
      </c>
      <c r="AA307" s="8">
        <v>-1.2</v>
      </c>
      <c r="AB307" s="8">
        <v>1.2</v>
      </c>
      <c r="AC307" s="8">
        <f>_xll.CALBlackFormula($Y307,$X307,$D307*EXP($E307/100*$H307),AI307*SQRT($H307),EXP(-$E307/100*$H307))</f>
        <v>2.3117484917316997E-2</v>
      </c>
      <c r="AD307" s="8">
        <f>_xll.CALBlackFormula($Y307,$X307,$D307*EXP($E307/100*$H307),AJ307*SQRT($H307),EXP(-$E307/100*$H307))</f>
        <v>2.3117484917316997E-2</v>
      </c>
      <c r="AE307" s="10">
        <f t="shared" si="26"/>
        <v>1.0385764411384946</v>
      </c>
      <c r="AF307" s="10">
        <f t="shared" si="27"/>
        <v>1.0181357439149834</v>
      </c>
      <c r="AG307" s="10">
        <f t="shared" si="28"/>
        <v>1.7286004577427036E-3</v>
      </c>
      <c r="AH307" s="10">
        <f t="shared" si="29"/>
        <v>4.4671967083975814E-4</v>
      </c>
      <c r="AI307">
        <v>0.15</v>
      </c>
      <c r="AJ307">
        <v>0.15</v>
      </c>
    </row>
    <row r="308" spans="1:36" x14ac:dyDescent="0.3">
      <c r="A308" s="1">
        <v>40590</v>
      </c>
      <c r="B308" s="2">
        <v>1.01</v>
      </c>
      <c r="C308" s="2">
        <v>1.002</v>
      </c>
      <c r="D308" s="2">
        <v>1.006</v>
      </c>
      <c r="E308" s="2">
        <v>4.7649999999999997</v>
      </c>
      <c r="F308" s="1">
        <v>40830</v>
      </c>
      <c r="G308">
        <f t="shared" si="24"/>
        <v>240</v>
      </c>
      <c r="H308" s="2">
        <f t="shared" si="25"/>
        <v>0.65753424657534243</v>
      </c>
      <c r="I308" s="2">
        <v>0.15</v>
      </c>
      <c r="J308" s="4">
        <v>1</v>
      </c>
      <c r="K308" s="3" t="s">
        <v>11</v>
      </c>
      <c r="L308" s="3">
        <v>-1</v>
      </c>
      <c r="M308" s="4">
        <v>1</v>
      </c>
      <c r="N308" s="4">
        <v>1</v>
      </c>
      <c r="O308" s="4">
        <f>_xll.CALBlackFormula(K308,J308,$D308*EXP($E308/100*$H308),$I308*SQRT($H308),EXP(-$E308/100*$H308))</f>
        <v>3.1702180111208414E-2</v>
      </c>
      <c r="P308" s="4">
        <f>_xll.CALBlackFormula($K308,$J308,$D308*EXP($E308/100*$H308),AJ308*SQRT($H308),EXP(-$E308/100*$H308))</f>
        <v>3.1702180111208414E-2</v>
      </c>
      <c r="Q308" s="6">
        <v>1</v>
      </c>
      <c r="R308" s="5" t="s">
        <v>16</v>
      </c>
      <c r="S308" s="6">
        <v>1</v>
      </c>
      <c r="T308" s="6">
        <v>1.6</v>
      </c>
      <c r="U308" s="6">
        <v>0.4</v>
      </c>
      <c r="V308" s="6">
        <f>_xll.CALBlackFormula($R308,$Q308,$D308*EXP($E308/100*$H308),AI308*SQRT($H308),EXP(-$E308/100*$H308))</f>
        <v>6.8547941562659587E-2</v>
      </c>
      <c r="W308" s="6">
        <f>_xll.CALBlackFormula($R308,$Q308,$D308*EXP($E308/100*$H308),AJ308*SQRT($H308),EXP(-$E308/100*$H308))</f>
        <v>6.8547941562659587E-2</v>
      </c>
      <c r="X308" s="8">
        <v>1.1000000000000001</v>
      </c>
      <c r="Y308" s="7" t="s">
        <v>16</v>
      </c>
      <c r="Z308" s="8">
        <v>1</v>
      </c>
      <c r="AA308" s="8">
        <v>-1.2</v>
      </c>
      <c r="AB308" s="8">
        <v>1.2</v>
      </c>
      <c r="AC308" s="8">
        <f>_xll.CALBlackFormula($Y308,$X308,$D308*EXP($E308/100*$H308),AI308*SQRT($H308),EXP(-$E308/100*$H308))</f>
        <v>2.5803926090868234E-2</v>
      </c>
      <c r="AD308" s="8">
        <f>_xll.CALBlackFormula($Y308,$X308,$D308*EXP($E308/100*$H308),AJ308*SQRT($H308),EXP(-$E308/100*$H308))</f>
        <v>2.5803926090868234E-2</v>
      </c>
      <c r="AE308" s="10">
        <f t="shared" si="26"/>
        <v>1.0470098150800051</v>
      </c>
      <c r="AF308" s="10">
        <f t="shared" si="27"/>
        <v>1.0266817078228974</v>
      </c>
      <c r="AG308" s="10">
        <f t="shared" si="28"/>
        <v>1.369726412256174E-3</v>
      </c>
      <c r="AH308" s="10">
        <f t="shared" si="29"/>
        <v>6.0918670105487263E-4</v>
      </c>
      <c r="AI308">
        <v>0.15</v>
      </c>
      <c r="AJ308">
        <v>0.15</v>
      </c>
    </row>
    <row r="309" spans="1:36" x14ac:dyDescent="0.3">
      <c r="A309" s="1">
        <v>40591</v>
      </c>
      <c r="B309" s="2">
        <v>1.008</v>
      </c>
      <c r="C309" s="2">
        <v>1.002</v>
      </c>
      <c r="D309" s="2">
        <v>1.0049999999999999</v>
      </c>
      <c r="E309" s="2">
        <v>4.7214999999999998</v>
      </c>
      <c r="F309" s="1">
        <v>40830</v>
      </c>
      <c r="G309">
        <f t="shared" si="24"/>
        <v>239</v>
      </c>
      <c r="H309" s="2">
        <f t="shared" si="25"/>
        <v>0.65479452054794518</v>
      </c>
      <c r="I309" s="2">
        <v>0.15</v>
      </c>
      <c r="J309" s="4">
        <v>1</v>
      </c>
      <c r="K309" s="3" t="s">
        <v>11</v>
      </c>
      <c r="L309" s="3">
        <v>-1</v>
      </c>
      <c r="M309" s="4">
        <v>1</v>
      </c>
      <c r="N309" s="4">
        <v>1</v>
      </c>
      <c r="O309" s="4">
        <f>_xll.CALBlackFormula(K309,J309,$D309*EXP($E309/100*$H309),$I309*SQRT($H309),EXP(-$E309/100*$H309))</f>
        <v>3.2128599553322805E-2</v>
      </c>
      <c r="P309" s="4">
        <f>_xll.CALBlackFormula($K309,$J309,$D309*EXP($E309/100*$H309),AJ309*SQRT($H309),EXP(-$E309/100*$H309))</f>
        <v>3.2128599553322805E-2</v>
      </c>
      <c r="Q309" s="6">
        <v>1</v>
      </c>
      <c r="R309" s="5" t="s">
        <v>16</v>
      </c>
      <c r="S309" s="6">
        <v>1</v>
      </c>
      <c r="T309" s="6">
        <v>1.6</v>
      </c>
      <c r="U309" s="6">
        <v>0.4</v>
      </c>
      <c r="V309" s="6">
        <f>_xll.CALBlackFormula($R309,$Q309,$D309*EXP($E309/100*$H309),AI309*SQRT($H309),EXP(-$E309/100*$H309))</f>
        <v>6.7571706643171414E-2</v>
      </c>
      <c r="W309" s="6">
        <f>_xll.CALBlackFormula($R309,$Q309,$D309*EXP($E309/100*$H309),AJ309*SQRT($H309),EXP(-$E309/100*$H309))</f>
        <v>6.7571706643171414E-2</v>
      </c>
      <c r="X309" s="8">
        <v>1.1000000000000001</v>
      </c>
      <c r="Y309" s="7" t="s">
        <v>16</v>
      </c>
      <c r="Z309" s="8">
        <v>1</v>
      </c>
      <c r="AA309" s="8">
        <v>-1.2</v>
      </c>
      <c r="AB309" s="8">
        <v>1.2</v>
      </c>
      <c r="AC309" s="8">
        <f>_xll.CALBlackFormula($Y309,$X309,$D309*EXP($E309/100*$H309),AI309*SQRT($H309),EXP(-$E309/100*$H309))</f>
        <v>2.524458151013912E-2</v>
      </c>
      <c r="AD309" s="8">
        <f>_xll.CALBlackFormula($Y309,$X309,$D309*EXP($E309/100*$H309),AJ309*SQRT($H309),EXP(-$E309/100*$H309))</f>
        <v>2.524458151013912E-2</v>
      </c>
      <c r="AE309" s="10">
        <f t="shared" si="26"/>
        <v>1.0456926332635845</v>
      </c>
      <c r="AF309" s="10">
        <f t="shared" si="27"/>
        <v>1.0251935809161126</v>
      </c>
      <c r="AG309" s="10">
        <f t="shared" si="28"/>
        <v>1.4207346023430781E-3</v>
      </c>
      <c r="AH309" s="10">
        <f t="shared" si="29"/>
        <v>5.3794219571226098E-4</v>
      </c>
      <c r="AI309">
        <v>0.15</v>
      </c>
      <c r="AJ309">
        <v>0.15</v>
      </c>
    </row>
    <row r="310" spans="1:36" x14ac:dyDescent="0.3">
      <c r="A310" s="1">
        <v>40592</v>
      </c>
      <c r="B310" s="2">
        <v>0.995</v>
      </c>
      <c r="C310" s="2">
        <v>0.995</v>
      </c>
      <c r="D310" s="2">
        <v>0.995</v>
      </c>
      <c r="E310" s="2">
        <v>4.7145000000000001</v>
      </c>
      <c r="F310" s="1">
        <v>40830</v>
      </c>
      <c r="G310">
        <f t="shared" si="24"/>
        <v>238</v>
      </c>
      <c r="H310" s="2">
        <f t="shared" si="25"/>
        <v>0.65205479452054793</v>
      </c>
      <c r="I310" s="2">
        <v>0.15</v>
      </c>
      <c r="J310" s="4">
        <v>1</v>
      </c>
      <c r="K310" s="3" t="s">
        <v>11</v>
      </c>
      <c r="L310" s="3">
        <v>-1</v>
      </c>
      <c r="M310" s="4">
        <v>1</v>
      </c>
      <c r="N310" s="4">
        <v>1</v>
      </c>
      <c r="O310" s="4">
        <f>_xll.CALBlackFormula(K310,J310,$D310*EXP($E310/100*$H310),$I310*SQRT($H310),EXP(-$E310/100*$H310))</f>
        <v>3.586874695782117E-2</v>
      </c>
      <c r="P310" s="4">
        <f>_xll.CALBlackFormula($K310,$J310,$D310*EXP($E310/100*$H310),AJ310*SQRT($H310),EXP(-$E310/100*$H310))</f>
        <v>3.586874695782117E-2</v>
      </c>
      <c r="Q310" s="6">
        <v>1</v>
      </c>
      <c r="R310" s="5" t="s">
        <v>16</v>
      </c>
      <c r="S310" s="6">
        <v>1</v>
      </c>
      <c r="T310" s="6">
        <v>1.6</v>
      </c>
      <c r="U310" s="6">
        <v>0.4</v>
      </c>
      <c r="V310" s="6">
        <f>_xll.CALBlackFormula($R310,$Q310,$D310*EXP($E310/100*$H310),AI310*SQRT($H310),EXP(-$E310/100*$H310))</f>
        <v>6.1142166744204786E-2</v>
      </c>
      <c r="W310" s="6">
        <f>_xll.CALBlackFormula($R310,$Q310,$D310*EXP($E310/100*$H310),AJ310*SQRT($H310),EXP(-$E310/100*$H310))</f>
        <v>6.1142166744204786E-2</v>
      </c>
      <c r="X310" s="8">
        <v>1.1000000000000001</v>
      </c>
      <c r="Y310" s="7" t="s">
        <v>16</v>
      </c>
      <c r="Z310" s="8">
        <v>1</v>
      </c>
      <c r="AA310" s="8">
        <v>-1.2</v>
      </c>
      <c r="AB310" s="8">
        <v>1.2</v>
      </c>
      <c r="AC310" s="8">
        <f>_xll.CALBlackFormula($Y310,$X310,$D310*EXP($E310/100*$H310),AI310*SQRT($H310),EXP(-$E310/100*$H310))</f>
        <v>2.1914253146557223E-2</v>
      </c>
      <c r="AD310" s="8">
        <f>_xll.CALBlackFormula($Y310,$X310,$D310*EXP($E310/100*$H310),AJ310*SQRT($H310),EXP(-$E310/100*$H310))</f>
        <v>2.1914253146557223E-2</v>
      </c>
      <c r="AE310" s="10">
        <f t="shared" si="26"/>
        <v>1.035661616057038</v>
      </c>
      <c r="AF310" s="10">
        <f t="shared" si="27"/>
        <v>1.0148852235157293</v>
      </c>
      <c r="AG310" s="10">
        <f t="shared" si="28"/>
        <v>1.6533670203699702E-3</v>
      </c>
      <c r="AH310" s="10">
        <f t="shared" si="29"/>
        <v>3.9542211427051355E-4</v>
      </c>
      <c r="AI310">
        <v>0.15</v>
      </c>
      <c r="AJ310">
        <v>0.15</v>
      </c>
    </row>
    <row r="311" spans="1:36" x14ac:dyDescent="0.3">
      <c r="A311" s="1">
        <v>40595</v>
      </c>
      <c r="B311" s="2">
        <v>1.014</v>
      </c>
      <c r="C311" s="2">
        <v>1.004</v>
      </c>
      <c r="D311" s="2">
        <v>1.0090000000000001</v>
      </c>
      <c r="E311" s="2">
        <v>4.8776000000000002</v>
      </c>
      <c r="F311" s="1">
        <v>40830</v>
      </c>
      <c r="G311">
        <f t="shared" si="24"/>
        <v>235</v>
      </c>
      <c r="H311" s="2">
        <f t="shared" si="25"/>
        <v>0.64383561643835618</v>
      </c>
      <c r="I311" s="2">
        <v>0.15</v>
      </c>
      <c r="J311" s="4">
        <v>1</v>
      </c>
      <c r="K311" s="3" t="s">
        <v>11</v>
      </c>
      <c r="L311" s="3">
        <v>-1</v>
      </c>
      <c r="M311" s="4">
        <v>1</v>
      </c>
      <c r="N311" s="4">
        <v>1</v>
      </c>
      <c r="O311" s="4">
        <f>_xll.CALBlackFormula(K311,J311,$D311*EXP($E311/100*$H311),$I311*SQRT($H311),EXP(-$E311/100*$H311))</f>
        <v>3.0144152308850446E-2</v>
      </c>
      <c r="P311" s="4">
        <f>_xll.CALBlackFormula($K311,$J311,$D311*EXP($E311/100*$H311),AJ311*SQRT($H311),EXP(-$E311/100*$H311))</f>
        <v>3.0144152308850446E-2</v>
      </c>
      <c r="Q311" s="6">
        <v>1</v>
      </c>
      <c r="R311" s="5" t="s">
        <v>16</v>
      </c>
      <c r="S311" s="6">
        <v>1</v>
      </c>
      <c r="T311" s="6">
        <v>1.6</v>
      </c>
      <c r="U311" s="6">
        <v>0.4</v>
      </c>
      <c r="V311" s="6">
        <f>_xll.CALBlackFormula($R311,$Q311,$D311*EXP($E311/100*$H311),AI311*SQRT($H311),EXP(-$E311/100*$H311))</f>
        <v>7.0059902755540457E-2</v>
      </c>
      <c r="W311" s="6">
        <f>_xll.CALBlackFormula($R311,$Q311,$D311*EXP($E311/100*$H311),AJ311*SQRT($H311),EXP(-$E311/100*$H311))</f>
        <v>7.0059902755540457E-2</v>
      </c>
      <c r="X311" s="8">
        <v>1.1000000000000001</v>
      </c>
      <c r="Y311" s="7" t="s">
        <v>16</v>
      </c>
      <c r="Z311" s="8">
        <v>1</v>
      </c>
      <c r="AA311" s="8">
        <v>-1.2</v>
      </c>
      <c r="AB311" s="8">
        <v>1.2</v>
      </c>
      <c r="AC311" s="8">
        <f>_xll.CALBlackFormula($Y311,$X311,$D311*EXP($E311/100*$H311),AI311*SQRT($H311),EXP(-$E311/100*$H311))</f>
        <v>2.638245698786856E-2</v>
      </c>
      <c r="AD311" s="8">
        <f>_xll.CALBlackFormula($Y311,$X311,$D311*EXP($E311/100*$H311),AJ311*SQRT($H311),EXP(-$E311/100*$H311))</f>
        <v>2.638245698786856E-2</v>
      </c>
      <c r="AE311" s="10">
        <f t="shared" si="26"/>
        <v>1.0502927437145719</v>
      </c>
      <c r="AF311" s="10">
        <f t="shared" si="27"/>
        <v>1.0295387571788079</v>
      </c>
      <c r="AG311" s="10">
        <f t="shared" si="28"/>
        <v>1.3171632463315995E-3</v>
      </c>
      <c r="AH311" s="10">
        <f t="shared" si="29"/>
        <v>6.5222811823811388E-4</v>
      </c>
      <c r="AI311">
        <v>0.15</v>
      </c>
      <c r="AJ311">
        <v>0.15</v>
      </c>
    </row>
    <row r="312" spans="1:36" x14ac:dyDescent="0.3">
      <c r="A312" s="1">
        <v>40596</v>
      </c>
      <c r="B312" s="2">
        <v>0.98099999999999998</v>
      </c>
      <c r="C312" s="2">
        <v>0.98099999999999998</v>
      </c>
      <c r="D312" s="2">
        <v>0.98099999999999998</v>
      </c>
      <c r="E312" s="2">
        <v>4.9333</v>
      </c>
      <c r="F312" s="1">
        <v>40830</v>
      </c>
      <c r="G312">
        <f t="shared" si="24"/>
        <v>234</v>
      </c>
      <c r="H312" s="2">
        <f t="shared" si="25"/>
        <v>0.64109589041095894</v>
      </c>
      <c r="I312" s="2">
        <v>0.15</v>
      </c>
      <c r="J312" s="4">
        <v>1</v>
      </c>
      <c r="K312" s="3" t="s">
        <v>11</v>
      </c>
      <c r="L312" s="3">
        <v>-1</v>
      </c>
      <c r="M312" s="4">
        <v>1</v>
      </c>
      <c r="N312" s="4">
        <v>1</v>
      </c>
      <c r="O312" s="4">
        <f>_xll.CALBlackFormula(K312,J312,$D312*EXP($E312/100*$H312),$I312*SQRT($H312),EXP(-$E312/100*$H312))</f>
        <v>4.0868899547921209E-2</v>
      </c>
      <c r="P312" s="4">
        <f>_xll.CALBlackFormula($K312,$J312,$D312*EXP($E312/100*$H312),AJ312*SQRT($H312),EXP(-$E312/100*$H312))</f>
        <v>4.0868899547921209E-2</v>
      </c>
      <c r="Q312" s="6">
        <v>1</v>
      </c>
      <c r="R312" s="5" t="s">
        <v>16</v>
      </c>
      <c r="S312" s="6">
        <v>1</v>
      </c>
      <c r="T312" s="6">
        <v>1.6</v>
      </c>
      <c r="U312" s="6">
        <v>0.4</v>
      </c>
      <c r="V312" s="6">
        <f>_xll.CALBlackFormula($R312,$Q312,$D312*EXP($E312/100*$H312),AI312*SQRT($H312),EXP(-$E312/100*$H312))</f>
        <v>5.3001174978522733E-2</v>
      </c>
      <c r="W312" s="6">
        <f>_xll.CALBlackFormula($R312,$Q312,$D312*EXP($E312/100*$H312),AJ312*SQRT($H312),EXP(-$E312/100*$H312))</f>
        <v>5.3001174978522733E-2</v>
      </c>
      <c r="X312" s="8">
        <v>1.1000000000000001</v>
      </c>
      <c r="Y312" s="7" t="s">
        <v>16</v>
      </c>
      <c r="Z312" s="8">
        <v>1</v>
      </c>
      <c r="AA312" s="8">
        <v>-1.2</v>
      </c>
      <c r="AB312" s="8">
        <v>1.2</v>
      </c>
      <c r="AC312" s="8">
        <f>_xll.CALBlackFormula($Y312,$X312,$D312*EXP($E312/100*$H312),AI312*SQRT($H312),EXP(-$E312/100*$H312))</f>
        <v>1.7828531557158647E-2</v>
      </c>
      <c r="AD312" s="8">
        <f>_xll.CALBlackFormula($Y312,$X312,$D312*EXP($E312/100*$H312),AJ312*SQRT($H312),EXP(-$E312/100*$H312))</f>
        <v>1.7828531557158647E-2</v>
      </c>
      <c r="AE312" s="10">
        <f t="shared" si="26"/>
        <v>1.022538742549125</v>
      </c>
      <c r="AF312" s="10">
        <f t="shared" si="27"/>
        <v>1.0017258083120784</v>
      </c>
      <c r="AG312" s="10">
        <f t="shared" si="28"/>
        <v>1.725467132562491E-3</v>
      </c>
      <c r="AH312" s="10">
        <f t="shared" si="29"/>
        <v>4.2955913018901705E-4</v>
      </c>
      <c r="AI312">
        <v>0.15</v>
      </c>
      <c r="AJ312">
        <v>0.15</v>
      </c>
    </row>
    <row r="313" spans="1:36" x14ac:dyDescent="0.3">
      <c r="A313" s="1">
        <v>40597</v>
      </c>
      <c r="B313" s="2">
        <v>0.9840000000000001</v>
      </c>
      <c r="C313" s="2">
        <v>0.9840000000000001</v>
      </c>
      <c r="D313" s="2">
        <v>0.9840000000000001</v>
      </c>
      <c r="E313" s="2">
        <v>4.9356999999999998</v>
      </c>
      <c r="F313" s="1">
        <v>40830</v>
      </c>
      <c r="G313">
        <f t="shared" si="24"/>
        <v>233</v>
      </c>
      <c r="H313" s="2">
        <f t="shared" si="25"/>
        <v>0.63835616438356169</v>
      </c>
      <c r="I313" s="2">
        <v>0.15</v>
      </c>
      <c r="J313" s="4">
        <v>1</v>
      </c>
      <c r="K313" s="3" t="s">
        <v>11</v>
      </c>
      <c r="L313" s="3">
        <v>-1</v>
      </c>
      <c r="M313" s="4">
        <v>1</v>
      </c>
      <c r="N313" s="4">
        <v>1</v>
      </c>
      <c r="O313" s="4">
        <f>_xll.CALBlackFormula(K313,J313,$D313*EXP($E313/100*$H313),$I313*SQRT($H313),EXP(-$E313/100*$H313))</f>
        <v>3.9534712075180972E-2</v>
      </c>
      <c r="P313" s="4">
        <f>_xll.CALBlackFormula($K313,$J313,$D313*EXP($E313/100*$H313),AJ313*SQRT($H313),EXP(-$E313/100*$H313))</f>
        <v>3.9534712075180972E-2</v>
      </c>
      <c r="Q313" s="6">
        <v>1</v>
      </c>
      <c r="R313" s="5" t="s">
        <v>16</v>
      </c>
      <c r="S313" s="6">
        <v>1</v>
      </c>
      <c r="T313" s="6">
        <v>1.6</v>
      </c>
      <c r="U313" s="6">
        <v>0.4</v>
      </c>
      <c r="V313" s="6">
        <f>_xll.CALBlackFormula($R313,$Q313,$D313*EXP($E313/100*$H313),AI313*SQRT($H313),EXP(-$E313/100*$H313))</f>
        <v>5.455087303298474E-2</v>
      </c>
      <c r="W313" s="6">
        <f>_xll.CALBlackFormula($R313,$Q313,$D313*EXP($E313/100*$H313),AJ313*SQRT($H313),EXP(-$E313/100*$H313))</f>
        <v>5.455087303298474E-2</v>
      </c>
      <c r="X313" s="8">
        <v>1.1000000000000001</v>
      </c>
      <c r="Y313" s="7" t="s">
        <v>16</v>
      </c>
      <c r="Z313" s="8">
        <v>1</v>
      </c>
      <c r="AA313" s="8">
        <v>-1.2</v>
      </c>
      <c r="AB313" s="8">
        <v>1.2</v>
      </c>
      <c r="AC313" s="8">
        <f>_xll.CALBlackFormula($Y313,$X313,$D313*EXP($E313/100*$H313),AI313*SQRT($H313),EXP(-$E313/100*$H313))</f>
        <v>1.8520380449753369E-2</v>
      </c>
      <c r="AD313" s="8">
        <f>_xll.CALBlackFormula($Y313,$X313,$D313*EXP($E313/100*$H313),AJ313*SQRT($H313),EXP(-$E313/100*$H313))</f>
        <v>1.8520380449753369E-2</v>
      </c>
      <c r="AE313" s="10">
        <f t="shared" si="26"/>
        <v>1.0255222282378906</v>
      </c>
      <c r="AF313" s="10">
        <f t="shared" si="27"/>
        <v>1.0045100936777169</v>
      </c>
      <c r="AG313" s="10">
        <f t="shared" si="28"/>
        <v>1.724095437839474E-3</v>
      </c>
      <c r="AH313" s="10">
        <f t="shared" si="29"/>
        <v>4.2066394266872004E-4</v>
      </c>
      <c r="AI313">
        <v>0.15</v>
      </c>
      <c r="AJ313">
        <v>0.15</v>
      </c>
    </row>
    <row r="314" spans="1:36" x14ac:dyDescent="0.3">
      <c r="A314" s="1">
        <v>40598</v>
      </c>
      <c r="B314" s="2">
        <v>0.9890000000000001</v>
      </c>
      <c r="C314" s="2">
        <v>0.9890000000000001</v>
      </c>
      <c r="D314" s="2">
        <v>0.9890000000000001</v>
      </c>
      <c r="E314" s="2">
        <v>4.9196999999999997</v>
      </c>
      <c r="F314" s="1">
        <v>40830</v>
      </c>
      <c r="G314">
        <f t="shared" si="24"/>
        <v>232</v>
      </c>
      <c r="H314" s="2">
        <f t="shared" si="25"/>
        <v>0.63561643835616444</v>
      </c>
      <c r="I314" s="2">
        <v>0.15</v>
      </c>
      <c r="J314" s="4">
        <v>1</v>
      </c>
      <c r="K314" s="3" t="s">
        <v>11</v>
      </c>
      <c r="L314" s="3">
        <v>-1</v>
      </c>
      <c r="M314" s="4">
        <v>1</v>
      </c>
      <c r="N314" s="4">
        <v>1</v>
      </c>
      <c r="O314" s="4">
        <f>_xll.CALBlackFormula(K314,J314,$D314*EXP($E314/100*$H314),$I314*SQRT($H314),EXP(-$E314/100*$H314))</f>
        <v>3.7455157895452812E-2</v>
      </c>
      <c r="P314" s="4">
        <f>_xll.CALBlackFormula($K314,$J314,$D314*EXP($E314/100*$H314),AJ314*SQRT($H314),EXP(-$E314/100*$H314))</f>
        <v>3.7455157895452812E-2</v>
      </c>
      <c r="Q314" s="6">
        <v>1</v>
      </c>
      <c r="R314" s="5" t="s">
        <v>16</v>
      </c>
      <c r="S314" s="6">
        <v>1</v>
      </c>
      <c r="T314" s="6">
        <v>1.6</v>
      </c>
      <c r="U314" s="6">
        <v>0.4</v>
      </c>
      <c r="V314" s="6">
        <f>_xll.CALBlackFormula($R314,$Q314,$D314*EXP($E314/100*$H314),AI314*SQRT($H314),EXP(-$E314/100*$H314))</f>
        <v>5.7241716818449889E-2</v>
      </c>
      <c r="W314" s="6">
        <f>_xll.CALBlackFormula($R314,$Q314,$D314*EXP($E314/100*$H314),AJ314*SQRT($H314),EXP(-$E314/100*$H314))</f>
        <v>5.7241716818449889E-2</v>
      </c>
      <c r="X314" s="8">
        <v>1.1000000000000001</v>
      </c>
      <c r="Y314" s="7" t="s">
        <v>16</v>
      </c>
      <c r="Z314" s="8">
        <v>1</v>
      </c>
      <c r="AA314" s="8">
        <v>-1.2</v>
      </c>
      <c r="AB314" s="8">
        <v>1.2</v>
      </c>
      <c r="AC314" s="8">
        <f>_xll.CALBlackFormula($Y314,$X314,$D314*EXP($E314/100*$H314),AI314*SQRT($H314),EXP(-$E314/100*$H314))</f>
        <v>1.9766628797826036E-2</v>
      </c>
      <c r="AD314" s="8">
        <f>_xll.CALBlackFormula($Y314,$X314,$D314*EXP($E314/100*$H314),AJ314*SQRT($H314),EXP(-$E314/100*$H314))</f>
        <v>1.9766628797826036E-2</v>
      </c>
      <c r="AE314" s="10">
        <f t="shared" si="26"/>
        <v>1.0304116344566758</v>
      </c>
      <c r="AF314" s="10">
        <f t="shared" si="27"/>
        <v>1.0091614833893183</v>
      </c>
      <c r="AG314" s="10">
        <f t="shared" si="28"/>
        <v>1.7149234683733324E-3</v>
      </c>
      <c r="AH314" s="10">
        <f t="shared" si="29"/>
        <v>4.0648541245775469E-4</v>
      </c>
      <c r="AI314">
        <v>0.15</v>
      </c>
      <c r="AJ314">
        <v>0.15</v>
      </c>
    </row>
    <row r="315" spans="1:36" x14ac:dyDescent="0.3">
      <c r="A315" s="1">
        <v>40599</v>
      </c>
      <c r="B315" s="2">
        <v>0.99099999999999999</v>
      </c>
      <c r="C315" s="2">
        <v>0.99099999999999999</v>
      </c>
      <c r="D315" s="2">
        <v>0.99099999999999999</v>
      </c>
      <c r="E315" s="2">
        <v>4.9249999999999998</v>
      </c>
      <c r="F315" s="1">
        <v>40830</v>
      </c>
      <c r="G315">
        <f t="shared" si="24"/>
        <v>231</v>
      </c>
      <c r="H315" s="2">
        <f t="shared" si="25"/>
        <v>0.63287671232876708</v>
      </c>
      <c r="I315" s="2">
        <v>0.15</v>
      </c>
      <c r="J315" s="4">
        <v>1</v>
      </c>
      <c r="K315" s="3" t="s">
        <v>11</v>
      </c>
      <c r="L315" s="3">
        <v>-1</v>
      </c>
      <c r="M315" s="4">
        <v>1</v>
      </c>
      <c r="N315" s="4">
        <v>1</v>
      </c>
      <c r="O315" s="4">
        <f>_xll.CALBlackFormula(K315,J315,$D315*EXP($E315/100*$H315),$I315*SQRT($H315),EXP(-$E315/100*$H315))</f>
        <v>3.6587850463730968E-2</v>
      </c>
      <c r="P315" s="4">
        <f>_xll.CALBlackFormula($K315,$J315,$D315*EXP($E315/100*$H315),AJ315*SQRT($H315),EXP(-$E315/100*$H315))</f>
        <v>3.6587850463730968E-2</v>
      </c>
      <c r="Q315" s="6">
        <v>1</v>
      </c>
      <c r="R315" s="5" t="s">
        <v>16</v>
      </c>
      <c r="S315" s="6">
        <v>1</v>
      </c>
      <c r="T315" s="6">
        <v>1.6</v>
      </c>
      <c r="U315" s="6">
        <v>0.4</v>
      </c>
      <c r="V315" s="6">
        <f>_xll.CALBlackFormula($R315,$Q315,$D315*EXP($E315/100*$H315),AI315*SQRT($H315),EXP(-$E315/100*$H315))</f>
        <v>5.8276277532883662E-2</v>
      </c>
      <c r="W315" s="6">
        <f>_xll.CALBlackFormula($R315,$Q315,$D315*EXP($E315/100*$H315),AJ315*SQRT($H315),EXP(-$E315/100*$H315))</f>
        <v>5.8276277532883662E-2</v>
      </c>
      <c r="X315" s="8">
        <v>1.1000000000000001</v>
      </c>
      <c r="Y315" s="7" t="s">
        <v>16</v>
      </c>
      <c r="Z315" s="8">
        <v>1</v>
      </c>
      <c r="AA315" s="8">
        <v>-1.2</v>
      </c>
      <c r="AB315" s="8">
        <v>1.2</v>
      </c>
      <c r="AC315" s="8">
        <f>_xll.CALBlackFormula($Y315,$X315,$D315*EXP($E315/100*$H315),AI315*SQRT($H315),EXP(-$E315/100*$H315))</f>
        <v>2.0227639965426546E-2</v>
      </c>
      <c r="AD315" s="8">
        <f>_xll.CALBlackFormula($Y315,$X315,$D315*EXP($E315/100*$H315),AJ315*SQRT($H315),EXP(-$E315/100*$H315))</f>
        <v>2.0227639965426546E-2</v>
      </c>
      <c r="AE315" s="10">
        <f t="shared" si="26"/>
        <v>1.0323810256303712</v>
      </c>
      <c r="AF315" s="10">
        <f t="shared" si="27"/>
        <v>1.0109958285079343</v>
      </c>
      <c r="AG315" s="10">
        <f t="shared" si="28"/>
        <v>1.7123892822214349E-3</v>
      </c>
      <c r="AH315" s="10">
        <f t="shared" si="29"/>
        <v>3.9983315771872024E-4</v>
      </c>
      <c r="AI315">
        <v>0.15</v>
      </c>
      <c r="AJ315">
        <v>0.15</v>
      </c>
    </row>
    <row r="316" spans="1:36" x14ac:dyDescent="0.3">
      <c r="A316" s="1">
        <v>40602</v>
      </c>
      <c r="B316" s="2">
        <v>1.0049999999999999</v>
      </c>
      <c r="C316" s="2">
        <v>1.0009999999999999</v>
      </c>
      <c r="D316" s="2">
        <v>1.0029999999999999</v>
      </c>
      <c r="E316" s="2">
        <v>4.9107000000000003</v>
      </c>
      <c r="F316" s="1">
        <v>40830</v>
      </c>
      <c r="G316">
        <f t="shared" si="24"/>
        <v>228</v>
      </c>
      <c r="H316" s="2">
        <f t="shared" si="25"/>
        <v>0.62465753424657533</v>
      </c>
      <c r="I316" s="2">
        <v>0.15</v>
      </c>
      <c r="J316" s="4">
        <v>1</v>
      </c>
      <c r="K316" s="3" t="s">
        <v>11</v>
      </c>
      <c r="L316" s="3">
        <v>-1</v>
      </c>
      <c r="M316" s="4">
        <v>1</v>
      </c>
      <c r="N316" s="4">
        <v>1</v>
      </c>
      <c r="O316" s="4">
        <f>_xll.CALBlackFormula(K316,J316,$D316*EXP($E316/100*$H316),$I316*SQRT($H316),EXP(-$E316/100*$H316))</f>
        <v>3.1885865705365293E-2</v>
      </c>
      <c r="P316" s="4">
        <f>_xll.CALBlackFormula($K316,$J316,$D316*EXP($E316/100*$H316),AJ316*SQRT($H316),EXP(-$E316/100*$H316))</f>
        <v>3.1885865705365293E-2</v>
      </c>
      <c r="Q316" s="6">
        <v>1</v>
      </c>
      <c r="R316" s="5" t="s">
        <v>16</v>
      </c>
      <c r="S316" s="6">
        <v>1</v>
      </c>
      <c r="T316" s="6">
        <v>1.6</v>
      </c>
      <c r="U316" s="6">
        <v>0.4</v>
      </c>
      <c r="V316" s="6">
        <f>_xll.CALBlackFormula($R316,$Q316,$D316*EXP($E316/100*$H316),AI316*SQRT($H316),EXP(-$E316/100*$H316))</f>
        <v>6.5095217658289475E-2</v>
      </c>
      <c r="W316" s="6">
        <f>_xll.CALBlackFormula($R316,$Q316,$D316*EXP($E316/100*$H316),AJ316*SQRT($H316),EXP(-$E316/100*$H316))</f>
        <v>6.5095217658289475E-2</v>
      </c>
      <c r="X316" s="8">
        <v>1.1000000000000001</v>
      </c>
      <c r="Y316" s="7" t="s">
        <v>16</v>
      </c>
      <c r="Z316" s="8">
        <v>1</v>
      </c>
      <c r="AA316" s="8">
        <v>-1.2</v>
      </c>
      <c r="AB316" s="8">
        <v>1.2</v>
      </c>
      <c r="AC316" s="8">
        <f>_xll.CALBlackFormula($Y316,$X316,$D316*EXP($E316/100*$H316),AI316*SQRT($H316),EXP(-$E316/100*$H316))</f>
        <v>2.3488922197300997E-2</v>
      </c>
      <c r="AD316" s="8">
        <f>_xll.CALBlackFormula($Y316,$X316,$D316*EXP($E316/100*$H316),AJ316*SQRT($H316),EXP(-$E316/100*$H316))</f>
        <v>2.3488922197300997E-2</v>
      </c>
      <c r="AE316" s="10">
        <f t="shared" si="26"/>
        <v>1.0440797759111367</v>
      </c>
      <c r="AF316" s="10">
        <f t="shared" si="27"/>
        <v>1.0223389279947117</v>
      </c>
      <c r="AG316" s="10">
        <f t="shared" si="28"/>
        <v>1.527228885264665E-3</v>
      </c>
      <c r="AH316" s="10">
        <f t="shared" si="29"/>
        <v>4.5534984796349583E-4</v>
      </c>
      <c r="AI316">
        <v>0.15</v>
      </c>
      <c r="AJ316">
        <v>0.15</v>
      </c>
    </row>
    <row r="317" spans="1:36" x14ac:dyDescent="0.3">
      <c r="A317" s="1">
        <v>40603</v>
      </c>
      <c r="B317" s="2">
        <v>1.0109999999999999</v>
      </c>
      <c r="C317" s="2">
        <v>1.0029999999999999</v>
      </c>
      <c r="D317" s="2">
        <v>1.0070000000000001</v>
      </c>
      <c r="E317" s="2">
        <v>4.8281000000000001</v>
      </c>
      <c r="F317" s="1">
        <v>40830</v>
      </c>
      <c r="G317">
        <f t="shared" si="24"/>
        <v>227</v>
      </c>
      <c r="H317" s="2">
        <f t="shared" si="25"/>
        <v>0.62191780821917808</v>
      </c>
      <c r="I317" s="2">
        <v>0.15</v>
      </c>
      <c r="J317" s="4">
        <v>1</v>
      </c>
      <c r="K317" s="3" t="s">
        <v>11</v>
      </c>
      <c r="L317" s="3">
        <v>-1</v>
      </c>
      <c r="M317" s="4">
        <v>1</v>
      </c>
      <c r="N317" s="4">
        <v>1</v>
      </c>
      <c r="O317" s="4">
        <f>_xll.CALBlackFormula(K317,J317,$D317*EXP($E317/100*$H317),$I317*SQRT($H317),EXP(-$E317/100*$H317))</f>
        <v>3.0601699356347614E-2</v>
      </c>
      <c r="P317" s="4">
        <f>_xll.CALBlackFormula($K317,$J317,$D317*EXP($E317/100*$H317),AJ317*SQRT($H317),EXP(-$E317/100*$H317))</f>
        <v>3.0601699356347614E-2</v>
      </c>
      <c r="Q317" s="6">
        <v>1</v>
      </c>
      <c r="R317" s="5" t="s">
        <v>16</v>
      </c>
      <c r="S317" s="6">
        <v>1</v>
      </c>
      <c r="T317" s="6">
        <v>1.6</v>
      </c>
      <c r="U317" s="6">
        <v>0.4</v>
      </c>
      <c r="V317" s="6">
        <f>_xll.CALBlackFormula($R317,$Q317,$D317*EXP($E317/100*$H317),AI317*SQRT($H317),EXP(-$E317/100*$H317))</f>
        <v>6.7182186693053508E-2</v>
      </c>
      <c r="W317" s="6">
        <f>_xll.CALBlackFormula($R317,$Q317,$D317*EXP($E317/100*$H317),AJ317*SQRT($H317),EXP(-$E317/100*$H317))</f>
        <v>6.7182186693053508E-2</v>
      </c>
      <c r="X317" s="8">
        <v>1.1000000000000001</v>
      </c>
      <c r="Y317" s="7" t="s">
        <v>16</v>
      </c>
      <c r="Z317" s="8">
        <v>1</v>
      </c>
      <c r="AA317" s="8">
        <v>-1.2</v>
      </c>
      <c r="AB317" s="8">
        <v>1.2</v>
      </c>
      <c r="AC317" s="8">
        <f>_xll.CALBlackFormula($Y317,$X317,$D317*EXP($E317/100*$H317),AI317*SQRT($H317),EXP(-$E317/100*$H317))</f>
        <v>2.4506247368692675E-2</v>
      </c>
      <c r="AD317" s="8">
        <f>_xll.CALBlackFormula($Y317,$X317,$D317*EXP($E317/100*$H317),AJ317*SQRT($H317),EXP(-$E317/100*$H317))</f>
        <v>2.4506247368692675E-2</v>
      </c>
      <c r="AE317" s="10">
        <f t="shared" si="26"/>
        <v>1.0474823025101068</v>
      </c>
      <c r="AF317" s="10">
        <f t="shared" si="27"/>
        <v>1.0256786721633051</v>
      </c>
      <c r="AG317" s="10">
        <f t="shared" si="28"/>
        <v>1.33095839643895E-3</v>
      </c>
      <c r="AH317" s="10">
        <f t="shared" si="29"/>
        <v>5.1432217109067472E-4</v>
      </c>
      <c r="AI317">
        <v>0.15</v>
      </c>
      <c r="AJ317">
        <v>0.15</v>
      </c>
    </row>
    <row r="318" spans="1:36" x14ac:dyDescent="0.3">
      <c r="A318" s="1">
        <v>40604</v>
      </c>
      <c r="B318" s="2">
        <v>1.006</v>
      </c>
      <c r="C318" s="2">
        <v>1.002</v>
      </c>
      <c r="D318" s="2">
        <v>1.004</v>
      </c>
      <c r="E318" s="2">
        <v>4.6752000000000002</v>
      </c>
      <c r="F318" s="1">
        <v>40830</v>
      </c>
      <c r="G318">
        <f t="shared" si="24"/>
        <v>226</v>
      </c>
      <c r="H318" s="2">
        <f t="shared" si="25"/>
        <v>0.61917808219178083</v>
      </c>
      <c r="I318" s="2">
        <v>0.15</v>
      </c>
      <c r="J318" s="4">
        <v>1</v>
      </c>
      <c r="K318" s="3" t="s">
        <v>11</v>
      </c>
      <c r="L318" s="3">
        <v>-1</v>
      </c>
      <c r="M318" s="4">
        <v>1</v>
      </c>
      <c r="N318" s="4">
        <v>1</v>
      </c>
      <c r="O318" s="4">
        <f>_xll.CALBlackFormula(K318,J318,$D318*EXP($E318/100*$H318),$I318*SQRT($H318),EXP(-$E318/100*$H318))</f>
        <v>3.2013064112975081E-2</v>
      </c>
      <c r="P318" s="4">
        <f>_xll.CALBlackFormula($K318,$J318,$D318*EXP($E318/100*$H318),AJ318*SQRT($H318),EXP(-$E318/100*$H318))</f>
        <v>3.2013064112975081E-2</v>
      </c>
      <c r="Q318" s="6">
        <v>1</v>
      </c>
      <c r="R318" s="5" t="s">
        <v>16</v>
      </c>
      <c r="S318" s="6">
        <v>1</v>
      </c>
      <c r="T318" s="6">
        <v>1.6</v>
      </c>
      <c r="U318" s="6">
        <v>0.4</v>
      </c>
      <c r="V318" s="6">
        <f>_xll.CALBlackFormula($R318,$Q318,$D318*EXP($E318/100*$H318),AI318*SQRT($H318),EXP(-$E318/100*$H318))</f>
        <v>6.4545903691194298E-2</v>
      </c>
      <c r="W318" s="6">
        <f>_xll.CALBlackFormula($R318,$Q318,$D318*EXP($E318/100*$H318),AJ318*SQRT($H318),EXP(-$E318/100*$H318))</f>
        <v>6.4545903691194298E-2</v>
      </c>
      <c r="X318" s="8">
        <v>1.1000000000000001</v>
      </c>
      <c r="Y318" s="7" t="s">
        <v>16</v>
      </c>
      <c r="Z318" s="8">
        <v>1</v>
      </c>
      <c r="AA318" s="8">
        <v>-1.2</v>
      </c>
      <c r="AB318" s="8">
        <v>1.2</v>
      </c>
      <c r="AC318" s="8">
        <f>_xll.CALBlackFormula($Y318,$X318,$D318*EXP($E318/100*$H318),AI318*SQRT($H318),EXP(-$E318/100*$H318))</f>
        <v>2.310656701826639E-2</v>
      </c>
      <c r="AD318" s="8">
        <f>_xll.CALBlackFormula($Y318,$X318,$D318*EXP($E318/100*$H318),AJ318*SQRT($H318),EXP(-$E318/100*$H318))</f>
        <v>2.310656701826639E-2</v>
      </c>
      <c r="AE318" s="10">
        <f t="shared" si="26"/>
        <v>1.0435325013710162</v>
      </c>
      <c r="AF318" s="10">
        <f t="shared" si="27"/>
        <v>1.0215331777854224</v>
      </c>
      <c r="AG318" s="10">
        <f t="shared" si="28"/>
        <v>1.4086886591653297E-3</v>
      </c>
      <c r="AH318" s="10">
        <f t="shared" si="29"/>
        <v>3.815450343969194E-4</v>
      </c>
      <c r="AI318">
        <v>0.15</v>
      </c>
      <c r="AJ318">
        <v>0.15</v>
      </c>
    </row>
    <row r="319" spans="1:36" x14ac:dyDescent="0.3">
      <c r="A319" s="1">
        <v>40605</v>
      </c>
      <c r="B319" s="2">
        <v>0.998</v>
      </c>
      <c r="C319" s="2">
        <v>0.998</v>
      </c>
      <c r="D319" s="2">
        <v>0.998</v>
      </c>
      <c r="E319" s="2">
        <v>4.5258000000000003</v>
      </c>
      <c r="F319" s="1">
        <v>40830</v>
      </c>
      <c r="G319">
        <f t="shared" si="24"/>
        <v>225</v>
      </c>
      <c r="H319" s="2">
        <f t="shared" si="25"/>
        <v>0.61643835616438358</v>
      </c>
      <c r="I319" s="2">
        <v>0.15</v>
      </c>
      <c r="J319" s="4">
        <v>1</v>
      </c>
      <c r="K319" s="3" t="s">
        <v>11</v>
      </c>
      <c r="L319" s="3">
        <v>-1</v>
      </c>
      <c r="M319" s="4">
        <v>1</v>
      </c>
      <c r="N319" s="4">
        <v>1</v>
      </c>
      <c r="O319" s="4">
        <f>_xll.CALBlackFormula(K319,J319,$D319*EXP($E319/100*$H319),$I319*SQRT($H319),EXP(-$E319/100*$H319))</f>
        <v>3.4619562901947072E-2</v>
      </c>
      <c r="P319" s="4">
        <f>_xll.CALBlackFormula($K319,$J319,$D319*EXP($E319/100*$H319),AJ319*SQRT($H319),EXP(-$E319/100*$H319))</f>
        <v>3.4619562901947072E-2</v>
      </c>
      <c r="Q319" s="6">
        <v>1</v>
      </c>
      <c r="R319" s="5" t="s">
        <v>16</v>
      </c>
      <c r="S319" s="6">
        <v>1</v>
      </c>
      <c r="T319" s="6">
        <v>1.6</v>
      </c>
      <c r="U319" s="6">
        <v>0.4</v>
      </c>
      <c r="V319" s="6">
        <f>_xll.CALBlackFormula($R319,$Q319,$D319*EXP($E319/100*$H319),AI319*SQRT($H319),EXP(-$E319/100*$H319))</f>
        <v>6.0132753446314878E-2</v>
      </c>
      <c r="W319" s="6">
        <f>_xll.CALBlackFormula($R319,$Q319,$D319*EXP($E319/100*$H319),AJ319*SQRT($H319),EXP(-$E319/100*$H319))</f>
        <v>6.0132753446314878E-2</v>
      </c>
      <c r="X319" s="8">
        <v>1.1000000000000001</v>
      </c>
      <c r="Y319" s="7" t="s">
        <v>16</v>
      </c>
      <c r="Z319" s="8">
        <v>1</v>
      </c>
      <c r="AA319" s="8">
        <v>-1.2</v>
      </c>
      <c r="AB319" s="8">
        <v>1.2</v>
      </c>
      <c r="AC319" s="8">
        <f>_xll.CALBlackFormula($Y319,$X319,$D319*EXP($E319/100*$H319),AI319*SQRT($H319),EXP(-$E319/100*$H319))</f>
        <v>2.0861843507279921E-2</v>
      </c>
      <c r="AD319" s="8">
        <f>_xll.CALBlackFormula($Y319,$X319,$D319*EXP($E319/100*$H319),AJ319*SQRT($H319),EXP(-$E319/100*$H319))</f>
        <v>2.0861843507279921E-2</v>
      </c>
      <c r="AE319" s="10">
        <f t="shared" si="26"/>
        <v>1.0365586304034207</v>
      </c>
      <c r="AF319" s="10">
        <f t="shared" si="27"/>
        <v>1.0144677506853148</v>
      </c>
      <c r="AG319" s="10">
        <f t="shared" si="28"/>
        <v>1.4867679785875968E-3</v>
      </c>
      <c r="AH319" s="10">
        <f t="shared" si="29"/>
        <v>2.7118681263368634E-4</v>
      </c>
      <c r="AI319">
        <v>0.15</v>
      </c>
      <c r="AJ319">
        <v>0.15</v>
      </c>
    </row>
    <row r="320" spans="1:36" x14ac:dyDescent="0.3">
      <c r="A320" s="1">
        <v>40606</v>
      </c>
      <c r="B320" s="2">
        <v>1.0190000000000001</v>
      </c>
      <c r="C320" s="2">
        <v>1.0049999999999999</v>
      </c>
      <c r="D320" s="2">
        <v>1.012</v>
      </c>
      <c r="E320" s="2">
        <v>4.4645000000000001</v>
      </c>
      <c r="F320" s="1">
        <v>40830</v>
      </c>
      <c r="G320">
        <f t="shared" si="24"/>
        <v>224</v>
      </c>
      <c r="H320" s="2">
        <f t="shared" si="25"/>
        <v>0.61369863013698633</v>
      </c>
      <c r="I320" s="2">
        <v>0.15</v>
      </c>
      <c r="J320" s="4">
        <v>1</v>
      </c>
      <c r="K320" s="3" t="s">
        <v>11</v>
      </c>
      <c r="L320" s="3">
        <v>-1</v>
      </c>
      <c r="M320" s="4">
        <v>1</v>
      </c>
      <c r="N320" s="4">
        <v>1</v>
      </c>
      <c r="O320" s="4">
        <f>_xll.CALBlackFormula(K320,J320,$D320*EXP($E320/100*$H320),$I320*SQRT($H320),EXP(-$E320/100*$H320))</f>
        <v>2.9563528778343527E-2</v>
      </c>
      <c r="P320" s="4">
        <f>_xll.CALBlackFormula($K320,$J320,$D320*EXP($E320/100*$H320),AJ320*SQRT($H320),EXP(-$E320/100*$H320))</f>
        <v>2.9563528778343527E-2</v>
      </c>
      <c r="Q320" s="6">
        <v>1</v>
      </c>
      <c r="R320" s="5" t="s">
        <v>16</v>
      </c>
      <c r="S320" s="6">
        <v>1</v>
      </c>
      <c r="T320" s="6">
        <v>1.6</v>
      </c>
      <c r="U320" s="6">
        <v>0.4</v>
      </c>
      <c r="V320" s="6">
        <f>_xll.CALBlackFormula($R320,$Q320,$D320*EXP($E320/100*$H320),AI320*SQRT($H320),EXP(-$E320/100*$H320))</f>
        <v>6.8590167739256566E-2</v>
      </c>
      <c r="W320" s="6">
        <f>_xll.CALBlackFormula($R320,$Q320,$D320*EXP($E320/100*$H320),AJ320*SQRT($H320),EXP(-$E320/100*$H320))</f>
        <v>6.8590167739256566E-2</v>
      </c>
      <c r="X320" s="8">
        <v>1.1000000000000001</v>
      </c>
      <c r="Y320" s="7" t="s">
        <v>16</v>
      </c>
      <c r="Z320" s="8">
        <v>1</v>
      </c>
      <c r="AA320" s="8">
        <v>-1.2</v>
      </c>
      <c r="AB320" s="8">
        <v>1.2</v>
      </c>
      <c r="AC320" s="8">
        <f>_xll.CALBlackFormula($Y320,$X320,$D320*EXP($E320/100*$H320),AI320*SQRT($H320),EXP(-$E320/100*$H320))</f>
        <v>2.506945175925681E-2</v>
      </c>
      <c r="AD320" s="8">
        <f>_xll.CALBlackFormula($Y320,$X320,$D320*EXP($E320/100*$H320),AJ320*SQRT($H320),EXP(-$E320/100*$H320))</f>
        <v>2.506945175925681E-2</v>
      </c>
      <c r="AE320" s="10">
        <f t="shared" si="26"/>
        <v>1.0500973974933587</v>
      </c>
      <c r="AF320" s="10">
        <f t="shared" si="27"/>
        <v>1.0279558804284672</v>
      </c>
      <c r="AG320" s="10">
        <f t="shared" si="28"/>
        <v>9.670481308599459E-4</v>
      </c>
      <c r="AH320" s="10">
        <f t="shared" si="29"/>
        <v>5.2697244624608805E-4</v>
      </c>
      <c r="AI320">
        <v>0.15</v>
      </c>
      <c r="AJ320">
        <v>0.15</v>
      </c>
    </row>
    <row r="321" spans="1:36" x14ac:dyDescent="0.3">
      <c r="A321" s="1">
        <v>40609</v>
      </c>
      <c r="B321" s="2">
        <v>1.048</v>
      </c>
      <c r="C321" s="2">
        <v>1.012</v>
      </c>
      <c r="D321" s="2">
        <v>1.03</v>
      </c>
      <c r="E321" s="2">
        <v>4.4015000000000004</v>
      </c>
      <c r="F321" s="1">
        <v>40830</v>
      </c>
      <c r="G321">
        <f t="shared" si="24"/>
        <v>221</v>
      </c>
      <c r="H321" s="2">
        <f t="shared" si="25"/>
        <v>0.60547945205479448</v>
      </c>
      <c r="I321" s="2">
        <v>0.15</v>
      </c>
      <c r="J321" s="4">
        <v>1</v>
      </c>
      <c r="K321" s="3" t="s">
        <v>11</v>
      </c>
      <c r="L321" s="3">
        <v>-1</v>
      </c>
      <c r="M321" s="4">
        <v>1</v>
      </c>
      <c r="N321" s="4">
        <v>1</v>
      </c>
      <c r="O321" s="4">
        <f>_xll.CALBlackFormula(K321,J321,$D321*EXP($E321/100*$H321),$I321*SQRT($H321),EXP(-$E321/100*$H321))</f>
        <v>2.3771218600047831E-2</v>
      </c>
      <c r="P321" s="4">
        <f>_xll.CALBlackFormula($K321,$J321,$D321*EXP($E321/100*$H321),AJ321*SQRT($H321),EXP(-$E321/100*$H321))</f>
        <v>2.3771218600047831E-2</v>
      </c>
      <c r="Q321" s="6">
        <v>1</v>
      </c>
      <c r="R321" s="5" t="s">
        <v>16</v>
      </c>
      <c r="S321" s="6">
        <v>1</v>
      </c>
      <c r="T321" s="6">
        <v>1.6</v>
      </c>
      <c r="U321" s="6">
        <v>0.4</v>
      </c>
      <c r="V321" s="6">
        <f>_xll.CALBlackFormula($R321,$Q321,$D321*EXP($E321/100*$H321),AI321*SQRT($H321),EXP(-$E321/100*$H321))</f>
        <v>8.0069414414812218E-2</v>
      </c>
      <c r="W321" s="6">
        <f>_xll.CALBlackFormula($R321,$Q321,$D321*EXP($E321/100*$H321),AJ321*SQRT($H321),EXP(-$E321/100*$H321))</f>
        <v>8.0069414414812218E-2</v>
      </c>
      <c r="X321" s="8">
        <v>1.1000000000000001</v>
      </c>
      <c r="Y321" s="7" t="s">
        <v>16</v>
      </c>
      <c r="Z321" s="8">
        <v>1</v>
      </c>
      <c r="AA321" s="8">
        <v>-1.2</v>
      </c>
      <c r="AB321" s="8">
        <v>1.2</v>
      </c>
      <c r="AC321" s="8">
        <f>_xll.CALBlackFormula($Y321,$X321,$D321*EXP($E321/100*$H321),AI321*SQRT($H321),EXP(-$E321/100*$H321))</f>
        <v>3.1067975138540427E-2</v>
      </c>
      <c r="AD321" s="8">
        <f>_xll.CALBlackFormula($Y321,$X321,$D321*EXP($E321/100*$H321),AJ321*SQRT($H321),EXP(-$E321/100*$H321))</f>
        <v>3.1067975138540427E-2</v>
      </c>
      <c r="AE321" s="10">
        <f t="shared" si="26"/>
        <v>1.0670582742974031</v>
      </c>
      <c r="AF321" s="10">
        <f t="shared" si="27"/>
        <v>1.0455381173321256</v>
      </c>
      <c r="AG321" s="10">
        <f t="shared" si="28"/>
        <v>3.6321781919505309E-4</v>
      </c>
      <c r="AH321" s="10">
        <f t="shared" si="29"/>
        <v>1.1248053141834262E-3</v>
      </c>
      <c r="AI321">
        <v>0.15</v>
      </c>
      <c r="AJ321">
        <v>0.15</v>
      </c>
    </row>
    <row r="322" spans="1:36" x14ac:dyDescent="0.3">
      <c r="A322" s="1">
        <v>40610</v>
      </c>
      <c r="B322" s="2">
        <v>1.05</v>
      </c>
      <c r="C322" s="2">
        <v>1.012</v>
      </c>
      <c r="D322" s="2">
        <v>1.0309999999999999</v>
      </c>
      <c r="E322" s="2">
        <v>4.3202999999999996</v>
      </c>
      <c r="F322" s="1">
        <v>40830</v>
      </c>
      <c r="G322">
        <f t="shared" si="24"/>
        <v>220</v>
      </c>
      <c r="H322" s="2">
        <f t="shared" si="25"/>
        <v>0.60273972602739723</v>
      </c>
      <c r="I322" s="2">
        <v>0.15</v>
      </c>
      <c r="J322" s="4">
        <v>1</v>
      </c>
      <c r="K322" s="3" t="s">
        <v>11</v>
      </c>
      <c r="L322" s="3">
        <v>-1</v>
      </c>
      <c r="M322" s="4">
        <v>1</v>
      </c>
      <c r="N322" s="4">
        <v>1</v>
      </c>
      <c r="O322" s="4">
        <f>_xll.CALBlackFormula(K322,J322,$D322*EXP($E322/100*$H322),$I322*SQRT($H322),EXP(-$E322/100*$H322))</f>
        <v>2.3582664725753676E-2</v>
      </c>
      <c r="P322" s="4">
        <f>_xll.CALBlackFormula($K322,$J322,$D322*EXP($E322/100*$H322),AJ322*SQRT($H322),EXP(-$E322/100*$H322))</f>
        <v>2.3582664725753676E-2</v>
      </c>
      <c r="Q322" s="6">
        <v>1</v>
      </c>
      <c r="R322" s="5" t="s">
        <v>16</v>
      </c>
      <c r="S322" s="6">
        <v>1</v>
      </c>
      <c r="T322" s="6">
        <v>1.6</v>
      </c>
      <c r="U322" s="6">
        <v>0.4</v>
      </c>
      <c r="V322" s="6">
        <f>_xll.CALBlackFormula($R322,$Q322,$D322*EXP($E322/100*$H322),AI322*SQRT($H322),EXP(-$E322/100*$H322))</f>
        <v>8.0286707899383442E-2</v>
      </c>
      <c r="W322" s="6">
        <f>_xll.CALBlackFormula($R322,$Q322,$D322*EXP($E322/100*$H322),AJ322*SQRT($H322),EXP(-$E322/100*$H322))</f>
        <v>8.0286707899383442E-2</v>
      </c>
      <c r="X322" s="8">
        <v>1.1000000000000001</v>
      </c>
      <c r="Y322" s="7" t="s">
        <v>16</v>
      </c>
      <c r="Z322" s="8">
        <v>1</v>
      </c>
      <c r="AA322" s="8">
        <v>-1.2</v>
      </c>
      <c r="AB322" s="8">
        <v>1.2</v>
      </c>
      <c r="AC322" s="8">
        <f>_xll.CALBlackFormula($Y322,$X322,$D322*EXP($E322/100*$H322),AI322*SQRT($H322),EXP(-$E322/100*$H322))</f>
        <v>3.1127685830202551E-2</v>
      </c>
      <c r="AD322" s="8">
        <f>_xll.CALBlackFormula($Y322,$X322,$D322*EXP($E322/100*$H322),AJ322*SQRT($H322),EXP(-$E322/100*$H322))</f>
        <v>3.1127685830202551E-2</v>
      </c>
      <c r="AE322" s="10">
        <f t="shared" si="26"/>
        <v>1.0675228449170169</v>
      </c>
      <c r="AF322" s="10">
        <f t="shared" si="27"/>
        <v>1.0458852414302426</v>
      </c>
      <c r="AG322" s="10">
        <f t="shared" si="28"/>
        <v>3.0705009398582266E-4</v>
      </c>
      <c r="AH322" s="10">
        <f t="shared" si="29"/>
        <v>1.1482095867858316E-3</v>
      </c>
      <c r="AI322">
        <v>0.15</v>
      </c>
      <c r="AJ322">
        <v>0.15</v>
      </c>
    </row>
    <row r="323" spans="1:36" x14ac:dyDescent="0.3">
      <c r="A323" s="1">
        <v>40611</v>
      </c>
      <c r="B323" s="2">
        <v>1.05</v>
      </c>
      <c r="C323" s="2">
        <v>1.012</v>
      </c>
      <c r="D323" s="2">
        <v>1.0309999999999999</v>
      </c>
      <c r="E323" s="2">
        <v>4.2237</v>
      </c>
      <c r="F323" s="1">
        <v>40830</v>
      </c>
      <c r="G323">
        <f t="shared" ref="G323:G386" si="30">F323-A323</f>
        <v>219</v>
      </c>
      <c r="H323" s="2">
        <f t="shared" ref="H323:H386" si="31">G323/365</f>
        <v>0.6</v>
      </c>
      <c r="I323" s="2">
        <v>0.15</v>
      </c>
      <c r="J323" s="4">
        <v>1</v>
      </c>
      <c r="K323" s="3" t="s">
        <v>11</v>
      </c>
      <c r="L323" s="3">
        <v>-1</v>
      </c>
      <c r="M323" s="4">
        <v>1</v>
      </c>
      <c r="N323" s="4">
        <v>1</v>
      </c>
      <c r="O323" s="4">
        <f>_xll.CALBlackFormula(K323,J323,$D323*EXP($E323/100*$H323),$I323*SQRT($H323),EXP(-$E323/100*$H323))</f>
        <v>2.371667479523196E-2</v>
      </c>
      <c r="P323" s="4">
        <f>_xll.CALBlackFormula($K323,$J323,$D323*EXP($E323/100*$H323),AJ323*SQRT($H323),EXP(-$E323/100*$H323))</f>
        <v>2.371667479523196E-2</v>
      </c>
      <c r="Q323" s="6">
        <v>1</v>
      </c>
      <c r="R323" s="5" t="s">
        <v>16</v>
      </c>
      <c r="S323" s="6">
        <v>1</v>
      </c>
      <c r="T323" s="6">
        <v>1.6</v>
      </c>
      <c r="U323" s="6">
        <v>0.4</v>
      </c>
      <c r="V323" s="6">
        <f>_xll.CALBlackFormula($R323,$Q323,$D323*EXP($E323/100*$H323),AI323*SQRT($H323),EXP(-$E323/100*$H323))</f>
        <v>7.9740456720503519E-2</v>
      </c>
      <c r="W323" s="6">
        <f>_xll.CALBlackFormula($R323,$Q323,$D323*EXP($E323/100*$H323),AJ323*SQRT($H323),EXP(-$E323/100*$H323))</f>
        <v>7.9740456720503519E-2</v>
      </c>
      <c r="X323" s="8">
        <v>1.1000000000000001</v>
      </c>
      <c r="Y323" s="7" t="s">
        <v>16</v>
      </c>
      <c r="Z323" s="8">
        <v>1</v>
      </c>
      <c r="AA323" s="8">
        <v>-1.2</v>
      </c>
      <c r="AB323" s="8">
        <v>1.2</v>
      </c>
      <c r="AC323" s="8">
        <f>_xll.CALBlackFormula($Y323,$X323,$D323*EXP($E323/100*$H323),AI323*SQRT($H323),EXP(-$E323/100*$H323))</f>
        <v>3.0763387949620243E-2</v>
      </c>
      <c r="AD323" s="8">
        <f>_xll.CALBlackFormula($Y323,$X323,$D323*EXP($E323/100*$H323),AJ323*SQRT($H323),EXP(-$E323/100*$H323))</f>
        <v>3.0763387949620243E-2</v>
      </c>
      <c r="AE323" s="10">
        <f t="shared" ref="AE323:AE386" si="32">1+$L323*M323*$O323+$S323*T323*$V323+$Z323*AA323*$AC323</f>
        <v>1.0669519904180294</v>
      </c>
      <c r="AF323" s="10">
        <f t="shared" ref="AF323:AF386" si="33">1+$L323*N323*$P323+$S323*U323*$W323+$Z323*AB323*$AD323</f>
        <v>1.0450955734325136</v>
      </c>
      <c r="AG323" s="10">
        <f t="shared" ref="AG323:AG386" si="34">(AE323-B323)^2</f>
        <v>2.8736997913295738E-4</v>
      </c>
      <c r="AH323" s="10">
        <f t="shared" ref="AH323:AH386" si="35">(AF323-C323)^2</f>
        <v>1.095316980826898E-3</v>
      </c>
      <c r="AI323">
        <v>0.15</v>
      </c>
      <c r="AJ323">
        <v>0.15</v>
      </c>
    </row>
    <row r="324" spans="1:36" x14ac:dyDescent="0.3">
      <c r="A324" s="1">
        <v>40612</v>
      </c>
      <c r="B324" s="2">
        <v>1.022</v>
      </c>
      <c r="C324" s="2">
        <v>1.006</v>
      </c>
      <c r="D324" s="2">
        <v>1.014</v>
      </c>
      <c r="E324" s="2">
        <v>4.1943999999999999</v>
      </c>
      <c r="F324" s="1">
        <v>40830</v>
      </c>
      <c r="G324">
        <f t="shared" si="30"/>
        <v>218</v>
      </c>
      <c r="H324" s="2">
        <f t="shared" si="31"/>
        <v>0.59726027397260273</v>
      </c>
      <c r="I324" s="2">
        <v>0.15</v>
      </c>
      <c r="J324" s="4">
        <v>1</v>
      </c>
      <c r="K324" s="3" t="s">
        <v>11</v>
      </c>
      <c r="L324" s="3">
        <v>-1</v>
      </c>
      <c r="M324" s="4">
        <v>1</v>
      </c>
      <c r="N324" s="4">
        <v>1</v>
      </c>
      <c r="O324" s="4">
        <f>_xll.CALBlackFormula(K324,J324,$D324*EXP($E324/100*$H324),$I324*SQRT($H324),EXP(-$E324/100*$H324))</f>
        <v>2.9170875481276195E-2</v>
      </c>
      <c r="P324" s="4">
        <f>_xll.CALBlackFormula($K324,$J324,$D324*EXP($E324/100*$H324),AJ324*SQRT($H324),EXP(-$E324/100*$H324))</f>
        <v>2.9170875481276195E-2</v>
      </c>
      <c r="Q324" s="6">
        <v>1</v>
      </c>
      <c r="R324" s="5" t="s">
        <v>16</v>
      </c>
      <c r="S324" s="6">
        <v>1</v>
      </c>
      <c r="T324" s="6">
        <v>1.6</v>
      </c>
      <c r="U324" s="6">
        <v>0.4</v>
      </c>
      <c r="V324" s="6">
        <f>_xll.CALBlackFormula($R324,$Q324,$D324*EXP($E324/100*$H324),AI324*SQRT($H324),EXP(-$E324/100*$H324))</f>
        <v>6.7911175924358372E-2</v>
      </c>
      <c r="W324" s="6">
        <f>_xll.CALBlackFormula($R324,$Q324,$D324*EXP($E324/100*$H324),AJ324*SQRT($H324),EXP(-$E324/100*$H324))</f>
        <v>6.7911175924358372E-2</v>
      </c>
      <c r="X324" s="8">
        <v>1.1000000000000001</v>
      </c>
      <c r="Y324" s="7" t="s">
        <v>16</v>
      </c>
      <c r="Z324" s="8">
        <v>1</v>
      </c>
      <c r="AA324" s="8">
        <v>-1.2</v>
      </c>
      <c r="AB324" s="8">
        <v>1.2</v>
      </c>
      <c r="AC324" s="8">
        <f>_xll.CALBlackFormula($Y324,$X324,$D324*EXP($E324/100*$H324),AI324*SQRT($H324),EXP(-$E324/100*$H324))</f>
        <v>2.4415033374200239E-2</v>
      </c>
      <c r="AD324" s="8">
        <f>_xll.CALBlackFormula($Y324,$X324,$D324*EXP($E324/100*$H324),AJ324*SQRT($H324),EXP(-$E324/100*$H324))</f>
        <v>2.4415033374200239E-2</v>
      </c>
      <c r="AE324" s="10">
        <f t="shared" si="32"/>
        <v>1.050188965948657</v>
      </c>
      <c r="AF324" s="10">
        <f t="shared" si="33"/>
        <v>1.0272916349375074</v>
      </c>
      <c r="AG324" s="10">
        <f t="shared" si="34"/>
        <v>7.9461780125454054E-4</v>
      </c>
      <c r="AH324" s="10">
        <f t="shared" si="35"/>
        <v>4.5333371831208613E-4</v>
      </c>
      <c r="AI324">
        <v>0.15</v>
      </c>
      <c r="AJ324">
        <v>0.15</v>
      </c>
    </row>
    <row r="325" spans="1:36" x14ac:dyDescent="0.3">
      <c r="A325" s="1">
        <v>40613</v>
      </c>
      <c r="B325" s="2">
        <v>1.008</v>
      </c>
      <c r="C325" s="2">
        <v>1.002</v>
      </c>
      <c r="D325" s="2">
        <v>1.0049999999999999</v>
      </c>
      <c r="E325" s="2">
        <v>4.1844999999999999</v>
      </c>
      <c r="F325" s="1">
        <v>40830</v>
      </c>
      <c r="G325">
        <f t="shared" si="30"/>
        <v>217</v>
      </c>
      <c r="H325" s="2">
        <f t="shared" si="31"/>
        <v>0.59452054794520548</v>
      </c>
      <c r="I325" s="2">
        <v>0.15</v>
      </c>
      <c r="J325" s="4">
        <v>1</v>
      </c>
      <c r="K325" s="3" t="s">
        <v>11</v>
      </c>
      <c r="L325" s="3">
        <v>-1</v>
      </c>
      <c r="M325" s="4">
        <v>1</v>
      </c>
      <c r="N325" s="4">
        <v>1</v>
      </c>
      <c r="O325" s="4">
        <f>_xll.CALBlackFormula(K325,J325,$D325*EXP($E325/100*$H325),$I325*SQRT($H325),EXP(-$E325/100*$H325))</f>
        <v>3.2390553471976571E-2</v>
      </c>
      <c r="P325" s="4">
        <f>_xll.CALBlackFormula($K325,$J325,$D325*EXP($E325/100*$H325),AJ325*SQRT($H325),EXP(-$E325/100*$H325))</f>
        <v>3.2390553471976571E-2</v>
      </c>
      <c r="Q325" s="6">
        <v>1</v>
      </c>
      <c r="R325" s="5" t="s">
        <v>16</v>
      </c>
      <c r="S325" s="6">
        <v>1</v>
      </c>
      <c r="T325" s="6">
        <v>1.6</v>
      </c>
      <c r="U325" s="6">
        <v>0.4</v>
      </c>
      <c r="V325" s="6">
        <f>_xll.CALBlackFormula($R325,$Q325,$D325*EXP($E325/100*$H325),AI325*SQRT($H325),EXP(-$E325/100*$H325))</f>
        <v>6.1961365772948127E-2</v>
      </c>
      <c r="W325" s="6">
        <f>_xll.CALBlackFormula($R325,$Q325,$D325*EXP($E325/100*$H325),AJ325*SQRT($H325),EXP(-$E325/100*$H325))</f>
        <v>6.1961365772948127E-2</v>
      </c>
      <c r="X325" s="8">
        <v>1.1000000000000001</v>
      </c>
      <c r="Y325" s="7" t="s">
        <v>16</v>
      </c>
      <c r="Z325" s="8">
        <v>1</v>
      </c>
      <c r="AA325" s="8">
        <v>-1.2</v>
      </c>
      <c r="AB325" s="8">
        <v>1.2</v>
      </c>
      <c r="AC325" s="8">
        <f>_xll.CALBlackFormula($Y325,$X325,$D325*EXP($E325/100*$H325),AI325*SQRT($H325),EXP(-$E325/100*$H325))</f>
        <v>2.1387432770754552E-2</v>
      </c>
      <c r="AD325" s="8">
        <f>_xll.CALBlackFormula($Y325,$X325,$D325*EXP($E325/100*$H325),AJ325*SQRT($H325),EXP(-$E325/100*$H325))</f>
        <v>2.1387432770754552E-2</v>
      </c>
      <c r="AE325" s="10">
        <f t="shared" si="32"/>
        <v>1.041082712439835</v>
      </c>
      <c r="AF325" s="10">
        <f t="shared" si="33"/>
        <v>1.0180589121621082</v>
      </c>
      <c r="AG325" s="10">
        <f t="shared" si="34"/>
        <v>1.0944658623768108E-3</v>
      </c>
      <c r="AH325" s="10">
        <f t="shared" si="35"/>
        <v>2.5788865983030656E-4</v>
      </c>
      <c r="AI325">
        <v>0.15</v>
      </c>
      <c r="AJ325">
        <v>0.15</v>
      </c>
    </row>
    <row r="326" spans="1:36" x14ac:dyDescent="0.3">
      <c r="A326" s="1">
        <v>40616</v>
      </c>
      <c r="B326" s="2">
        <v>1.014</v>
      </c>
      <c r="C326" s="2">
        <v>1.004</v>
      </c>
      <c r="D326" s="2">
        <v>1.0090000000000001</v>
      </c>
      <c r="E326" s="2">
        <v>4.1902999999999997</v>
      </c>
      <c r="F326" s="1">
        <v>40830</v>
      </c>
      <c r="G326">
        <f t="shared" si="30"/>
        <v>214</v>
      </c>
      <c r="H326" s="2">
        <f t="shared" si="31"/>
        <v>0.58630136986301373</v>
      </c>
      <c r="I326" s="2">
        <v>0.15</v>
      </c>
      <c r="J326" s="4">
        <v>1</v>
      </c>
      <c r="K326" s="3" t="s">
        <v>11</v>
      </c>
      <c r="L326" s="3">
        <v>-1</v>
      </c>
      <c r="M326" s="4">
        <v>1</v>
      </c>
      <c r="N326" s="4">
        <v>1</v>
      </c>
      <c r="O326" s="4">
        <f>_xll.CALBlackFormula(K326,J326,$D326*EXP($E326/100*$H326),$I326*SQRT($H326),EXP(-$E326/100*$H326))</f>
        <v>3.0731985691024595E-2</v>
      </c>
      <c r="P326" s="4">
        <f>_xll.CALBlackFormula($K326,$J326,$D326*EXP($E326/100*$H326),AJ326*SQRT($H326),EXP(-$E326/100*$H326))</f>
        <v>3.0731985691024595E-2</v>
      </c>
      <c r="Q326" s="6">
        <v>1</v>
      </c>
      <c r="R326" s="5" t="s">
        <v>16</v>
      </c>
      <c r="S326" s="6">
        <v>1</v>
      </c>
      <c r="T326" s="6">
        <v>1.6</v>
      </c>
      <c r="U326" s="6">
        <v>0.4</v>
      </c>
      <c r="V326" s="6">
        <f>_xll.CALBlackFormula($R326,$Q326,$D326*EXP($E326/100*$H326),AI326*SQRT($H326),EXP(-$E326/100*$H326))</f>
        <v>6.4000440246998316E-2</v>
      </c>
      <c r="W326" s="6">
        <f>_xll.CALBlackFormula($R326,$Q326,$D326*EXP($E326/100*$H326),AJ326*SQRT($H326),EXP(-$E326/100*$H326))</f>
        <v>6.4000440246998316E-2</v>
      </c>
      <c r="X326" s="8">
        <v>1.1000000000000001</v>
      </c>
      <c r="Y326" s="7" t="s">
        <v>16</v>
      </c>
      <c r="Z326" s="8">
        <v>1</v>
      </c>
      <c r="AA326" s="8">
        <v>-1.2</v>
      </c>
      <c r="AB326" s="8">
        <v>1.2</v>
      </c>
      <c r="AC326" s="8">
        <f>_xll.CALBlackFormula($Y326,$X326,$D326*EXP($E326/100*$H326),AI326*SQRT($H326),EXP(-$E326/100*$H326))</f>
        <v>2.225428377093587E-2</v>
      </c>
      <c r="AD326" s="8">
        <f>_xll.CALBlackFormula($Y326,$X326,$D326*EXP($E326/100*$H326),AJ326*SQRT($H326),EXP(-$E326/100*$H326))</f>
        <v>2.225428377093587E-2</v>
      </c>
      <c r="AE326" s="10">
        <f t="shared" si="32"/>
        <v>1.0449635781790496</v>
      </c>
      <c r="AF326" s="10">
        <f t="shared" si="33"/>
        <v>1.0215733309328976</v>
      </c>
      <c r="AG326" s="10">
        <f t="shared" si="34"/>
        <v>9.587431736501165E-4</v>
      </c>
      <c r="AH326" s="10">
        <f t="shared" si="35"/>
        <v>3.0882196007713528E-4</v>
      </c>
      <c r="AI326">
        <v>0.15</v>
      </c>
      <c r="AJ326">
        <v>0.15</v>
      </c>
    </row>
    <row r="327" spans="1:36" x14ac:dyDescent="0.3">
      <c r="A327" s="1">
        <v>40617</v>
      </c>
      <c r="B327" s="2">
        <v>0.99199999999999999</v>
      </c>
      <c r="C327" s="2">
        <v>0.99199999999999999</v>
      </c>
      <c r="D327" s="2">
        <v>0.99199999999999999</v>
      </c>
      <c r="E327" s="2">
        <v>4.2129000000000003</v>
      </c>
      <c r="F327" s="1">
        <v>40830</v>
      </c>
      <c r="G327">
        <f t="shared" si="30"/>
        <v>213</v>
      </c>
      <c r="H327" s="2">
        <f t="shared" si="31"/>
        <v>0.58356164383561648</v>
      </c>
      <c r="I327" s="2">
        <v>0.15</v>
      </c>
      <c r="J327" s="4">
        <v>1</v>
      </c>
      <c r="K327" s="3" t="s">
        <v>11</v>
      </c>
      <c r="L327" s="3">
        <v>-1</v>
      </c>
      <c r="M327" s="4">
        <v>1</v>
      </c>
      <c r="N327" s="4">
        <v>1</v>
      </c>
      <c r="O327" s="4">
        <f>_xll.CALBlackFormula(K327,J327,$D327*EXP($E327/100*$H327),$I327*SQRT($H327),EXP(-$E327/100*$H327))</f>
        <v>3.7276101156136249E-2</v>
      </c>
      <c r="P327" s="4">
        <f>_xll.CALBlackFormula($K327,$J327,$D327*EXP($E327/100*$H327),AJ327*SQRT($H327),EXP(-$E327/100*$H327))</f>
        <v>3.7276101156136249E-2</v>
      </c>
      <c r="Q327" s="6">
        <v>1</v>
      </c>
      <c r="R327" s="5" t="s">
        <v>16</v>
      </c>
      <c r="S327" s="6">
        <v>1</v>
      </c>
      <c r="T327" s="6">
        <v>1.6</v>
      </c>
      <c r="U327" s="6">
        <v>0.4</v>
      </c>
      <c r="V327" s="6">
        <f>_xll.CALBlackFormula($R327,$Q327,$D327*EXP($E327/100*$H327),AI327*SQRT($H327),EXP(-$E327/100*$H327))</f>
        <v>5.3561223203136846E-2</v>
      </c>
      <c r="W327" s="6">
        <f>_xll.CALBlackFormula($R327,$Q327,$D327*EXP($E327/100*$H327),AJ327*SQRT($H327),EXP(-$E327/100*$H327))</f>
        <v>5.3561223203136846E-2</v>
      </c>
      <c r="X327" s="8">
        <v>1.1000000000000001</v>
      </c>
      <c r="Y327" s="7" t="s">
        <v>16</v>
      </c>
      <c r="Z327" s="8">
        <v>1</v>
      </c>
      <c r="AA327" s="8">
        <v>-1.2</v>
      </c>
      <c r="AB327" s="8">
        <v>1.2</v>
      </c>
      <c r="AC327" s="8">
        <f>_xll.CALBlackFormula($Y327,$X327,$D327*EXP($E327/100*$H327),AI327*SQRT($H327),EXP(-$E327/100*$H327))</f>
        <v>1.7243339251663003E-2</v>
      </c>
      <c r="AD327" s="8">
        <f>_xll.CALBlackFormula($Y327,$X327,$D327*EXP($E327/100*$H327),AJ327*SQRT($H327),EXP(-$E327/100*$H327))</f>
        <v>1.7243339251663003E-2</v>
      </c>
      <c r="AE327" s="10">
        <f t="shared" si="32"/>
        <v>1.0277298488668871</v>
      </c>
      <c r="AF327" s="10">
        <f t="shared" si="33"/>
        <v>1.0048403952271141</v>
      </c>
      <c r="AG327" s="10">
        <f t="shared" si="34"/>
        <v>1.2766221000505952E-3</v>
      </c>
      <c r="AH327" s="10">
        <f t="shared" si="35"/>
        <v>1.648757495884948E-4</v>
      </c>
      <c r="AI327">
        <v>0.15</v>
      </c>
      <c r="AJ327">
        <v>0.15</v>
      </c>
    </row>
    <row r="328" spans="1:36" x14ac:dyDescent="0.3">
      <c r="A328" s="1">
        <v>40618</v>
      </c>
      <c r="B328" s="2">
        <v>1.006</v>
      </c>
      <c r="C328" s="2">
        <v>1.002</v>
      </c>
      <c r="D328" s="2">
        <v>1.004</v>
      </c>
      <c r="E328" s="2">
        <v>4.2206999999999999</v>
      </c>
      <c r="F328" s="1">
        <v>40830</v>
      </c>
      <c r="G328">
        <f t="shared" si="30"/>
        <v>212</v>
      </c>
      <c r="H328" s="2">
        <f t="shared" si="31"/>
        <v>0.58082191780821912</v>
      </c>
      <c r="I328" s="2">
        <v>0.15</v>
      </c>
      <c r="J328" s="4">
        <v>1</v>
      </c>
      <c r="K328" s="3" t="s">
        <v>11</v>
      </c>
      <c r="L328" s="3">
        <v>-1</v>
      </c>
      <c r="M328" s="4">
        <v>1</v>
      </c>
      <c r="N328" s="4">
        <v>1</v>
      </c>
      <c r="O328" s="4">
        <f>_xll.CALBlackFormula(K328,J328,$D328*EXP($E328/100*$H328),$I328*SQRT($H328),EXP(-$E328/100*$H328))</f>
        <v>3.2406162345516708E-2</v>
      </c>
      <c r="P328" s="4">
        <f>_xll.CALBlackFormula($K328,$J328,$D328*EXP($E328/100*$H328),AJ328*SQRT($H328),EXP(-$E328/100*$H328))</f>
        <v>3.2406162345516708E-2</v>
      </c>
      <c r="Q328" s="6">
        <v>1</v>
      </c>
      <c r="R328" s="5" t="s">
        <v>16</v>
      </c>
      <c r="S328" s="6">
        <v>1</v>
      </c>
      <c r="T328" s="6">
        <v>1.6</v>
      </c>
      <c r="U328" s="6">
        <v>0.4</v>
      </c>
      <c r="V328" s="6">
        <f>_xll.CALBlackFormula($R328,$Q328,$D328*EXP($E328/100*$H328),AI328*SQRT($H328),EXP(-$E328/100*$H328))</f>
        <v>6.0622867005217532E-2</v>
      </c>
      <c r="W328" s="6">
        <f>_xll.CALBlackFormula($R328,$Q328,$D328*EXP($E328/100*$H328),AJ328*SQRT($H328),EXP(-$E328/100*$H328))</f>
        <v>6.0622867005217532E-2</v>
      </c>
      <c r="X328" s="8">
        <v>1.1000000000000001</v>
      </c>
      <c r="Y328" s="7" t="s">
        <v>16</v>
      </c>
      <c r="Z328" s="8">
        <v>1</v>
      </c>
      <c r="AA328" s="8">
        <v>-1.2</v>
      </c>
      <c r="AB328" s="8">
        <v>1.2</v>
      </c>
      <c r="AC328" s="8">
        <f>_xll.CALBlackFormula($Y328,$X328,$D328*EXP($E328/100*$H328),AI328*SQRT($H328),EXP(-$E328/100*$H328))</f>
        <v>2.051266518370461E-2</v>
      </c>
      <c r="AD328" s="8">
        <f>_xll.CALBlackFormula($Y328,$X328,$D328*EXP($E328/100*$H328),AJ328*SQRT($H328),EXP(-$E328/100*$H328))</f>
        <v>2.051266518370461E-2</v>
      </c>
      <c r="AE328" s="10">
        <f t="shared" si="32"/>
        <v>1.0399752266423858</v>
      </c>
      <c r="AF328" s="10">
        <f t="shared" si="33"/>
        <v>1.0164581826770158</v>
      </c>
      <c r="AG328" s="10">
        <f t="shared" si="34"/>
        <v>1.1543160254014844E-3</v>
      </c>
      <c r="AH328" s="10">
        <f t="shared" si="35"/>
        <v>2.0903904632196029E-4</v>
      </c>
      <c r="AI328">
        <v>0.15</v>
      </c>
      <c r="AJ328">
        <v>0.15</v>
      </c>
    </row>
    <row r="329" spans="1:36" x14ac:dyDescent="0.3">
      <c r="A329" s="1">
        <v>40619</v>
      </c>
      <c r="B329" s="2">
        <v>0.9890000000000001</v>
      </c>
      <c r="C329" s="2">
        <v>0.9890000000000001</v>
      </c>
      <c r="D329" s="2">
        <v>0.9890000000000001</v>
      </c>
      <c r="E329" s="2">
        <v>4.2401</v>
      </c>
      <c r="F329" s="1">
        <v>40830</v>
      </c>
      <c r="G329">
        <f t="shared" si="30"/>
        <v>211</v>
      </c>
      <c r="H329" s="2">
        <f t="shared" si="31"/>
        <v>0.57808219178082187</v>
      </c>
      <c r="I329" s="2">
        <v>0.15</v>
      </c>
      <c r="J329" s="4">
        <v>1</v>
      </c>
      <c r="K329" s="3" t="s">
        <v>11</v>
      </c>
      <c r="L329" s="3">
        <v>-1</v>
      </c>
      <c r="M329" s="4">
        <v>1</v>
      </c>
      <c r="N329" s="4">
        <v>1</v>
      </c>
      <c r="O329" s="4">
        <f>_xll.CALBlackFormula(K329,J329,$D329*EXP($E329/100*$H329),$I329*SQRT($H329),EXP(-$E329/100*$H329))</f>
        <v>3.8376437740477935E-2</v>
      </c>
      <c r="P329" s="4">
        <f>_xll.CALBlackFormula($K329,$J329,$D329*EXP($E329/100*$H329),AJ329*SQRT($H329),EXP(-$E329/100*$H329))</f>
        <v>3.8376437740477935E-2</v>
      </c>
      <c r="Q329" s="6">
        <v>1</v>
      </c>
      <c r="R329" s="5" t="s">
        <v>16</v>
      </c>
      <c r="S329" s="6">
        <v>1</v>
      </c>
      <c r="T329" s="6">
        <v>1.6</v>
      </c>
      <c r="U329" s="6">
        <v>0.4</v>
      </c>
      <c r="V329" s="6">
        <f>_xll.CALBlackFormula($R329,$Q329,$D329*EXP($E329/100*$H329),AI329*SQRT($H329),EXP(-$E329/100*$H329))</f>
        <v>5.1589739182915657E-2</v>
      </c>
      <c r="W329" s="6">
        <f>_xll.CALBlackFormula($R329,$Q329,$D329*EXP($E329/100*$H329),AJ329*SQRT($H329),EXP(-$E329/100*$H329))</f>
        <v>5.1589739182915657E-2</v>
      </c>
      <c r="X329" s="8">
        <v>1.1000000000000001</v>
      </c>
      <c r="Y329" s="7" t="s">
        <v>16</v>
      </c>
      <c r="Z329" s="8">
        <v>1</v>
      </c>
      <c r="AA329" s="8">
        <v>-1.2</v>
      </c>
      <c r="AB329" s="8">
        <v>1.2</v>
      </c>
      <c r="AC329" s="8">
        <f>_xll.CALBlackFormula($Y329,$X329,$D329*EXP($E329/100*$H329),AI329*SQRT($H329),EXP(-$E329/100*$H329))</f>
        <v>1.627457211118764E-2</v>
      </c>
      <c r="AD329" s="8">
        <f>_xll.CALBlackFormula($Y329,$X329,$D329*EXP($E329/100*$H329),AJ329*SQRT($H329),EXP(-$E329/100*$H329))</f>
        <v>1.627457211118764E-2</v>
      </c>
      <c r="AE329" s="10">
        <f t="shared" si="32"/>
        <v>1.024637658418762</v>
      </c>
      <c r="AF329" s="10">
        <f t="shared" si="33"/>
        <v>1.0017889444661134</v>
      </c>
      <c r="AG329" s="10">
        <f t="shared" si="34"/>
        <v>1.2700426975723491E-3</v>
      </c>
      <c r="AH329" s="10">
        <f t="shared" si="35"/>
        <v>1.6355710055733098E-4</v>
      </c>
      <c r="AI329">
        <v>0.15</v>
      </c>
      <c r="AJ329">
        <v>0.15</v>
      </c>
    </row>
    <row r="330" spans="1:36" x14ac:dyDescent="0.3">
      <c r="A330" s="1">
        <v>40620</v>
      </c>
      <c r="B330" s="2">
        <v>0.995</v>
      </c>
      <c r="C330" s="2">
        <v>0.995</v>
      </c>
      <c r="D330" s="2">
        <v>0.995</v>
      </c>
      <c r="E330" s="2">
        <v>4.2461000000000002</v>
      </c>
      <c r="F330" s="1">
        <v>40830</v>
      </c>
      <c r="G330">
        <f t="shared" si="30"/>
        <v>210</v>
      </c>
      <c r="H330" s="2">
        <f t="shared" si="31"/>
        <v>0.57534246575342463</v>
      </c>
      <c r="I330" s="2">
        <v>0.15</v>
      </c>
      <c r="J330" s="4">
        <v>1</v>
      </c>
      <c r="K330" s="3" t="s">
        <v>11</v>
      </c>
      <c r="L330" s="3">
        <v>-1</v>
      </c>
      <c r="M330" s="4">
        <v>1</v>
      </c>
      <c r="N330" s="4">
        <v>1</v>
      </c>
      <c r="O330" s="4">
        <f>_xll.CALBlackFormula(K330,J330,$D330*EXP($E330/100*$H330),$I330*SQRT($H330),EXP(-$E330/100*$H330))</f>
        <v>3.5787038862922491E-2</v>
      </c>
      <c r="P330" s="4">
        <f>_xll.CALBlackFormula($K330,$J330,$D330*EXP($E330/100*$H330),AJ330*SQRT($H330),EXP(-$E330/100*$H330))</f>
        <v>3.5787038862922491E-2</v>
      </c>
      <c r="Q330" s="6">
        <v>1</v>
      </c>
      <c r="R330" s="5" t="s">
        <v>16</v>
      </c>
      <c r="S330" s="6">
        <v>1</v>
      </c>
      <c r="T330" s="6">
        <v>1.6</v>
      </c>
      <c r="U330" s="6">
        <v>0.4</v>
      </c>
      <c r="V330" s="6">
        <f>_xll.CALBlackFormula($R330,$Q330,$D330*EXP($E330/100*$H330),AI330*SQRT($H330),EXP(-$E330/100*$H330))</f>
        <v>5.4920667410692917E-2</v>
      </c>
      <c r="W330" s="6">
        <f>_xll.CALBlackFormula($R330,$Q330,$D330*EXP($E330/100*$H330),AJ330*SQRT($H330),EXP(-$E330/100*$H330))</f>
        <v>5.4920667410692917E-2</v>
      </c>
      <c r="X330" s="8">
        <v>1.1000000000000001</v>
      </c>
      <c r="Y330" s="7" t="s">
        <v>16</v>
      </c>
      <c r="Z330" s="8">
        <v>1</v>
      </c>
      <c r="AA330" s="8">
        <v>-1.2</v>
      </c>
      <c r="AB330" s="8">
        <v>1.2</v>
      </c>
      <c r="AC330" s="8">
        <f>_xll.CALBlackFormula($Y330,$X330,$D330*EXP($E330/100*$H330),AI330*SQRT($H330),EXP(-$E330/100*$H330))</f>
        <v>1.7742750173728807E-2</v>
      </c>
      <c r="AD330" s="8">
        <f>_xll.CALBlackFormula($Y330,$X330,$D330*EXP($E330/100*$H330),AJ330*SQRT($H330),EXP(-$E330/100*$H330))</f>
        <v>1.7742750173728807E-2</v>
      </c>
      <c r="AE330" s="10">
        <f t="shared" si="32"/>
        <v>1.0307947287857118</v>
      </c>
      <c r="AF330" s="10">
        <f t="shared" si="33"/>
        <v>1.0074725283098291</v>
      </c>
      <c r="AG330" s="10">
        <f t="shared" si="34"/>
        <v>1.2812626088426629E-3</v>
      </c>
      <c r="AH330" s="10">
        <f t="shared" si="35"/>
        <v>1.5556396243948946E-4</v>
      </c>
      <c r="AI330">
        <v>0.15</v>
      </c>
      <c r="AJ330">
        <v>0.15</v>
      </c>
    </row>
    <row r="331" spans="1:36" x14ac:dyDescent="0.3">
      <c r="A331" s="1">
        <v>40623</v>
      </c>
      <c r="B331" s="2">
        <v>0.99199999999999999</v>
      </c>
      <c r="C331" s="2">
        <v>0.99199999999999999</v>
      </c>
      <c r="D331" s="2">
        <v>0.99199999999999999</v>
      </c>
      <c r="E331" s="2">
        <v>4.2683999999999997</v>
      </c>
      <c r="F331" s="1">
        <v>40830</v>
      </c>
      <c r="G331">
        <f t="shared" si="30"/>
        <v>207</v>
      </c>
      <c r="H331" s="2">
        <f t="shared" si="31"/>
        <v>0.56712328767123288</v>
      </c>
      <c r="I331" s="2">
        <v>0.15</v>
      </c>
      <c r="J331" s="4">
        <v>1</v>
      </c>
      <c r="K331" s="3" t="s">
        <v>11</v>
      </c>
      <c r="L331" s="3">
        <v>-1</v>
      </c>
      <c r="M331" s="4">
        <v>1</v>
      </c>
      <c r="N331" s="4">
        <v>1</v>
      </c>
      <c r="O331" s="4">
        <f>_xll.CALBlackFormula(K331,J331,$D331*EXP($E331/100*$H331),$I331*SQRT($H331),EXP(-$E331/100*$H331))</f>
        <v>3.6817230647579399E-2</v>
      </c>
      <c r="P331" s="4">
        <f>_xll.CALBlackFormula($K331,$J331,$D331*EXP($E331/100*$H331),AJ331*SQRT($H331),EXP(-$E331/100*$H331))</f>
        <v>3.6817230647579399E-2</v>
      </c>
      <c r="Q331" s="6">
        <v>1</v>
      </c>
      <c r="R331" s="5" t="s">
        <v>16</v>
      </c>
      <c r="S331" s="6">
        <v>1</v>
      </c>
      <c r="T331" s="6">
        <v>1.6</v>
      </c>
      <c r="U331" s="6">
        <v>0.4</v>
      </c>
      <c r="V331" s="6">
        <f>_xll.CALBlackFormula($R331,$Q331,$D331*EXP($E331/100*$H331),AI331*SQRT($H331),EXP(-$E331/100*$H331))</f>
        <v>5.2733679365253618E-2</v>
      </c>
      <c r="W331" s="6">
        <f>_xll.CALBlackFormula($R331,$Q331,$D331*EXP($E331/100*$H331),AJ331*SQRT($H331),EXP(-$E331/100*$H331))</f>
        <v>5.2733679365253618E-2</v>
      </c>
      <c r="X331" s="8">
        <v>1.1000000000000001</v>
      </c>
      <c r="Y331" s="7" t="s">
        <v>16</v>
      </c>
      <c r="Z331" s="8">
        <v>1</v>
      </c>
      <c r="AA331" s="8">
        <v>-1.2</v>
      </c>
      <c r="AB331" s="8">
        <v>1.2</v>
      </c>
      <c r="AC331" s="8">
        <f>_xll.CALBlackFormula($Y331,$X331,$D331*EXP($E331/100*$H331),AI331*SQRT($H331),EXP(-$E331/100*$H331))</f>
        <v>1.6626393308235999E-2</v>
      </c>
      <c r="AD331" s="8">
        <f>_xll.CALBlackFormula($Y331,$X331,$D331*EXP($E331/100*$H331),AJ331*SQRT($H331),EXP(-$E331/100*$H331))</f>
        <v>1.6626393308235999E-2</v>
      </c>
      <c r="AE331" s="10">
        <f t="shared" si="32"/>
        <v>1.0276049843669433</v>
      </c>
      <c r="AF331" s="10">
        <f t="shared" si="33"/>
        <v>1.0042279130684053</v>
      </c>
      <c r="AG331" s="10">
        <f t="shared" si="34"/>
        <v>1.2677149117702739E-3</v>
      </c>
      <c r="AH331" s="10">
        <f t="shared" si="35"/>
        <v>1.4952185800847751E-4</v>
      </c>
      <c r="AI331">
        <v>0.15</v>
      </c>
      <c r="AJ331">
        <v>0.15</v>
      </c>
    </row>
    <row r="332" spans="1:36" x14ac:dyDescent="0.3">
      <c r="A332" s="1">
        <v>40624</v>
      </c>
      <c r="B332" s="2">
        <v>0.997</v>
      </c>
      <c r="C332" s="2">
        <v>0.997</v>
      </c>
      <c r="D332" s="2">
        <v>0.997</v>
      </c>
      <c r="E332" s="2">
        <v>4.2683999999999997</v>
      </c>
      <c r="F332" s="1">
        <v>40830</v>
      </c>
      <c r="G332">
        <f t="shared" si="30"/>
        <v>206</v>
      </c>
      <c r="H332" s="2">
        <f t="shared" si="31"/>
        <v>0.56438356164383563</v>
      </c>
      <c r="I332" s="2">
        <v>0.15</v>
      </c>
      <c r="J332" s="4">
        <v>1</v>
      </c>
      <c r="K332" s="3" t="s">
        <v>11</v>
      </c>
      <c r="L332" s="3">
        <v>-1</v>
      </c>
      <c r="M332" s="4">
        <v>1</v>
      </c>
      <c r="N332" s="4">
        <v>1</v>
      </c>
      <c r="O332" s="4">
        <f>_xll.CALBlackFormula(K332,J332,$D332*EXP($E332/100*$H332),$I332*SQRT($H332),EXP(-$E332/100*$H332))</f>
        <v>3.4701951656407277E-2</v>
      </c>
      <c r="P332" s="4">
        <f>_xll.CALBlackFormula($K332,$J332,$D332*EXP($E332/100*$H332),AJ332*SQRT($H332),EXP(-$E332/100*$H332))</f>
        <v>3.4701951656407277E-2</v>
      </c>
      <c r="Q332" s="6">
        <v>1</v>
      </c>
      <c r="R332" s="5" t="s">
        <v>16</v>
      </c>
      <c r="S332" s="6">
        <v>1</v>
      </c>
      <c r="T332" s="6">
        <v>1.6</v>
      </c>
      <c r="U332" s="6">
        <v>0.4</v>
      </c>
      <c r="V332" s="6">
        <f>_xll.CALBlackFormula($R332,$Q332,$D332*EXP($E332/100*$H332),AI332*SQRT($H332),EXP(-$E332/100*$H332))</f>
        <v>5.5504248082318491E-2</v>
      </c>
      <c r="W332" s="6">
        <f>_xll.CALBlackFormula($R332,$Q332,$D332*EXP($E332/100*$H332),AJ332*SQRT($H332),EXP(-$E332/100*$H332))</f>
        <v>5.5504248082318491E-2</v>
      </c>
      <c r="X332" s="8">
        <v>1.1000000000000001</v>
      </c>
      <c r="Y332" s="7" t="s">
        <v>16</v>
      </c>
      <c r="Z332" s="8">
        <v>1</v>
      </c>
      <c r="AA332" s="8">
        <v>-1.2</v>
      </c>
      <c r="AB332" s="8">
        <v>1.2</v>
      </c>
      <c r="AC332" s="8">
        <f>_xll.CALBlackFormula($Y332,$X332,$D332*EXP($E332/100*$H332),AI332*SQRT($H332),EXP(-$E332/100*$H332))</f>
        <v>1.7841111517193795E-2</v>
      </c>
      <c r="AD332" s="8">
        <f>_xll.CALBlackFormula($Y332,$X332,$D332*EXP($E332/100*$H332),AJ332*SQRT($H332),EXP(-$E332/100*$H332))</f>
        <v>1.7841111517193795E-2</v>
      </c>
      <c r="AE332" s="10">
        <f t="shared" si="32"/>
        <v>1.0326955114546699</v>
      </c>
      <c r="AF332" s="10">
        <f t="shared" si="33"/>
        <v>1.0089090813971526</v>
      </c>
      <c r="AG332" s="10">
        <f t="shared" si="34"/>
        <v>1.2741695380104679E-3</v>
      </c>
      <c r="AH332" s="10">
        <f t="shared" si="35"/>
        <v>1.418262197240069E-4</v>
      </c>
      <c r="AI332">
        <v>0.15</v>
      </c>
      <c r="AJ332">
        <v>0.15</v>
      </c>
    </row>
    <row r="333" spans="1:36" x14ac:dyDescent="0.3">
      <c r="A333" s="1">
        <v>40625</v>
      </c>
      <c r="B333" s="2">
        <v>1.014</v>
      </c>
      <c r="C333" s="2">
        <v>1.004</v>
      </c>
      <c r="D333" s="2">
        <v>1.0090000000000001</v>
      </c>
      <c r="E333" s="2">
        <v>4.2653999999999996</v>
      </c>
      <c r="F333" s="1">
        <v>40830</v>
      </c>
      <c r="G333">
        <f t="shared" si="30"/>
        <v>205</v>
      </c>
      <c r="H333" s="2">
        <f t="shared" si="31"/>
        <v>0.56164383561643838</v>
      </c>
      <c r="I333" s="2">
        <v>0.15</v>
      </c>
      <c r="J333" s="4">
        <v>1</v>
      </c>
      <c r="K333" s="3" t="s">
        <v>11</v>
      </c>
      <c r="L333" s="3">
        <v>-1</v>
      </c>
      <c r="M333" s="4">
        <v>1</v>
      </c>
      <c r="N333" s="4">
        <v>1</v>
      </c>
      <c r="O333" s="4">
        <f>_xll.CALBlackFormula(K333,J333,$D333*EXP($E333/100*$H333),$I333*SQRT($H333),EXP(-$E333/100*$H333))</f>
        <v>3.0050289887879854E-2</v>
      </c>
      <c r="P333" s="4">
        <f>_xll.CALBlackFormula($K333,$J333,$D333*EXP($E333/100*$H333),AJ333*SQRT($H333),EXP(-$E333/100*$H333))</f>
        <v>3.0050289887879854E-2</v>
      </c>
      <c r="Q333" s="6">
        <v>1</v>
      </c>
      <c r="R333" s="5" t="s">
        <v>16</v>
      </c>
      <c r="S333" s="6">
        <v>1</v>
      </c>
      <c r="T333" s="6">
        <v>1.6</v>
      </c>
      <c r="U333" s="6">
        <v>0.4</v>
      </c>
      <c r="V333" s="6">
        <f>_xll.CALBlackFormula($R333,$Q333,$D333*EXP($E333/100*$H333),AI333*SQRT($H333),EXP(-$E333/100*$H333))</f>
        <v>6.2721970347118974E-2</v>
      </c>
      <c r="W333" s="6">
        <f>_xll.CALBlackFormula($R333,$Q333,$D333*EXP($E333/100*$H333),AJ333*SQRT($H333),EXP(-$E333/100*$H333))</f>
        <v>6.2721970347118974E-2</v>
      </c>
      <c r="X333" s="8">
        <v>1.1000000000000001</v>
      </c>
      <c r="Y333" s="7" t="s">
        <v>16</v>
      </c>
      <c r="Z333" s="8">
        <v>1</v>
      </c>
      <c r="AA333" s="8">
        <v>-1.2</v>
      </c>
      <c r="AB333" s="8">
        <v>1.2</v>
      </c>
      <c r="AC333" s="8">
        <f>_xll.CALBlackFormula($Y333,$X333,$D333*EXP($E333/100*$H333),AI333*SQRT($H333),EXP(-$E333/100*$H333))</f>
        <v>2.1203318483302813E-2</v>
      </c>
      <c r="AD333" s="8">
        <f>_xll.CALBlackFormula($Y333,$X333,$D333*EXP($E333/100*$H333),AJ333*SQRT($H333),EXP(-$E333/100*$H333))</f>
        <v>2.1203318483302813E-2</v>
      </c>
      <c r="AE333" s="10">
        <f t="shared" si="32"/>
        <v>1.044860880487547</v>
      </c>
      <c r="AF333" s="10">
        <f t="shared" si="33"/>
        <v>1.0204824804309311</v>
      </c>
      <c r="AG333" s="10">
        <f t="shared" si="34"/>
        <v>9.5239394446665804E-4</v>
      </c>
      <c r="AH333" s="10">
        <f t="shared" si="35"/>
        <v>2.7167216115602818E-4</v>
      </c>
      <c r="AI333">
        <v>0.15</v>
      </c>
      <c r="AJ333">
        <v>0.15</v>
      </c>
    </row>
    <row r="334" spans="1:36" x14ac:dyDescent="0.3">
      <c r="A334" s="1">
        <v>40626</v>
      </c>
      <c r="B334" s="2">
        <v>1.008</v>
      </c>
      <c r="C334" s="2">
        <v>1.002</v>
      </c>
      <c r="D334" s="2">
        <v>1.0049999999999999</v>
      </c>
      <c r="E334" s="2">
        <v>4.2516999999999996</v>
      </c>
      <c r="F334" s="1">
        <v>40830</v>
      </c>
      <c r="G334">
        <f t="shared" si="30"/>
        <v>204</v>
      </c>
      <c r="H334" s="2">
        <f t="shared" si="31"/>
        <v>0.55890410958904113</v>
      </c>
      <c r="I334" s="2">
        <v>0.15</v>
      </c>
      <c r="J334" s="4">
        <v>1</v>
      </c>
      <c r="K334" s="3" t="s">
        <v>11</v>
      </c>
      <c r="L334" s="3">
        <v>-1</v>
      </c>
      <c r="M334" s="4">
        <v>1</v>
      </c>
      <c r="N334" s="4">
        <v>1</v>
      </c>
      <c r="O334" s="4">
        <f>_xll.CALBlackFormula(K334,J334,$D334*EXP($E334/100*$H334),$I334*SQRT($H334),EXP(-$E334/100*$H334))</f>
        <v>3.1505665169180012E-2</v>
      </c>
      <c r="P334" s="4">
        <f>_xll.CALBlackFormula($K334,$J334,$D334*EXP($E334/100*$H334),AJ334*SQRT($H334),EXP(-$E334/100*$H334))</f>
        <v>3.1505665169180012E-2</v>
      </c>
      <c r="Q334" s="6">
        <v>1</v>
      </c>
      <c r="R334" s="5" t="s">
        <v>16</v>
      </c>
      <c r="S334" s="6">
        <v>1</v>
      </c>
      <c r="T334" s="6">
        <v>1.6</v>
      </c>
      <c r="U334" s="6">
        <v>0.4</v>
      </c>
      <c r="V334" s="6">
        <f>_xll.CALBlackFormula($R334,$Q334,$D334*EXP($E334/100*$H334),AI334*SQRT($H334),EXP(-$E334/100*$H334))</f>
        <v>5.9988476041880304E-2</v>
      </c>
      <c r="W334" s="6">
        <f>_xll.CALBlackFormula($R334,$Q334,$D334*EXP($E334/100*$H334),AJ334*SQRT($H334),EXP(-$E334/100*$H334))</f>
        <v>5.9988476041880304E-2</v>
      </c>
      <c r="X334" s="8">
        <v>1.1000000000000001</v>
      </c>
      <c r="Y334" s="7" t="s">
        <v>16</v>
      </c>
      <c r="Z334" s="8">
        <v>1</v>
      </c>
      <c r="AA334" s="8">
        <v>-1.2</v>
      </c>
      <c r="AB334" s="8">
        <v>1.2</v>
      </c>
      <c r="AC334" s="8">
        <f>_xll.CALBlackFormula($Y334,$X334,$D334*EXP($E334/100*$H334),AI334*SQRT($H334),EXP(-$E334/100*$H334))</f>
        <v>1.9843207165830865E-2</v>
      </c>
      <c r="AD334" s="8">
        <f>_xll.CALBlackFormula($Y334,$X334,$D334*EXP($E334/100*$H334),AJ334*SQRT($H334),EXP(-$E334/100*$H334))</f>
        <v>1.9843207165830865E-2</v>
      </c>
      <c r="AE334" s="10">
        <f t="shared" si="32"/>
        <v>1.0406640478988314</v>
      </c>
      <c r="AF334" s="10">
        <f t="shared" si="33"/>
        <v>1.0163015738465693</v>
      </c>
      <c r="AG334" s="10">
        <f t="shared" si="34"/>
        <v>1.0669400251371501E-3</v>
      </c>
      <c r="AH334" s="10">
        <f t="shared" si="35"/>
        <v>2.0453501448887418E-4</v>
      </c>
      <c r="AI334">
        <v>0.15</v>
      </c>
      <c r="AJ334">
        <v>0.15</v>
      </c>
    </row>
    <row r="335" spans="1:36" x14ac:dyDescent="0.3">
      <c r="A335" s="1">
        <v>40627</v>
      </c>
      <c r="B335" s="2">
        <v>1.0290000000000001</v>
      </c>
      <c r="C335" s="2">
        <v>1.0070000000000001</v>
      </c>
      <c r="D335" s="2">
        <v>1.018</v>
      </c>
      <c r="E335" s="2">
        <v>4.2388000000000003</v>
      </c>
      <c r="F335" s="1">
        <v>40830</v>
      </c>
      <c r="G335">
        <f t="shared" si="30"/>
        <v>203</v>
      </c>
      <c r="H335" s="2">
        <f t="shared" si="31"/>
        <v>0.55616438356164388</v>
      </c>
      <c r="I335" s="2">
        <v>0.15</v>
      </c>
      <c r="J335" s="4">
        <v>1</v>
      </c>
      <c r="K335" s="3" t="s">
        <v>11</v>
      </c>
      <c r="L335" s="3">
        <v>-1</v>
      </c>
      <c r="M335" s="4">
        <v>1</v>
      </c>
      <c r="N335" s="4">
        <v>1</v>
      </c>
      <c r="O335" s="4">
        <f>_xll.CALBlackFormula(K335,J335,$D335*EXP($E335/100*$H335),$I335*SQRT($H335),EXP(-$E335/100*$H335))</f>
        <v>2.6847286118372234E-2</v>
      </c>
      <c r="P335" s="4">
        <f>_xll.CALBlackFormula($K335,$J335,$D335*EXP($E335/100*$H335),AJ335*SQRT($H335),EXP(-$E335/100*$H335))</f>
        <v>2.6847286118372234E-2</v>
      </c>
      <c r="Q335" s="6">
        <v>1</v>
      </c>
      <c r="R335" s="5" t="s">
        <v>16</v>
      </c>
      <c r="S335" s="6">
        <v>1</v>
      </c>
      <c r="T335" s="6">
        <v>1.6</v>
      </c>
      <c r="U335" s="6">
        <v>0.4</v>
      </c>
      <c r="V335" s="6">
        <f>_xll.CALBlackFormula($R335,$Q335,$D335*EXP($E335/100*$H335),AI335*SQRT($H335),EXP(-$E335/100*$H335))</f>
        <v>6.8146269726420877E-2</v>
      </c>
      <c r="W335" s="6">
        <f>_xll.CALBlackFormula($R335,$Q335,$D335*EXP($E335/100*$H335),AJ335*SQRT($H335),EXP(-$E335/100*$H335))</f>
        <v>6.8146269726420877E-2</v>
      </c>
      <c r="X335" s="8">
        <v>1.1000000000000001</v>
      </c>
      <c r="Y335" s="7" t="s">
        <v>16</v>
      </c>
      <c r="Z335" s="8">
        <v>1</v>
      </c>
      <c r="AA335" s="8">
        <v>-1.2</v>
      </c>
      <c r="AB335" s="8">
        <v>1.2</v>
      </c>
      <c r="AC335" s="8">
        <f>_xll.CALBlackFormula($Y335,$X335,$D335*EXP($E335/100*$H335),AI335*SQRT($H335),EXP(-$E335/100*$H335))</f>
        <v>2.3785231886709956E-2</v>
      </c>
      <c r="AD335" s="8">
        <f>_xll.CALBlackFormula($Y335,$X335,$D335*EXP($E335/100*$H335),AJ335*SQRT($H335),EXP(-$E335/100*$H335))</f>
        <v>2.3785231886709956E-2</v>
      </c>
      <c r="AE335" s="10">
        <f t="shared" si="32"/>
        <v>1.0536444671798493</v>
      </c>
      <c r="AF335" s="10">
        <f t="shared" si="33"/>
        <v>1.028953500036248</v>
      </c>
      <c r="AG335" s="10">
        <f t="shared" si="34"/>
        <v>6.0734976257866133E-4</v>
      </c>
      <c r="AH335" s="10">
        <f t="shared" si="35"/>
        <v>4.8195616384153449E-4</v>
      </c>
      <c r="AI335">
        <v>0.15</v>
      </c>
      <c r="AJ335">
        <v>0.15</v>
      </c>
    </row>
    <row r="336" spans="1:36" x14ac:dyDescent="0.3">
      <c r="A336" s="1">
        <v>40630</v>
      </c>
      <c r="B336" s="2">
        <v>1.0270000000000001</v>
      </c>
      <c r="C336" s="2">
        <v>1.0070000000000001</v>
      </c>
      <c r="D336" s="2">
        <v>1.0170000000000001</v>
      </c>
      <c r="E336" s="2">
        <v>4.2072000000000003</v>
      </c>
      <c r="F336" s="1">
        <v>40830</v>
      </c>
      <c r="G336">
        <f t="shared" si="30"/>
        <v>200</v>
      </c>
      <c r="H336" s="2">
        <f t="shared" si="31"/>
        <v>0.54794520547945202</v>
      </c>
      <c r="I336" s="2">
        <v>0.15</v>
      </c>
      <c r="J336" s="4">
        <v>1</v>
      </c>
      <c r="K336" s="3" t="s">
        <v>11</v>
      </c>
      <c r="L336" s="3">
        <v>-1</v>
      </c>
      <c r="M336" s="4">
        <v>1</v>
      </c>
      <c r="N336" s="4">
        <v>1</v>
      </c>
      <c r="O336" s="4">
        <f>_xll.CALBlackFormula(K336,J336,$D336*EXP($E336/100*$H336),$I336*SQRT($H336),EXP(-$E336/100*$H336))</f>
        <v>2.7068964012268767E-2</v>
      </c>
      <c r="P336" s="4">
        <f>_xll.CALBlackFormula($K336,$J336,$D336*EXP($E336/100*$H336),AJ336*SQRT($H336),EXP(-$E336/100*$H336))</f>
        <v>2.7068964012268767E-2</v>
      </c>
      <c r="Q336" s="6">
        <v>1</v>
      </c>
      <c r="R336" s="5" t="s">
        <v>16</v>
      </c>
      <c r="S336" s="6">
        <v>1</v>
      </c>
      <c r="T336" s="6">
        <v>1.6</v>
      </c>
      <c r="U336" s="6">
        <v>0.4</v>
      </c>
      <c r="V336" s="6">
        <f>_xll.CALBlackFormula($R336,$Q336,$D336*EXP($E336/100*$H336),AI336*SQRT($H336),EXP(-$E336/100*$H336))</f>
        <v>6.6858421029005688E-2</v>
      </c>
      <c r="W336" s="6">
        <f>_xll.CALBlackFormula($R336,$Q336,$D336*EXP($E336/100*$H336),AJ336*SQRT($H336),EXP(-$E336/100*$H336))</f>
        <v>6.6858421029005688E-2</v>
      </c>
      <c r="X336" s="8">
        <v>1.1000000000000001</v>
      </c>
      <c r="Y336" s="7" t="s">
        <v>16</v>
      </c>
      <c r="Z336" s="8">
        <v>1</v>
      </c>
      <c r="AA336" s="8">
        <v>-1.2</v>
      </c>
      <c r="AB336" s="8">
        <v>1.2</v>
      </c>
      <c r="AC336" s="8">
        <f>_xll.CALBlackFormula($Y336,$X336,$D336*EXP($E336/100*$H336),AI336*SQRT($H336),EXP(-$E336/100*$H336))</f>
        <v>2.2982939629130089E-2</v>
      </c>
      <c r="AD336" s="8">
        <f>_xll.CALBlackFormula($Y336,$X336,$D336*EXP($E336/100*$H336),AJ336*SQRT($H336),EXP(-$E336/100*$H336))</f>
        <v>2.2982939629130089E-2</v>
      </c>
      <c r="AE336" s="10">
        <f t="shared" si="32"/>
        <v>1.0523249820791842</v>
      </c>
      <c r="AF336" s="10">
        <f t="shared" si="33"/>
        <v>1.0272539319542897</v>
      </c>
      <c r="AG336" s="10">
        <f t="shared" si="34"/>
        <v>6.4135471731099577E-4</v>
      </c>
      <c r="AH336" s="10">
        <f t="shared" si="35"/>
        <v>4.1022175960899311E-4</v>
      </c>
      <c r="AI336">
        <v>0.15</v>
      </c>
      <c r="AJ336">
        <v>0.15</v>
      </c>
    </row>
    <row r="337" spans="1:36" x14ac:dyDescent="0.3">
      <c r="A337" s="1">
        <v>40631</v>
      </c>
      <c r="B337" s="2">
        <v>1.0109999999999999</v>
      </c>
      <c r="C337" s="2">
        <v>1.0029999999999999</v>
      </c>
      <c r="D337" s="2">
        <v>1.0070000000000001</v>
      </c>
      <c r="E337" s="2">
        <v>4.1665999999999999</v>
      </c>
      <c r="F337" s="1">
        <v>40830</v>
      </c>
      <c r="G337">
        <f t="shared" si="30"/>
        <v>199</v>
      </c>
      <c r="H337" s="2">
        <f t="shared" si="31"/>
        <v>0.54520547945205478</v>
      </c>
      <c r="I337" s="2">
        <v>0.15</v>
      </c>
      <c r="J337" s="4">
        <v>1</v>
      </c>
      <c r="K337" s="3" t="s">
        <v>11</v>
      </c>
      <c r="L337" s="3">
        <v>-1</v>
      </c>
      <c r="M337" s="4">
        <v>1</v>
      </c>
      <c r="N337" s="4">
        <v>1</v>
      </c>
      <c r="O337" s="4">
        <f>_xll.CALBlackFormula(K337,J337,$D337*EXP($E337/100*$H337),$I337*SQRT($H337),EXP(-$E337/100*$H337))</f>
        <v>3.0655076718960353E-2</v>
      </c>
      <c r="P337" s="4">
        <f>_xll.CALBlackFormula($K337,$J337,$D337*EXP($E337/100*$H337),AJ337*SQRT($H337),EXP(-$E337/100*$H337))</f>
        <v>3.0655076718960353E-2</v>
      </c>
      <c r="Q337" s="6">
        <v>1</v>
      </c>
      <c r="R337" s="5" t="s">
        <v>16</v>
      </c>
      <c r="S337" s="6">
        <v>1</v>
      </c>
      <c r="T337" s="6">
        <v>1.6</v>
      </c>
      <c r="U337" s="6">
        <v>0.4</v>
      </c>
      <c r="V337" s="6">
        <f>_xll.CALBlackFormula($R337,$Q337,$D337*EXP($E337/100*$H337),AI337*SQRT($H337),EXP(-$E337/100*$H337))</f>
        <v>6.0115530554621641E-2</v>
      </c>
      <c r="W337" s="6">
        <f>_xll.CALBlackFormula($R337,$Q337,$D337*EXP($E337/100*$H337),AJ337*SQRT($H337),EXP(-$E337/100*$H337))</f>
        <v>6.0115530554621641E-2</v>
      </c>
      <c r="X337" s="8">
        <v>1.1000000000000001</v>
      </c>
      <c r="Y337" s="7" t="s">
        <v>16</v>
      </c>
      <c r="Z337" s="8">
        <v>1</v>
      </c>
      <c r="AA337" s="8">
        <v>-1.2</v>
      </c>
      <c r="AB337" s="8">
        <v>1.2</v>
      </c>
      <c r="AC337" s="8">
        <f>_xll.CALBlackFormula($Y337,$X337,$D337*EXP($E337/100*$H337),AI337*SQRT($H337),EXP(-$E337/100*$H337))</f>
        <v>1.9663473578568055E-2</v>
      </c>
      <c r="AD337" s="8">
        <f>_xll.CALBlackFormula($Y337,$X337,$D337*EXP($E337/100*$H337),AJ337*SQRT($H337),EXP(-$E337/100*$H337))</f>
        <v>1.9663473578568055E-2</v>
      </c>
      <c r="AE337" s="10">
        <f t="shared" si="32"/>
        <v>1.0419336038741527</v>
      </c>
      <c r="AF337" s="10">
        <f t="shared" si="33"/>
        <v>1.01698730379717</v>
      </c>
      <c r="AG337" s="10">
        <f t="shared" si="34"/>
        <v>9.5688784864299996E-4</v>
      </c>
      <c r="AH337" s="10">
        <f t="shared" si="35"/>
        <v>1.9564466751432794E-4</v>
      </c>
      <c r="AI337">
        <v>0.15</v>
      </c>
      <c r="AJ337">
        <v>0.15</v>
      </c>
    </row>
    <row r="338" spans="1:36" x14ac:dyDescent="0.3">
      <c r="A338" s="1">
        <v>40632</v>
      </c>
      <c r="B338" s="2">
        <v>1.0109999999999999</v>
      </c>
      <c r="C338" s="2">
        <v>1.0029999999999999</v>
      </c>
      <c r="D338" s="2">
        <v>1.0070000000000001</v>
      </c>
      <c r="E338" s="2">
        <v>4.1656000000000004</v>
      </c>
      <c r="F338" s="1">
        <v>40830</v>
      </c>
      <c r="G338">
        <f t="shared" si="30"/>
        <v>198</v>
      </c>
      <c r="H338" s="2">
        <f t="shared" si="31"/>
        <v>0.54246575342465753</v>
      </c>
      <c r="I338" s="2">
        <v>0.15</v>
      </c>
      <c r="J338" s="4">
        <v>1</v>
      </c>
      <c r="K338" s="3" t="s">
        <v>11</v>
      </c>
      <c r="L338" s="3">
        <v>-1</v>
      </c>
      <c r="M338" s="4">
        <v>1</v>
      </c>
      <c r="N338" s="4">
        <v>1</v>
      </c>
      <c r="O338" s="4">
        <f>_xll.CALBlackFormula(K338,J338,$D338*EXP($E338/100*$H338),$I338*SQRT($H338),EXP(-$E338/100*$H338))</f>
        <v>3.0597445776213476E-2</v>
      </c>
      <c r="P338" s="4">
        <f>_xll.CALBlackFormula($K338,$J338,$D338*EXP($E338/100*$H338),AJ338*SQRT($H338),EXP(-$E338/100*$H338))</f>
        <v>3.0597445776213476E-2</v>
      </c>
      <c r="Q338" s="6">
        <v>1</v>
      </c>
      <c r="R338" s="5" t="s">
        <v>16</v>
      </c>
      <c r="S338" s="6">
        <v>1</v>
      </c>
      <c r="T338" s="6">
        <v>1.6</v>
      </c>
      <c r="U338" s="6">
        <v>0.4</v>
      </c>
      <c r="V338" s="6">
        <f>_xll.CALBlackFormula($R338,$Q338,$D338*EXP($E338/100*$H338),AI338*SQRT($H338),EXP(-$E338/100*$H338))</f>
        <v>5.9941000318520517E-2</v>
      </c>
      <c r="W338" s="6">
        <f>_xll.CALBlackFormula($R338,$Q338,$D338*EXP($E338/100*$H338),AJ338*SQRT($H338),EXP(-$E338/100*$H338))</f>
        <v>5.9941000318520517E-2</v>
      </c>
      <c r="X338" s="8">
        <v>1.1000000000000001</v>
      </c>
      <c r="Y338" s="7" t="s">
        <v>16</v>
      </c>
      <c r="Z338" s="8">
        <v>1</v>
      </c>
      <c r="AA338" s="8">
        <v>-1.2</v>
      </c>
      <c r="AB338" s="8">
        <v>1.2</v>
      </c>
      <c r="AC338" s="8">
        <f>_xll.CALBlackFormula($Y338,$X338,$D338*EXP($E338/100*$H338),AI338*SQRT($H338),EXP(-$E338/100*$H338))</f>
        <v>1.9533444979207434E-2</v>
      </c>
      <c r="AD338" s="8">
        <f>_xll.CALBlackFormula($Y338,$X338,$D338*EXP($E338/100*$H338),AJ338*SQRT($H338),EXP(-$E338/100*$H338))</f>
        <v>1.9533444979207434E-2</v>
      </c>
      <c r="AE338" s="10">
        <f t="shared" si="32"/>
        <v>1.0418680207583704</v>
      </c>
      <c r="AF338" s="10">
        <f t="shared" si="33"/>
        <v>1.0168190883262436</v>
      </c>
      <c r="AG338" s="10">
        <f t="shared" si="34"/>
        <v>9.528347055391905E-4</v>
      </c>
      <c r="AH338" s="10">
        <f t="shared" si="35"/>
        <v>1.909672021685243E-4</v>
      </c>
      <c r="AI338">
        <v>0.15</v>
      </c>
      <c r="AJ338">
        <v>0.15</v>
      </c>
    </row>
    <row r="339" spans="1:36" x14ac:dyDescent="0.3">
      <c r="A339" s="1">
        <v>40633</v>
      </c>
      <c r="B339" s="2">
        <v>0.997</v>
      </c>
      <c r="C339" s="2">
        <v>0.997</v>
      </c>
      <c r="D339" s="2">
        <v>0.997</v>
      </c>
      <c r="E339" s="2">
        <v>4.1689999999999996</v>
      </c>
      <c r="F339" s="1">
        <v>40830</v>
      </c>
      <c r="G339">
        <f t="shared" si="30"/>
        <v>197</v>
      </c>
      <c r="H339" s="2">
        <f t="shared" si="31"/>
        <v>0.53972602739726028</v>
      </c>
      <c r="I339" s="2">
        <v>0.15</v>
      </c>
      <c r="J339" s="4">
        <v>1</v>
      </c>
      <c r="K339" s="3" t="s">
        <v>11</v>
      </c>
      <c r="L339" s="3">
        <v>-1</v>
      </c>
      <c r="M339" s="4">
        <v>1</v>
      </c>
      <c r="N339" s="4">
        <v>1</v>
      </c>
      <c r="O339" s="4">
        <f>_xll.CALBlackFormula(K339,J339,$D339*EXP($E339/100*$H339),$I339*SQRT($H339),EXP(-$E339/100*$H339))</f>
        <v>3.4437672852740346E-2</v>
      </c>
      <c r="P339" s="4">
        <f>_xll.CALBlackFormula($K339,$J339,$D339*EXP($E339/100*$H339),AJ339*SQRT($H339),EXP(-$E339/100*$H339))</f>
        <v>3.4437672852740346E-2</v>
      </c>
      <c r="Q339" s="6">
        <v>1</v>
      </c>
      <c r="R339" s="5" t="s">
        <v>16</v>
      </c>
      <c r="S339" s="6">
        <v>1</v>
      </c>
      <c r="T339" s="6">
        <v>1.6</v>
      </c>
      <c r="U339" s="6">
        <v>0.4</v>
      </c>
      <c r="V339" s="6">
        <f>_xll.CALBlackFormula($R339,$Q339,$D339*EXP($E339/100*$H339),AI339*SQRT($H339),EXP(-$E339/100*$H339))</f>
        <v>5.3687587530045988E-2</v>
      </c>
      <c r="W339" s="6">
        <f>_xll.CALBlackFormula($R339,$Q339,$D339*EXP($E339/100*$H339),AJ339*SQRT($H339),EXP(-$E339/100*$H339))</f>
        <v>5.3687587530045988E-2</v>
      </c>
      <c r="X339" s="8">
        <v>1.1000000000000001</v>
      </c>
      <c r="Y339" s="7" t="s">
        <v>16</v>
      </c>
      <c r="Z339" s="8">
        <v>1</v>
      </c>
      <c r="AA339" s="8">
        <v>-1.2</v>
      </c>
      <c r="AB339" s="8">
        <v>1.2</v>
      </c>
      <c r="AC339" s="8">
        <f>_xll.CALBlackFormula($Y339,$X339,$D339*EXP($E339/100*$H339),AI339*SQRT($H339),EXP(-$E339/100*$H339))</f>
        <v>1.6625016527907741E-2</v>
      </c>
      <c r="AD339" s="8">
        <f>_xll.CALBlackFormula($Y339,$X339,$D339*EXP($E339/100*$H339),AJ339*SQRT($H339),EXP(-$E339/100*$H339))</f>
        <v>1.6625016527907741E-2</v>
      </c>
      <c r="AE339" s="10">
        <f t="shared" si="32"/>
        <v>1.031512447361844</v>
      </c>
      <c r="AF339" s="10">
        <f t="shared" si="33"/>
        <v>1.0069873819927673</v>
      </c>
      <c r="AG339" s="10">
        <f t="shared" si="34"/>
        <v>1.1911090229040529E-3</v>
      </c>
      <c r="AH339" s="10">
        <f t="shared" si="35"/>
        <v>9.9747799069452024E-5</v>
      </c>
      <c r="AI339">
        <v>0.15</v>
      </c>
      <c r="AJ339">
        <v>0.15</v>
      </c>
    </row>
    <row r="340" spans="1:36" x14ac:dyDescent="0.3">
      <c r="A340" s="1">
        <v>40634</v>
      </c>
      <c r="B340" s="2">
        <v>1.0190000000000001</v>
      </c>
      <c r="C340" s="2">
        <v>1.0049999999999999</v>
      </c>
      <c r="D340" s="2">
        <v>1.012</v>
      </c>
      <c r="E340" s="2">
        <v>4.1787999999999998</v>
      </c>
      <c r="F340" s="1">
        <v>40830</v>
      </c>
      <c r="G340">
        <f t="shared" si="30"/>
        <v>196</v>
      </c>
      <c r="H340" s="2">
        <f t="shared" si="31"/>
        <v>0.53698630136986303</v>
      </c>
      <c r="I340" s="2">
        <v>0.15</v>
      </c>
      <c r="J340" s="4">
        <v>1</v>
      </c>
      <c r="K340" s="3" t="s">
        <v>11</v>
      </c>
      <c r="L340" s="3">
        <v>-1</v>
      </c>
      <c r="M340" s="4">
        <v>1</v>
      </c>
      <c r="N340" s="4">
        <v>1</v>
      </c>
      <c r="O340" s="4">
        <f>_xll.CALBlackFormula(K340,J340,$D340*EXP($E340/100*$H340),$I340*SQRT($H340),EXP(-$E340/100*$H340))</f>
        <v>2.8623035597310369E-2</v>
      </c>
      <c r="P340" s="4">
        <f>_xll.CALBlackFormula($K340,$J340,$D340*EXP($E340/100*$H340),AJ340*SQRT($H340),EXP(-$E340/100*$H340))</f>
        <v>2.8623035597310369E-2</v>
      </c>
      <c r="Q340" s="6">
        <v>1</v>
      </c>
      <c r="R340" s="5" t="s">
        <v>16</v>
      </c>
      <c r="S340" s="6">
        <v>1</v>
      </c>
      <c r="T340" s="6">
        <v>1.6</v>
      </c>
      <c r="U340" s="6">
        <v>0.4</v>
      </c>
      <c r="V340" s="6">
        <f>_xll.CALBlackFormula($R340,$Q340,$D340*EXP($E340/100*$H340),AI340*SQRT($H340),EXP(-$E340/100*$H340))</f>
        <v>6.2812724372121154E-2</v>
      </c>
      <c r="W340" s="6">
        <f>_xll.CALBlackFormula($R340,$Q340,$D340*EXP($E340/100*$H340),AJ340*SQRT($H340),EXP(-$E340/100*$H340))</f>
        <v>6.2812724372121154E-2</v>
      </c>
      <c r="X340" s="8">
        <v>1.1000000000000001</v>
      </c>
      <c r="Y340" s="7" t="s">
        <v>16</v>
      </c>
      <c r="Z340" s="8">
        <v>1</v>
      </c>
      <c r="AA340" s="8">
        <v>-1.2</v>
      </c>
      <c r="AB340" s="8">
        <v>1.2</v>
      </c>
      <c r="AC340" s="8">
        <f>_xll.CALBlackFormula($Y340,$X340,$D340*EXP($E340/100*$H340),AI340*SQRT($H340),EXP(-$E340/100*$H340))</f>
        <v>2.0800211633014546E-2</v>
      </c>
      <c r="AD340" s="8">
        <f>_xll.CALBlackFormula($Y340,$X340,$D340*EXP($E340/100*$H340),AJ340*SQRT($H340),EXP(-$E340/100*$H340))</f>
        <v>2.0800211633014546E-2</v>
      </c>
      <c r="AE340" s="10">
        <f t="shared" si="32"/>
        <v>1.046917069438466</v>
      </c>
      <c r="AF340" s="10">
        <f t="shared" si="33"/>
        <v>1.0214623081111556</v>
      </c>
      <c r="AG340" s="10">
        <f t="shared" si="34"/>
        <v>7.7936276603212317E-4</v>
      </c>
      <c r="AH340" s="10">
        <f t="shared" si="35"/>
        <v>2.7100758834662199E-4</v>
      </c>
      <c r="AI340">
        <v>0.15</v>
      </c>
      <c r="AJ340">
        <v>0.15</v>
      </c>
    </row>
    <row r="341" spans="1:36" x14ac:dyDescent="0.3">
      <c r="A341" s="1">
        <v>40639</v>
      </c>
      <c r="B341" s="2">
        <v>1.0369999999999999</v>
      </c>
      <c r="C341" s="2">
        <v>1.0090000000000001</v>
      </c>
      <c r="D341" s="2">
        <v>1.0229999999999999</v>
      </c>
      <c r="E341" s="2">
        <v>4.2293000000000003</v>
      </c>
      <c r="F341" s="1">
        <v>40830</v>
      </c>
      <c r="G341">
        <f t="shared" si="30"/>
        <v>191</v>
      </c>
      <c r="H341" s="2">
        <f t="shared" si="31"/>
        <v>0.52328767123287667</v>
      </c>
      <c r="I341" s="2">
        <v>0.15</v>
      </c>
      <c r="J341" s="4">
        <v>1</v>
      </c>
      <c r="K341" s="3" t="s">
        <v>11</v>
      </c>
      <c r="L341" s="3">
        <v>-1</v>
      </c>
      <c r="M341" s="4">
        <v>1</v>
      </c>
      <c r="N341" s="4">
        <v>1</v>
      </c>
      <c r="O341" s="4">
        <f>_xll.CALBlackFormula(K341,J341,$D341*EXP($E341/100*$H341),$I341*SQRT($H341),EXP(-$E341/100*$H341))</f>
        <v>2.4492361573400463E-2</v>
      </c>
      <c r="P341" s="4">
        <f>_xll.CALBlackFormula($K341,$J341,$D341*EXP($E341/100*$H341),AJ341*SQRT($H341),EXP(-$E341/100*$H341))</f>
        <v>2.4492361573400463E-2</v>
      </c>
      <c r="Q341" s="6">
        <v>1</v>
      </c>
      <c r="R341" s="5" t="s">
        <v>16</v>
      </c>
      <c r="S341" s="6">
        <v>1</v>
      </c>
      <c r="T341" s="6">
        <v>1.6</v>
      </c>
      <c r="U341" s="6">
        <v>0.4</v>
      </c>
      <c r="V341" s="6">
        <f>_xll.CALBlackFormula($R341,$Q341,$D341*EXP($E341/100*$H341),AI341*SQRT($H341),EXP(-$E341/100*$H341))</f>
        <v>6.9380664203833708E-2</v>
      </c>
      <c r="W341" s="6">
        <f>_xll.CALBlackFormula($R341,$Q341,$D341*EXP($E341/100*$H341),AJ341*SQRT($H341),EXP(-$E341/100*$H341))</f>
        <v>6.9380664203833708E-2</v>
      </c>
      <c r="X341" s="8">
        <v>1.1000000000000001</v>
      </c>
      <c r="Y341" s="7" t="s">
        <v>16</v>
      </c>
      <c r="Z341" s="8">
        <v>1</v>
      </c>
      <c r="AA341" s="8">
        <v>-1.2</v>
      </c>
      <c r="AB341" s="8">
        <v>1.2</v>
      </c>
      <c r="AC341" s="8">
        <f>_xll.CALBlackFormula($Y341,$X341,$D341*EXP($E341/100*$H341),AI341*SQRT($H341),EXP(-$E341/100*$H341))</f>
        <v>2.375913675566511E-2</v>
      </c>
      <c r="AD341" s="8">
        <f>_xll.CALBlackFormula($Y341,$X341,$D341*EXP($E341/100*$H341),AJ341*SQRT($H341),EXP(-$E341/100*$H341))</f>
        <v>2.375913675566511E-2</v>
      </c>
      <c r="AE341" s="10">
        <f t="shared" si="32"/>
        <v>1.0580057370459353</v>
      </c>
      <c r="AF341" s="10">
        <f t="shared" si="33"/>
        <v>1.0317708682149311</v>
      </c>
      <c r="AG341" s="10">
        <f t="shared" si="34"/>
        <v>4.4124098884298012E-4</v>
      </c>
      <c r="AH341" s="10">
        <f t="shared" si="35"/>
        <v>5.1851243926175571E-4</v>
      </c>
      <c r="AI341">
        <v>0.15</v>
      </c>
      <c r="AJ341">
        <v>0.15</v>
      </c>
    </row>
    <row r="342" spans="1:36" x14ac:dyDescent="0.3">
      <c r="A342" s="1">
        <v>40640</v>
      </c>
      <c r="B342" s="2">
        <v>1.0429999999999999</v>
      </c>
      <c r="C342" s="2">
        <v>1.0109999999999999</v>
      </c>
      <c r="D342" s="2">
        <v>1.0270000000000001</v>
      </c>
      <c r="E342" s="2">
        <v>4.2491000000000003</v>
      </c>
      <c r="F342" s="1">
        <v>40830</v>
      </c>
      <c r="G342">
        <f t="shared" si="30"/>
        <v>190</v>
      </c>
      <c r="H342" s="2">
        <f t="shared" si="31"/>
        <v>0.52054794520547942</v>
      </c>
      <c r="I342" s="2">
        <v>0.15</v>
      </c>
      <c r="J342" s="4">
        <v>1</v>
      </c>
      <c r="K342" s="3" t="s">
        <v>11</v>
      </c>
      <c r="L342" s="3">
        <v>-1</v>
      </c>
      <c r="M342" s="4">
        <v>1</v>
      </c>
      <c r="N342" s="4">
        <v>1</v>
      </c>
      <c r="O342" s="4">
        <f>_xll.CALBlackFormula(K342,J342,$D342*EXP($E342/100*$H342),$I342*SQRT($H342),EXP(-$E342/100*$H342))</f>
        <v>2.3139781348898943E-2</v>
      </c>
      <c r="P342" s="4">
        <f>_xll.CALBlackFormula($K342,$J342,$D342*EXP($E342/100*$H342),AJ342*SQRT($H342),EXP(-$E342/100*$H342))</f>
        <v>2.3139781348898943E-2</v>
      </c>
      <c r="Q342" s="6">
        <v>1</v>
      </c>
      <c r="R342" s="5" t="s">
        <v>16</v>
      </c>
      <c r="S342" s="6">
        <v>1</v>
      </c>
      <c r="T342" s="6">
        <v>1.6</v>
      </c>
      <c r="U342" s="6">
        <v>0.4</v>
      </c>
      <c r="V342" s="6">
        <f>_xll.CALBlackFormula($R342,$Q342,$D342*EXP($E342/100*$H342),AI342*SQRT($H342),EXP(-$E342/100*$H342))</f>
        <v>7.2015561389686303E-2</v>
      </c>
      <c r="W342" s="6">
        <f>_xll.CALBlackFormula($R342,$Q342,$D342*EXP($E342/100*$H342),AJ342*SQRT($H342),EXP(-$E342/100*$H342))</f>
        <v>7.2015561389686303E-2</v>
      </c>
      <c r="X342" s="8">
        <v>1.1000000000000001</v>
      </c>
      <c r="Y342" s="7" t="s">
        <v>16</v>
      </c>
      <c r="Z342" s="8">
        <v>1</v>
      </c>
      <c r="AA342" s="8">
        <v>-1.2</v>
      </c>
      <c r="AB342" s="8">
        <v>1.2</v>
      </c>
      <c r="AC342" s="8">
        <f>_xll.CALBlackFormula($Y342,$X342,$D342*EXP($E342/100*$H342),AI342*SQRT($H342),EXP(-$E342/100*$H342))</f>
        <v>2.5035466405480909E-2</v>
      </c>
      <c r="AD342" s="8">
        <f>_xll.CALBlackFormula($Y342,$X342,$D342*EXP($E342/100*$H342),AJ342*SQRT($H342),EXP(-$E342/100*$H342))</f>
        <v>2.5035466405480909E-2</v>
      </c>
      <c r="AE342" s="10">
        <f t="shared" si="32"/>
        <v>1.0620425571880221</v>
      </c>
      <c r="AF342" s="10">
        <f t="shared" si="33"/>
        <v>1.0357090028935525</v>
      </c>
      <c r="AG342" s="10">
        <f t="shared" si="34"/>
        <v>3.6261898425909479E-4</v>
      </c>
      <c r="AH342" s="10">
        <f t="shared" si="35"/>
        <v>6.1053482399359084E-4</v>
      </c>
      <c r="AI342">
        <v>0.15</v>
      </c>
      <c r="AJ342">
        <v>0.15</v>
      </c>
    </row>
    <row r="343" spans="1:36" x14ac:dyDescent="0.3">
      <c r="A343" s="1">
        <v>40641</v>
      </c>
      <c r="B343" s="2">
        <v>1.0580000000000001</v>
      </c>
      <c r="C343" s="2">
        <v>1.014</v>
      </c>
      <c r="D343" s="2">
        <v>1.036</v>
      </c>
      <c r="E343" s="2">
        <v>4.2530999999999999</v>
      </c>
      <c r="F343" s="1">
        <v>40830</v>
      </c>
      <c r="G343">
        <f t="shared" si="30"/>
        <v>189</v>
      </c>
      <c r="H343" s="2">
        <f t="shared" si="31"/>
        <v>0.51780821917808217</v>
      </c>
      <c r="I343" s="2">
        <v>0.15</v>
      </c>
      <c r="J343" s="4">
        <v>1</v>
      </c>
      <c r="K343" s="3" t="s">
        <v>11</v>
      </c>
      <c r="L343" s="3">
        <v>-1</v>
      </c>
      <c r="M343" s="4">
        <v>1</v>
      </c>
      <c r="N343" s="4">
        <v>1</v>
      </c>
      <c r="O343" s="4">
        <f>_xll.CALBlackFormula(K343,J343,$D343*EXP($E343/100*$H343),$I343*SQRT($H343),EXP(-$E343/100*$H343))</f>
        <v>2.0433876173281643E-2</v>
      </c>
      <c r="P343" s="4">
        <f>_xll.CALBlackFormula($K343,$J343,$D343*EXP($E343/100*$H343),AJ343*SQRT($H343),EXP(-$E343/100*$H343))</f>
        <v>2.0433876173281643E-2</v>
      </c>
      <c r="Q343" s="6">
        <v>1</v>
      </c>
      <c r="R343" s="5" t="s">
        <v>16</v>
      </c>
      <c r="S343" s="6">
        <v>1</v>
      </c>
      <c r="T343" s="6">
        <v>1.6</v>
      </c>
      <c r="U343" s="6">
        <v>0.4</v>
      </c>
      <c r="V343" s="6">
        <f>_xll.CALBlackFormula($R343,$Q343,$D343*EXP($E343/100*$H343),AI343*SQRT($H343),EXP(-$E343/100*$H343))</f>
        <v>7.8216043906981184E-2</v>
      </c>
      <c r="W343" s="6">
        <f>_xll.CALBlackFormula($R343,$Q343,$D343*EXP($E343/100*$H343),AJ343*SQRT($H343),EXP(-$E343/100*$H343))</f>
        <v>7.8216043906981184E-2</v>
      </c>
      <c r="X343" s="8">
        <v>1.1000000000000001</v>
      </c>
      <c r="Y343" s="7" t="s">
        <v>16</v>
      </c>
      <c r="Z343" s="8">
        <v>1</v>
      </c>
      <c r="AA343" s="8">
        <v>-1.2</v>
      </c>
      <c r="AB343" s="8">
        <v>1.2</v>
      </c>
      <c r="AC343" s="8">
        <f>_xll.CALBlackFormula($Y343,$X343,$D343*EXP($E343/100*$H343),AI343*SQRT($H343),EXP(-$E343/100*$H343))</f>
        <v>2.8204789643350183E-2</v>
      </c>
      <c r="AD343" s="8">
        <f>_xll.CALBlackFormula($Y343,$X343,$D343*EXP($E343/100*$H343),AJ343*SQRT($H343),EXP(-$E343/100*$H343))</f>
        <v>2.8204789643350183E-2</v>
      </c>
      <c r="AE343" s="10">
        <f t="shared" si="32"/>
        <v>1.0708660465058681</v>
      </c>
      <c r="AF343" s="10">
        <f t="shared" si="33"/>
        <v>1.0446982889615311</v>
      </c>
      <c r="AG343" s="10">
        <f t="shared" si="34"/>
        <v>1.6553515269116046E-4</v>
      </c>
      <c r="AH343" s="10">
        <f t="shared" si="35"/>
        <v>9.4238494516565852E-4</v>
      </c>
      <c r="AI343">
        <v>0.15</v>
      </c>
      <c r="AJ343">
        <v>0.15</v>
      </c>
    </row>
    <row r="344" spans="1:36" x14ac:dyDescent="0.3">
      <c r="A344" s="1">
        <v>40644</v>
      </c>
      <c r="B344" s="2">
        <v>1.048</v>
      </c>
      <c r="C344" s="2">
        <v>1.012</v>
      </c>
      <c r="D344" s="2">
        <v>1.03</v>
      </c>
      <c r="E344" s="2">
        <v>4.2522000000000002</v>
      </c>
      <c r="F344" s="1">
        <v>40830</v>
      </c>
      <c r="G344">
        <f t="shared" si="30"/>
        <v>186</v>
      </c>
      <c r="H344" s="2">
        <f t="shared" si="31"/>
        <v>0.50958904109589043</v>
      </c>
      <c r="I344" s="2">
        <v>0.15</v>
      </c>
      <c r="J344" s="4">
        <v>1</v>
      </c>
      <c r="K344" s="3" t="s">
        <v>11</v>
      </c>
      <c r="L344" s="3">
        <v>-1</v>
      </c>
      <c r="M344" s="4">
        <v>1</v>
      </c>
      <c r="N344" s="4">
        <v>1</v>
      </c>
      <c r="O344" s="4">
        <f>_xll.CALBlackFormula(K344,J344,$D344*EXP($E344/100*$H344),$I344*SQRT($H344),EXP(-$E344/100*$H344))</f>
        <v>2.1972448358952339E-2</v>
      </c>
      <c r="P344" s="4">
        <f>_xll.CALBlackFormula($K344,$J344,$D344*EXP($E344/100*$H344),AJ344*SQRT($H344),EXP(-$E344/100*$H344))</f>
        <v>2.1972448358952339E-2</v>
      </c>
      <c r="Q344" s="6">
        <v>1</v>
      </c>
      <c r="R344" s="5" t="s">
        <v>16</v>
      </c>
      <c r="S344" s="6">
        <v>1</v>
      </c>
      <c r="T344" s="6">
        <v>1.6</v>
      </c>
      <c r="U344" s="6">
        <v>0.4</v>
      </c>
      <c r="V344" s="6">
        <f>_xll.CALBlackFormula($R344,$Q344,$D344*EXP($E344/100*$H344),AI344*SQRT($H344),EXP(-$E344/100*$H344))</f>
        <v>7.3408112862739072E-2</v>
      </c>
      <c r="W344" s="6">
        <f>_xll.CALBlackFormula($R344,$Q344,$D344*EXP($E344/100*$H344),AJ344*SQRT($H344),EXP(-$E344/100*$H344))</f>
        <v>7.3408112862739072E-2</v>
      </c>
      <c r="X344" s="8">
        <v>1.1000000000000001</v>
      </c>
      <c r="Y344" s="7" t="s">
        <v>16</v>
      </c>
      <c r="Z344" s="8">
        <v>1</v>
      </c>
      <c r="AA344" s="8">
        <v>-1.2</v>
      </c>
      <c r="AB344" s="8">
        <v>1.2</v>
      </c>
      <c r="AC344" s="8">
        <f>_xll.CALBlackFormula($Y344,$X344,$D344*EXP($E344/100*$H344),AI344*SQRT($H344),EXP(-$E344/100*$H344))</f>
        <v>2.551279300369955E-2</v>
      </c>
      <c r="AD344" s="8">
        <f>_xll.CALBlackFormula($Y344,$X344,$D344*EXP($E344/100*$H344),AJ344*SQRT($H344),EXP(-$E344/100*$H344))</f>
        <v>2.551279300369955E-2</v>
      </c>
      <c r="AE344" s="10">
        <f t="shared" si="32"/>
        <v>1.0648651806169909</v>
      </c>
      <c r="AF344" s="10">
        <f t="shared" si="33"/>
        <v>1.0380061483905827</v>
      </c>
      <c r="AG344" s="10">
        <f t="shared" si="34"/>
        <v>2.8443431724372307E-4</v>
      </c>
      <c r="AH344" s="10">
        <f t="shared" si="35"/>
        <v>6.7631975411300629E-4</v>
      </c>
      <c r="AI344">
        <v>0.15</v>
      </c>
      <c r="AJ344">
        <v>0.15</v>
      </c>
    </row>
    <row r="345" spans="1:36" x14ac:dyDescent="0.3">
      <c r="A345" s="1">
        <v>40645</v>
      </c>
      <c r="B345" s="2">
        <v>1.0429999999999999</v>
      </c>
      <c r="C345" s="2">
        <v>1.0109999999999999</v>
      </c>
      <c r="D345" s="2">
        <v>1.0270000000000001</v>
      </c>
      <c r="E345" s="2">
        <v>4.2480000000000002</v>
      </c>
      <c r="F345" s="1">
        <v>40830</v>
      </c>
      <c r="G345">
        <f t="shared" si="30"/>
        <v>185</v>
      </c>
      <c r="H345" s="2">
        <f t="shared" si="31"/>
        <v>0.50684931506849318</v>
      </c>
      <c r="I345" s="2">
        <v>0.15</v>
      </c>
      <c r="J345" s="4">
        <v>1</v>
      </c>
      <c r="K345" s="3" t="s">
        <v>11</v>
      </c>
      <c r="L345" s="3">
        <v>-1</v>
      </c>
      <c r="M345" s="4">
        <v>1</v>
      </c>
      <c r="N345" s="4">
        <v>1</v>
      </c>
      <c r="O345" s="4">
        <f>_xll.CALBlackFormula(K345,J345,$D345*EXP($E345/100*$H345),$I345*SQRT($H345),EXP(-$E345/100*$H345))</f>
        <v>2.2821402661044536E-2</v>
      </c>
      <c r="P345" s="4">
        <f>_xll.CALBlackFormula($K345,$J345,$D345*EXP($E345/100*$H345),AJ345*SQRT($H345),EXP(-$E345/100*$H345))</f>
        <v>2.2821402661044536E-2</v>
      </c>
      <c r="Q345" s="6">
        <v>1</v>
      </c>
      <c r="R345" s="5" t="s">
        <v>16</v>
      </c>
      <c r="S345" s="6">
        <v>1</v>
      </c>
      <c r="T345" s="6">
        <v>1.6</v>
      </c>
      <c r="U345" s="6">
        <v>0.4</v>
      </c>
      <c r="V345" s="6">
        <f>_xll.CALBlackFormula($R345,$Q345,$D345*EXP($E345/100*$H345),AI345*SQRT($H345),EXP(-$E345/100*$H345))</f>
        <v>7.1122225114910773E-2</v>
      </c>
      <c r="W345" s="6">
        <f>_xll.CALBlackFormula($R345,$Q345,$D345*EXP($E345/100*$H345),AJ345*SQRT($H345),EXP(-$E345/100*$H345))</f>
        <v>7.1122225114910773E-2</v>
      </c>
      <c r="X345" s="8">
        <v>1.1000000000000001</v>
      </c>
      <c r="Y345" s="7" t="s">
        <v>16</v>
      </c>
      <c r="Z345" s="8">
        <v>1</v>
      </c>
      <c r="AA345" s="8">
        <v>-1.2</v>
      </c>
      <c r="AB345" s="8">
        <v>1.2</v>
      </c>
      <c r="AC345" s="8">
        <f>_xll.CALBlackFormula($Y345,$X345,$D345*EXP($E345/100*$H345),AI345*SQRT($H345),EXP(-$E345/100*$H345))</f>
        <v>2.4291990740596403E-2</v>
      </c>
      <c r="AD345" s="8">
        <f>_xll.CALBlackFormula($Y345,$X345,$D345*EXP($E345/100*$H345),AJ345*SQRT($H345),EXP(-$E345/100*$H345))</f>
        <v>2.4291990740596403E-2</v>
      </c>
      <c r="AE345" s="10">
        <f t="shared" si="32"/>
        <v>1.061823768634097</v>
      </c>
      <c r="AF345" s="10">
        <f t="shared" si="33"/>
        <v>1.0347778762736355</v>
      </c>
      <c r="AG345" s="10">
        <f t="shared" si="34"/>
        <v>3.5433426559001671E-4</v>
      </c>
      <c r="AH345" s="10">
        <f t="shared" si="35"/>
        <v>5.6538740008432232E-4</v>
      </c>
      <c r="AI345">
        <v>0.15</v>
      </c>
      <c r="AJ345">
        <v>0.15</v>
      </c>
    </row>
    <row r="346" spans="1:36" x14ac:dyDescent="0.3">
      <c r="A346" s="1">
        <v>40646</v>
      </c>
      <c r="B346" s="2">
        <v>1.0659999999999998</v>
      </c>
      <c r="C346" s="2">
        <v>1.016</v>
      </c>
      <c r="D346" s="2">
        <v>1.0409999999999999</v>
      </c>
      <c r="E346" s="2">
        <v>4.2462999999999997</v>
      </c>
      <c r="F346" s="1">
        <v>40830</v>
      </c>
      <c r="G346">
        <f t="shared" si="30"/>
        <v>184</v>
      </c>
      <c r="H346" s="2">
        <f t="shared" si="31"/>
        <v>0.50410958904109593</v>
      </c>
      <c r="I346" s="2">
        <v>0.15</v>
      </c>
      <c r="J346" s="4">
        <v>1</v>
      </c>
      <c r="K346" s="3" t="s">
        <v>11</v>
      </c>
      <c r="L346" s="3">
        <v>-1</v>
      </c>
      <c r="M346" s="4">
        <v>1</v>
      </c>
      <c r="N346" s="4">
        <v>1</v>
      </c>
      <c r="O346" s="4">
        <f>_xll.CALBlackFormula(K346,J346,$D346*EXP($E346/100*$H346),$I346*SQRT($H346),EXP(-$E346/100*$H346))</f>
        <v>1.876784248286718E-2</v>
      </c>
      <c r="P346" s="4">
        <f>_xll.CALBlackFormula($K346,$J346,$D346*EXP($E346/100*$H346),AJ346*SQRT($H346),EXP(-$E346/100*$H346))</f>
        <v>1.876784248286718E-2</v>
      </c>
      <c r="Q346" s="6">
        <v>1</v>
      </c>
      <c r="R346" s="5" t="s">
        <v>16</v>
      </c>
      <c r="S346" s="6">
        <v>1</v>
      </c>
      <c r="T346" s="6">
        <v>1.6</v>
      </c>
      <c r="U346" s="6">
        <v>0.4</v>
      </c>
      <c r="V346" s="6">
        <f>_xll.CALBlackFormula($R346,$Q346,$D346*EXP($E346/100*$H346),AI346*SQRT($H346),EXP(-$E346/100*$H346))</f>
        <v>8.0946365482080562E-2</v>
      </c>
      <c r="W346" s="6">
        <f>_xll.CALBlackFormula($R346,$Q346,$D346*EXP($E346/100*$H346),AJ346*SQRT($H346),EXP(-$E346/100*$H346))</f>
        <v>8.0946365482080562E-2</v>
      </c>
      <c r="X346" s="8">
        <v>1.1000000000000001</v>
      </c>
      <c r="Y346" s="7" t="s">
        <v>16</v>
      </c>
      <c r="Z346" s="8">
        <v>1</v>
      </c>
      <c r="AA346" s="8">
        <v>-1.2</v>
      </c>
      <c r="AB346" s="8">
        <v>1.2</v>
      </c>
      <c r="AC346" s="8">
        <f>_xll.CALBlackFormula($Y346,$X346,$D346*EXP($E346/100*$H346),AI346*SQRT($H346),EXP(-$E346/100*$H346))</f>
        <v>2.9348352449380416E-2</v>
      </c>
      <c r="AD346" s="8">
        <f>_xll.CALBlackFormula($Y346,$X346,$D346*EXP($E346/100*$H346),AJ346*SQRT($H346),EXP(-$E346/100*$H346))</f>
        <v>2.9348352449380416E-2</v>
      </c>
      <c r="AE346" s="10">
        <f t="shared" si="32"/>
        <v>1.0755283193492051</v>
      </c>
      <c r="AF346" s="10">
        <f t="shared" si="33"/>
        <v>1.0488287266492216</v>
      </c>
      <c r="AG346" s="10">
        <f t="shared" si="34"/>
        <v>9.0788869620439785E-5</v>
      </c>
      <c r="AH346" s="10">
        <f t="shared" si="35"/>
        <v>1.0777252934093084E-3</v>
      </c>
      <c r="AI346">
        <v>0.15</v>
      </c>
      <c r="AJ346">
        <v>0.15</v>
      </c>
    </row>
    <row r="347" spans="1:36" x14ac:dyDescent="0.3">
      <c r="A347" s="1">
        <v>40647</v>
      </c>
      <c r="B347" s="2">
        <v>1.056</v>
      </c>
      <c r="C347" s="2">
        <v>1.014</v>
      </c>
      <c r="D347" s="2">
        <v>1.0349999999999999</v>
      </c>
      <c r="E347" s="2">
        <v>4.2386999999999997</v>
      </c>
      <c r="F347" s="1">
        <v>40830</v>
      </c>
      <c r="G347">
        <f t="shared" si="30"/>
        <v>183</v>
      </c>
      <c r="H347" s="2">
        <f t="shared" si="31"/>
        <v>0.50136986301369868</v>
      </c>
      <c r="I347" s="2">
        <v>0.15</v>
      </c>
      <c r="J347" s="4">
        <v>1</v>
      </c>
      <c r="K347" s="3" t="s">
        <v>11</v>
      </c>
      <c r="L347" s="3">
        <v>-1</v>
      </c>
      <c r="M347" s="4">
        <v>1</v>
      </c>
      <c r="N347" s="4">
        <v>1</v>
      </c>
      <c r="O347" s="4">
        <f>_xll.CALBlackFormula(K347,J347,$D347*EXP($E347/100*$H347),$I347*SQRT($H347),EXP(-$E347/100*$H347))</f>
        <v>2.0351588045804607E-2</v>
      </c>
      <c r="P347" s="4">
        <f>_xll.CALBlackFormula($K347,$J347,$D347*EXP($E347/100*$H347),AJ347*SQRT($H347),EXP(-$E347/100*$H347))</f>
        <v>2.0351588045804607E-2</v>
      </c>
      <c r="Q347" s="6">
        <v>1</v>
      </c>
      <c r="R347" s="5" t="s">
        <v>16</v>
      </c>
      <c r="S347" s="6">
        <v>1</v>
      </c>
      <c r="T347" s="6">
        <v>1.6</v>
      </c>
      <c r="U347" s="6">
        <v>0.4</v>
      </c>
      <c r="V347" s="6">
        <f>_xll.CALBlackFormula($R347,$Q347,$D347*EXP($E347/100*$H347),AI347*SQRT($H347),EXP(-$E347/100*$H347))</f>
        <v>7.6378929109377422E-2</v>
      </c>
      <c r="W347" s="6">
        <f>_xll.CALBlackFormula($R347,$Q347,$D347*EXP($E347/100*$H347),AJ347*SQRT($H347),EXP(-$E347/100*$H347))</f>
        <v>7.6378929109377422E-2</v>
      </c>
      <c r="X347" s="8">
        <v>1.1000000000000001</v>
      </c>
      <c r="Y347" s="7" t="s">
        <v>16</v>
      </c>
      <c r="Z347" s="8">
        <v>1</v>
      </c>
      <c r="AA347" s="8">
        <v>-1.2</v>
      </c>
      <c r="AB347" s="8">
        <v>1.2</v>
      </c>
      <c r="AC347" s="8">
        <f>_xll.CALBlackFormula($Y347,$X347,$D347*EXP($E347/100*$H347),AI347*SQRT($H347),EXP(-$E347/100*$H347))</f>
        <v>2.6864484321661084E-2</v>
      </c>
      <c r="AD347" s="8">
        <f>_xll.CALBlackFormula($Y347,$X347,$D347*EXP($E347/100*$H347),AJ347*SQRT($H347),EXP(-$E347/100*$H347))</f>
        <v>2.6864484321661084E-2</v>
      </c>
      <c r="AE347" s="10">
        <f t="shared" si="32"/>
        <v>1.069617317343206</v>
      </c>
      <c r="AF347" s="10">
        <f t="shared" si="33"/>
        <v>1.0424373647839396</v>
      </c>
      <c r="AG347" s="10">
        <f t="shared" si="34"/>
        <v>1.8543133162557689E-4</v>
      </c>
      <c r="AH347" s="10">
        <f t="shared" si="35"/>
        <v>8.0868371585484495E-4</v>
      </c>
      <c r="AI347">
        <v>0.15</v>
      </c>
      <c r="AJ347">
        <v>0.15</v>
      </c>
    </row>
    <row r="348" spans="1:36" x14ac:dyDescent="0.3">
      <c r="A348" s="1">
        <v>40648</v>
      </c>
      <c r="B348" s="2">
        <v>1.0580000000000001</v>
      </c>
      <c r="C348" s="2">
        <v>1.014</v>
      </c>
      <c r="D348" s="2">
        <v>1.036</v>
      </c>
      <c r="E348" s="2">
        <v>4.2373000000000003</v>
      </c>
      <c r="F348" s="1">
        <v>40830</v>
      </c>
      <c r="G348">
        <f t="shared" si="30"/>
        <v>182</v>
      </c>
      <c r="H348" s="2">
        <f t="shared" si="31"/>
        <v>0.49863013698630138</v>
      </c>
      <c r="I348" s="2">
        <v>0.15</v>
      </c>
      <c r="J348" s="4">
        <v>1</v>
      </c>
      <c r="K348" s="3" t="s">
        <v>11</v>
      </c>
      <c r="L348" s="3">
        <v>-1</v>
      </c>
      <c r="M348" s="4">
        <v>1</v>
      </c>
      <c r="N348" s="4">
        <v>1</v>
      </c>
      <c r="O348" s="4">
        <f>_xll.CALBlackFormula(K348,J348,$D348*EXP($E348/100*$H348),$I348*SQRT($H348),EXP(-$E348/100*$H348))</f>
        <v>2.0008074426839762E-2</v>
      </c>
      <c r="P348" s="4">
        <f>_xll.CALBlackFormula($K348,$J348,$D348*EXP($E348/100*$H348),AJ348*SQRT($H348),EXP(-$E348/100*$H348))</f>
        <v>2.0008074426839762E-2</v>
      </c>
      <c r="Q348" s="6">
        <v>1</v>
      </c>
      <c r="R348" s="5" t="s">
        <v>16</v>
      </c>
      <c r="S348" s="6">
        <v>1</v>
      </c>
      <c r="T348" s="6">
        <v>1.6</v>
      </c>
      <c r="U348" s="6">
        <v>0.4</v>
      </c>
      <c r="V348" s="6">
        <f>_xll.CALBlackFormula($R348,$Q348,$D348*EXP($E348/100*$H348),AI348*SQRT($H348),EXP(-$E348/100*$H348))</f>
        <v>7.691488714974351E-2</v>
      </c>
      <c r="W348" s="6">
        <f>_xll.CALBlackFormula($R348,$Q348,$D348*EXP($E348/100*$H348),AJ348*SQRT($H348),EXP(-$E348/100*$H348))</f>
        <v>7.691488714974351E-2</v>
      </c>
      <c r="X348" s="8">
        <v>1.1000000000000001</v>
      </c>
      <c r="Y348" s="7" t="s">
        <v>16</v>
      </c>
      <c r="Z348" s="8">
        <v>1</v>
      </c>
      <c r="AA348" s="8">
        <v>-1.2</v>
      </c>
      <c r="AB348" s="8">
        <v>1.2</v>
      </c>
      <c r="AC348" s="8">
        <f>_xll.CALBlackFormula($Y348,$X348,$D348*EXP($E348/100*$H348),AI348*SQRT($H348),EXP(-$E348/100*$H348))</f>
        <v>2.7081414474037856E-2</v>
      </c>
      <c r="AD348" s="8">
        <f>_xll.CALBlackFormula($Y348,$X348,$D348*EXP($E348/100*$H348),AJ348*SQRT($H348),EXP(-$E348/100*$H348))</f>
        <v>2.7081414474037856E-2</v>
      </c>
      <c r="AE348" s="10">
        <f t="shared" si="32"/>
        <v>1.0705580476439045</v>
      </c>
      <c r="AF348" s="10">
        <f t="shared" si="33"/>
        <v>1.043255577801903</v>
      </c>
      <c r="AG348" s="10">
        <f t="shared" si="34"/>
        <v>1.5770456062657402E-4</v>
      </c>
      <c r="AH348" s="10">
        <f t="shared" si="35"/>
        <v>8.5588883252320084E-4</v>
      </c>
      <c r="AI348">
        <v>0.15</v>
      </c>
      <c r="AJ348">
        <v>0.15</v>
      </c>
    </row>
    <row r="349" spans="1:36" x14ac:dyDescent="0.3">
      <c r="A349" s="1">
        <v>40651</v>
      </c>
      <c r="B349" s="2">
        <v>1.0590000000000002</v>
      </c>
      <c r="C349" s="2">
        <v>1.0149999999999999</v>
      </c>
      <c r="D349" s="2">
        <v>1.0369999999999999</v>
      </c>
      <c r="E349" s="2">
        <v>4.2671000000000001</v>
      </c>
      <c r="F349" s="1">
        <v>40830</v>
      </c>
      <c r="G349">
        <f t="shared" si="30"/>
        <v>179</v>
      </c>
      <c r="H349" s="2">
        <f t="shared" si="31"/>
        <v>0.49041095890410957</v>
      </c>
      <c r="I349" s="2">
        <v>0.15</v>
      </c>
      <c r="J349" s="4">
        <v>1</v>
      </c>
      <c r="K349" s="3" t="s">
        <v>11</v>
      </c>
      <c r="L349" s="3">
        <v>-1</v>
      </c>
      <c r="M349" s="4">
        <v>1</v>
      </c>
      <c r="N349" s="4">
        <v>1</v>
      </c>
      <c r="O349" s="4">
        <f>_xll.CALBlackFormula(K349,J349,$D349*EXP($E349/100*$H349),$I349*SQRT($H349),EXP(-$E349/100*$H349))</f>
        <v>1.9488926755808499E-2</v>
      </c>
      <c r="P349" s="4">
        <f>_xll.CALBlackFormula($K349,$J349,$D349*EXP($E349/100*$H349),AJ349*SQRT($H349),EXP(-$E349/100*$H349))</f>
        <v>1.9488926755808499E-2</v>
      </c>
      <c r="Q349" s="6">
        <v>1</v>
      </c>
      <c r="R349" s="5" t="s">
        <v>16</v>
      </c>
      <c r="S349" s="6">
        <v>1</v>
      </c>
      <c r="T349" s="6">
        <v>1.6</v>
      </c>
      <c r="U349" s="6">
        <v>0.4</v>
      </c>
      <c r="V349" s="6">
        <f>_xll.CALBlackFormula($R349,$Q349,$D349*EXP($E349/100*$H349),AI349*SQRT($H349),EXP(-$E349/100*$H349))</f>
        <v>7.7197816577586786E-2</v>
      </c>
      <c r="W349" s="6">
        <f>_xll.CALBlackFormula($R349,$Q349,$D349*EXP($E349/100*$H349),AJ349*SQRT($H349),EXP(-$E349/100*$H349))</f>
        <v>7.7197816577586786E-2</v>
      </c>
      <c r="X349" s="8">
        <v>1.1000000000000001</v>
      </c>
      <c r="Y349" s="7" t="s">
        <v>16</v>
      </c>
      <c r="Z349" s="8">
        <v>1</v>
      </c>
      <c r="AA349" s="8">
        <v>-1.2</v>
      </c>
      <c r="AB349" s="8">
        <v>1.2</v>
      </c>
      <c r="AC349" s="8">
        <f>_xll.CALBlackFormula($Y349,$X349,$D349*EXP($E349/100*$H349),AI349*SQRT($H349),EXP(-$E349/100*$H349))</f>
        <v>2.7040129322782724E-2</v>
      </c>
      <c r="AD349" s="8">
        <f>_xll.CALBlackFormula($Y349,$X349,$D349*EXP($E349/100*$H349),AJ349*SQRT($H349),EXP(-$E349/100*$H349))</f>
        <v>2.7040129322782724E-2</v>
      </c>
      <c r="AE349" s="10">
        <f t="shared" si="32"/>
        <v>1.0715794245809911</v>
      </c>
      <c r="AF349" s="10">
        <f t="shared" si="33"/>
        <v>1.0438383550625654</v>
      </c>
      <c r="AG349" s="10">
        <f t="shared" si="34"/>
        <v>1.5824192278883877E-4</v>
      </c>
      <c r="AH349" s="10">
        <f t="shared" si="35"/>
        <v>8.3165072271459669E-4</v>
      </c>
      <c r="AI349">
        <v>0.15</v>
      </c>
      <c r="AJ349">
        <v>0.15</v>
      </c>
    </row>
    <row r="350" spans="1:36" x14ac:dyDescent="0.3">
      <c r="A350" s="1">
        <v>40652</v>
      </c>
      <c r="B350" s="2">
        <v>1.0290000000000001</v>
      </c>
      <c r="C350" s="2">
        <v>1.0070000000000001</v>
      </c>
      <c r="D350" s="2">
        <v>1.018</v>
      </c>
      <c r="E350" s="2">
        <v>4.2880000000000003</v>
      </c>
      <c r="F350" s="1">
        <v>40830</v>
      </c>
      <c r="G350">
        <f t="shared" si="30"/>
        <v>178</v>
      </c>
      <c r="H350" s="2">
        <f t="shared" si="31"/>
        <v>0.48767123287671232</v>
      </c>
      <c r="I350" s="2">
        <v>0.15</v>
      </c>
      <c r="J350" s="4">
        <v>1</v>
      </c>
      <c r="K350" s="3" t="s">
        <v>11</v>
      </c>
      <c r="L350" s="3">
        <v>-1</v>
      </c>
      <c r="M350" s="4">
        <v>1</v>
      </c>
      <c r="N350" s="4">
        <v>1</v>
      </c>
      <c r="O350" s="4">
        <f>_xll.CALBlackFormula(K350,J350,$D350*EXP($E350/100*$H350),$I350*SQRT($H350),EXP(-$E350/100*$H350))</f>
        <v>2.518605995441223E-2</v>
      </c>
      <c r="P350" s="4">
        <f>_xll.CALBlackFormula($K350,$J350,$D350*EXP($E350/100*$H350),AJ350*SQRT($H350),EXP(-$E350/100*$H350))</f>
        <v>2.518605995441223E-2</v>
      </c>
      <c r="Q350" s="6">
        <v>1</v>
      </c>
      <c r="R350" s="5" t="s">
        <v>16</v>
      </c>
      <c r="S350" s="6">
        <v>1</v>
      </c>
      <c r="T350" s="6">
        <v>1.6</v>
      </c>
      <c r="U350" s="6">
        <v>0.4</v>
      </c>
      <c r="V350" s="6">
        <f>_xll.CALBlackFormula($R350,$Q350,$D350*EXP($E350/100*$H350),AI350*SQRT($H350),EXP(-$E350/100*$H350))</f>
        <v>6.3880276397544469E-2</v>
      </c>
      <c r="W350" s="6">
        <f>_xll.CALBlackFormula($R350,$Q350,$D350*EXP($E350/100*$H350),AJ350*SQRT($H350),EXP(-$E350/100*$H350))</f>
        <v>6.3880276397544469E-2</v>
      </c>
      <c r="X350" s="8">
        <v>1.1000000000000001</v>
      </c>
      <c r="Y350" s="7" t="s">
        <v>16</v>
      </c>
      <c r="Z350" s="8">
        <v>1</v>
      </c>
      <c r="AA350" s="8">
        <v>-1.2</v>
      </c>
      <c r="AB350" s="8">
        <v>1.2</v>
      </c>
      <c r="AC350" s="8">
        <f>_xll.CALBlackFormula($Y350,$X350,$D350*EXP($E350/100*$H350),AI350*SQRT($H350),EXP(-$E350/100*$H350))</f>
        <v>2.0361393355283783E-2</v>
      </c>
      <c r="AD350" s="8">
        <f>_xll.CALBlackFormula($Y350,$X350,$D350*EXP($E350/100*$H350),AJ350*SQRT($H350),EXP(-$E350/100*$H350))</f>
        <v>2.0361393355283783E-2</v>
      </c>
      <c r="AE350" s="10">
        <f t="shared" si="32"/>
        <v>1.0525887102553184</v>
      </c>
      <c r="AF350" s="10">
        <f t="shared" si="33"/>
        <v>1.024799722630946</v>
      </c>
      <c r="AG350" s="10">
        <f t="shared" si="34"/>
        <v>5.5642725150935779E-4</v>
      </c>
      <c r="AH350" s="10">
        <f t="shared" si="35"/>
        <v>3.1683012573860653E-4</v>
      </c>
      <c r="AI350">
        <v>0.15</v>
      </c>
      <c r="AJ350">
        <v>0.15</v>
      </c>
    </row>
    <row r="351" spans="1:36" x14ac:dyDescent="0.3">
      <c r="A351" s="1">
        <v>40653</v>
      </c>
      <c r="B351" s="2">
        <v>1.0290000000000001</v>
      </c>
      <c r="C351" s="2">
        <v>1.0070000000000001</v>
      </c>
      <c r="D351" s="2">
        <v>1.018</v>
      </c>
      <c r="E351" s="2">
        <v>4.3057999999999996</v>
      </c>
      <c r="F351" s="1">
        <v>40830</v>
      </c>
      <c r="G351">
        <f t="shared" si="30"/>
        <v>177</v>
      </c>
      <c r="H351" s="2">
        <f t="shared" si="31"/>
        <v>0.48493150684931507</v>
      </c>
      <c r="I351" s="2">
        <v>0.15</v>
      </c>
      <c r="J351" s="4">
        <v>1</v>
      </c>
      <c r="K351" s="3" t="s">
        <v>11</v>
      </c>
      <c r="L351" s="3">
        <v>-1</v>
      </c>
      <c r="M351" s="4">
        <v>1</v>
      </c>
      <c r="N351" s="4">
        <v>1</v>
      </c>
      <c r="O351" s="4">
        <f>_xll.CALBlackFormula(K351,J351,$D351*EXP($E351/100*$H351),$I351*SQRT($H351),EXP(-$E351/100*$H351))</f>
        <v>2.5088067452428645E-2</v>
      </c>
      <c r="P351" s="4">
        <f>_xll.CALBlackFormula($K351,$J351,$D351*EXP($E351/100*$H351),AJ351*SQRT($H351),EXP(-$E351/100*$H351))</f>
        <v>2.5088067452428645E-2</v>
      </c>
      <c r="Q351" s="6">
        <v>1</v>
      </c>
      <c r="R351" s="5" t="s">
        <v>16</v>
      </c>
      <c r="S351" s="6">
        <v>1</v>
      </c>
      <c r="T351" s="6">
        <v>1.6</v>
      </c>
      <c r="U351" s="6">
        <v>0.4</v>
      </c>
      <c r="V351" s="6">
        <f>_xll.CALBlackFormula($R351,$Q351,$D351*EXP($E351/100*$H351),AI351*SQRT($H351),EXP(-$E351/100*$H351))</f>
        <v>6.3751766642046306E-2</v>
      </c>
      <c r="W351" s="6">
        <f>_xll.CALBlackFormula($R351,$Q351,$D351*EXP($E351/100*$H351),AJ351*SQRT($H351),EXP(-$E351/100*$H351))</f>
        <v>6.3751766642046306E-2</v>
      </c>
      <c r="X351" s="8">
        <v>1.1000000000000001</v>
      </c>
      <c r="Y351" s="7" t="s">
        <v>16</v>
      </c>
      <c r="Z351" s="8">
        <v>1</v>
      </c>
      <c r="AA351" s="8">
        <v>-1.2</v>
      </c>
      <c r="AB351" s="8">
        <v>1.2</v>
      </c>
      <c r="AC351" s="8">
        <f>_xll.CALBlackFormula($Y351,$X351,$D351*EXP($E351/100*$H351),AI351*SQRT($H351),EXP(-$E351/100*$H351))</f>
        <v>2.024590517774328E-2</v>
      </c>
      <c r="AD351" s="8">
        <f>_xll.CALBlackFormula($Y351,$X351,$D351*EXP($E351/100*$H351),AJ351*SQRT($H351),EXP(-$E351/100*$H351))</f>
        <v>2.024590517774328E-2</v>
      </c>
      <c r="AE351" s="10">
        <f t="shared" si="32"/>
        <v>1.0526196729615533</v>
      </c>
      <c r="AF351" s="10">
        <f t="shared" si="33"/>
        <v>1.024707725417682</v>
      </c>
      <c r="AG351" s="10">
        <f t="shared" si="34"/>
        <v>5.5788895081072766E-4</v>
      </c>
      <c r="AH351" s="10">
        <f t="shared" si="35"/>
        <v>3.1356353946801555E-4</v>
      </c>
      <c r="AI351">
        <v>0.15</v>
      </c>
      <c r="AJ351">
        <v>0.15</v>
      </c>
    </row>
    <row r="352" spans="1:36" x14ac:dyDescent="0.3">
      <c r="A352" s="1">
        <v>40654</v>
      </c>
      <c r="B352" s="2">
        <v>1.038</v>
      </c>
      <c r="C352" s="2">
        <v>1.01</v>
      </c>
      <c r="D352" s="2">
        <v>1.024</v>
      </c>
      <c r="E352" s="2">
        <v>4.3449</v>
      </c>
      <c r="F352" s="1">
        <v>40830</v>
      </c>
      <c r="G352">
        <f t="shared" si="30"/>
        <v>176</v>
      </c>
      <c r="H352" s="2">
        <f t="shared" si="31"/>
        <v>0.48219178082191783</v>
      </c>
      <c r="I352" s="2">
        <v>0.15</v>
      </c>
      <c r="J352" s="4">
        <v>1</v>
      </c>
      <c r="K352" s="3" t="s">
        <v>11</v>
      </c>
      <c r="L352" s="3">
        <v>-1</v>
      </c>
      <c r="M352" s="4">
        <v>1</v>
      </c>
      <c r="N352" s="4">
        <v>1</v>
      </c>
      <c r="O352" s="4">
        <f>_xll.CALBlackFormula(K352,J352,$D352*EXP($E352/100*$H352),$I352*SQRT($H352),EXP(-$E352/100*$H352))</f>
        <v>2.30001120138521E-2</v>
      </c>
      <c r="P352" s="4">
        <f>_xll.CALBlackFormula($K352,$J352,$D352*EXP($E352/100*$H352),AJ352*SQRT($H352),EXP(-$E352/100*$H352))</f>
        <v>2.30001120138521E-2</v>
      </c>
      <c r="Q352" s="6">
        <v>1</v>
      </c>
      <c r="R352" s="5" t="s">
        <v>16</v>
      </c>
      <c r="S352" s="6">
        <v>1</v>
      </c>
      <c r="T352" s="6">
        <v>1.6</v>
      </c>
      <c r="U352" s="6">
        <v>0.4</v>
      </c>
      <c r="V352" s="6">
        <f>_xll.CALBlackFormula($R352,$Q352,$D352*EXP($E352/100*$H352),AI352*SQRT($H352),EXP(-$E352/100*$H352))</f>
        <v>6.7732920393520621E-2</v>
      </c>
      <c r="W352" s="6">
        <f>_xll.CALBlackFormula($R352,$Q352,$D352*EXP($E352/100*$H352),AJ352*SQRT($H352),EXP(-$E352/100*$H352))</f>
        <v>6.7732920393520621E-2</v>
      </c>
      <c r="X352" s="8">
        <v>1.1000000000000001</v>
      </c>
      <c r="Y352" s="7" t="s">
        <v>16</v>
      </c>
      <c r="Z352" s="8">
        <v>1</v>
      </c>
      <c r="AA352" s="8">
        <v>-1.2</v>
      </c>
      <c r="AB352" s="8">
        <v>1.2</v>
      </c>
      <c r="AC352" s="8">
        <f>_xll.CALBlackFormula($Y352,$X352,$D352*EXP($E352/100*$H352),AI352*SQRT($H352),EXP(-$E352/100*$H352))</f>
        <v>2.2092189989506957E-2</v>
      </c>
      <c r="AD352" s="8">
        <f>_xll.CALBlackFormula($Y352,$X352,$D352*EXP($E352/100*$H352),AJ352*SQRT($H352),EXP(-$E352/100*$H352))</f>
        <v>2.2092189989506957E-2</v>
      </c>
      <c r="AE352" s="10">
        <f t="shared" si="32"/>
        <v>1.0588619326283726</v>
      </c>
      <c r="AF352" s="10">
        <f t="shared" si="33"/>
        <v>1.0306036841309645</v>
      </c>
      <c r="AG352" s="10">
        <f t="shared" si="34"/>
        <v>4.3522023299075516E-4</v>
      </c>
      <c r="AH352" s="10">
        <f t="shared" si="35"/>
        <v>4.2451179976855724E-4</v>
      </c>
      <c r="AI352">
        <v>0.15</v>
      </c>
      <c r="AJ352">
        <v>0.15</v>
      </c>
    </row>
    <row r="353" spans="1:36" x14ac:dyDescent="0.3">
      <c r="A353" s="1">
        <v>40655</v>
      </c>
      <c r="B353" s="2">
        <v>1.03</v>
      </c>
      <c r="C353" s="2">
        <v>1.008</v>
      </c>
      <c r="D353" s="2">
        <v>1.0190000000000001</v>
      </c>
      <c r="E353" s="2">
        <v>4.3771000000000004</v>
      </c>
      <c r="F353" s="1">
        <v>40830</v>
      </c>
      <c r="G353">
        <f t="shared" si="30"/>
        <v>175</v>
      </c>
      <c r="H353" s="2">
        <f t="shared" si="31"/>
        <v>0.47945205479452052</v>
      </c>
      <c r="I353" s="2">
        <v>0.15</v>
      </c>
      <c r="J353" s="4">
        <v>1</v>
      </c>
      <c r="K353" s="3" t="s">
        <v>11</v>
      </c>
      <c r="L353" s="3">
        <v>-1</v>
      </c>
      <c r="M353" s="4">
        <v>1</v>
      </c>
      <c r="N353" s="4">
        <v>1</v>
      </c>
      <c r="O353" s="4">
        <f>_xll.CALBlackFormula(K353,J353,$D353*EXP($E353/100*$H353),$I353*SQRT($H353),EXP(-$E353/100*$H353))</f>
        <v>2.4496147575022675E-2</v>
      </c>
      <c r="P353" s="4">
        <f>_xll.CALBlackFormula($K353,$J353,$D353*EXP($E353/100*$H353),AJ353*SQRT($H353),EXP(-$E353/100*$H353))</f>
        <v>2.4496147575022675E-2</v>
      </c>
      <c r="Q353" s="6">
        <v>1</v>
      </c>
      <c r="R353" s="5" t="s">
        <v>16</v>
      </c>
      <c r="S353" s="6">
        <v>1</v>
      </c>
      <c r="T353" s="6">
        <v>1.6</v>
      </c>
      <c r="U353" s="6">
        <v>0.4</v>
      </c>
      <c r="V353" s="6">
        <f>_xll.CALBlackFormula($R353,$Q353,$D353*EXP($E353/100*$H353),AI353*SQRT($H353),EXP(-$E353/100*$H353))</f>
        <v>6.4263567743114342E-2</v>
      </c>
      <c r="W353" s="6">
        <f>_xll.CALBlackFormula($R353,$Q353,$D353*EXP($E353/100*$H353),AJ353*SQRT($H353),EXP(-$E353/100*$H353))</f>
        <v>6.4263567743114342E-2</v>
      </c>
      <c r="X353" s="8">
        <v>1.1000000000000001</v>
      </c>
      <c r="Y353" s="7" t="s">
        <v>16</v>
      </c>
      <c r="Z353" s="8">
        <v>1</v>
      </c>
      <c r="AA353" s="8">
        <v>-1.2</v>
      </c>
      <c r="AB353" s="8">
        <v>1.2</v>
      </c>
      <c r="AC353" s="8">
        <f>_xll.CALBlackFormula($Y353,$X353,$D353*EXP($E353/100*$H353),AI353*SQRT($H353),EXP(-$E353/100*$H353))</f>
        <v>2.0377372236253907E-2</v>
      </c>
      <c r="AD353" s="8">
        <f>_xll.CALBlackFormula($Y353,$X353,$D353*EXP($E353/100*$H353),AJ353*SQRT($H353),EXP(-$E353/100*$H353))</f>
        <v>2.0377372236253907E-2</v>
      </c>
      <c r="AE353" s="10">
        <f t="shared" si="32"/>
        <v>1.0538727141304554</v>
      </c>
      <c r="AF353" s="10">
        <f t="shared" si="33"/>
        <v>1.0256621262057277</v>
      </c>
      <c r="AG353" s="10">
        <f t="shared" si="34"/>
        <v>5.6990647995444155E-4</v>
      </c>
      <c r="AH353" s="10">
        <f t="shared" si="35"/>
        <v>3.1195070210705361E-4</v>
      </c>
      <c r="AI353">
        <v>0.15</v>
      </c>
      <c r="AJ353">
        <v>0.15</v>
      </c>
    </row>
    <row r="354" spans="1:36" x14ac:dyDescent="0.3">
      <c r="A354" s="1">
        <v>40658</v>
      </c>
      <c r="B354" s="2">
        <v>1.006</v>
      </c>
      <c r="C354" s="2">
        <v>1.002</v>
      </c>
      <c r="D354" s="2">
        <v>1.004</v>
      </c>
      <c r="E354" s="2">
        <v>4.4797000000000002</v>
      </c>
      <c r="F354" s="1">
        <v>40830</v>
      </c>
      <c r="G354">
        <f t="shared" si="30"/>
        <v>172</v>
      </c>
      <c r="H354" s="2">
        <f t="shared" si="31"/>
        <v>0.47123287671232877</v>
      </c>
      <c r="I354" s="2">
        <v>0.15</v>
      </c>
      <c r="J354" s="4">
        <v>1</v>
      </c>
      <c r="K354" s="3" t="s">
        <v>11</v>
      </c>
      <c r="L354" s="3">
        <v>-1</v>
      </c>
      <c r="M354" s="4">
        <v>1</v>
      </c>
      <c r="N354" s="4">
        <v>1</v>
      </c>
      <c r="O354" s="4">
        <f>_xll.CALBlackFormula(K354,J354,$D354*EXP($E354/100*$H354),$I354*SQRT($H354),EXP(-$E354/100*$H354))</f>
        <v>2.9472461364306313E-2</v>
      </c>
      <c r="P354" s="4">
        <f>_xll.CALBlackFormula($K354,$J354,$D354*EXP($E354/100*$H354),AJ354*SQRT($H354),EXP(-$E354/100*$H354))</f>
        <v>2.9472461364306313E-2</v>
      </c>
      <c r="Q354" s="6">
        <v>1</v>
      </c>
      <c r="R354" s="5" t="s">
        <v>16</v>
      </c>
      <c r="S354" s="6">
        <v>1</v>
      </c>
      <c r="T354" s="6">
        <v>1.6</v>
      </c>
      <c r="U354" s="6">
        <v>0.4</v>
      </c>
      <c r="V354" s="6">
        <f>_xll.CALBlackFormula($R354,$Q354,$D354*EXP($E354/100*$H354),AI354*SQRT($H354),EXP(-$E354/100*$H354))</f>
        <v>5.4361027912100748E-2</v>
      </c>
      <c r="W354" s="6">
        <f>_xll.CALBlackFormula($R354,$Q354,$D354*EXP($E354/100*$H354),AJ354*SQRT($H354),EXP(-$E354/100*$H354))</f>
        <v>5.4361027912100748E-2</v>
      </c>
      <c r="X354" s="8">
        <v>1.1000000000000001</v>
      </c>
      <c r="Y354" s="7" t="s">
        <v>16</v>
      </c>
      <c r="Z354" s="8">
        <v>1</v>
      </c>
      <c r="AA354" s="8">
        <v>-1.2</v>
      </c>
      <c r="AB354" s="8">
        <v>1.2</v>
      </c>
      <c r="AC354" s="8">
        <f>_xll.CALBlackFormula($Y354,$X354,$D354*EXP($E354/100*$H354),AI354*SQRT($H354),EXP(-$E354/100*$H354))</f>
        <v>1.5763253348567267E-2</v>
      </c>
      <c r="AD354" s="8">
        <f>_xll.CALBlackFormula($Y354,$X354,$D354*EXP($E354/100*$H354),AJ354*SQRT($H354),EXP(-$E354/100*$H354))</f>
        <v>1.5763253348567267E-2</v>
      </c>
      <c r="AE354" s="10">
        <f t="shared" si="32"/>
        <v>1.0385892792767744</v>
      </c>
      <c r="AF354" s="10">
        <f t="shared" si="33"/>
        <v>1.0111878538188148</v>
      </c>
      <c r="AG354" s="10">
        <f t="shared" si="34"/>
        <v>1.0620611237795942E-3</v>
      </c>
      <c r="AH354" s="10">
        <f t="shared" si="35"/>
        <v>8.4416657795910026E-5</v>
      </c>
      <c r="AI354">
        <v>0.15</v>
      </c>
      <c r="AJ354">
        <v>0.15</v>
      </c>
    </row>
    <row r="355" spans="1:36" x14ac:dyDescent="0.3">
      <c r="A355" s="1">
        <v>40659</v>
      </c>
      <c r="B355" s="2">
        <v>0.99900000000000011</v>
      </c>
      <c r="C355" s="2">
        <v>0.99900000000000011</v>
      </c>
      <c r="D355" s="2">
        <v>0.99900000000000011</v>
      </c>
      <c r="E355" s="2">
        <v>4.5217999999999998</v>
      </c>
      <c r="F355" s="1">
        <v>40830</v>
      </c>
      <c r="G355">
        <f t="shared" si="30"/>
        <v>171</v>
      </c>
      <c r="H355" s="2">
        <f t="shared" si="31"/>
        <v>0.46849315068493153</v>
      </c>
      <c r="I355" s="2">
        <v>0.15</v>
      </c>
      <c r="J355" s="4">
        <v>1</v>
      </c>
      <c r="K355" s="3" t="s">
        <v>11</v>
      </c>
      <c r="L355" s="3">
        <v>-1</v>
      </c>
      <c r="M355" s="4">
        <v>1</v>
      </c>
      <c r="N355" s="4">
        <v>1</v>
      </c>
      <c r="O355" s="4">
        <f>_xll.CALBlackFormula(K355,J355,$D355*EXP($E355/100*$H355),$I355*SQRT($H355),EXP(-$E355/100*$H355))</f>
        <v>3.1290258633595726E-2</v>
      </c>
      <c r="P355" s="4">
        <f>_xll.CALBlackFormula($K355,$J355,$D355*EXP($E355/100*$H355),AJ355*SQRT($H355),EXP(-$E355/100*$H355))</f>
        <v>3.1290258633595726E-2</v>
      </c>
      <c r="Q355" s="6">
        <v>1</v>
      </c>
      <c r="R355" s="5" t="s">
        <v>16</v>
      </c>
      <c r="S355" s="6">
        <v>1</v>
      </c>
      <c r="T355" s="6">
        <v>1.6</v>
      </c>
      <c r="U355" s="6">
        <v>0.4</v>
      </c>
      <c r="V355" s="6">
        <f>_xll.CALBlackFormula($R355,$Q355,$D355*EXP($E355/100*$H355),AI355*SQRT($H355),EXP(-$E355/100*$H355))</f>
        <v>5.1251770289539068E-2</v>
      </c>
      <c r="W355" s="6">
        <f>_xll.CALBlackFormula($R355,$Q355,$D355*EXP($E355/100*$H355),AJ355*SQRT($H355),EXP(-$E355/100*$H355))</f>
        <v>5.1251770289539068E-2</v>
      </c>
      <c r="X355" s="8">
        <v>1.1000000000000001</v>
      </c>
      <c r="Y355" s="7" t="s">
        <v>16</v>
      </c>
      <c r="Z355" s="8">
        <v>1</v>
      </c>
      <c r="AA355" s="8">
        <v>-1.2</v>
      </c>
      <c r="AB355" s="8">
        <v>1.2</v>
      </c>
      <c r="AC355" s="8">
        <f>_xll.CALBlackFormula($Y355,$X355,$D355*EXP($E355/100*$H355),AI355*SQRT($H355),EXP(-$E355/100*$H355))</f>
        <v>1.4403870226072811E-2</v>
      </c>
      <c r="AD355" s="8">
        <f>_xll.CALBlackFormula($Y355,$X355,$D355*EXP($E355/100*$H355),AJ355*SQRT($H355),EXP(-$E355/100*$H355))</f>
        <v>1.4403870226072811E-2</v>
      </c>
      <c r="AE355" s="10">
        <f t="shared" si="32"/>
        <v>1.0334279295583795</v>
      </c>
      <c r="AF355" s="10">
        <f t="shared" si="33"/>
        <v>1.0064950937535073</v>
      </c>
      <c r="AG355" s="10">
        <f t="shared" si="34"/>
        <v>1.1852823336767316E-3</v>
      </c>
      <c r="AH355" s="10">
        <f t="shared" si="35"/>
        <v>5.6176430373862787E-5</v>
      </c>
      <c r="AI355">
        <v>0.15</v>
      </c>
      <c r="AJ355">
        <v>0.15</v>
      </c>
    </row>
    <row r="356" spans="1:36" x14ac:dyDescent="0.3">
      <c r="A356" s="1">
        <v>40660</v>
      </c>
      <c r="B356" s="2">
        <v>0.99299999999999999</v>
      </c>
      <c r="C356" s="2">
        <v>0.99299999999999999</v>
      </c>
      <c r="D356" s="2">
        <v>0.99299999999999999</v>
      </c>
      <c r="E356" s="2">
        <v>4.5315000000000003</v>
      </c>
      <c r="F356" s="1">
        <v>40830</v>
      </c>
      <c r="G356">
        <f t="shared" si="30"/>
        <v>170</v>
      </c>
      <c r="H356" s="2">
        <f t="shared" si="31"/>
        <v>0.46575342465753422</v>
      </c>
      <c r="I356" s="2">
        <v>0.15</v>
      </c>
      <c r="J356" s="4">
        <v>1</v>
      </c>
      <c r="K356" s="3" t="s">
        <v>11</v>
      </c>
      <c r="L356" s="3">
        <v>-1</v>
      </c>
      <c r="M356" s="4">
        <v>1</v>
      </c>
      <c r="N356" s="4">
        <v>1</v>
      </c>
      <c r="O356" s="4">
        <f>_xll.CALBlackFormula(K356,J356,$D356*EXP($E356/100*$H356),$I356*SQRT($H356),EXP(-$E356/100*$H356))</f>
        <v>3.3690060825533434E-2</v>
      </c>
      <c r="P356" s="4">
        <f>_xll.CALBlackFormula($K356,$J356,$D356*EXP($E356/100*$H356),AJ356*SQRT($H356),EXP(-$E356/100*$H356))</f>
        <v>3.3690060825533434E-2</v>
      </c>
      <c r="Q356" s="6">
        <v>1</v>
      </c>
      <c r="R356" s="5" t="s">
        <v>16</v>
      </c>
      <c r="S356" s="6">
        <v>1</v>
      </c>
      <c r="T356" s="6">
        <v>1.6</v>
      </c>
      <c r="U356" s="6">
        <v>0.4</v>
      </c>
      <c r="V356" s="6">
        <f>_xll.CALBlackFormula($R356,$Q356,$D356*EXP($E356/100*$H356),AI356*SQRT($H356),EXP(-$E356/100*$H356))</f>
        <v>4.7574512414163259E-2</v>
      </c>
      <c r="W356" s="6">
        <f>_xll.CALBlackFormula($R356,$Q356,$D356*EXP($E356/100*$H356),AJ356*SQRT($H356),EXP(-$E356/100*$H356))</f>
        <v>4.7574512414163259E-2</v>
      </c>
      <c r="X356" s="8">
        <v>1.1000000000000001</v>
      </c>
      <c r="Y356" s="7" t="s">
        <v>16</v>
      </c>
      <c r="Z356" s="8">
        <v>1</v>
      </c>
      <c r="AA356" s="8">
        <v>-1.2</v>
      </c>
      <c r="AB356" s="8">
        <v>1.2</v>
      </c>
      <c r="AC356" s="8">
        <f>_xll.CALBlackFormula($Y356,$X356,$D356*EXP($E356/100*$H356),AI356*SQRT($H356),EXP(-$E356/100*$H356))</f>
        <v>1.2862567833021265E-2</v>
      </c>
      <c r="AD356" s="8">
        <f>_xll.CALBlackFormula($Y356,$X356,$D356*EXP($E356/100*$H356),AJ356*SQRT($H356),EXP(-$E356/100*$H356))</f>
        <v>1.2862567833021265E-2</v>
      </c>
      <c r="AE356" s="10">
        <f t="shared" si="32"/>
        <v>1.0269940776375022</v>
      </c>
      <c r="AF356" s="10">
        <f t="shared" si="33"/>
        <v>1.0007748255397575</v>
      </c>
      <c r="AG356" s="10">
        <f t="shared" si="34"/>
        <v>1.1555973144245254E-3</v>
      </c>
      <c r="AH356" s="10">
        <f t="shared" si="35"/>
        <v>6.0447912173665526E-5</v>
      </c>
      <c r="AI356">
        <v>0.15</v>
      </c>
      <c r="AJ356">
        <v>0.15</v>
      </c>
    </row>
    <row r="357" spans="1:36" x14ac:dyDescent="0.3">
      <c r="A357" s="1">
        <v>40661</v>
      </c>
      <c r="B357" s="2">
        <v>0.97900000000000009</v>
      </c>
      <c r="C357" s="2">
        <v>0.97900000000000009</v>
      </c>
      <c r="D357" s="2">
        <v>0.97900000000000009</v>
      </c>
      <c r="E357" s="2">
        <v>4.5339</v>
      </c>
      <c r="F357" s="1">
        <v>40830</v>
      </c>
      <c r="G357">
        <f t="shared" si="30"/>
        <v>169</v>
      </c>
      <c r="H357" s="2">
        <f t="shared" si="31"/>
        <v>0.46301369863013697</v>
      </c>
      <c r="I357" s="2">
        <v>0.15</v>
      </c>
      <c r="J357" s="4">
        <v>1</v>
      </c>
      <c r="K357" s="3" t="s">
        <v>11</v>
      </c>
      <c r="L357" s="3">
        <v>-1</v>
      </c>
      <c r="M357" s="4">
        <v>1</v>
      </c>
      <c r="N357" s="4">
        <v>1</v>
      </c>
      <c r="O357" s="4">
        <f>_xll.CALBlackFormula(K357,J357,$D357*EXP($E357/100*$H357),$I357*SQRT($H357),EXP(-$E357/100*$H357))</f>
        <v>3.9964530674905505E-2</v>
      </c>
      <c r="P357" s="4">
        <f>_xll.CALBlackFormula($K357,$J357,$D357*EXP($E357/100*$H357),AJ357*SQRT($H357),EXP(-$E357/100*$H357))</f>
        <v>3.9964530674905505E-2</v>
      </c>
      <c r="Q357" s="6">
        <v>1</v>
      </c>
      <c r="R357" s="5" t="s">
        <v>16</v>
      </c>
      <c r="S357" s="6">
        <v>1</v>
      </c>
      <c r="T357" s="6">
        <v>1.6</v>
      </c>
      <c r="U357" s="6">
        <v>0.4</v>
      </c>
      <c r="V357" s="6">
        <f>_xll.CALBlackFormula($R357,$Q357,$D357*EXP($E357/100*$H357),AI357*SQRT($H357),EXP(-$E357/100*$H357))</f>
        <v>3.9738298395804464E-2</v>
      </c>
      <c r="W357" s="6">
        <f>_xll.CALBlackFormula($R357,$Q357,$D357*EXP($E357/100*$H357),AJ357*SQRT($H357),EXP(-$E357/100*$H357))</f>
        <v>3.9738298395804464E-2</v>
      </c>
      <c r="X357" s="8">
        <v>1.1000000000000001</v>
      </c>
      <c r="Y357" s="7" t="s">
        <v>16</v>
      </c>
      <c r="Z357" s="8">
        <v>1</v>
      </c>
      <c r="AA357" s="8">
        <v>-1.2</v>
      </c>
      <c r="AB357" s="8">
        <v>1.2</v>
      </c>
      <c r="AC357" s="8">
        <f>_xll.CALBlackFormula($Y357,$X357,$D357*EXP($E357/100*$H357),AI357*SQRT($H357),EXP(-$E357/100*$H357))</f>
        <v>9.8408869176661307E-3</v>
      </c>
      <c r="AD357" s="8">
        <f>_xll.CALBlackFormula($Y357,$X357,$D357*EXP($E357/100*$H357),AJ357*SQRT($H357),EXP(-$E357/100*$H357))</f>
        <v>9.8408869176661307E-3</v>
      </c>
      <c r="AE357" s="10">
        <f t="shared" si="32"/>
        <v>1.0118076824571822</v>
      </c>
      <c r="AF357" s="10">
        <f t="shared" si="33"/>
        <v>0.98773985298461564</v>
      </c>
      <c r="AG357" s="10">
        <f t="shared" si="34"/>
        <v>1.0763440282112961E-3</v>
      </c>
      <c r="AH357" s="10">
        <f t="shared" si="35"/>
        <v>7.6385030192693311E-5</v>
      </c>
      <c r="AI357">
        <v>0.15</v>
      </c>
      <c r="AJ357">
        <v>0.15</v>
      </c>
    </row>
    <row r="358" spans="1:36" x14ac:dyDescent="0.3">
      <c r="A358" s="1">
        <v>40662</v>
      </c>
      <c r="B358" s="2">
        <v>0.98799999999999999</v>
      </c>
      <c r="C358" s="2">
        <v>0.98799999999999999</v>
      </c>
      <c r="D358" s="2">
        <v>0.98799999999999999</v>
      </c>
      <c r="E358" s="2">
        <v>4.5387000000000004</v>
      </c>
      <c r="F358" s="1">
        <v>40830</v>
      </c>
      <c r="G358">
        <f t="shared" si="30"/>
        <v>168</v>
      </c>
      <c r="H358" s="2">
        <f t="shared" si="31"/>
        <v>0.46027397260273972</v>
      </c>
      <c r="I358" s="2">
        <v>0.15</v>
      </c>
      <c r="J358" s="4">
        <v>1</v>
      </c>
      <c r="K358" s="3" t="s">
        <v>11</v>
      </c>
      <c r="L358" s="3">
        <v>-1</v>
      </c>
      <c r="M358" s="4">
        <v>1</v>
      </c>
      <c r="N358" s="4">
        <v>1</v>
      </c>
      <c r="O358" s="4">
        <f>_xll.CALBlackFormula(K358,J358,$D358*EXP($E358/100*$H358),$I358*SQRT($H358),EXP(-$E358/100*$H358))</f>
        <v>3.5730728905221054E-2</v>
      </c>
      <c r="P358" s="4">
        <f>_xll.CALBlackFormula($K358,$J358,$D358*EXP($E358/100*$H358),AJ358*SQRT($H358),EXP(-$E358/100*$H358))</f>
        <v>3.5730728905221054E-2</v>
      </c>
      <c r="Q358" s="6">
        <v>1</v>
      </c>
      <c r="R358" s="5" t="s">
        <v>16</v>
      </c>
      <c r="S358" s="6">
        <v>1</v>
      </c>
      <c r="T358" s="6">
        <v>1.6</v>
      </c>
      <c r="U358" s="6">
        <v>0.4</v>
      </c>
      <c r="V358" s="6">
        <f>_xll.CALBlackFormula($R358,$Q358,$D358*EXP($E358/100*$H358),AI358*SQRT($H358),EXP(-$E358/100*$H358))</f>
        <v>4.4404489717475633E-2</v>
      </c>
      <c r="W358" s="6">
        <f>_xll.CALBlackFormula($R358,$Q358,$D358*EXP($E358/100*$H358),AJ358*SQRT($H358),EXP(-$E358/100*$H358))</f>
        <v>4.4404489717475633E-2</v>
      </c>
      <c r="X358" s="8">
        <v>1.1000000000000001</v>
      </c>
      <c r="Y358" s="7" t="s">
        <v>16</v>
      </c>
      <c r="Z358" s="8">
        <v>1</v>
      </c>
      <c r="AA358" s="8">
        <v>-1.2</v>
      </c>
      <c r="AB358" s="8">
        <v>1.2</v>
      </c>
      <c r="AC358" s="8">
        <f>_xll.CALBlackFormula($Y358,$X358,$D358*EXP($E358/100*$H358),AI358*SQRT($H358),EXP(-$E358/100*$H358))</f>
        <v>1.153833752339746E-2</v>
      </c>
      <c r="AD358" s="8">
        <f>_xll.CALBlackFormula($Y358,$X358,$D358*EXP($E358/100*$H358),AJ358*SQRT($H358),EXP(-$E358/100*$H358))</f>
        <v>1.153833752339746E-2</v>
      </c>
      <c r="AE358" s="10">
        <f t="shared" si="32"/>
        <v>1.0214704496146629</v>
      </c>
      <c r="AF358" s="10">
        <f t="shared" si="33"/>
        <v>0.9958770720098461</v>
      </c>
      <c r="AG358" s="10">
        <f t="shared" si="34"/>
        <v>1.120270997407691E-3</v>
      </c>
      <c r="AH358" s="10">
        <f t="shared" si="35"/>
        <v>6.2048263448301016E-5</v>
      </c>
      <c r="AI358">
        <v>0.15</v>
      </c>
      <c r="AJ358">
        <v>0.15</v>
      </c>
    </row>
    <row r="359" spans="1:36" x14ac:dyDescent="0.3">
      <c r="A359" s="1">
        <v>40666</v>
      </c>
      <c r="B359" s="2">
        <v>0.99299999999999999</v>
      </c>
      <c r="C359" s="2">
        <v>0.99299999999999999</v>
      </c>
      <c r="D359" s="2">
        <v>0.99299999999999999</v>
      </c>
      <c r="E359" s="2">
        <v>4.5389999999999997</v>
      </c>
      <c r="F359" s="1">
        <v>40830</v>
      </c>
      <c r="G359">
        <f t="shared" si="30"/>
        <v>164</v>
      </c>
      <c r="H359" s="2">
        <f t="shared" si="31"/>
        <v>0.44931506849315067</v>
      </c>
      <c r="I359" s="2">
        <v>0.15</v>
      </c>
      <c r="J359" s="4">
        <v>1</v>
      </c>
      <c r="K359" s="3" t="s">
        <v>11</v>
      </c>
      <c r="L359" s="3">
        <v>-1</v>
      </c>
      <c r="M359" s="4">
        <v>1</v>
      </c>
      <c r="N359" s="4">
        <v>1</v>
      </c>
      <c r="O359" s="4">
        <f>_xll.CALBlackFormula(K359,J359,$D359*EXP($E359/100*$H359),$I359*SQRT($H359),EXP(-$E359/100*$H359))</f>
        <v>3.3305198794513505E-2</v>
      </c>
      <c r="P359" s="4">
        <f>_xll.CALBlackFormula($K359,$J359,$D359*EXP($E359/100*$H359),AJ359*SQRT($H359),EXP(-$E359/100*$H359))</f>
        <v>3.3305198794513505E-2</v>
      </c>
      <c r="Q359" s="6">
        <v>1</v>
      </c>
      <c r="R359" s="5" t="s">
        <v>16</v>
      </c>
      <c r="S359" s="6">
        <v>1</v>
      </c>
      <c r="T359" s="6">
        <v>1.6</v>
      </c>
      <c r="U359" s="6">
        <v>0.4</v>
      </c>
      <c r="V359" s="6">
        <f>_xll.CALBlackFormula($R359,$Q359,$D359*EXP($E359/100*$H359),AI359*SQRT($H359),EXP(-$E359/100*$H359))</f>
        <v>4.6493050356580939E-2</v>
      </c>
      <c r="W359" s="6">
        <f>_xll.CALBlackFormula($R359,$Q359,$D359*EXP($E359/100*$H359),AJ359*SQRT($H359),EXP(-$E359/100*$H359))</f>
        <v>4.6493050356580939E-2</v>
      </c>
      <c r="X359" s="8">
        <v>1.1000000000000001</v>
      </c>
      <c r="Y359" s="7" t="s">
        <v>16</v>
      </c>
      <c r="Z359" s="8">
        <v>1</v>
      </c>
      <c r="AA359" s="8">
        <v>-1.2</v>
      </c>
      <c r="AB359" s="8">
        <v>1.2</v>
      </c>
      <c r="AC359" s="8">
        <f>_xll.CALBlackFormula($Y359,$X359,$D359*EXP($E359/100*$H359),AI359*SQRT($H359),EXP(-$E359/100*$H359))</f>
        <v>1.2168496586708783E-2</v>
      </c>
      <c r="AD359" s="8">
        <f>_xll.CALBlackFormula($Y359,$X359,$D359*EXP($E359/100*$H359),AJ359*SQRT($H359),EXP(-$E359/100*$H359))</f>
        <v>1.2168496586708783E-2</v>
      </c>
      <c r="AE359" s="10">
        <f t="shared" si="32"/>
        <v>1.0264814858719655</v>
      </c>
      <c r="AF359" s="10">
        <f t="shared" si="33"/>
        <v>0.99989421725216943</v>
      </c>
      <c r="AG359" s="10">
        <f t="shared" si="34"/>
        <v>1.1210098961946275E-3</v>
      </c>
      <c r="AH359" s="10">
        <f t="shared" si="35"/>
        <v>4.753023152011064E-5</v>
      </c>
      <c r="AI359">
        <v>0.15</v>
      </c>
      <c r="AJ359">
        <v>0.15</v>
      </c>
    </row>
    <row r="360" spans="1:36" x14ac:dyDescent="0.3">
      <c r="A360" s="1">
        <v>40667</v>
      </c>
      <c r="B360" s="2">
        <v>0.96900000000000008</v>
      </c>
      <c r="C360" s="2">
        <v>0.96900000000000008</v>
      </c>
      <c r="D360" s="2">
        <v>0.96900000000000008</v>
      </c>
      <c r="E360" s="2">
        <v>4.5164999999999997</v>
      </c>
      <c r="F360" s="1">
        <v>40830</v>
      </c>
      <c r="G360">
        <f t="shared" si="30"/>
        <v>163</v>
      </c>
      <c r="H360" s="2">
        <f t="shared" si="31"/>
        <v>0.44657534246575342</v>
      </c>
      <c r="I360" s="2">
        <v>0.15</v>
      </c>
      <c r="J360" s="4">
        <v>1</v>
      </c>
      <c r="K360" s="3" t="s">
        <v>11</v>
      </c>
      <c r="L360" s="3">
        <v>-1</v>
      </c>
      <c r="M360" s="4">
        <v>1</v>
      </c>
      <c r="N360" s="4">
        <v>1</v>
      </c>
      <c r="O360" s="4">
        <f>_xll.CALBlackFormula(K360,J360,$D360*EXP($E360/100*$H360),$I360*SQRT($H360),EXP(-$E360/100*$H360))</f>
        <v>4.4718553969195968E-2</v>
      </c>
      <c r="P360" s="4">
        <f>_xll.CALBlackFormula($K360,$J360,$D360*EXP($E360/100*$H360),AJ360*SQRT($H360),EXP(-$E360/100*$H360))</f>
        <v>4.4718553969195968E-2</v>
      </c>
      <c r="Q360" s="6">
        <v>1</v>
      </c>
      <c r="R360" s="5" t="s">
        <v>16</v>
      </c>
      <c r="S360" s="6">
        <v>1</v>
      </c>
      <c r="T360" s="6">
        <v>1.6</v>
      </c>
      <c r="U360" s="6">
        <v>0.4</v>
      </c>
      <c r="V360" s="6">
        <f>_xll.CALBlackFormula($R360,$Q360,$D360*EXP($E360/100*$H360),AI360*SQRT($H360),EXP(-$E360/100*$H360))</f>
        <v>3.3686084095751002E-2</v>
      </c>
      <c r="W360" s="6">
        <f>_xll.CALBlackFormula($R360,$Q360,$D360*EXP($E360/100*$H360),AJ360*SQRT($H360),EXP(-$E360/100*$H360))</f>
        <v>3.3686084095751002E-2</v>
      </c>
      <c r="X360" s="8">
        <v>1.1000000000000001</v>
      </c>
      <c r="Y360" s="7" t="s">
        <v>16</v>
      </c>
      <c r="Z360" s="8">
        <v>1</v>
      </c>
      <c r="AA360" s="8">
        <v>-1.2</v>
      </c>
      <c r="AB360" s="8">
        <v>1.2</v>
      </c>
      <c r="AC360" s="8">
        <f>_xll.CALBlackFormula($Y360,$X360,$D360*EXP($E360/100*$H360),AI360*SQRT($H360),EXP(-$E360/100*$H360))</f>
        <v>7.5424866176867977E-3</v>
      </c>
      <c r="AD360" s="8">
        <f>_xll.CALBlackFormula($Y360,$X360,$D360*EXP($E360/100*$H360),AJ360*SQRT($H360),EXP(-$E360/100*$H360))</f>
        <v>7.5424866176867977E-3</v>
      </c>
      <c r="AE360" s="10">
        <f t="shared" si="32"/>
        <v>1.0001281966427815</v>
      </c>
      <c r="AF360" s="10">
        <f t="shared" si="33"/>
        <v>0.97780686361032854</v>
      </c>
      <c r="AG360" s="10">
        <f t="shared" si="34"/>
        <v>9.689646262316695E-4</v>
      </c>
      <c r="AH360" s="10">
        <f t="shared" si="35"/>
        <v>7.7560846650927504E-5</v>
      </c>
      <c r="AI360">
        <v>0.15</v>
      </c>
      <c r="AJ360">
        <v>0.15</v>
      </c>
    </row>
    <row r="361" spans="1:36" x14ac:dyDescent="0.3">
      <c r="A361" s="1">
        <v>40668</v>
      </c>
      <c r="B361" s="2">
        <v>0.96799999999999997</v>
      </c>
      <c r="C361" s="2">
        <v>0.96799999999999997</v>
      </c>
      <c r="D361" s="2">
        <v>0.96799999999999997</v>
      </c>
      <c r="E361" s="2">
        <v>4.5209000000000001</v>
      </c>
      <c r="F361" s="1">
        <v>40830</v>
      </c>
      <c r="G361">
        <f t="shared" si="30"/>
        <v>162</v>
      </c>
      <c r="H361" s="2">
        <f t="shared" si="31"/>
        <v>0.44383561643835617</v>
      </c>
      <c r="I361" s="2">
        <v>0.15</v>
      </c>
      <c r="J361" s="4">
        <v>1</v>
      </c>
      <c r="K361" s="3" t="s">
        <v>11</v>
      </c>
      <c r="L361" s="3">
        <v>-1</v>
      </c>
      <c r="M361" s="4">
        <v>1</v>
      </c>
      <c r="N361" s="4">
        <v>1</v>
      </c>
      <c r="O361" s="4">
        <f>_xll.CALBlackFormula(K361,J361,$D361*EXP($E361/100*$H361),$I361*SQRT($H361),EXP(-$E361/100*$H361))</f>
        <v>4.5185170008260354E-2</v>
      </c>
      <c r="P361" s="4">
        <f>_xll.CALBlackFormula($K361,$J361,$D361*EXP($E361/100*$H361),AJ361*SQRT($H361),EXP(-$E361/100*$H361))</f>
        <v>4.5185170008260354E-2</v>
      </c>
      <c r="Q361" s="6">
        <v>1</v>
      </c>
      <c r="R361" s="5" t="s">
        <v>16</v>
      </c>
      <c r="S361" s="6">
        <v>1</v>
      </c>
      <c r="T361" s="6">
        <v>1.6</v>
      </c>
      <c r="U361" s="6">
        <v>0.4</v>
      </c>
      <c r="V361" s="6">
        <f>_xll.CALBlackFormula($R361,$Q361,$D361*EXP($E361/100*$H361),AI361*SQRT($H361),EXP(-$E361/100*$H361))</f>
        <v>3.3050564689648648E-2</v>
      </c>
      <c r="W361" s="6">
        <f>_xll.CALBlackFormula($R361,$Q361,$D361*EXP($E361/100*$H361),AJ361*SQRT($H361),EXP(-$E361/100*$H361))</f>
        <v>3.3050564689648648E-2</v>
      </c>
      <c r="X361" s="8">
        <v>1.1000000000000001</v>
      </c>
      <c r="Y361" s="7" t="s">
        <v>16</v>
      </c>
      <c r="Z361" s="8">
        <v>1</v>
      </c>
      <c r="AA361" s="8">
        <v>-1.2</v>
      </c>
      <c r="AB361" s="8">
        <v>1.2</v>
      </c>
      <c r="AC361" s="8">
        <f>_xll.CALBlackFormula($Y361,$X361,$D361*EXP($E361/100*$H361),AI361*SQRT($H361),EXP(-$E361/100*$H361))</f>
        <v>7.3034849584766486E-3</v>
      </c>
      <c r="AD361" s="8">
        <f>_xll.CALBlackFormula($Y361,$X361,$D361*EXP($E361/100*$H361),AJ361*SQRT($H361),EXP(-$E361/100*$H361))</f>
        <v>7.3034849584766486E-3</v>
      </c>
      <c r="AE361" s="10">
        <f t="shared" si="32"/>
        <v>0.99893155154500546</v>
      </c>
      <c r="AF361" s="10">
        <f t="shared" si="33"/>
        <v>0.976799237817771</v>
      </c>
      <c r="AG361" s="10">
        <f t="shared" si="34"/>
        <v>9.5676088098133136E-4</v>
      </c>
      <c r="AH361" s="10">
        <f t="shared" si="35"/>
        <v>7.7426586173691929E-5</v>
      </c>
      <c r="AI361">
        <v>0.15</v>
      </c>
      <c r="AJ361">
        <v>0.15</v>
      </c>
    </row>
    <row r="362" spans="1:36" x14ac:dyDescent="0.3">
      <c r="A362" s="1">
        <v>40669</v>
      </c>
      <c r="B362" s="2">
        <v>0.96599999999999997</v>
      </c>
      <c r="C362" s="2">
        <v>0.96599999999999997</v>
      </c>
      <c r="D362" s="2">
        <v>0.96599999999999997</v>
      </c>
      <c r="E362" s="2">
        <v>4.5083000000000002</v>
      </c>
      <c r="F362" s="1">
        <v>40830</v>
      </c>
      <c r="G362">
        <f t="shared" si="30"/>
        <v>161</v>
      </c>
      <c r="H362" s="2">
        <f t="shared" si="31"/>
        <v>0.44109589041095892</v>
      </c>
      <c r="I362" s="2">
        <v>0.15</v>
      </c>
      <c r="J362" s="4">
        <v>1</v>
      </c>
      <c r="K362" s="3" t="s">
        <v>11</v>
      </c>
      <c r="L362" s="3">
        <v>-1</v>
      </c>
      <c r="M362" s="4">
        <v>1</v>
      </c>
      <c r="N362" s="4">
        <v>1</v>
      </c>
      <c r="O362" s="4">
        <f>_xll.CALBlackFormula(K362,J362,$D362*EXP($E362/100*$H362),$I362*SQRT($H362),EXP(-$E362/100*$H362))</f>
        <v>4.6236085328927971E-2</v>
      </c>
      <c r="P362" s="4">
        <f>_xll.CALBlackFormula($K362,$J362,$D362*EXP($E362/100*$H362),AJ362*SQRT($H362),EXP(-$E362/100*$H362))</f>
        <v>4.6236085328927971E-2</v>
      </c>
      <c r="Q362" s="6">
        <v>1</v>
      </c>
      <c r="R362" s="5" t="s">
        <v>16</v>
      </c>
      <c r="S362" s="6">
        <v>1</v>
      </c>
      <c r="T362" s="6">
        <v>1.6</v>
      </c>
      <c r="U362" s="6">
        <v>0.4</v>
      </c>
      <c r="V362" s="6">
        <f>_xll.CALBlackFormula($R362,$Q362,$D362*EXP($E362/100*$H362),AI362*SQRT($H362),EXP(-$E362/100*$H362))</f>
        <v>3.1925590487726557E-2</v>
      </c>
      <c r="W362" s="6">
        <f>_xll.CALBlackFormula($R362,$Q362,$D362*EXP($E362/100*$H362),AJ362*SQRT($H362),EXP(-$E362/100*$H362))</f>
        <v>3.1925590487726557E-2</v>
      </c>
      <c r="X362" s="8">
        <v>1.1000000000000001</v>
      </c>
      <c r="Y362" s="7" t="s">
        <v>16</v>
      </c>
      <c r="Z362" s="8">
        <v>1</v>
      </c>
      <c r="AA362" s="8">
        <v>-1.2</v>
      </c>
      <c r="AB362" s="8">
        <v>1.2</v>
      </c>
      <c r="AC362" s="8">
        <f>_xll.CALBlackFormula($Y362,$X362,$D362*EXP($E362/100*$H362),AI362*SQRT($H362),EXP(-$E362/100*$H362))</f>
        <v>6.9119765413126382E-3</v>
      </c>
      <c r="AD362" s="8">
        <f>_xll.CALBlackFormula($Y362,$X362,$D362*EXP($E362/100*$H362),AJ362*SQRT($H362),EXP(-$E362/100*$H362))</f>
        <v>6.9119765413126382E-3</v>
      </c>
      <c r="AE362" s="10">
        <f t="shared" si="32"/>
        <v>0.99655048760185938</v>
      </c>
      <c r="AF362" s="10">
        <f t="shared" si="33"/>
        <v>0.97482852271573783</v>
      </c>
      <c r="AG362" s="10">
        <f t="shared" si="34"/>
        <v>9.333322927113656E-4</v>
      </c>
      <c r="AH362" s="10">
        <f t="shared" si="35"/>
        <v>7.7942813342299455E-5</v>
      </c>
      <c r="AI362">
        <v>0.15</v>
      </c>
      <c r="AJ362">
        <v>0.15</v>
      </c>
    </row>
    <row r="363" spans="1:36" x14ac:dyDescent="0.3">
      <c r="A363" s="1">
        <v>40672</v>
      </c>
      <c r="B363" s="2">
        <v>0.96900000000000008</v>
      </c>
      <c r="C363" s="2">
        <v>0.96900000000000008</v>
      </c>
      <c r="D363" s="2">
        <v>0.96900000000000008</v>
      </c>
      <c r="E363" s="2">
        <v>4.5101000000000004</v>
      </c>
      <c r="F363" s="1">
        <v>40830</v>
      </c>
      <c r="G363">
        <f t="shared" si="30"/>
        <v>158</v>
      </c>
      <c r="H363" s="2">
        <f t="shared" si="31"/>
        <v>0.43287671232876712</v>
      </c>
      <c r="I363" s="2">
        <v>0.15</v>
      </c>
      <c r="J363" s="4">
        <v>1</v>
      </c>
      <c r="K363" s="3" t="s">
        <v>11</v>
      </c>
      <c r="L363" s="3">
        <v>-1</v>
      </c>
      <c r="M363" s="4">
        <v>1</v>
      </c>
      <c r="N363" s="4">
        <v>1</v>
      </c>
      <c r="O363" s="4">
        <f>_xll.CALBlackFormula(K363,J363,$D363*EXP($E363/100*$H363),$I363*SQRT($H363),EXP(-$E363/100*$H363))</f>
        <v>4.4479785023753861E-2</v>
      </c>
      <c r="P363" s="4">
        <f>_xll.CALBlackFormula($K363,$J363,$D363*EXP($E363/100*$H363),AJ363*SQRT($H363),EXP(-$E363/100*$H363))</f>
        <v>4.4479785023753861E-2</v>
      </c>
      <c r="Q363" s="6">
        <v>1</v>
      </c>
      <c r="R363" s="5" t="s">
        <v>16</v>
      </c>
      <c r="S363" s="6">
        <v>1</v>
      </c>
      <c r="T363" s="6">
        <v>1.6</v>
      </c>
      <c r="U363" s="6">
        <v>0.4</v>
      </c>
      <c r="V363" s="6">
        <f>_xll.CALBlackFormula($R363,$Q363,$D363*EXP($E363/100*$H363),AI363*SQRT($H363),EXP(-$E363/100*$H363))</f>
        <v>3.2813614685969154E-2</v>
      </c>
      <c r="W363" s="6">
        <f>_xll.CALBlackFormula($R363,$Q363,$D363*EXP($E363/100*$H363),AJ363*SQRT($H363),EXP(-$E363/100*$H363))</f>
        <v>3.2813614685969154E-2</v>
      </c>
      <c r="X363" s="8">
        <v>1.1000000000000001</v>
      </c>
      <c r="Y363" s="7" t="s">
        <v>16</v>
      </c>
      <c r="Z363" s="8">
        <v>1</v>
      </c>
      <c r="AA363" s="8">
        <v>-1.2</v>
      </c>
      <c r="AB363" s="8">
        <v>1.2</v>
      </c>
      <c r="AC363" s="8">
        <f>_xll.CALBlackFormula($Y363,$X363,$D363*EXP($E363/100*$H363),AI363*SQRT($H363),EXP(-$E363/100*$H363))</f>
        <v>7.0976803863401746E-3</v>
      </c>
      <c r="AD363" s="8">
        <f>_xll.CALBlackFormula($Y363,$X363,$D363*EXP($E363/100*$H363),AJ363*SQRT($H363),EXP(-$E363/100*$H363))</f>
        <v>7.0976803863401746E-3</v>
      </c>
      <c r="AE363" s="10">
        <f t="shared" si="32"/>
        <v>0.99950478201018855</v>
      </c>
      <c r="AF363" s="10">
        <f t="shared" si="33"/>
        <v>0.97716287731424212</v>
      </c>
      <c r="AG363" s="10">
        <f t="shared" si="34"/>
        <v>9.3054172548911812E-4</v>
      </c>
      <c r="AH363" s="10">
        <f t="shared" si="35"/>
        <v>6.6632566047367245E-5</v>
      </c>
      <c r="AI363">
        <v>0.15</v>
      </c>
      <c r="AJ363">
        <v>0.15</v>
      </c>
    </row>
    <row r="364" spans="1:36" x14ac:dyDescent="0.3">
      <c r="A364" s="1">
        <v>40673</v>
      </c>
      <c r="B364" s="2">
        <v>0.97599999999999998</v>
      </c>
      <c r="C364" s="2">
        <v>0.97599999999999998</v>
      </c>
      <c r="D364" s="2">
        <v>0.97599999999999998</v>
      </c>
      <c r="E364" s="2">
        <v>4.4985999999999997</v>
      </c>
      <c r="F364" s="1">
        <v>40830</v>
      </c>
      <c r="G364">
        <f t="shared" si="30"/>
        <v>157</v>
      </c>
      <c r="H364" s="2">
        <f t="shared" si="31"/>
        <v>0.43013698630136987</v>
      </c>
      <c r="I364" s="2">
        <v>0.15</v>
      </c>
      <c r="J364" s="4">
        <v>1</v>
      </c>
      <c r="K364" s="3" t="s">
        <v>11</v>
      </c>
      <c r="L364" s="3">
        <v>-1</v>
      </c>
      <c r="M364" s="4">
        <v>1</v>
      </c>
      <c r="N364" s="4">
        <v>1</v>
      </c>
      <c r="O364" s="4">
        <f>_xll.CALBlackFormula(K364,J364,$D364*EXP($E364/100*$H364),$I364*SQRT($H364),EXP(-$E364/100*$H364))</f>
        <v>4.0850664234459336E-2</v>
      </c>
      <c r="P364" s="4">
        <f>_xll.CALBlackFormula($K364,$J364,$D364*EXP($E364/100*$H364),AJ364*SQRT($H364),EXP(-$E364/100*$H364))</f>
        <v>4.0850664234459336E-2</v>
      </c>
      <c r="Q364" s="6">
        <v>1</v>
      </c>
      <c r="R364" s="5" t="s">
        <v>16</v>
      </c>
      <c r="S364" s="6">
        <v>1</v>
      </c>
      <c r="T364" s="6">
        <v>1.6</v>
      </c>
      <c r="U364" s="6">
        <v>0.4</v>
      </c>
      <c r="V364" s="6">
        <f>_xll.CALBlackFormula($R364,$Q364,$D364*EXP($E364/100*$H364),AI364*SQRT($H364),EXP(-$E364/100*$H364))</f>
        <v>3.6014794413744257E-2</v>
      </c>
      <c r="W364" s="6">
        <f>_xll.CALBlackFormula($R364,$Q364,$D364*EXP($E364/100*$H364),AJ364*SQRT($H364),EXP(-$E364/100*$H364))</f>
        <v>3.6014794413744257E-2</v>
      </c>
      <c r="X364" s="8">
        <v>1.1000000000000001</v>
      </c>
      <c r="Y364" s="7" t="s">
        <v>16</v>
      </c>
      <c r="Z364" s="8">
        <v>1</v>
      </c>
      <c r="AA364" s="8">
        <v>-1.2</v>
      </c>
      <c r="AB364" s="8">
        <v>1.2</v>
      </c>
      <c r="AC364" s="8">
        <f>_xll.CALBlackFormula($Y364,$X364,$D364*EXP($E364/100*$H364),AI364*SQRT($H364),EXP(-$E364/100*$H364))</f>
        <v>8.103651198830145E-3</v>
      </c>
      <c r="AD364" s="8">
        <f>_xll.CALBlackFormula($Y364,$X364,$D364*EXP($E364/100*$H364),AJ364*SQRT($H364),EXP(-$E364/100*$H364))</f>
        <v>8.103651198830145E-3</v>
      </c>
      <c r="AE364" s="10">
        <f t="shared" si="32"/>
        <v>1.0070486253889352</v>
      </c>
      <c r="AF364" s="10">
        <f t="shared" si="33"/>
        <v>0.98327963496963455</v>
      </c>
      <c r="AG364" s="10">
        <f t="shared" si="34"/>
        <v>9.6401713854243583E-4</v>
      </c>
      <c r="AH364" s="10">
        <f t="shared" si="35"/>
        <v>5.2993085291126564E-5</v>
      </c>
      <c r="AI364">
        <v>0.15</v>
      </c>
      <c r="AJ364">
        <v>0.15</v>
      </c>
    </row>
    <row r="365" spans="1:36" x14ac:dyDescent="0.3">
      <c r="A365" s="1">
        <v>40674</v>
      </c>
      <c r="B365" s="2">
        <v>0.97299999999999998</v>
      </c>
      <c r="C365" s="2">
        <v>0.97299999999999998</v>
      </c>
      <c r="D365" s="2">
        <v>0.97299999999999998</v>
      </c>
      <c r="E365" s="2">
        <v>4.4943999999999997</v>
      </c>
      <c r="F365" s="1">
        <v>40830</v>
      </c>
      <c r="G365">
        <f t="shared" si="30"/>
        <v>156</v>
      </c>
      <c r="H365" s="2">
        <f t="shared" si="31"/>
        <v>0.42739726027397262</v>
      </c>
      <c r="I365" s="2">
        <v>0.15</v>
      </c>
      <c r="J365" s="4">
        <v>1</v>
      </c>
      <c r="K365" s="3" t="s">
        <v>11</v>
      </c>
      <c r="L365" s="3">
        <v>-1</v>
      </c>
      <c r="M365" s="4">
        <v>1</v>
      </c>
      <c r="N365" s="4">
        <v>1</v>
      </c>
      <c r="O365" s="4">
        <f>_xll.CALBlackFormula(K365,J365,$D365*EXP($E365/100*$H365),$I365*SQRT($H365),EXP(-$E365/100*$H365))</f>
        <v>4.2325392823232381E-2</v>
      </c>
      <c r="P365" s="4">
        <f>_xll.CALBlackFormula($K365,$J365,$D365*EXP($E365/100*$H365),AJ365*SQRT($H365),EXP(-$E365/100*$H365))</f>
        <v>4.2325392823232381E-2</v>
      </c>
      <c r="Q365" s="6">
        <v>1</v>
      </c>
      <c r="R365" s="5" t="s">
        <v>16</v>
      </c>
      <c r="S365" s="6">
        <v>1</v>
      </c>
      <c r="T365" s="6">
        <v>1.6</v>
      </c>
      <c r="U365" s="6">
        <v>0.4</v>
      </c>
      <c r="V365" s="6">
        <f>_xll.CALBlackFormula($R365,$Q365,$D365*EXP($E365/100*$H365),AI365*SQRT($H365),EXP(-$E365/100*$H365))</f>
        <v>3.4351019199560212E-2</v>
      </c>
      <c r="W365" s="6">
        <f>_xll.CALBlackFormula($R365,$Q365,$D365*EXP($E365/100*$H365),AJ365*SQRT($H365),EXP(-$E365/100*$H365))</f>
        <v>3.4351019199560212E-2</v>
      </c>
      <c r="X365" s="8">
        <v>1.1000000000000001</v>
      </c>
      <c r="Y365" s="7" t="s">
        <v>16</v>
      </c>
      <c r="Z365" s="8">
        <v>1</v>
      </c>
      <c r="AA365" s="8">
        <v>-1.2</v>
      </c>
      <c r="AB365" s="8">
        <v>1.2</v>
      </c>
      <c r="AC365" s="8">
        <f>_xll.CALBlackFormula($Y365,$X365,$D365*EXP($E365/100*$H365),AI365*SQRT($H365),EXP(-$E365/100*$H365))</f>
        <v>7.5228447138699335E-3</v>
      </c>
      <c r="AD365" s="8">
        <f>_xll.CALBlackFormula($Y365,$X365,$D365*EXP($E365/100*$H365),AJ365*SQRT($H365),EXP(-$E365/100*$H365))</f>
        <v>7.5228447138699335E-3</v>
      </c>
      <c r="AE365" s="10">
        <f t="shared" si="32"/>
        <v>1.0036088242394201</v>
      </c>
      <c r="AF365" s="10">
        <f t="shared" si="33"/>
        <v>0.98044242851323571</v>
      </c>
      <c r="AG365" s="10">
        <f t="shared" si="34"/>
        <v>9.3690012131971323E-4</v>
      </c>
      <c r="AH365" s="10">
        <f t="shared" si="35"/>
        <v>5.5389742174624235E-5</v>
      </c>
      <c r="AI365">
        <v>0.15</v>
      </c>
      <c r="AJ365">
        <v>0.15</v>
      </c>
    </row>
    <row r="366" spans="1:36" x14ac:dyDescent="0.3">
      <c r="A366" s="1">
        <v>40675</v>
      </c>
      <c r="B366" s="2">
        <v>0.96099999999999997</v>
      </c>
      <c r="C366" s="2">
        <v>0.96099999999999997</v>
      </c>
      <c r="D366" s="2">
        <v>0.96099999999999997</v>
      </c>
      <c r="E366" s="2">
        <v>4.4908999999999999</v>
      </c>
      <c r="F366" s="1">
        <v>40830</v>
      </c>
      <c r="G366">
        <f t="shared" si="30"/>
        <v>155</v>
      </c>
      <c r="H366" s="2">
        <f t="shared" si="31"/>
        <v>0.42465753424657532</v>
      </c>
      <c r="I366" s="2">
        <v>0.15</v>
      </c>
      <c r="J366" s="4">
        <v>1</v>
      </c>
      <c r="K366" s="3" t="s">
        <v>11</v>
      </c>
      <c r="L366" s="3">
        <v>-1</v>
      </c>
      <c r="M366" s="4">
        <v>1</v>
      </c>
      <c r="N366" s="4">
        <v>1</v>
      </c>
      <c r="O366" s="4">
        <f>_xll.CALBlackFormula(K366,J366,$D366*EXP($E366/100*$H366),$I366*SQRT($H366),EXP(-$E366/100*$H366))</f>
        <v>4.8752813622488435E-2</v>
      </c>
      <c r="P366" s="4">
        <f>_xll.CALBlackFormula($K366,$J366,$D366*EXP($E366/100*$H366),AJ366*SQRT($H366),EXP(-$E366/100*$H366))</f>
        <v>4.8752813622488435E-2</v>
      </c>
      <c r="Q366" s="6">
        <v>1</v>
      </c>
      <c r="R366" s="5" t="s">
        <v>16</v>
      </c>
      <c r="S366" s="6">
        <v>1</v>
      </c>
      <c r="T366" s="6">
        <v>1.6</v>
      </c>
      <c r="U366" s="6">
        <v>0.4</v>
      </c>
      <c r="V366" s="6">
        <f>_xll.CALBlackFormula($R366,$Q366,$D366*EXP($E366/100*$H366),AI366*SQRT($H366),EXP(-$E366/100*$H366))</f>
        <v>2.8643058881960538E-2</v>
      </c>
      <c r="W366" s="6">
        <f>_xll.CALBlackFormula($R366,$Q366,$D366*EXP($E366/100*$H366),AJ366*SQRT($H366),EXP(-$E366/100*$H366))</f>
        <v>2.8643058881960538E-2</v>
      </c>
      <c r="X366" s="8">
        <v>1.1000000000000001</v>
      </c>
      <c r="Y366" s="7" t="s">
        <v>16</v>
      </c>
      <c r="Z366" s="8">
        <v>1</v>
      </c>
      <c r="AA366" s="8">
        <v>-1.2</v>
      </c>
      <c r="AB366" s="8">
        <v>1.2</v>
      </c>
      <c r="AC366" s="8">
        <f>_xll.CALBlackFormula($Y366,$X366,$D366*EXP($E366/100*$H366),AI366*SQRT($H366),EXP(-$E366/100*$H366))</f>
        <v>5.731679698847753E-3</v>
      </c>
      <c r="AD366" s="8">
        <f>_xll.CALBlackFormula($Y366,$X366,$D366*EXP($E366/100*$H366),AJ366*SQRT($H366),EXP(-$E366/100*$H366))</f>
        <v>5.731679698847753E-3</v>
      </c>
      <c r="AE366" s="10">
        <f t="shared" si="32"/>
        <v>0.99019806495003115</v>
      </c>
      <c r="AF366" s="10">
        <f t="shared" si="33"/>
        <v>0.96958242556891316</v>
      </c>
      <c r="AG366" s="10">
        <f t="shared" si="34"/>
        <v>8.5252699682623976E-4</v>
      </c>
      <c r="AH366" s="10">
        <f t="shared" si="35"/>
        <v>7.3658028645935049E-5</v>
      </c>
      <c r="AI366">
        <v>0.15</v>
      </c>
      <c r="AJ366">
        <v>0.15</v>
      </c>
    </row>
    <row r="367" spans="1:36" x14ac:dyDescent="0.3">
      <c r="A367" s="1">
        <v>40676</v>
      </c>
      <c r="B367" s="2">
        <v>0.96799999999999997</v>
      </c>
      <c r="C367" s="2">
        <v>0.96799999999999997</v>
      </c>
      <c r="D367" s="2">
        <v>0.96799999999999997</v>
      </c>
      <c r="E367" s="2">
        <v>4.5137999999999998</v>
      </c>
      <c r="F367" s="1">
        <v>40830</v>
      </c>
      <c r="G367">
        <f t="shared" si="30"/>
        <v>154</v>
      </c>
      <c r="H367" s="2">
        <f t="shared" si="31"/>
        <v>0.42191780821917807</v>
      </c>
      <c r="I367" s="2">
        <v>0.15</v>
      </c>
      <c r="J367" s="4">
        <v>1</v>
      </c>
      <c r="K367" s="3" t="s">
        <v>11</v>
      </c>
      <c r="L367" s="3">
        <v>-1</v>
      </c>
      <c r="M367" s="4">
        <v>1</v>
      </c>
      <c r="N367" s="4">
        <v>1</v>
      </c>
      <c r="O367" s="4">
        <f>_xll.CALBlackFormula(K367,J367,$D367*EXP($E367/100*$H367),$I367*SQRT($H367),EXP(-$E367/100*$H367))</f>
        <v>4.4795837220467573E-2</v>
      </c>
      <c r="P367" s="4">
        <f>_xll.CALBlackFormula($K367,$J367,$D367*EXP($E367/100*$H367),AJ367*SQRT($H367),EXP(-$E367/100*$H367))</f>
        <v>4.4795837220467573E-2</v>
      </c>
      <c r="Q367" s="6">
        <v>1</v>
      </c>
      <c r="R367" s="5" t="s">
        <v>16</v>
      </c>
      <c r="S367" s="6">
        <v>1</v>
      </c>
      <c r="T367" s="6">
        <v>1.6</v>
      </c>
      <c r="U367" s="6">
        <v>0.4</v>
      </c>
      <c r="V367" s="6">
        <f>_xll.CALBlackFormula($R367,$Q367,$D367*EXP($E367/100*$H367),AI367*SQRT($H367),EXP(-$E367/100*$H367))</f>
        <v>3.1660162024213782E-2</v>
      </c>
      <c r="W367" s="6">
        <f>_xll.CALBlackFormula($R367,$Q367,$D367*EXP($E367/100*$H367),AJ367*SQRT($H367),EXP(-$E367/100*$H367))</f>
        <v>3.1660162024213782E-2</v>
      </c>
      <c r="X367" s="8">
        <v>1.1000000000000001</v>
      </c>
      <c r="Y367" s="7" t="s">
        <v>16</v>
      </c>
      <c r="Z367" s="8">
        <v>1</v>
      </c>
      <c r="AA367" s="8">
        <v>-1.2</v>
      </c>
      <c r="AB367" s="8">
        <v>1.2</v>
      </c>
      <c r="AC367" s="8">
        <f>_xll.CALBlackFormula($Y367,$X367,$D367*EXP($E367/100*$H367),AI367*SQRT($H367),EXP(-$E367/100*$H367))</f>
        <v>6.6077846480704231E-3</v>
      </c>
      <c r="AD367" s="8">
        <f>_xll.CALBlackFormula($Y367,$X367,$D367*EXP($E367/100*$H367),AJ367*SQRT($H367),EXP(-$E367/100*$H367))</f>
        <v>6.6077846480704231E-3</v>
      </c>
      <c r="AE367" s="10">
        <f t="shared" si="32"/>
        <v>0.99793108044058998</v>
      </c>
      <c r="AF367" s="10">
        <f t="shared" si="33"/>
        <v>0.97579756916690252</v>
      </c>
      <c r="AG367" s="10">
        <f t="shared" si="34"/>
        <v>8.9586957634106969E-4</v>
      </c>
      <c r="AH367" s="10">
        <f t="shared" si="35"/>
        <v>6.0802084912629349E-5</v>
      </c>
      <c r="AI367">
        <v>0.15</v>
      </c>
      <c r="AJ367">
        <v>0.15</v>
      </c>
    </row>
    <row r="368" spans="1:36" x14ac:dyDescent="0.3">
      <c r="A368" s="1">
        <v>40679</v>
      </c>
      <c r="B368" s="2">
        <v>0.96</v>
      </c>
      <c r="C368" s="2">
        <v>0.96</v>
      </c>
      <c r="D368" s="2">
        <v>0.96</v>
      </c>
      <c r="E368" s="2">
        <v>4.5256999999999996</v>
      </c>
      <c r="F368" s="1">
        <v>40830</v>
      </c>
      <c r="G368">
        <f t="shared" si="30"/>
        <v>151</v>
      </c>
      <c r="H368" s="2">
        <f t="shared" si="31"/>
        <v>0.41369863013698632</v>
      </c>
      <c r="I368" s="2">
        <v>0.15</v>
      </c>
      <c r="J368" s="4">
        <v>1</v>
      </c>
      <c r="K368" s="3" t="s">
        <v>11</v>
      </c>
      <c r="L368" s="3">
        <v>-1</v>
      </c>
      <c r="M368" s="4">
        <v>1</v>
      </c>
      <c r="N368" s="4">
        <v>1</v>
      </c>
      <c r="O368" s="4">
        <f>_xll.CALBlackFormula(K368,J368,$D368*EXP($E368/100*$H368),$I368*SQRT($H368),EXP(-$E368/100*$H368))</f>
        <v>4.9048781744972653E-2</v>
      </c>
      <c r="P368" s="4">
        <f>_xll.CALBlackFormula($K368,$J368,$D368*EXP($E368/100*$H368),AJ368*SQRT($H368),EXP(-$E368/100*$H368))</f>
        <v>4.9048781744972653E-2</v>
      </c>
      <c r="Q368" s="6">
        <v>1</v>
      </c>
      <c r="R368" s="5" t="s">
        <v>16</v>
      </c>
      <c r="S368" s="6">
        <v>1</v>
      </c>
      <c r="T368" s="6">
        <v>1.6</v>
      </c>
      <c r="U368" s="6">
        <v>0.4</v>
      </c>
      <c r="V368" s="6">
        <f>_xll.CALBlackFormula($R368,$Q368,$D368*EXP($E368/100*$H368),AI368*SQRT($H368),EXP(-$E368/100*$H368))</f>
        <v>2.7597358549017653E-2</v>
      </c>
      <c r="W368" s="6">
        <f>_xll.CALBlackFormula($R368,$Q368,$D368*EXP($E368/100*$H368),AJ368*SQRT($H368),EXP(-$E368/100*$H368))</f>
        <v>2.7597358549017653E-2</v>
      </c>
      <c r="X368" s="8">
        <v>1.1000000000000001</v>
      </c>
      <c r="Y368" s="7" t="s">
        <v>16</v>
      </c>
      <c r="Z368" s="8">
        <v>1</v>
      </c>
      <c r="AA368" s="8">
        <v>-1.2</v>
      </c>
      <c r="AB368" s="8">
        <v>1.2</v>
      </c>
      <c r="AC368" s="8">
        <f>_xll.CALBlackFormula($Y368,$X368,$D368*EXP($E368/100*$H368),AI368*SQRT($H368),EXP(-$E368/100*$H368))</f>
        <v>5.3174361536581236E-3</v>
      </c>
      <c r="AD368" s="8">
        <f>_xll.CALBlackFormula($Y368,$X368,$D368*EXP($E368/100*$H368),AJ368*SQRT($H368),EXP(-$E368/100*$H368))</f>
        <v>5.3174361536581236E-3</v>
      </c>
      <c r="AE368" s="10">
        <f t="shared" si="32"/>
        <v>0.98872606854906586</v>
      </c>
      <c r="AF368" s="10">
        <f t="shared" si="33"/>
        <v>0.96837108505902425</v>
      </c>
      <c r="AG368" s="10">
        <f t="shared" si="34"/>
        <v>8.2518701428563291E-4</v>
      </c>
      <c r="AH368" s="10">
        <f t="shared" si="35"/>
        <v>7.0075065065419628E-5</v>
      </c>
      <c r="AI368">
        <v>0.15</v>
      </c>
      <c r="AJ368">
        <v>0.15</v>
      </c>
    </row>
    <row r="369" spans="1:36" x14ac:dyDescent="0.3">
      <c r="A369" s="1">
        <v>40680</v>
      </c>
      <c r="B369" s="2">
        <v>0.96499999999999997</v>
      </c>
      <c r="C369" s="2">
        <v>0.96499999999999997</v>
      </c>
      <c r="D369" s="2">
        <v>0.96499999999999997</v>
      </c>
      <c r="E369" s="2">
        <v>4.5454999999999997</v>
      </c>
      <c r="F369" s="1">
        <v>40830</v>
      </c>
      <c r="G369">
        <f t="shared" si="30"/>
        <v>150</v>
      </c>
      <c r="H369" s="2">
        <f t="shared" si="31"/>
        <v>0.41095890410958902</v>
      </c>
      <c r="I369" s="2">
        <v>0.15</v>
      </c>
      <c r="J369" s="4">
        <v>1</v>
      </c>
      <c r="K369" s="3" t="s">
        <v>11</v>
      </c>
      <c r="L369" s="3">
        <v>-1</v>
      </c>
      <c r="M369" s="4">
        <v>1</v>
      </c>
      <c r="N369" s="4">
        <v>1</v>
      </c>
      <c r="O369" s="4">
        <f>_xll.CALBlackFormula(K369,J369,$D369*EXP($E369/100*$H369),$I369*SQRT($H369),EXP(-$E369/100*$H369))</f>
        <v>4.6145521533037144E-2</v>
      </c>
      <c r="P369" s="4">
        <f>_xll.CALBlackFormula($K369,$J369,$D369*EXP($E369/100*$H369),AJ369*SQRT($H369),EXP(-$E369/100*$H369))</f>
        <v>4.6145521533037144E-2</v>
      </c>
      <c r="Q369" s="6">
        <v>1</v>
      </c>
      <c r="R369" s="5" t="s">
        <v>16</v>
      </c>
      <c r="S369" s="6">
        <v>1</v>
      </c>
      <c r="T369" s="6">
        <v>1.6</v>
      </c>
      <c r="U369" s="6">
        <v>0.4</v>
      </c>
      <c r="V369" s="6">
        <f>_xll.CALBlackFormula($R369,$Q369,$D369*EXP($E369/100*$H369),AI369*SQRT($H369),EXP(-$E369/100*$H369))</f>
        <v>2.9652266103711144E-2</v>
      </c>
      <c r="W369" s="6">
        <f>_xll.CALBlackFormula($R369,$Q369,$D369*EXP($E369/100*$H369),AJ369*SQRT($H369),EXP(-$E369/100*$H369))</f>
        <v>2.9652266103711144E-2</v>
      </c>
      <c r="X369" s="8">
        <v>1.1000000000000001</v>
      </c>
      <c r="Y369" s="7" t="s">
        <v>16</v>
      </c>
      <c r="Z369" s="8">
        <v>1</v>
      </c>
      <c r="AA369" s="8">
        <v>-1.2</v>
      </c>
      <c r="AB369" s="8">
        <v>1.2</v>
      </c>
      <c r="AC369" s="8">
        <f>_xll.CALBlackFormula($Y369,$X369,$D369*EXP($E369/100*$H369),AI369*SQRT($H369),EXP(-$E369/100*$H369))</f>
        <v>5.8802818886150767E-3</v>
      </c>
      <c r="AD369" s="8">
        <f>_xll.CALBlackFormula($Y369,$X369,$D369*EXP($E369/100*$H369),AJ369*SQRT($H369),EXP(-$E369/100*$H369))</f>
        <v>5.8802818886150767E-3</v>
      </c>
      <c r="AE369" s="10">
        <f t="shared" si="32"/>
        <v>0.99424176596656244</v>
      </c>
      <c r="AF369" s="10">
        <f t="shared" si="33"/>
        <v>0.97277172317478533</v>
      </c>
      <c r="AG369" s="10">
        <f t="shared" si="34"/>
        <v>8.5508087684321124E-4</v>
      </c>
      <c r="AH369" s="10">
        <f t="shared" si="35"/>
        <v>6.0399681105495851E-5</v>
      </c>
      <c r="AI369">
        <v>0.15</v>
      </c>
      <c r="AJ369">
        <v>0.15</v>
      </c>
    </row>
    <row r="370" spans="1:36" x14ac:dyDescent="0.3">
      <c r="A370" s="1">
        <v>40681</v>
      </c>
      <c r="B370" s="2">
        <v>0.97199999999999998</v>
      </c>
      <c r="C370" s="2">
        <v>0.97199999999999998</v>
      </c>
      <c r="D370" s="2">
        <v>0.97199999999999998</v>
      </c>
      <c r="E370" s="2">
        <v>4.5621999999999998</v>
      </c>
      <c r="F370" s="1">
        <v>40830</v>
      </c>
      <c r="G370">
        <f t="shared" si="30"/>
        <v>149</v>
      </c>
      <c r="H370" s="2">
        <f t="shared" si="31"/>
        <v>0.40821917808219177</v>
      </c>
      <c r="I370" s="2">
        <v>0.15</v>
      </c>
      <c r="J370" s="4">
        <v>1</v>
      </c>
      <c r="K370" s="3" t="s">
        <v>11</v>
      </c>
      <c r="L370" s="3">
        <v>-1</v>
      </c>
      <c r="M370" s="4">
        <v>1</v>
      </c>
      <c r="N370" s="4">
        <v>1</v>
      </c>
      <c r="O370" s="4">
        <f>_xll.CALBlackFormula(K370,J370,$D370*EXP($E370/100*$H370),$I370*SQRT($H370),EXP(-$E370/100*$H370))</f>
        <v>4.2299730204842859E-2</v>
      </c>
      <c r="P370" s="4">
        <f>_xll.CALBlackFormula($K370,$J370,$D370*EXP($E370/100*$H370),AJ370*SQRT($H370),EXP(-$E370/100*$H370))</f>
        <v>4.2299730204842859E-2</v>
      </c>
      <c r="Q370" s="6">
        <v>1</v>
      </c>
      <c r="R370" s="5" t="s">
        <v>16</v>
      </c>
      <c r="S370" s="6">
        <v>1</v>
      </c>
      <c r="T370" s="6">
        <v>1.6</v>
      </c>
      <c r="U370" s="6">
        <v>0.4</v>
      </c>
      <c r="V370" s="6">
        <f>_xll.CALBlackFormula($R370,$Q370,$D370*EXP($E370/100*$H370),AI370*SQRT($H370),EXP(-$E370/100*$H370))</f>
        <v>3.2751154643275222E-2</v>
      </c>
      <c r="W370" s="6">
        <f>_xll.CALBlackFormula($R370,$Q370,$D370*EXP($E370/100*$H370),AJ370*SQRT($H370),EXP(-$E370/100*$H370))</f>
        <v>3.2751154643275222E-2</v>
      </c>
      <c r="X370" s="8">
        <v>1.1000000000000001</v>
      </c>
      <c r="Y370" s="7" t="s">
        <v>16</v>
      </c>
      <c r="Z370" s="8">
        <v>1</v>
      </c>
      <c r="AA370" s="8">
        <v>-1.2</v>
      </c>
      <c r="AB370" s="8">
        <v>1.2</v>
      </c>
      <c r="AC370" s="8">
        <f>_xll.CALBlackFormula($Y370,$X370,$D370*EXP($E370/100*$H370),AI370*SQRT($H370),EXP(-$E370/100*$H370))</f>
        <v>6.7788004134087714E-3</v>
      </c>
      <c r="AD370" s="8">
        <f>_xll.CALBlackFormula($Y370,$X370,$D370*EXP($E370/100*$H370),AJ370*SQRT($H370),EXP(-$E370/100*$H370))</f>
        <v>6.7788004134087714E-3</v>
      </c>
      <c r="AE370" s="10">
        <f t="shared" si="32"/>
        <v>1.0019675567283068</v>
      </c>
      <c r="AF370" s="10">
        <f t="shared" si="33"/>
        <v>0.97893529214855768</v>
      </c>
      <c r="AG370" s="10">
        <f t="shared" si="34"/>
        <v>8.9805445626429004E-4</v>
      </c>
      <c r="AH370" s="10">
        <f t="shared" si="35"/>
        <v>4.8098277185846127E-5</v>
      </c>
      <c r="AI370">
        <v>0.15</v>
      </c>
      <c r="AJ370">
        <v>0.15</v>
      </c>
    </row>
    <row r="371" spans="1:36" x14ac:dyDescent="0.3">
      <c r="A371" s="1">
        <v>40682</v>
      </c>
      <c r="B371" s="2">
        <v>0.96599999999999997</v>
      </c>
      <c r="C371" s="2">
        <v>0.96599999999999997</v>
      </c>
      <c r="D371" s="2">
        <v>0.96599999999999997</v>
      </c>
      <c r="E371" s="2">
        <v>4.5602999999999998</v>
      </c>
      <c r="F371" s="1">
        <v>40830</v>
      </c>
      <c r="G371">
        <f t="shared" si="30"/>
        <v>148</v>
      </c>
      <c r="H371" s="2">
        <f t="shared" si="31"/>
        <v>0.40547945205479452</v>
      </c>
      <c r="I371" s="2">
        <v>0.15</v>
      </c>
      <c r="J371" s="4">
        <v>1</v>
      </c>
      <c r="K371" s="3" t="s">
        <v>11</v>
      </c>
      <c r="L371" s="3">
        <v>-1</v>
      </c>
      <c r="M371" s="4">
        <v>1</v>
      </c>
      <c r="N371" s="4">
        <v>1</v>
      </c>
      <c r="O371" s="4">
        <f>_xll.CALBlackFormula(K371,J371,$D371*EXP($E371/100*$H371),$I371*SQRT($H371),EXP(-$E371/100*$H371))</f>
        <v>4.5459115492189964E-2</v>
      </c>
      <c r="P371" s="4">
        <f>_xll.CALBlackFormula($K371,$J371,$D371*EXP($E371/100*$H371),AJ371*SQRT($H371),EXP(-$E371/100*$H371))</f>
        <v>4.5459115492189964E-2</v>
      </c>
      <c r="Q371" s="6">
        <v>1</v>
      </c>
      <c r="R371" s="5" t="s">
        <v>16</v>
      </c>
      <c r="S371" s="6">
        <v>1</v>
      </c>
      <c r="T371" s="6">
        <v>1.6</v>
      </c>
      <c r="U371" s="6">
        <v>0.4</v>
      </c>
      <c r="V371" s="6">
        <f>_xll.CALBlackFormula($R371,$Q371,$D371*EXP($E371/100*$H371),AI371*SQRT($H371),EXP(-$E371/100*$H371))</f>
        <v>2.9780283826372871E-2</v>
      </c>
      <c r="W371" s="6">
        <f>_xll.CALBlackFormula($R371,$Q371,$D371*EXP($E371/100*$H371),AJ371*SQRT($H371),EXP(-$E371/100*$H371))</f>
        <v>2.9780283826372871E-2</v>
      </c>
      <c r="X371" s="8">
        <v>1.1000000000000001</v>
      </c>
      <c r="Y371" s="7" t="s">
        <v>16</v>
      </c>
      <c r="Z371" s="8">
        <v>1</v>
      </c>
      <c r="AA371" s="8">
        <v>-1.2</v>
      </c>
      <c r="AB371" s="8">
        <v>1.2</v>
      </c>
      <c r="AC371" s="8">
        <f>_xll.CALBlackFormula($Y371,$X371,$D371*EXP($E371/100*$H371),AI371*SQRT($H371),EXP(-$E371/100*$H371))</f>
        <v>5.8564768258809307E-3</v>
      </c>
      <c r="AD371" s="8">
        <f>_xll.CALBlackFormula($Y371,$X371,$D371*EXP($E371/100*$H371),AJ371*SQRT($H371),EXP(-$E371/100*$H371))</f>
        <v>5.8564768258809307E-3</v>
      </c>
      <c r="AE371" s="10">
        <f t="shared" si="32"/>
        <v>0.9951615664389496</v>
      </c>
      <c r="AF371" s="10">
        <f t="shared" si="33"/>
        <v>0.97348077022941626</v>
      </c>
      <c r="AG371" s="10">
        <f t="shared" si="34"/>
        <v>8.5039695717327316E-4</v>
      </c>
      <c r="AH371" s="10">
        <f t="shared" si="35"/>
        <v>5.5961923225321043E-5</v>
      </c>
      <c r="AI371">
        <v>0.15</v>
      </c>
      <c r="AJ371">
        <v>0.15</v>
      </c>
    </row>
    <row r="372" spans="1:36" x14ac:dyDescent="0.3">
      <c r="A372" s="1">
        <v>40683</v>
      </c>
      <c r="B372" s="2">
        <v>0.96700000000000008</v>
      </c>
      <c r="C372" s="2">
        <v>0.96700000000000008</v>
      </c>
      <c r="D372" s="2">
        <v>0.96700000000000008</v>
      </c>
      <c r="E372" s="2">
        <v>4.5625</v>
      </c>
      <c r="F372" s="1">
        <v>40830</v>
      </c>
      <c r="G372">
        <f t="shared" si="30"/>
        <v>147</v>
      </c>
      <c r="H372" s="2">
        <f t="shared" si="31"/>
        <v>0.40273972602739727</v>
      </c>
      <c r="I372" s="2">
        <v>0.15</v>
      </c>
      <c r="J372" s="4">
        <v>1</v>
      </c>
      <c r="K372" s="3" t="s">
        <v>11</v>
      </c>
      <c r="L372" s="3">
        <v>-1</v>
      </c>
      <c r="M372" s="4">
        <v>1</v>
      </c>
      <c r="N372" s="4">
        <v>1</v>
      </c>
      <c r="O372" s="4">
        <f>_xll.CALBlackFormula(K372,J372,$D372*EXP($E372/100*$H372),$I372*SQRT($H372),EXP(-$E372/100*$H372))</f>
        <v>4.4855544652125455E-2</v>
      </c>
      <c r="P372" s="4">
        <f>_xll.CALBlackFormula($K372,$J372,$D372*EXP($E372/100*$H372),AJ372*SQRT($H372),EXP(-$E372/100*$H372))</f>
        <v>4.4855544652125455E-2</v>
      </c>
      <c r="Q372" s="6">
        <v>1</v>
      </c>
      <c r="R372" s="5" t="s">
        <v>16</v>
      </c>
      <c r="S372" s="6">
        <v>1</v>
      </c>
      <c r="T372" s="6">
        <v>1.6</v>
      </c>
      <c r="U372" s="6">
        <v>0.4</v>
      </c>
      <c r="V372" s="6">
        <f>_xll.CALBlackFormula($R372,$Q372,$D372*EXP($E372/100*$H372),AI372*SQRT($H372),EXP(-$E372/100*$H372))</f>
        <v>3.0062753631392991E-2</v>
      </c>
      <c r="W372" s="6">
        <f>_xll.CALBlackFormula($R372,$Q372,$D372*EXP($E372/100*$H372),AJ372*SQRT($H372),EXP(-$E372/100*$H372))</f>
        <v>3.0062753631392991E-2</v>
      </c>
      <c r="X372" s="8">
        <v>1.1000000000000001</v>
      </c>
      <c r="Y372" s="7" t="s">
        <v>16</v>
      </c>
      <c r="Z372" s="8">
        <v>1</v>
      </c>
      <c r="AA372" s="8">
        <v>-1.2</v>
      </c>
      <c r="AB372" s="8">
        <v>1.2</v>
      </c>
      <c r="AC372" s="8">
        <f>_xll.CALBlackFormula($Y372,$X372,$D372*EXP($E372/100*$H372),AI372*SQRT($H372),EXP(-$E372/100*$H372))</f>
        <v>5.9076881120468348E-3</v>
      </c>
      <c r="AD372" s="8">
        <f>_xll.CALBlackFormula($Y372,$X372,$D372*EXP($E372/100*$H372),AJ372*SQRT($H372),EXP(-$E372/100*$H372))</f>
        <v>5.9076881120468348E-3</v>
      </c>
      <c r="AE372" s="10">
        <f t="shared" si="32"/>
        <v>0.99615563542364705</v>
      </c>
      <c r="AF372" s="10">
        <f t="shared" si="33"/>
        <v>0.97425878253488796</v>
      </c>
      <c r="AG372" s="10">
        <f t="shared" si="34"/>
        <v>8.5005107695661772E-4</v>
      </c>
      <c r="AH372" s="10">
        <f t="shared" si="35"/>
        <v>5.2689923888793252E-5</v>
      </c>
      <c r="AI372">
        <v>0.15</v>
      </c>
      <c r="AJ372">
        <v>0.15</v>
      </c>
    </row>
    <row r="373" spans="1:36" x14ac:dyDescent="0.3">
      <c r="A373" s="1">
        <v>40686</v>
      </c>
      <c r="B373" s="2">
        <v>0.93799999999999994</v>
      </c>
      <c r="C373" s="2">
        <v>0.93799999999999994</v>
      </c>
      <c r="D373" s="2">
        <v>0.93799999999999994</v>
      </c>
      <c r="E373" s="2">
        <v>4.5682</v>
      </c>
      <c r="F373" s="1">
        <v>40830</v>
      </c>
      <c r="G373">
        <f t="shared" si="30"/>
        <v>144</v>
      </c>
      <c r="H373" s="2">
        <f t="shared" si="31"/>
        <v>0.39452054794520547</v>
      </c>
      <c r="I373" s="2">
        <v>0.15</v>
      </c>
      <c r="J373" s="4">
        <v>1</v>
      </c>
      <c r="K373" s="3" t="s">
        <v>11</v>
      </c>
      <c r="L373" s="3">
        <v>-1</v>
      </c>
      <c r="M373" s="4">
        <v>1</v>
      </c>
      <c r="N373" s="4">
        <v>1</v>
      </c>
      <c r="O373" s="4">
        <f>_xll.CALBlackFormula(K373,J373,$D373*EXP($E373/100*$H373),$I373*SQRT($H373),EXP(-$E373/100*$H373))</f>
        <v>6.235103552910419E-2</v>
      </c>
      <c r="P373" s="4">
        <f>_xll.CALBlackFormula($K373,$J373,$D373*EXP($E373/100*$H373),AJ373*SQRT($H373),EXP(-$E373/100*$H373))</f>
        <v>6.235103552910419E-2</v>
      </c>
      <c r="Q373" s="6">
        <v>1</v>
      </c>
      <c r="R373" s="5" t="s">
        <v>16</v>
      </c>
      <c r="S373" s="6">
        <v>1</v>
      </c>
      <c r="T373" s="6">
        <v>1.6</v>
      </c>
      <c r="U373" s="6">
        <v>0.4</v>
      </c>
      <c r="V373" s="6">
        <f>_xll.CALBlackFormula($R373,$Q373,$D373*EXP($E373/100*$H373),AI373*SQRT($H373),EXP(-$E373/100*$H373))</f>
        <v>1.8212089436861527E-2</v>
      </c>
      <c r="W373" s="6">
        <f>_xll.CALBlackFormula($R373,$Q373,$D373*EXP($E373/100*$H373),AJ373*SQRT($H373),EXP(-$E373/100*$H373))</f>
        <v>1.8212089436861527E-2</v>
      </c>
      <c r="X373" s="8">
        <v>1.1000000000000001</v>
      </c>
      <c r="Y373" s="7" t="s">
        <v>16</v>
      </c>
      <c r="Z373" s="8">
        <v>1</v>
      </c>
      <c r="AA373" s="8">
        <v>-1.2</v>
      </c>
      <c r="AB373" s="8">
        <v>1.2</v>
      </c>
      <c r="AC373" s="8">
        <f>_xll.CALBlackFormula($Y373,$X373,$D373*EXP($E373/100*$H373),AI373*SQRT($H373),EXP(-$E373/100*$H373))</f>
        <v>2.7794604178318868E-3</v>
      </c>
      <c r="AD373" s="8">
        <f>_xll.CALBlackFormula($Y373,$X373,$D373*EXP($E373/100*$H373),AJ373*SQRT($H373),EXP(-$E373/100*$H373))</f>
        <v>2.7794604178318868E-3</v>
      </c>
      <c r="AE373" s="10">
        <f t="shared" si="32"/>
        <v>0.96345295506847606</v>
      </c>
      <c r="AF373" s="10">
        <f t="shared" si="33"/>
        <v>0.94826915274703871</v>
      </c>
      <c r="AG373" s="10">
        <f t="shared" si="34"/>
        <v>6.478529217178639E-4</v>
      </c>
      <c r="AH373" s="10">
        <f t="shared" si="35"/>
        <v>1.0545549814201387E-4</v>
      </c>
      <c r="AI373">
        <v>0.15</v>
      </c>
      <c r="AJ373">
        <v>0.15</v>
      </c>
    </row>
    <row r="374" spans="1:36" x14ac:dyDescent="0.3">
      <c r="A374" s="1">
        <v>40687</v>
      </c>
      <c r="B374" s="2">
        <v>0.93900000000000006</v>
      </c>
      <c r="C374" s="2">
        <v>0.93900000000000006</v>
      </c>
      <c r="D374" s="2">
        <v>0.93900000000000006</v>
      </c>
      <c r="E374" s="2">
        <v>4.5933000000000002</v>
      </c>
      <c r="F374" s="1">
        <v>40830</v>
      </c>
      <c r="G374">
        <f t="shared" si="30"/>
        <v>143</v>
      </c>
      <c r="H374" s="2">
        <f t="shared" si="31"/>
        <v>0.39178082191780822</v>
      </c>
      <c r="I374" s="2">
        <v>0.15</v>
      </c>
      <c r="J374" s="4">
        <v>1</v>
      </c>
      <c r="K374" s="3" t="s">
        <v>11</v>
      </c>
      <c r="L374" s="3">
        <v>-1</v>
      </c>
      <c r="M374" s="4">
        <v>1</v>
      </c>
      <c r="N374" s="4">
        <v>1</v>
      </c>
      <c r="O374" s="4">
        <f>_xll.CALBlackFormula(K374,J374,$D374*EXP($E374/100*$H374),$I374*SQRT($H374),EXP(-$E374/100*$H374))</f>
        <v>6.1589264709556731E-2</v>
      </c>
      <c r="P374" s="4">
        <f>_xll.CALBlackFormula($K374,$J374,$D374*EXP($E374/100*$H374),AJ374*SQRT($H374),EXP(-$E374/100*$H374))</f>
        <v>6.1589264709556731E-2</v>
      </c>
      <c r="Q374" s="6">
        <v>1</v>
      </c>
      <c r="R374" s="5" t="s">
        <v>16</v>
      </c>
      <c r="S374" s="6">
        <v>1</v>
      </c>
      <c r="T374" s="6">
        <v>1.6</v>
      </c>
      <c r="U374" s="6">
        <v>0.4</v>
      </c>
      <c r="V374" s="6">
        <f>_xll.CALBlackFormula($R374,$Q374,$D374*EXP($E374/100*$H374),AI374*SQRT($H374),EXP(-$E374/100*$H374))</f>
        <v>1.8423978104803739E-2</v>
      </c>
      <c r="W374" s="6">
        <f>_xll.CALBlackFormula($R374,$Q374,$D374*EXP($E374/100*$H374),AJ374*SQRT($H374),EXP(-$E374/100*$H374))</f>
        <v>1.8423978104803739E-2</v>
      </c>
      <c r="X374" s="8">
        <v>1.1000000000000001</v>
      </c>
      <c r="Y374" s="7" t="s">
        <v>16</v>
      </c>
      <c r="Z374" s="8">
        <v>1</v>
      </c>
      <c r="AA374" s="8">
        <v>-1.2</v>
      </c>
      <c r="AB374" s="8">
        <v>1.2</v>
      </c>
      <c r="AC374" s="8">
        <f>_xll.CALBlackFormula($Y374,$X374,$D374*EXP($E374/100*$H374),AI374*SQRT($H374),EXP(-$E374/100*$H374))</f>
        <v>2.8083514444787617E-3</v>
      </c>
      <c r="AD374" s="8">
        <f>_xll.CALBlackFormula($Y374,$X374,$D374*EXP($E374/100*$H374),AJ374*SQRT($H374),EXP(-$E374/100*$H374))</f>
        <v>2.8083514444787617E-3</v>
      </c>
      <c r="AE374" s="10">
        <f t="shared" si="32"/>
        <v>0.96451907852475471</v>
      </c>
      <c r="AF374" s="10">
        <f t="shared" si="33"/>
        <v>0.9491503482657393</v>
      </c>
      <c r="AG374" s="10">
        <f t="shared" si="34"/>
        <v>6.5122336875259436E-4</v>
      </c>
      <c r="AH374" s="10">
        <f t="shared" si="35"/>
        <v>1.0302956991579559E-4</v>
      </c>
      <c r="AI374">
        <v>0.15</v>
      </c>
      <c r="AJ374">
        <v>0.15</v>
      </c>
    </row>
    <row r="375" spans="1:36" x14ac:dyDescent="0.3">
      <c r="A375" s="1">
        <v>40688</v>
      </c>
      <c r="B375" s="2">
        <v>0.92799999999999994</v>
      </c>
      <c r="C375" s="2">
        <v>0.92799999999999994</v>
      </c>
      <c r="D375" s="2">
        <v>0.92799999999999994</v>
      </c>
      <c r="E375" s="2">
        <v>4.6262999999999996</v>
      </c>
      <c r="F375" s="1">
        <v>40830</v>
      </c>
      <c r="G375">
        <f t="shared" si="30"/>
        <v>142</v>
      </c>
      <c r="H375" s="2">
        <f t="shared" si="31"/>
        <v>0.38904109589041097</v>
      </c>
      <c r="I375" s="2">
        <v>0.15</v>
      </c>
      <c r="J375" s="4">
        <v>1</v>
      </c>
      <c r="K375" s="3" t="s">
        <v>11</v>
      </c>
      <c r="L375" s="3">
        <v>-1</v>
      </c>
      <c r="M375" s="4">
        <v>1</v>
      </c>
      <c r="N375" s="4">
        <v>1</v>
      </c>
      <c r="O375" s="4">
        <f>_xll.CALBlackFormula(K375,J375,$D375*EXP($E375/100*$H375),$I375*SQRT($H375),EXP(-$E375/100*$H375))</f>
        <v>6.9066280515117234E-2</v>
      </c>
      <c r="P375" s="4">
        <f>_xll.CALBlackFormula($K375,$J375,$D375*EXP($E375/100*$H375),AJ375*SQRT($H375),EXP(-$E375/100*$H375))</f>
        <v>6.9066280515117234E-2</v>
      </c>
      <c r="Q375" s="6">
        <v>1</v>
      </c>
      <c r="R375" s="5" t="s">
        <v>16</v>
      </c>
      <c r="S375" s="6">
        <v>1</v>
      </c>
      <c r="T375" s="6">
        <v>1.6</v>
      </c>
      <c r="U375" s="6">
        <v>0.4</v>
      </c>
      <c r="V375" s="6">
        <f>_xll.CALBlackFormula($R375,$Q375,$D375*EXP($E375/100*$H375),AI375*SQRT($H375),EXP(-$E375/100*$H375))</f>
        <v>1.4903488337938028E-2</v>
      </c>
      <c r="W375" s="6">
        <f>_xll.CALBlackFormula($R375,$Q375,$D375*EXP($E375/100*$H375),AJ375*SQRT($H375),EXP(-$E375/100*$H375))</f>
        <v>1.4903488337938028E-2</v>
      </c>
      <c r="X375" s="8">
        <v>1.1000000000000001</v>
      </c>
      <c r="Y375" s="7" t="s">
        <v>16</v>
      </c>
      <c r="Z375" s="8">
        <v>1</v>
      </c>
      <c r="AA375" s="8">
        <v>-1.2</v>
      </c>
      <c r="AB375" s="8">
        <v>1.2</v>
      </c>
      <c r="AC375" s="8">
        <f>_xll.CALBlackFormula($Y375,$X375,$D375*EXP($E375/100*$H375),AI375*SQRT($H375),EXP(-$E375/100*$H375))</f>
        <v>2.0504794502437759E-3</v>
      </c>
      <c r="AD375" s="8">
        <f>_xll.CALBlackFormula($Y375,$X375,$D375*EXP($E375/100*$H375),AJ375*SQRT($H375),EXP(-$E375/100*$H375))</f>
        <v>2.0504794502437759E-3</v>
      </c>
      <c r="AE375" s="10">
        <f t="shared" si="32"/>
        <v>0.95231872548529106</v>
      </c>
      <c r="AF375" s="10">
        <f t="shared" si="33"/>
        <v>0.93935569016035059</v>
      </c>
      <c r="AG375" s="10">
        <f t="shared" si="34"/>
        <v>5.914004092289481E-4</v>
      </c>
      <c r="AH375" s="10">
        <f t="shared" si="35"/>
        <v>1.289516990178846E-4</v>
      </c>
      <c r="AI375">
        <v>0.15</v>
      </c>
      <c r="AJ375">
        <v>0.15</v>
      </c>
    </row>
    <row r="376" spans="1:36" x14ac:dyDescent="0.3">
      <c r="A376" s="1">
        <v>40689</v>
      </c>
      <c r="B376" s="2">
        <v>0.92400000000000004</v>
      </c>
      <c r="C376" s="2">
        <v>0.92400000000000004</v>
      </c>
      <c r="D376" s="2">
        <v>0.92400000000000004</v>
      </c>
      <c r="E376" s="2">
        <v>4.6440000000000001</v>
      </c>
      <c r="F376" s="1">
        <v>40830</v>
      </c>
      <c r="G376">
        <f t="shared" si="30"/>
        <v>141</v>
      </c>
      <c r="H376" s="2">
        <f t="shared" si="31"/>
        <v>0.38630136986301372</v>
      </c>
      <c r="I376" s="2">
        <v>0.15</v>
      </c>
      <c r="J376" s="4">
        <v>1</v>
      </c>
      <c r="K376" s="3" t="s">
        <v>11</v>
      </c>
      <c r="L376" s="3">
        <v>-1</v>
      </c>
      <c r="M376" s="4">
        <v>1</v>
      </c>
      <c r="N376" s="4">
        <v>1</v>
      </c>
      <c r="O376" s="4">
        <f>_xll.CALBlackFormula(K376,J376,$D376*EXP($E376/100*$H376),$I376*SQRT($H376),EXP(-$E376/100*$H376))</f>
        <v>7.1888173888414078E-2</v>
      </c>
      <c r="P376" s="4">
        <f>_xll.CALBlackFormula($K376,$J376,$D376*EXP($E376/100*$H376),AJ376*SQRT($H376),EXP(-$E376/100*$H376))</f>
        <v>7.1888173888414078E-2</v>
      </c>
      <c r="Q376" s="6">
        <v>1</v>
      </c>
      <c r="R376" s="5" t="s">
        <v>16</v>
      </c>
      <c r="S376" s="6">
        <v>1</v>
      </c>
      <c r="T376" s="6">
        <v>1.6</v>
      </c>
      <c r="U376" s="6">
        <v>0.4</v>
      </c>
      <c r="V376" s="6">
        <f>_xll.CALBlackFormula($R376,$Q376,$D376*EXP($E376/100*$H376),AI376*SQRT($H376),EXP(-$E376/100*$H376))</f>
        <v>1.3668048639417549E-2</v>
      </c>
      <c r="W376" s="6">
        <f>_xll.CALBlackFormula($R376,$Q376,$D376*EXP($E376/100*$H376),AJ376*SQRT($H376),EXP(-$E376/100*$H376))</f>
        <v>1.3668048639417549E-2</v>
      </c>
      <c r="X376" s="8">
        <v>1.1000000000000001</v>
      </c>
      <c r="Y376" s="7" t="s">
        <v>16</v>
      </c>
      <c r="Z376" s="8">
        <v>1</v>
      </c>
      <c r="AA376" s="8">
        <v>-1.2</v>
      </c>
      <c r="AB376" s="8">
        <v>1.2</v>
      </c>
      <c r="AC376" s="8">
        <f>_xll.CALBlackFormula($Y376,$X376,$D376*EXP($E376/100*$H376),AI376*SQRT($H376),EXP(-$E376/100*$H376))</f>
        <v>1.7967649481386828E-3</v>
      </c>
      <c r="AD376" s="8">
        <f>_xll.CALBlackFormula($Y376,$X376,$D376*EXP($E376/100*$H376),AJ376*SQRT($H376),EXP(-$E376/100*$H376))</f>
        <v>1.7967649481386828E-3</v>
      </c>
      <c r="AE376" s="10">
        <f t="shared" si="32"/>
        <v>0.94782458599688768</v>
      </c>
      <c r="AF376" s="10">
        <f t="shared" si="33"/>
        <v>0.93573516350511932</v>
      </c>
      <c r="AG376" s="10">
        <f t="shared" si="34"/>
        <v>5.6761089792309446E-4</v>
      </c>
      <c r="AH376" s="10">
        <f t="shared" si="35"/>
        <v>1.3771406249188324E-4</v>
      </c>
      <c r="AI376">
        <v>0.15</v>
      </c>
      <c r="AJ376">
        <v>0.15</v>
      </c>
    </row>
    <row r="377" spans="1:36" x14ac:dyDescent="0.3">
      <c r="A377" s="1">
        <v>40690</v>
      </c>
      <c r="B377" s="2">
        <v>0.92</v>
      </c>
      <c r="C377" s="2">
        <v>0.92</v>
      </c>
      <c r="D377" s="2">
        <v>0.92</v>
      </c>
      <c r="E377" s="2">
        <v>4.6420000000000003</v>
      </c>
      <c r="F377" s="1">
        <v>40830</v>
      </c>
      <c r="G377">
        <f t="shared" si="30"/>
        <v>140</v>
      </c>
      <c r="H377" s="2">
        <f t="shared" si="31"/>
        <v>0.38356164383561642</v>
      </c>
      <c r="I377" s="2">
        <v>0.15</v>
      </c>
      <c r="J377" s="4">
        <v>1</v>
      </c>
      <c r="K377" s="3" t="s">
        <v>11</v>
      </c>
      <c r="L377" s="3">
        <v>-1</v>
      </c>
      <c r="M377" s="4">
        <v>1</v>
      </c>
      <c r="N377" s="4">
        <v>1</v>
      </c>
      <c r="O377" s="4">
        <f>_xll.CALBlackFormula(K377,J377,$D377*EXP($E377/100*$H377),$I377*SQRT($H377),EXP(-$E377/100*$H377))</f>
        <v>7.4837947501448857E-2</v>
      </c>
      <c r="P377" s="4">
        <f>_xll.CALBlackFormula($K377,$J377,$D377*EXP($E377/100*$H377),AJ377*SQRT($H377),EXP(-$E377/100*$H377))</f>
        <v>7.4837947501448857E-2</v>
      </c>
      <c r="Q377" s="6">
        <v>1</v>
      </c>
      <c r="R377" s="5" t="s">
        <v>16</v>
      </c>
      <c r="S377" s="6">
        <v>1</v>
      </c>
      <c r="T377" s="6">
        <v>1.6</v>
      </c>
      <c r="U377" s="6">
        <v>0.4</v>
      </c>
      <c r="V377" s="6">
        <f>_xll.CALBlackFormula($R377,$Q377,$D377*EXP($E377/100*$H377),AI377*SQRT($H377),EXP(-$E377/100*$H377))</f>
        <v>1.2485307782862807E-2</v>
      </c>
      <c r="W377" s="6">
        <f>_xll.CALBlackFormula($R377,$Q377,$D377*EXP($E377/100*$H377),AJ377*SQRT($H377),EXP(-$E377/100*$H377))</f>
        <v>1.2485307782862807E-2</v>
      </c>
      <c r="X377" s="8">
        <v>1.1000000000000001</v>
      </c>
      <c r="Y377" s="7" t="s">
        <v>16</v>
      </c>
      <c r="Z377" s="8">
        <v>1</v>
      </c>
      <c r="AA377" s="8">
        <v>-1.2</v>
      </c>
      <c r="AB377" s="8">
        <v>1.2</v>
      </c>
      <c r="AC377" s="8">
        <f>_xll.CALBlackFormula($Y377,$X377,$D377*EXP($E377/100*$H377),AI377*SQRT($H377),EXP(-$E377/100*$H377))</f>
        <v>1.5654918992107259E-3</v>
      </c>
      <c r="AD377" s="8">
        <f>_xll.CALBlackFormula($Y377,$X377,$D377*EXP($E377/100*$H377),AJ377*SQRT($H377),EXP(-$E377/100*$H377))</f>
        <v>1.5654918992107259E-3</v>
      </c>
      <c r="AE377" s="10">
        <f t="shared" si="32"/>
        <v>0.94325995467207868</v>
      </c>
      <c r="AF377" s="10">
        <f t="shared" si="33"/>
        <v>0.93203476589074918</v>
      </c>
      <c r="AG377" s="10">
        <f t="shared" si="34"/>
        <v>5.4102549134715306E-4</v>
      </c>
      <c r="AH377" s="10">
        <f t="shared" si="35"/>
        <v>1.4483559004513903E-4</v>
      </c>
      <c r="AI377">
        <v>0.15</v>
      </c>
      <c r="AJ377">
        <v>0.15</v>
      </c>
    </row>
    <row r="378" spans="1:36" x14ac:dyDescent="0.3">
      <c r="A378" s="1">
        <v>40693</v>
      </c>
      <c r="B378" s="2">
        <v>0.91700000000000004</v>
      </c>
      <c r="C378" s="2">
        <v>0.91700000000000004</v>
      </c>
      <c r="D378" s="2">
        <v>0.91700000000000004</v>
      </c>
      <c r="E378" s="2">
        <v>4.6002999999999998</v>
      </c>
      <c r="F378" s="1">
        <v>40830</v>
      </c>
      <c r="G378">
        <f t="shared" si="30"/>
        <v>137</v>
      </c>
      <c r="H378" s="2">
        <f t="shared" si="31"/>
        <v>0.37534246575342467</v>
      </c>
      <c r="I378" s="2">
        <v>0.15</v>
      </c>
      <c r="J378" s="4">
        <v>1</v>
      </c>
      <c r="K378" s="3" t="s">
        <v>11</v>
      </c>
      <c r="L378" s="3">
        <v>-1</v>
      </c>
      <c r="M378" s="4">
        <v>1</v>
      </c>
      <c r="N378" s="4">
        <v>1</v>
      </c>
      <c r="O378" s="4">
        <f>_xll.CALBlackFormula(K378,J378,$D378*EXP($E378/100*$H378),$I378*SQRT($H378),EXP(-$E378/100*$H378))</f>
        <v>7.7219934345392038E-2</v>
      </c>
      <c r="P378" s="4">
        <f>_xll.CALBlackFormula($K378,$J378,$D378*EXP($E378/100*$H378),AJ378*SQRT($H378),EXP(-$E378/100*$H378))</f>
        <v>7.7219934345392038E-2</v>
      </c>
      <c r="Q378" s="6">
        <v>1</v>
      </c>
      <c r="R378" s="5" t="s">
        <v>16</v>
      </c>
      <c r="S378" s="6">
        <v>1</v>
      </c>
      <c r="T378" s="6">
        <v>1.6</v>
      </c>
      <c r="U378" s="6">
        <v>0.4</v>
      </c>
      <c r="V378" s="6">
        <f>_xll.CALBlackFormula($R378,$Q378,$D378*EXP($E378/100*$H378),AI378*SQRT($H378),EXP(-$E378/100*$H378))</f>
        <v>1.1338595549415067E-2</v>
      </c>
      <c r="W378" s="6">
        <f>_xll.CALBlackFormula($R378,$Q378,$D378*EXP($E378/100*$H378),AJ378*SQRT($H378),EXP(-$E378/100*$H378))</f>
        <v>1.1338595549415067E-2</v>
      </c>
      <c r="X378" s="8">
        <v>1.1000000000000001</v>
      </c>
      <c r="Y378" s="7" t="s">
        <v>16</v>
      </c>
      <c r="Z378" s="8">
        <v>1</v>
      </c>
      <c r="AA378" s="8">
        <v>-1.2</v>
      </c>
      <c r="AB378" s="8">
        <v>1.2</v>
      </c>
      <c r="AC378" s="8">
        <f>_xll.CALBlackFormula($Y378,$X378,$D378*EXP($E378/100*$H378),AI378*SQRT($H378),EXP(-$E378/100*$H378))</f>
        <v>1.3313517110899445E-3</v>
      </c>
      <c r="AD378" s="8">
        <f>_xll.CALBlackFormula($Y378,$X378,$D378*EXP($E378/100*$H378),AJ378*SQRT($H378),EXP(-$E378/100*$H378))</f>
        <v>1.3313517110899445E-3</v>
      </c>
      <c r="AE378" s="10">
        <f t="shared" si="32"/>
        <v>0.93932419648036403</v>
      </c>
      <c r="AF378" s="10">
        <f t="shared" si="33"/>
        <v>0.92891312592768183</v>
      </c>
      <c r="AG378" s="10">
        <f t="shared" si="34"/>
        <v>4.983697484938959E-4</v>
      </c>
      <c r="AH378" s="10">
        <f t="shared" si="35"/>
        <v>1.4192256936880409E-4</v>
      </c>
      <c r="AI378">
        <v>0.15</v>
      </c>
      <c r="AJ378">
        <v>0.15</v>
      </c>
    </row>
    <row r="379" spans="1:36" x14ac:dyDescent="0.3">
      <c r="A379" s="1">
        <v>40694</v>
      </c>
      <c r="B379" s="2">
        <v>0.93099999999999994</v>
      </c>
      <c r="C379" s="2">
        <v>0.93099999999999994</v>
      </c>
      <c r="D379" s="2">
        <v>0.93099999999999994</v>
      </c>
      <c r="E379" s="2">
        <v>4.6059000000000001</v>
      </c>
      <c r="F379" s="1">
        <v>40830</v>
      </c>
      <c r="G379">
        <f t="shared" si="30"/>
        <v>136</v>
      </c>
      <c r="H379" s="2">
        <f t="shared" si="31"/>
        <v>0.37260273972602742</v>
      </c>
      <c r="I379" s="2">
        <v>0.15</v>
      </c>
      <c r="J379" s="4">
        <v>1</v>
      </c>
      <c r="K379" s="3" t="s">
        <v>11</v>
      </c>
      <c r="L379" s="3">
        <v>-1</v>
      </c>
      <c r="M379" s="4">
        <v>1</v>
      </c>
      <c r="N379" s="4">
        <v>1</v>
      </c>
      <c r="O379" s="4">
        <f>_xll.CALBlackFormula(K379,J379,$D379*EXP($E379/100*$H379),$I379*SQRT($H379),EXP(-$E379/100*$H379))</f>
        <v>6.6909413907957863E-2</v>
      </c>
      <c r="P379" s="4">
        <f>_xll.CALBlackFormula($K379,$J379,$D379*EXP($E379/100*$H379),AJ379*SQRT($H379),EXP(-$E379/100*$H379))</f>
        <v>6.6909413907957863E-2</v>
      </c>
      <c r="Q379" s="6">
        <v>1</v>
      </c>
      <c r="R379" s="5" t="s">
        <v>16</v>
      </c>
      <c r="S379" s="6">
        <v>1</v>
      </c>
      <c r="T379" s="6">
        <v>1.6</v>
      </c>
      <c r="U379" s="6">
        <v>0.4</v>
      </c>
      <c r="V379" s="6">
        <f>_xll.CALBlackFormula($R379,$Q379,$D379*EXP($E379/100*$H379),AI379*SQRT($H379),EXP(-$E379/100*$H379))</f>
        <v>1.4924700180352546E-2</v>
      </c>
      <c r="W379" s="6">
        <f>_xll.CALBlackFormula($R379,$Q379,$D379*EXP($E379/100*$H379),AJ379*SQRT($H379),EXP(-$E379/100*$H379))</f>
        <v>1.4924700180352546E-2</v>
      </c>
      <c r="X379" s="8">
        <v>1.1000000000000001</v>
      </c>
      <c r="Y379" s="7" t="s">
        <v>16</v>
      </c>
      <c r="Z379" s="8">
        <v>1</v>
      </c>
      <c r="AA379" s="8">
        <v>-1.2</v>
      </c>
      <c r="AB379" s="8">
        <v>1.2</v>
      </c>
      <c r="AC379" s="8">
        <f>_xll.CALBlackFormula($Y379,$X379,$D379*EXP($E379/100*$H379),AI379*SQRT($H379),EXP(-$E379/100*$H379))</f>
        <v>1.9665892419712993E-3</v>
      </c>
      <c r="AD379" s="8">
        <f>_xll.CALBlackFormula($Y379,$X379,$D379*EXP($E379/100*$H379),AJ379*SQRT($H379),EXP(-$E379/100*$H379))</f>
        <v>1.9665892419712993E-3</v>
      </c>
      <c r="AE379" s="10">
        <f t="shared" si="32"/>
        <v>0.9546101992902406</v>
      </c>
      <c r="AF379" s="10">
        <f t="shared" si="33"/>
        <v>0.94142037325454875</v>
      </c>
      <c r="AG379" s="10">
        <f t="shared" si="34"/>
        <v>5.5744151052488072E-4</v>
      </c>
      <c r="AH379" s="10">
        <f t="shared" si="35"/>
        <v>1.0858417876411614E-4</v>
      </c>
      <c r="AI379">
        <v>0.15</v>
      </c>
      <c r="AJ379">
        <v>0.15</v>
      </c>
    </row>
    <row r="380" spans="1:36" x14ac:dyDescent="0.3">
      <c r="A380" s="1">
        <v>40695</v>
      </c>
      <c r="B380" s="2">
        <v>0.93200000000000005</v>
      </c>
      <c r="C380" s="2">
        <v>0.93200000000000005</v>
      </c>
      <c r="D380" s="2">
        <v>0.93200000000000005</v>
      </c>
      <c r="E380" s="2">
        <v>4.6120999999999999</v>
      </c>
      <c r="F380" s="1">
        <v>40830</v>
      </c>
      <c r="G380">
        <f t="shared" si="30"/>
        <v>135</v>
      </c>
      <c r="H380" s="2">
        <f t="shared" si="31"/>
        <v>0.36986301369863012</v>
      </c>
      <c r="I380" s="2">
        <v>0.15</v>
      </c>
      <c r="J380" s="4">
        <v>1</v>
      </c>
      <c r="K380" s="3" t="s">
        <v>11</v>
      </c>
      <c r="L380" s="3">
        <v>-1</v>
      </c>
      <c r="M380" s="4">
        <v>1</v>
      </c>
      <c r="N380" s="4">
        <v>1</v>
      </c>
      <c r="O380" s="4">
        <f>_xll.CALBlackFormula(K380,J380,$D380*EXP($E380/100*$H380),$I380*SQRT($H380),EXP(-$E380/100*$H380))</f>
        <v>6.6169524531690213E-2</v>
      </c>
      <c r="P380" s="4">
        <f>_xll.CALBlackFormula($K380,$J380,$D380*EXP($E380/100*$H380),AJ380*SQRT($H380),EXP(-$E380/100*$H380))</f>
        <v>6.6169524531690213E-2</v>
      </c>
      <c r="Q380" s="6">
        <v>1</v>
      </c>
      <c r="R380" s="5" t="s">
        <v>16</v>
      </c>
      <c r="S380" s="6">
        <v>1</v>
      </c>
      <c r="T380" s="6">
        <v>1.6</v>
      </c>
      <c r="U380" s="6">
        <v>0.4</v>
      </c>
      <c r="V380" s="6">
        <f>_xll.CALBlackFormula($R380,$Q380,$D380*EXP($E380/100*$H380),AI380*SQRT($H380),EXP(-$E380/100*$H380))</f>
        <v>1.5083304985813202E-2</v>
      </c>
      <c r="W380" s="6">
        <f>_xll.CALBlackFormula($R380,$Q380,$D380*EXP($E380/100*$H380),AJ380*SQRT($H380),EXP(-$E380/100*$H380))</f>
        <v>1.5083304985813202E-2</v>
      </c>
      <c r="X380" s="8">
        <v>1.1000000000000001</v>
      </c>
      <c r="Y380" s="7" t="s">
        <v>16</v>
      </c>
      <c r="Z380" s="8">
        <v>1</v>
      </c>
      <c r="AA380" s="8">
        <v>-1.2</v>
      </c>
      <c r="AB380" s="8">
        <v>1.2</v>
      </c>
      <c r="AC380" s="8">
        <f>_xll.CALBlackFormula($Y380,$X380,$D380*EXP($E380/100*$H380),AI380*SQRT($H380),EXP(-$E380/100*$H380))</f>
        <v>1.9820932833440209E-3</v>
      </c>
      <c r="AD380" s="8">
        <f>_xll.CALBlackFormula($Y380,$X380,$D380*EXP($E380/100*$H380),AJ380*SQRT($H380),EXP(-$E380/100*$H380))</f>
        <v>1.9820932833440209E-3</v>
      </c>
      <c r="AE380" s="10">
        <f t="shared" si="32"/>
        <v>0.95558525150559803</v>
      </c>
      <c r="AF380" s="10">
        <f t="shared" si="33"/>
        <v>0.94224230940264786</v>
      </c>
      <c r="AG380" s="10">
        <f t="shared" si="34"/>
        <v>5.5626408858231184E-4</v>
      </c>
      <c r="AH380" s="10">
        <f t="shared" si="35"/>
        <v>1.0490490189956772E-4</v>
      </c>
      <c r="AI380">
        <v>0.15</v>
      </c>
      <c r="AJ380">
        <v>0.15</v>
      </c>
    </row>
    <row r="381" spans="1:36" x14ac:dyDescent="0.3">
      <c r="A381" s="1">
        <v>40696</v>
      </c>
      <c r="B381" s="2">
        <v>0.91799999999999993</v>
      </c>
      <c r="C381" s="2">
        <v>0.91799999999999993</v>
      </c>
      <c r="D381" s="2">
        <v>0.91799999999999993</v>
      </c>
      <c r="E381" s="2">
        <v>4.6002000000000001</v>
      </c>
      <c r="F381" s="1">
        <v>40830</v>
      </c>
      <c r="G381">
        <f t="shared" si="30"/>
        <v>134</v>
      </c>
      <c r="H381" s="2">
        <f t="shared" si="31"/>
        <v>0.36712328767123287</v>
      </c>
      <c r="I381" s="2">
        <v>0.15</v>
      </c>
      <c r="J381" s="4">
        <v>1</v>
      </c>
      <c r="K381" s="3" t="s">
        <v>11</v>
      </c>
      <c r="L381" s="3">
        <v>-1</v>
      </c>
      <c r="M381" s="4">
        <v>1</v>
      </c>
      <c r="N381" s="4">
        <v>1</v>
      </c>
      <c r="O381" s="4">
        <f>_xll.CALBlackFormula(K381,J381,$D381*EXP($E381/100*$H381),$I381*SQRT($H381),EXP(-$E381/100*$H381))</f>
        <v>7.6464354047081379E-2</v>
      </c>
      <c r="P381" s="4">
        <f>_xll.CALBlackFormula($K381,$J381,$D381*EXP($E381/100*$H381),AJ381*SQRT($H381),EXP(-$E381/100*$H381))</f>
        <v>7.6464354047081379E-2</v>
      </c>
      <c r="Q381" s="6">
        <v>1</v>
      </c>
      <c r="R381" s="5" t="s">
        <v>16</v>
      </c>
      <c r="S381" s="6">
        <v>1</v>
      </c>
      <c r="T381" s="6">
        <v>1.6</v>
      </c>
      <c r="U381" s="6">
        <v>0.4</v>
      </c>
      <c r="V381" s="6">
        <f>_xll.CALBlackFormula($R381,$Q381,$D381*EXP($E381/100*$H381),AI381*SQRT($H381),EXP(-$E381/100*$H381))</f>
        <v>1.121094984211744E-2</v>
      </c>
      <c r="W381" s="6">
        <f>_xll.CALBlackFormula($R381,$Q381,$D381*EXP($E381/100*$H381),AJ381*SQRT($H381),EXP(-$E381/100*$H381))</f>
        <v>1.121094984211744E-2</v>
      </c>
      <c r="X381" s="8">
        <v>1.1000000000000001</v>
      </c>
      <c r="Y381" s="7" t="s">
        <v>16</v>
      </c>
      <c r="Z381" s="8">
        <v>1</v>
      </c>
      <c r="AA381" s="8">
        <v>-1.2</v>
      </c>
      <c r="AB381" s="8">
        <v>1.2</v>
      </c>
      <c r="AC381" s="8">
        <f>_xll.CALBlackFormula($Y381,$X381,$D381*EXP($E381/100*$H381),AI381*SQRT($H381),EXP(-$E381/100*$H381))</f>
        <v>1.2781097869192909E-3</v>
      </c>
      <c r="AD381" s="8">
        <f>_xll.CALBlackFormula($Y381,$X381,$D381*EXP($E381/100*$H381),AJ381*SQRT($H381),EXP(-$E381/100*$H381))</f>
        <v>1.2781097869192909E-3</v>
      </c>
      <c r="AE381" s="10">
        <f t="shared" si="32"/>
        <v>0.93993943395600332</v>
      </c>
      <c r="AF381" s="10">
        <f t="shared" si="33"/>
        <v>0.92955375763406878</v>
      </c>
      <c r="AG381" s="10">
        <f t="shared" si="34"/>
        <v>4.8133876230983482E-4</v>
      </c>
      <c r="AH381" s="10">
        <f t="shared" si="35"/>
        <v>1.3348931546680425E-4</v>
      </c>
      <c r="AI381">
        <v>0.15</v>
      </c>
      <c r="AJ381">
        <v>0.15</v>
      </c>
    </row>
    <row r="382" spans="1:36" x14ac:dyDescent="0.3">
      <c r="A382" s="1">
        <v>40697</v>
      </c>
      <c r="B382" s="2">
        <v>0.92700000000000005</v>
      </c>
      <c r="C382" s="2">
        <v>0.92700000000000005</v>
      </c>
      <c r="D382" s="2">
        <v>0.92700000000000005</v>
      </c>
      <c r="E382" s="2">
        <v>4.5925000000000002</v>
      </c>
      <c r="F382" s="1">
        <v>40830</v>
      </c>
      <c r="G382">
        <f t="shared" si="30"/>
        <v>133</v>
      </c>
      <c r="H382" s="2">
        <f t="shared" si="31"/>
        <v>0.36438356164383562</v>
      </c>
      <c r="I382" s="2">
        <v>0.15</v>
      </c>
      <c r="J382" s="4">
        <v>1</v>
      </c>
      <c r="K382" s="3" t="s">
        <v>11</v>
      </c>
      <c r="L382" s="3">
        <v>-1</v>
      </c>
      <c r="M382" s="4">
        <v>1</v>
      </c>
      <c r="N382" s="4">
        <v>1</v>
      </c>
      <c r="O382" s="4">
        <f>_xll.CALBlackFormula(K382,J382,$D382*EXP($E382/100*$H382),$I382*SQRT($H382),EXP(-$E382/100*$H382))</f>
        <v>6.9777462881757929E-2</v>
      </c>
      <c r="P382" s="4">
        <f>_xll.CALBlackFormula($K382,$J382,$D382*EXP($E382/100*$H382),AJ382*SQRT($H382),EXP(-$E382/100*$H382))</f>
        <v>6.9777462881757929E-2</v>
      </c>
      <c r="Q382" s="6">
        <v>1</v>
      </c>
      <c r="R382" s="5" t="s">
        <v>16</v>
      </c>
      <c r="S382" s="6">
        <v>1</v>
      </c>
      <c r="T382" s="6">
        <v>1.6</v>
      </c>
      <c r="U382" s="6">
        <v>0.4</v>
      </c>
      <c r="V382" s="6">
        <f>_xll.CALBlackFormula($R382,$Q382,$D382*EXP($E382/100*$H382),AI382*SQRT($H382),EXP(-$E382/100*$H382))</f>
        <v>1.3372537081950858E-2</v>
      </c>
      <c r="W382" s="6">
        <f>_xll.CALBlackFormula($R382,$Q382,$D382*EXP($E382/100*$H382),AJ382*SQRT($H382),EXP(-$E382/100*$H382))</f>
        <v>1.3372537081950858E-2</v>
      </c>
      <c r="X382" s="8">
        <v>1.1000000000000001</v>
      </c>
      <c r="Y382" s="7" t="s">
        <v>16</v>
      </c>
      <c r="Z382" s="8">
        <v>1</v>
      </c>
      <c r="AA382" s="8">
        <v>-1.2</v>
      </c>
      <c r="AB382" s="8">
        <v>1.2</v>
      </c>
      <c r="AC382" s="8">
        <f>_xll.CALBlackFormula($Y382,$X382,$D382*EXP($E382/100*$H382),AI382*SQRT($H382),EXP(-$E382/100*$H382))</f>
        <v>1.6370004441650149E-3</v>
      </c>
      <c r="AD382" s="8">
        <f>_xll.CALBlackFormula($Y382,$X382,$D382*EXP($E382/100*$H382),AJ382*SQRT($H382),EXP(-$E382/100*$H382))</f>
        <v>1.6370004441650149E-3</v>
      </c>
      <c r="AE382" s="10">
        <f t="shared" si="32"/>
        <v>0.94965419591636546</v>
      </c>
      <c r="AF382" s="10">
        <f t="shared" si="33"/>
        <v>0.93753595248402055</v>
      </c>
      <c r="AG382" s="10">
        <f t="shared" si="34"/>
        <v>5.1321259261706748E-4</v>
      </c>
      <c r="AH382" s="10">
        <f t="shared" si="35"/>
        <v>1.1100629474553786E-4</v>
      </c>
      <c r="AI382">
        <v>0.15</v>
      </c>
      <c r="AJ382">
        <v>0.15</v>
      </c>
    </row>
    <row r="383" spans="1:36" x14ac:dyDescent="0.3">
      <c r="A383" s="1">
        <v>40701</v>
      </c>
      <c r="B383" s="2">
        <v>0.93200000000000005</v>
      </c>
      <c r="C383" s="2">
        <v>0.93200000000000005</v>
      </c>
      <c r="D383" s="2">
        <v>0.93200000000000005</v>
      </c>
      <c r="E383" s="2">
        <v>4.5980999999999996</v>
      </c>
      <c r="F383" s="1">
        <v>40830</v>
      </c>
      <c r="G383">
        <f t="shared" si="30"/>
        <v>129</v>
      </c>
      <c r="H383" s="2">
        <f t="shared" si="31"/>
        <v>0.35342465753424657</v>
      </c>
      <c r="I383" s="2">
        <v>0.15</v>
      </c>
      <c r="J383" s="4">
        <v>1</v>
      </c>
      <c r="K383" s="3" t="s">
        <v>11</v>
      </c>
      <c r="L383" s="3">
        <v>-1</v>
      </c>
      <c r="M383" s="4">
        <v>1</v>
      </c>
      <c r="N383" s="4">
        <v>1</v>
      </c>
      <c r="O383" s="4">
        <f>_xll.CALBlackFormula(K383,J383,$D383*EXP($E383/100*$H383),$I383*SQRT($H383),EXP(-$E383/100*$H383))</f>
        <v>6.6101834072692892E-2</v>
      </c>
      <c r="P383" s="4">
        <f>_xll.CALBlackFormula($K383,$J383,$D383*EXP($E383/100*$H383),AJ383*SQRT($H383),EXP(-$E383/100*$H383))</f>
        <v>6.6101834072692892E-2</v>
      </c>
      <c r="Q383" s="6">
        <v>1</v>
      </c>
      <c r="R383" s="5" t="s">
        <v>16</v>
      </c>
      <c r="S383" s="6">
        <v>1</v>
      </c>
      <c r="T383" s="6">
        <v>1.6</v>
      </c>
      <c r="U383" s="6">
        <v>0.4</v>
      </c>
      <c r="V383" s="6">
        <f>_xll.CALBlackFormula($R383,$Q383,$D383*EXP($E383/100*$H383),AI383*SQRT($H383),EXP(-$E383/100*$H383))</f>
        <v>1.4221321069687381E-2</v>
      </c>
      <c r="W383" s="6">
        <f>_xll.CALBlackFormula($R383,$Q383,$D383*EXP($E383/100*$H383),AJ383*SQRT($H383),EXP(-$E383/100*$H383))</f>
        <v>1.4221321069687381E-2</v>
      </c>
      <c r="X383" s="8">
        <v>1.1000000000000001</v>
      </c>
      <c r="Y383" s="7" t="s">
        <v>16</v>
      </c>
      <c r="Z383" s="8">
        <v>1</v>
      </c>
      <c r="AA383" s="8">
        <v>-1.2</v>
      </c>
      <c r="AB383" s="8">
        <v>1.2</v>
      </c>
      <c r="AC383" s="8">
        <f>_xll.CALBlackFormula($Y383,$X383,$D383*EXP($E383/100*$H383),AI383*SQRT($H383),EXP(-$E383/100*$H383))</f>
        <v>1.733609850584429E-3</v>
      </c>
      <c r="AD383" s="8">
        <f>_xll.CALBlackFormula($Y383,$X383,$D383*EXP($E383/100*$H383),AJ383*SQRT($H383),EXP(-$E383/100*$H383))</f>
        <v>1.733609850584429E-3</v>
      </c>
      <c r="AE383" s="10">
        <f t="shared" si="32"/>
        <v>0.95457194781810562</v>
      </c>
      <c r="AF383" s="10">
        <f t="shared" si="33"/>
        <v>0.94166702617588338</v>
      </c>
      <c r="AG383" s="10">
        <f t="shared" si="34"/>
        <v>5.0949282830328052E-4</v>
      </c>
      <c r="AH383" s="10">
        <f t="shared" si="35"/>
        <v>9.3451395085213497E-5</v>
      </c>
      <c r="AI383">
        <v>0.15</v>
      </c>
      <c r="AJ383">
        <v>0.15</v>
      </c>
    </row>
    <row r="384" spans="1:36" x14ac:dyDescent="0.3">
      <c r="A384" s="1">
        <v>40702</v>
      </c>
      <c r="B384" s="2">
        <v>0.93299999999999994</v>
      </c>
      <c r="C384" s="2">
        <v>0.93299999999999994</v>
      </c>
      <c r="D384" s="2">
        <v>0.93299999999999994</v>
      </c>
      <c r="E384" s="2">
        <v>4.6543000000000001</v>
      </c>
      <c r="F384" s="1">
        <v>40830</v>
      </c>
      <c r="G384">
        <f t="shared" si="30"/>
        <v>128</v>
      </c>
      <c r="H384" s="2">
        <f t="shared" si="31"/>
        <v>0.35068493150684932</v>
      </c>
      <c r="I384" s="2">
        <v>0.15</v>
      </c>
      <c r="J384" s="4">
        <v>1</v>
      </c>
      <c r="K384" s="3" t="s">
        <v>11</v>
      </c>
      <c r="L384" s="3">
        <v>-1</v>
      </c>
      <c r="M384" s="4">
        <v>1</v>
      </c>
      <c r="N384" s="4">
        <v>1</v>
      </c>
      <c r="O384" s="4">
        <f>_xll.CALBlackFormula(K384,J384,$D384*EXP($E384/100*$H384),$I384*SQRT($H384),EXP(-$E384/100*$H384))</f>
        <v>6.5228226009624357E-2</v>
      </c>
      <c r="P384" s="4">
        <f>_xll.CALBlackFormula($K384,$J384,$D384*EXP($E384/100*$H384),AJ384*SQRT($H384),EXP(-$E384/100*$H384))</f>
        <v>6.5228226009624357E-2</v>
      </c>
      <c r="Q384" s="6">
        <v>1</v>
      </c>
      <c r="R384" s="5" t="s">
        <v>16</v>
      </c>
      <c r="S384" s="6">
        <v>1</v>
      </c>
      <c r="T384" s="6">
        <v>1.6</v>
      </c>
      <c r="U384" s="6">
        <v>0.4</v>
      </c>
      <c r="V384" s="6">
        <f>_xll.CALBlackFormula($R384,$Q384,$D384*EXP($E384/100*$H384),AI384*SQRT($H384),EXP(-$E384/100*$H384))</f>
        <v>1.4417673858090804E-2</v>
      </c>
      <c r="W384" s="6">
        <f>_xll.CALBlackFormula($R384,$Q384,$D384*EXP($E384/100*$H384),AJ384*SQRT($H384),EXP(-$E384/100*$H384))</f>
        <v>1.4417673858090804E-2</v>
      </c>
      <c r="X384" s="8">
        <v>1.1000000000000001</v>
      </c>
      <c r="Y384" s="7" t="s">
        <v>16</v>
      </c>
      <c r="Z384" s="8">
        <v>1</v>
      </c>
      <c r="AA384" s="8">
        <v>-1.2</v>
      </c>
      <c r="AB384" s="8">
        <v>1.2</v>
      </c>
      <c r="AC384" s="8">
        <f>_xll.CALBlackFormula($Y384,$X384,$D384*EXP($E384/100*$H384),AI384*SQRT($H384),EXP(-$E384/100*$H384))</f>
        <v>1.7544079011154899E-3</v>
      </c>
      <c r="AD384" s="8">
        <f>_xll.CALBlackFormula($Y384,$X384,$D384*EXP($E384/100*$H384),AJ384*SQRT($H384),EXP(-$E384/100*$H384))</f>
        <v>1.7544079011154899E-3</v>
      </c>
      <c r="AE384" s="10">
        <f t="shared" si="32"/>
        <v>0.95573476268198232</v>
      </c>
      <c r="AF384" s="10">
        <f t="shared" si="33"/>
        <v>0.94264413301495054</v>
      </c>
      <c r="AG384" s="10">
        <f t="shared" si="34"/>
        <v>5.1686943420605857E-4</v>
      </c>
      <c r="AH384" s="10">
        <f t="shared" si="35"/>
        <v>9.3009301610060064E-5</v>
      </c>
      <c r="AI384">
        <v>0.15</v>
      </c>
      <c r="AJ384">
        <v>0.15</v>
      </c>
    </row>
    <row r="385" spans="1:36" x14ac:dyDescent="0.3">
      <c r="A385" s="1">
        <v>40703</v>
      </c>
      <c r="B385" s="2">
        <v>0.91700000000000004</v>
      </c>
      <c r="C385" s="2">
        <v>0.91700000000000004</v>
      </c>
      <c r="D385" s="2">
        <v>0.91700000000000004</v>
      </c>
      <c r="E385" s="2">
        <v>4.7502000000000004</v>
      </c>
      <c r="F385" s="1">
        <v>40830</v>
      </c>
      <c r="G385">
        <f t="shared" si="30"/>
        <v>127</v>
      </c>
      <c r="H385" s="2">
        <f t="shared" si="31"/>
        <v>0.34794520547945207</v>
      </c>
      <c r="I385" s="2">
        <v>0.15</v>
      </c>
      <c r="J385" s="4">
        <v>1</v>
      </c>
      <c r="K385" s="3" t="s">
        <v>11</v>
      </c>
      <c r="L385" s="3">
        <v>-1</v>
      </c>
      <c r="M385" s="4">
        <v>1</v>
      </c>
      <c r="N385" s="4">
        <v>1</v>
      </c>
      <c r="O385" s="4">
        <f>_xll.CALBlackFormula(K385,J385,$D385*EXP($E385/100*$H385),$I385*SQRT($H385),EXP(-$E385/100*$H385))</f>
        <v>7.6837452160613759E-2</v>
      </c>
      <c r="P385" s="4">
        <f>_xll.CALBlackFormula($K385,$J385,$D385*EXP($E385/100*$H385),AJ385*SQRT($H385),EXP(-$E385/100*$H385))</f>
        <v>7.6837452160613759E-2</v>
      </c>
      <c r="Q385" s="6">
        <v>1</v>
      </c>
      <c r="R385" s="5" t="s">
        <v>16</v>
      </c>
      <c r="S385" s="6">
        <v>1</v>
      </c>
      <c r="T385" s="6">
        <v>1.6</v>
      </c>
      <c r="U385" s="6">
        <v>0.4</v>
      </c>
      <c r="V385" s="6">
        <f>_xll.CALBlackFormula($R385,$Q385,$D385*EXP($E385/100*$H385),AI385*SQRT($H385),EXP(-$E385/100*$H385))</f>
        <v>1.0229705798722455E-2</v>
      </c>
      <c r="W385" s="6">
        <f>_xll.CALBlackFormula($R385,$Q385,$D385*EXP($E385/100*$H385),AJ385*SQRT($H385),EXP(-$E385/100*$H385))</f>
        <v>1.0229705798722455E-2</v>
      </c>
      <c r="X385" s="8">
        <v>1.1000000000000001</v>
      </c>
      <c r="Y385" s="7" t="s">
        <v>16</v>
      </c>
      <c r="Z385" s="8">
        <v>1</v>
      </c>
      <c r="AA385" s="8">
        <v>-1.2</v>
      </c>
      <c r="AB385" s="8">
        <v>1.2</v>
      </c>
      <c r="AC385" s="8">
        <f>_xll.CALBlackFormula($Y385,$X385,$D385*EXP($E385/100*$H385),AI385*SQRT($H385),EXP(-$E385/100*$H385))</f>
        <v>1.0529035658206395E-3</v>
      </c>
      <c r="AD385" s="8">
        <f>_xll.CALBlackFormula($Y385,$X385,$D385*EXP($E385/100*$H385),AJ385*SQRT($H385),EXP(-$E385/100*$H385))</f>
        <v>1.0529035658206395E-3</v>
      </c>
      <c r="AE385" s="10">
        <f t="shared" si="32"/>
        <v>0.93826659283835734</v>
      </c>
      <c r="AF385" s="10">
        <f t="shared" si="33"/>
        <v>0.92851791443786003</v>
      </c>
      <c r="AG385" s="10">
        <f t="shared" si="34"/>
        <v>4.5226797095247002E-4</v>
      </c>
      <c r="AH385" s="10">
        <f t="shared" si="35"/>
        <v>1.3266235299786358E-4</v>
      </c>
      <c r="AI385">
        <v>0.15</v>
      </c>
      <c r="AJ385">
        <v>0.15</v>
      </c>
    </row>
    <row r="386" spans="1:36" x14ac:dyDescent="0.3">
      <c r="A386" s="1">
        <v>40704</v>
      </c>
      <c r="B386" s="2">
        <v>0.92099999999999993</v>
      </c>
      <c r="C386" s="2">
        <v>0.92099999999999993</v>
      </c>
      <c r="D386" s="2">
        <v>0.92099999999999993</v>
      </c>
      <c r="E386" s="2">
        <v>4.7705000000000002</v>
      </c>
      <c r="F386" s="1">
        <v>40830</v>
      </c>
      <c r="G386">
        <f t="shared" si="30"/>
        <v>126</v>
      </c>
      <c r="H386" s="2">
        <f t="shared" si="31"/>
        <v>0.34520547945205482</v>
      </c>
      <c r="I386" s="2">
        <v>0.15</v>
      </c>
      <c r="J386" s="4">
        <v>1</v>
      </c>
      <c r="K386" s="3" t="s">
        <v>11</v>
      </c>
      <c r="L386" s="3">
        <v>-1</v>
      </c>
      <c r="M386" s="4">
        <v>1</v>
      </c>
      <c r="N386" s="4">
        <v>1</v>
      </c>
      <c r="O386" s="4">
        <f>_xll.CALBlackFormula(K386,J386,$D386*EXP($E386/100*$H386),$I386*SQRT($H386),EXP(-$E386/100*$H386))</f>
        <v>7.3722191790412533E-2</v>
      </c>
      <c r="P386" s="4">
        <f>_xll.CALBlackFormula($K386,$J386,$D386*EXP($E386/100*$H386),AJ386*SQRT($H386),EXP(-$E386/100*$H386))</f>
        <v>7.3722191790412533E-2</v>
      </c>
      <c r="Q386" s="6">
        <v>1</v>
      </c>
      <c r="R386" s="5" t="s">
        <v>16</v>
      </c>
      <c r="S386" s="6">
        <v>1</v>
      </c>
      <c r="T386" s="6">
        <v>1.6</v>
      </c>
      <c r="U386" s="6">
        <v>0.4</v>
      </c>
      <c r="V386" s="6">
        <f>_xll.CALBlackFormula($R386,$Q386,$D386*EXP($E386/100*$H386),AI386*SQRT($H386),EXP(-$E386/100*$H386))</f>
        <v>1.1055362513749341E-2</v>
      </c>
      <c r="W386" s="6">
        <f>_xll.CALBlackFormula($R386,$Q386,$D386*EXP($E386/100*$H386),AJ386*SQRT($H386),EXP(-$E386/100*$H386))</f>
        <v>1.1055362513749341E-2</v>
      </c>
      <c r="X386" s="8">
        <v>1.1000000000000001</v>
      </c>
      <c r="Y386" s="7" t="s">
        <v>16</v>
      </c>
      <c r="Z386" s="8">
        <v>1</v>
      </c>
      <c r="AA386" s="8">
        <v>-1.2</v>
      </c>
      <c r="AB386" s="8">
        <v>1.2</v>
      </c>
      <c r="AC386" s="8">
        <f>_xll.CALBlackFormula($Y386,$X386,$D386*EXP($E386/100*$H386),AI386*SQRT($H386),EXP(-$E386/100*$H386))</f>
        <v>1.1681252859570765E-3</v>
      </c>
      <c r="AD386" s="8">
        <f>_xll.CALBlackFormula($Y386,$X386,$D386*EXP($E386/100*$H386),AJ386*SQRT($H386),EXP(-$E386/100*$H386))</f>
        <v>1.1681252859570765E-3</v>
      </c>
      <c r="AE386" s="10">
        <f t="shared" si="32"/>
        <v>0.94256463788843792</v>
      </c>
      <c r="AF386" s="10">
        <f t="shared" si="33"/>
        <v>0.93210170355823574</v>
      </c>
      <c r="AG386" s="10">
        <f t="shared" si="34"/>
        <v>4.6503360725945518E-4</v>
      </c>
      <c r="AH386" s="10">
        <f t="shared" si="35"/>
        <v>1.2324782189494562E-4</v>
      </c>
      <c r="AI386">
        <v>0.15</v>
      </c>
      <c r="AJ386">
        <v>0.15</v>
      </c>
    </row>
    <row r="387" spans="1:36" x14ac:dyDescent="0.3">
      <c r="A387" s="1">
        <v>40707</v>
      </c>
      <c r="B387" s="2">
        <v>0.91799999999999993</v>
      </c>
      <c r="C387" s="2">
        <v>0.91799999999999993</v>
      </c>
      <c r="D387" s="2">
        <v>0.91799999999999993</v>
      </c>
      <c r="E387" s="2">
        <v>4.8742999999999999</v>
      </c>
      <c r="F387" s="1">
        <v>40830</v>
      </c>
      <c r="G387">
        <f t="shared" ref="G387:G450" si="36">F387-A387</f>
        <v>123</v>
      </c>
      <c r="H387" s="2">
        <f t="shared" ref="H387:H450" si="37">G387/365</f>
        <v>0.33698630136986302</v>
      </c>
      <c r="I387" s="2">
        <v>0.15</v>
      </c>
      <c r="J387" s="4">
        <v>1</v>
      </c>
      <c r="K387" s="3" t="s">
        <v>11</v>
      </c>
      <c r="L387" s="3">
        <v>-1</v>
      </c>
      <c r="M387" s="4">
        <v>1</v>
      </c>
      <c r="N387" s="4">
        <v>1</v>
      </c>
      <c r="O387" s="4">
        <f>_xll.CALBlackFormula(K387,J387,$D387*EXP($E387/100*$H387),$I387*SQRT($H387),EXP(-$E387/100*$H387))</f>
        <v>7.5756451277677272E-2</v>
      </c>
      <c r="P387" s="4">
        <f>_xll.CALBlackFormula($K387,$J387,$D387*EXP($E387/100*$H387),AJ387*SQRT($H387),EXP(-$E387/100*$H387))</f>
        <v>7.5756451277677272E-2</v>
      </c>
      <c r="Q387" s="6">
        <v>1</v>
      </c>
      <c r="R387" s="5" t="s">
        <v>16</v>
      </c>
      <c r="S387" s="6">
        <v>1</v>
      </c>
      <c r="T387" s="6">
        <v>1.6</v>
      </c>
      <c r="U387" s="6">
        <v>0.4</v>
      </c>
      <c r="V387" s="6">
        <f>_xll.CALBlackFormula($R387,$Q387,$D387*EXP($E387/100*$H387),AI387*SQRT($H387),EXP(-$E387/100*$H387))</f>
        <v>1.0048007971453207E-2</v>
      </c>
      <c r="W387" s="6">
        <f>_xll.CALBlackFormula($R387,$Q387,$D387*EXP($E387/100*$H387),AJ387*SQRT($H387),EXP(-$E387/100*$H387))</f>
        <v>1.0048007971453207E-2</v>
      </c>
      <c r="X387" s="8">
        <v>1.1000000000000001</v>
      </c>
      <c r="Y387" s="7" t="s">
        <v>16</v>
      </c>
      <c r="Z387" s="8">
        <v>1</v>
      </c>
      <c r="AA387" s="8">
        <v>-1.2</v>
      </c>
      <c r="AB387" s="8">
        <v>1.2</v>
      </c>
      <c r="AC387" s="8">
        <f>_xll.CALBlackFormula($Y387,$X387,$D387*EXP($E387/100*$H387),AI387*SQRT($H387),EXP(-$E387/100*$H387))</f>
        <v>9.8768244001687031E-4</v>
      </c>
      <c r="AD387" s="8">
        <f>_xll.CALBlackFormula($Y387,$X387,$D387*EXP($E387/100*$H387),AJ387*SQRT($H387),EXP(-$E387/100*$H387))</f>
        <v>9.8768244001687031E-4</v>
      </c>
      <c r="AE387" s="10">
        <f t="shared" ref="AE387:AE450" si="38">1+$L387*M387*$O387+$S387*T387*$V387+$Z387*AA387*$AC387</f>
        <v>0.93913514254862762</v>
      </c>
      <c r="AF387" s="10">
        <f t="shared" ref="AF387:AF450" si="39">1+$L387*N387*$P387+$S387*U387*$W387+$Z387*AB387*$AD387</f>
        <v>0.92944797083892428</v>
      </c>
      <c r="AG387" s="10">
        <f t="shared" ref="AG387:AG450" si="40">(AE387-B387)^2</f>
        <v>4.4669425055081277E-4</v>
      </c>
      <c r="AH387" s="10">
        <f t="shared" ref="AH387:AH450" si="41">(AF387-C387)^2</f>
        <v>1.3105603632886225E-4</v>
      </c>
      <c r="AI387">
        <v>0.15</v>
      </c>
      <c r="AJ387">
        <v>0.15</v>
      </c>
    </row>
    <row r="388" spans="1:36" x14ac:dyDescent="0.3">
      <c r="A388" s="1">
        <v>40708</v>
      </c>
      <c r="B388" s="2">
        <v>0.93099999999999994</v>
      </c>
      <c r="C388" s="2">
        <v>0.93099999999999994</v>
      </c>
      <c r="D388" s="2">
        <v>0.93099999999999994</v>
      </c>
      <c r="E388" s="2">
        <v>4.9231999999999996</v>
      </c>
      <c r="F388" s="1">
        <v>40830</v>
      </c>
      <c r="G388">
        <f t="shared" si="36"/>
        <v>122</v>
      </c>
      <c r="H388" s="2">
        <f t="shared" si="37"/>
        <v>0.33424657534246577</v>
      </c>
      <c r="I388" s="2">
        <v>0.15</v>
      </c>
      <c r="J388" s="4">
        <v>1</v>
      </c>
      <c r="K388" s="3" t="s">
        <v>11</v>
      </c>
      <c r="L388" s="3">
        <v>-1</v>
      </c>
      <c r="M388" s="4">
        <v>1</v>
      </c>
      <c r="N388" s="4">
        <v>1</v>
      </c>
      <c r="O388" s="4">
        <f>_xll.CALBlackFormula(K388,J388,$D388*EXP($E388/100*$H388),$I388*SQRT($H388),EXP(-$E388/100*$H388))</f>
        <v>6.5897511657947341E-2</v>
      </c>
      <c r="P388" s="4">
        <f>_xll.CALBlackFormula($K388,$J388,$D388*EXP($E388/100*$H388),AJ388*SQRT($H388),EXP(-$E388/100*$H388))</f>
        <v>6.5897511657947341E-2</v>
      </c>
      <c r="Q388" s="6">
        <v>1</v>
      </c>
      <c r="R388" s="5" t="s">
        <v>16</v>
      </c>
      <c r="S388" s="6">
        <v>1</v>
      </c>
      <c r="T388" s="6">
        <v>1.6</v>
      </c>
      <c r="U388" s="6">
        <v>0.4</v>
      </c>
      <c r="V388" s="6">
        <f>_xll.CALBlackFormula($R388,$Q388,$D388*EXP($E388/100*$H388),AI388*SQRT($H388),EXP(-$E388/100*$H388))</f>
        <v>1.3218484836976617E-2</v>
      </c>
      <c r="W388" s="6">
        <f>_xll.CALBlackFormula($R388,$Q388,$D388*EXP($E388/100*$H388),AJ388*SQRT($H388),EXP(-$E388/100*$H388))</f>
        <v>1.3218484836976617E-2</v>
      </c>
      <c r="X388" s="8">
        <v>1.1000000000000001</v>
      </c>
      <c r="Y388" s="7" t="s">
        <v>16</v>
      </c>
      <c r="Z388" s="8">
        <v>1</v>
      </c>
      <c r="AA388" s="8">
        <v>-1.2</v>
      </c>
      <c r="AB388" s="8">
        <v>1.2</v>
      </c>
      <c r="AC388" s="8">
        <f>_xll.CALBlackFormula($Y388,$X388,$D388*EXP($E388/100*$H388),AI388*SQRT($H388),EXP(-$E388/100*$H388))</f>
        <v>1.4644893413064681E-3</v>
      </c>
      <c r="AD388" s="8">
        <f>_xll.CALBlackFormula($Y388,$X388,$D388*EXP($E388/100*$H388),AJ388*SQRT($H388),EXP(-$E388/100*$H388))</f>
        <v>1.4644893413064681E-3</v>
      </c>
      <c r="AE388" s="10">
        <f t="shared" si="38"/>
        <v>0.95349467687164746</v>
      </c>
      <c r="AF388" s="10">
        <f t="shared" si="39"/>
        <v>0.94114726948641103</v>
      </c>
      <c r="AG388" s="10">
        <f t="shared" si="40"/>
        <v>5.0601048755983397E-4</v>
      </c>
      <c r="AH388" s="10">
        <f t="shared" si="41"/>
        <v>1.0296707802984964E-4</v>
      </c>
      <c r="AI388">
        <v>0.15</v>
      </c>
      <c r="AJ388">
        <v>0.15</v>
      </c>
    </row>
    <row r="389" spans="1:36" x14ac:dyDescent="0.3">
      <c r="A389" s="1">
        <v>40709</v>
      </c>
      <c r="B389" s="2">
        <v>0.92200000000000004</v>
      </c>
      <c r="C389" s="2">
        <v>0.92200000000000004</v>
      </c>
      <c r="D389" s="2">
        <v>0.92200000000000004</v>
      </c>
      <c r="E389" s="2">
        <v>5.2788000000000004</v>
      </c>
      <c r="F389" s="1">
        <v>40830</v>
      </c>
      <c r="G389">
        <f t="shared" si="36"/>
        <v>121</v>
      </c>
      <c r="H389" s="2">
        <f t="shared" si="37"/>
        <v>0.33150684931506852</v>
      </c>
      <c r="I389" s="2">
        <v>0.15</v>
      </c>
      <c r="J389" s="4">
        <v>1</v>
      </c>
      <c r="K389" s="3" t="s">
        <v>11</v>
      </c>
      <c r="L389" s="3">
        <v>-1</v>
      </c>
      <c r="M389" s="4">
        <v>1</v>
      </c>
      <c r="N389" s="4">
        <v>1</v>
      </c>
      <c r="O389" s="4">
        <f>_xll.CALBlackFormula(K389,J389,$D389*EXP($E389/100*$H389),$I389*SQRT($H389),EXP(-$E389/100*$H389))</f>
        <v>7.1660676447856661E-2</v>
      </c>
      <c r="P389" s="4">
        <f>_xll.CALBlackFormula($K389,$J389,$D389*EXP($E389/100*$H389),AJ389*SQRT($H389),EXP(-$E389/100*$H389))</f>
        <v>7.1660676447856661E-2</v>
      </c>
      <c r="Q389" s="6">
        <v>1</v>
      </c>
      <c r="R389" s="5" t="s">
        <v>16</v>
      </c>
      <c r="S389" s="6">
        <v>1</v>
      </c>
      <c r="T389" s="6">
        <v>1.6</v>
      </c>
      <c r="U389" s="6">
        <v>0.4</v>
      </c>
      <c r="V389" s="6">
        <f>_xll.CALBlackFormula($R389,$Q389,$D389*EXP($E389/100*$H389),AI389*SQRT($H389),EXP(-$E389/100*$H389))</f>
        <v>1.1008031568616641E-2</v>
      </c>
      <c r="W389" s="6">
        <f>_xll.CALBlackFormula($R389,$Q389,$D389*EXP($E389/100*$H389),AJ389*SQRT($H389),EXP(-$E389/100*$H389))</f>
        <v>1.1008031568616641E-2</v>
      </c>
      <c r="X389" s="8">
        <v>1.1000000000000001</v>
      </c>
      <c r="Y389" s="7" t="s">
        <v>16</v>
      </c>
      <c r="Z389" s="8">
        <v>1</v>
      </c>
      <c r="AA389" s="8">
        <v>-1.2</v>
      </c>
      <c r="AB389" s="8">
        <v>1.2</v>
      </c>
      <c r="AC389" s="8">
        <f>_xll.CALBlackFormula($Y389,$X389,$D389*EXP($E389/100*$H389),AI389*SQRT($H389),EXP(-$E389/100*$H389))</f>
        <v>1.1078465913034845E-3</v>
      </c>
      <c r="AD389" s="8">
        <f>_xll.CALBlackFormula($Y389,$X389,$D389*EXP($E389/100*$H389),AJ389*SQRT($H389),EXP(-$E389/100*$H389))</f>
        <v>1.1078465913034845E-3</v>
      </c>
      <c r="AE389" s="10">
        <f t="shared" si="38"/>
        <v>0.94462275815236585</v>
      </c>
      <c r="AF389" s="10">
        <f t="shared" si="39"/>
        <v>0.93407195208915417</v>
      </c>
      <c r="AG389" s="10">
        <f t="shared" si="40"/>
        <v>5.1178918642043358E-4</v>
      </c>
      <c r="AH389" s="10">
        <f t="shared" si="41"/>
        <v>1.4573202724283264E-4</v>
      </c>
      <c r="AI389">
        <v>0.15</v>
      </c>
      <c r="AJ389">
        <v>0.15</v>
      </c>
    </row>
    <row r="390" spans="1:36" x14ac:dyDescent="0.3">
      <c r="A390" s="1">
        <v>40710</v>
      </c>
      <c r="B390" s="2">
        <v>0.90900000000000003</v>
      </c>
      <c r="C390" s="2">
        <v>0.90900000000000003</v>
      </c>
      <c r="D390" s="2">
        <v>0.90900000000000003</v>
      </c>
      <c r="E390" s="2">
        <v>5.5884</v>
      </c>
      <c r="F390" s="1">
        <v>40830</v>
      </c>
      <c r="G390">
        <f t="shared" si="36"/>
        <v>120</v>
      </c>
      <c r="H390" s="2">
        <f t="shared" si="37"/>
        <v>0.32876712328767121</v>
      </c>
      <c r="I390" s="2">
        <v>0.15</v>
      </c>
      <c r="J390" s="4">
        <v>1</v>
      </c>
      <c r="K390" s="3" t="s">
        <v>11</v>
      </c>
      <c r="L390" s="3">
        <v>-1</v>
      </c>
      <c r="M390" s="4">
        <v>1</v>
      </c>
      <c r="N390" s="4">
        <v>1</v>
      </c>
      <c r="O390" s="4">
        <f>_xll.CALBlackFormula(K390,J390,$D390*EXP($E390/100*$H390),$I390*SQRT($H390),EXP(-$E390/100*$H390))</f>
        <v>8.1014790008269791E-2</v>
      </c>
      <c r="P390" s="4">
        <f>_xll.CALBlackFormula($K390,$J390,$D390*EXP($E390/100*$H390),AJ390*SQRT($H390),EXP(-$E390/100*$H390))</f>
        <v>8.1014790008269791E-2</v>
      </c>
      <c r="Q390" s="6">
        <v>1</v>
      </c>
      <c r="R390" s="5" t="s">
        <v>16</v>
      </c>
      <c r="S390" s="6">
        <v>1</v>
      </c>
      <c r="T390" s="6">
        <v>1.6</v>
      </c>
      <c r="U390" s="6">
        <v>0.4</v>
      </c>
      <c r="V390" s="6">
        <f>_xll.CALBlackFormula($R390,$Q390,$D390*EXP($E390/100*$H390),AI390*SQRT($H390),EXP(-$E390/100*$H390))</f>
        <v>8.2198605598144091E-3</v>
      </c>
      <c r="W390" s="6">
        <f>_xll.CALBlackFormula($R390,$Q390,$D390*EXP($E390/100*$H390),AJ390*SQRT($H390),EXP(-$E390/100*$H390))</f>
        <v>8.2198605598144091E-3</v>
      </c>
      <c r="X390" s="8">
        <v>1.1000000000000001</v>
      </c>
      <c r="Y390" s="7" t="s">
        <v>16</v>
      </c>
      <c r="Z390" s="8">
        <v>1</v>
      </c>
      <c r="AA390" s="8">
        <v>-1.2</v>
      </c>
      <c r="AB390" s="8">
        <v>1.2</v>
      </c>
      <c r="AC390" s="8">
        <f>_xll.CALBlackFormula($Y390,$X390,$D390*EXP($E390/100*$H390),AI390*SQRT($H390),EXP(-$E390/100*$H390))</f>
        <v>7.1555872186074147E-4</v>
      </c>
      <c r="AD390" s="8">
        <f>_xll.CALBlackFormula($Y390,$X390,$D390*EXP($E390/100*$H390),AJ390*SQRT($H390),EXP(-$E390/100*$H390))</f>
        <v>7.1555872186074147E-4</v>
      </c>
      <c r="AE390" s="10">
        <f t="shared" si="38"/>
        <v>0.93127831642120029</v>
      </c>
      <c r="AF390" s="10">
        <f t="shared" si="39"/>
        <v>0.92313182468188881</v>
      </c>
      <c r="AG390" s="10">
        <f t="shared" si="40"/>
        <v>4.9632338256312128E-4</v>
      </c>
      <c r="AH390" s="10">
        <f t="shared" si="41"/>
        <v>1.9970846883964099E-4</v>
      </c>
      <c r="AI390">
        <v>0.15</v>
      </c>
      <c r="AJ390">
        <v>0.15</v>
      </c>
    </row>
    <row r="391" spans="1:36" x14ac:dyDescent="0.3">
      <c r="A391" s="1">
        <v>40711</v>
      </c>
      <c r="B391" s="2">
        <v>0.90099999999999991</v>
      </c>
      <c r="C391" s="2">
        <v>0.90099999999999991</v>
      </c>
      <c r="D391" s="2">
        <v>0.90099999999999991</v>
      </c>
      <c r="E391" s="2">
        <v>5.6733000000000002</v>
      </c>
      <c r="F391" s="1">
        <v>40830</v>
      </c>
      <c r="G391">
        <f t="shared" si="36"/>
        <v>119</v>
      </c>
      <c r="H391" s="2">
        <f t="shared" si="37"/>
        <v>0.32602739726027397</v>
      </c>
      <c r="I391" s="2">
        <v>0.15</v>
      </c>
      <c r="J391" s="4">
        <v>1</v>
      </c>
      <c r="K391" s="3" t="s">
        <v>11</v>
      </c>
      <c r="L391" s="3">
        <v>-1</v>
      </c>
      <c r="M391" s="4">
        <v>1</v>
      </c>
      <c r="N391" s="4">
        <v>1</v>
      </c>
      <c r="O391" s="4">
        <f>_xll.CALBlackFormula(K391,J391,$D391*EXP($E391/100*$H391),$I391*SQRT($H391),EXP(-$E391/100*$H391))</f>
        <v>8.7364945464676949E-2</v>
      </c>
      <c r="P391" s="4">
        <f>_xll.CALBlackFormula($K391,$J391,$D391*EXP($E391/100*$H391),AJ391*SQRT($H391),EXP(-$E391/100*$H391))</f>
        <v>8.7364945464676949E-2</v>
      </c>
      <c r="Q391" s="6">
        <v>1</v>
      </c>
      <c r="R391" s="5" t="s">
        <v>16</v>
      </c>
      <c r="S391" s="6">
        <v>1</v>
      </c>
      <c r="T391" s="6">
        <v>1.6</v>
      </c>
      <c r="U391" s="6">
        <v>0.4</v>
      </c>
      <c r="V391" s="6">
        <f>_xll.CALBlackFormula($R391,$Q391,$D391*EXP($E391/100*$H391),AI391*SQRT($H391),EXP(-$E391/100*$H391))</f>
        <v>6.6914471244355614E-3</v>
      </c>
      <c r="W391" s="6">
        <f>_xll.CALBlackFormula($R391,$Q391,$D391*EXP($E391/100*$H391),AJ391*SQRT($H391),EXP(-$E391/100*$H391))</f>
        <v>6.6914471244355614E-3</v>
      </c>
      <c r="X391" s="8">
        <v>1.1000000000000001</v>
      </c>
      <c r="Y391" s="7" t="s">
        <v>16</v>
      </c>
      <c r="Z391" s="8">
        <v>1</v>
      </c>
      <c r="AA391" s="8">
        <v>-1.2</v>
      </c>
      <c r="AB391" s="8">
        <v>1.2</v>
      </c>
      <c r="AC391" s="8">
        <f>_xll.CALBlackFormula($Y391,$X391,$D391*EXP($E391/100*$H391),AI391*SQRT($H391),EXP(-$E391/100*$H391))</f>
        <v>5.252413568181478E-4</v>
      </c>
      <c r="AD391" s="8">
        <f>_xll.CALBlackFormula($Y391,$X391,$D391*EXP($E391/100*$H391),AJ391*SQRT($H391),EXP(-$E391/100*$H391))</f>
        <v>5.252413568181478E-4</v>
      </c>
      <c r="AE391" s="10">
        <f t="shared" si="38"/>
        <v>0.92271108030623816</v>
      </c>
      <c r="AF391" s="10">
        <f t="shared" si="39"/>
        <v>0.91594192301327904</v>
      </c>
      <c r="AG391" s="10">
        <f t="shared" si="40"/>
        <v>4.7137100806392642E-4</v>
      </c>
      <c r="AH391" s="10">
        <f t="shared" si="41"/>
        <v>2.2326106333476028E-4</v>
      </c>
      <c r="AI391">
        <v>0.15</v>
      </c>
      <c r="AJ391">
        <v>0.15</v>
      </c>
    </row>
    <row r="392" spans="1:36" x14ac:dyDescent="0.3">
      <c r="A392" s="1">
        <v>40714</v>
      </c>
      <c r="B392" s="2">
        <v>0.89599999999999991</v>
      </c>
      <c r="C392" s="2">
        <v>0.89599999999999991</v>
      </c>
      <c r="D392" s="2">
        <v>0.89599999999999991</v>
      </c>
      <c r="E392" s="2">
        <v>5.7432999999999996</v>
      </c>
      <c r="F392" s="1">
        <v>40830</v>
      </c>
      <c r="G392">
        <f t="shared" si="36"/>
        <v>116</v>
      </c>
      <c r="H392" s="2">
        <f t="shared" si="37"/>
        <v>0.31780821917808222</v>
      </c>
      <c r="I392" s="2">
        <v>0.15</v>
      </c>
      <c r="J392" s="4">
        <v>1</v>
      </c>
      <c r="K392" s="3" t="s">
        <v>11</v>
      </c>
      <c r="L392" s="3">
        <v>-1</v>
      </c>
      <c r="M392" s="4">
        <v>1</v>
      </c>
      <c r="N392" s="4">
        <v>1</v>
      </c>
      <c r="O392" s="4">
        <f>_xll.CALBlackFormula(K392,J392,$D392*EXP($E392/100*$H392),$I392*SQRT($H392),EXP(-$E392/100*$H392))</f>
        <v>9.1540099786161608E-2</v>
      </c>
      <c r="P392" s="4">
        <f>_xll.CALBlackFormula($K392,$J392,$D392*EXP($E392/100*$H392),AJ392*SQRT($H392),EXP(-$E392/100*$H392))</f>
        <v>9.1540099786161608E-2</v>
      </c>
      <c r="Q392" s="6">
        <v>1</v>
      </c>
      <c r="R392" s="5" t="s">
        <v>16</v>
      </c>
      <c r="S392" s="6">
        <v>1</v>
      </c>
      <c r="T392" s="6">
        <v>1.6</v>
      </c>
      <c r="U392" s="6">
        <v>0.4</v>
      </c>
      <c r="V392" s="6">
        <f>_xll.CALBlackFormula($R392,$Q392,$D392*EXP($E392/100*$H392),AI392*SQRT($H392),EXP(-$E392/100*$H392))</f>
        <v>5.6272079880159542E-3</v>
      </c>
      <c r="W392" s="6">
        <f>_xll.CALBlackFormula($R392,$Q392,$D392*EXP($E392/100*$H392),AJ392*SQRT($H392),EXP(-$E392/100*$H392))</f>
        <v>5.6272079880159542E-3</v>
      </c>
      <c r="X392" s="8">
        <v>1.1000000000000001</v>
      </c>
      <c r="Y392" s="7" t="s">
        <v>16</v>
      </c>
      <c r="Z392" s="8">
        <v>1</v>
      </c>
      <c r="AA392" s="8">
        <v>-1.2</v>
      </c>
      <c r="AB392" s="8">
        <v>1.2</v>
      </c>
      <c r="AC392" s="8">
        <f>_xll.CALBlackFormula($Y392,$X392,$D392*EXP($E392/100*$H392),AI392*SQRT($H392),EXP(-$E392/100*$H392))</f>
        <v>3.949563645685666E-4</v>
      </c>
      <c r="AD392" s="8">
        <f>_xll.CALBlackFormula($Y392,$X392,$D392*EXP($E392/100*$H392),AJ392*SQRT($H392),EXP(-$E392/100*$H392))</f>
        <v>3.949563645685666E-4</v>
      </c>
      <c r="AE392" s="10">
        <f t="shared" si="38"/>
        <v>0.91698948535718161</v>
      </c>
      <c r="AF392" s="10">
        <f t="shared" si="39"/>
        <v>0.91118473104652709</v>
      </c>
      <c r="AG392" s="10">
        <f t="shared" si="40"/>
        <v>4.405584955593451E-4</v>
      </c>
      <c r="AH392" s="10">
        <f t="shared" si="41"/>
        <v>2.3057605695536636E-4</v>
      </c>
      <c r="AI392">
        <v>0.15</v>
      </c>
      <c r="AJ392">
        <v>0.15</v>
      </c>
    </row>
    <row r="393" spans="1:36" x14ac:dyDescent="0.3">
      <c r="A393" s="1">
        <v>40715</v>
      </c>
      <c r="B393" s="2">
        <v>0.90700000000000003</v>
      </c>
      <c r="C393" s="2">
        <v>0.90700000000000003</v>
      </c>
      <c r="D393" s="2">
        <v>0.90700000000000003</v>
      </c>
      <c r="E393" s="2">
        <v>5.8421000000000003</v>
      </c>
      <c r="F393" s="1">
        <v>40830</v>
      </c>
      <c r="G393">
        <f t="shared" si="36"/>
        <v>115</v>
      </c>
      <c r="H393" s="2">
        <f t="shared" si="37"/>
        <v>0.31506849315068491</v>
      </c>
      <c r="I393" s="2">
        <v>0.15</v>
      </c>
      <c r="J393" s="4">
        <v>1</v>
      </c>
      <c r="K393" s="3" t="s">
        <v>11</v>
      </c>
      <c r="L393" s="3">
        <v>-1</v>
      </c>
      <c r="M393" s="4">
        <v>1</v>
      </c>
      <c r="N393" s="4">
        <v>1</v>
      </c>
      <c r="O393" s="4">
        <f>_xll.CALBlackFormula(K393,J393,$D393*EXP($E393/100*$H393),$I393*SQRT($H393),EXP(-$E393/100*$H393))</f>
        <v>8.2158724503363492E-2</v>
      </c>
      <c r="P393" s="4">
        <f>_xll.CALBlackFormula($K393,$J393,$D393*EXP($E393/100*$H393),AJ393*SQRT($H393),EXP(-$E393/100*$H393))</f>
        <v>8.2158724503363492E-2</v>
      </c>
      <c r="Q393" s="6">
        <v>1</v>
      </c>
      <c r="R393" s="5" t="s">
        <v>16</v>
      </c>
      <c r="S393" s="6">
        <v>1</v>
      </c>
      <c r="T393" s="6">
        <v>1.6</v>
      </c>
      <c r="U393" s="6">
        <v>0.4</v>
      </c>
      <c r="V393" s="6">
        <f>_xll.CALBlackFormula($R393,$Q393,$D393*EXP($E393/100*$H393),AI393*SQRT($H393),EXP(-$E393/100*$H393))</f>
        <v>7.396973783192368E-3</v>
      </c>
      <c r="W393" s="6">
        <f>_xll.CALBlackFormula($R393,$Q393,$D393*EXP($E393/100*$H393),AJ393*SQRT($H393),EXP(-$E393/100*$H393))</f>
        <v>7.396973783192368E-3</v>
      </c>
      <c r="X393" s="8">
        <v>1.1000000000000001</v>
      </c>
      <c r="Y393" s="7" t="s">
        <v>16</v>
      </c>
      <c r="Z393" s="8">
        <v>1</v>
      </c>
      <c r="AA393" s="8">
        <v>-1.2</v>
      </c>
      <c r="AB393" s="8">
        <v>1.2</v>
      </c>
      <c r="AC393" s="8">
        <f>_xll.CALBlackFormula($Y393,$X393,$D393*EXP($E393/100*$H393),AI393*SQRT($H393),EXP(-$E393/100*$H393))</f>
        <v>5.8057611040964667E-4</v>
      </c>
      <c r="AD393" s="8">
        <f>_xll.CALBlackFormula($Y393,$X393,$D393*EXP($E393/100*$H393),AJ393*SQRT($H393),EXP(-$E393/100*$H393))</f>
        <v>5.8057611040964667E-4</v>
      </c>
      <c r="AE393" s="10">
        <f t="shared" si="38"/>
        <v>0.92897974221725266</v>
      </c>
      <c r="AF393" s="10">
        <f t="shared" si="39"/>
        <v>0.92149675634240513</v>
      </c>
      <c r="AG393" s="10">
        <f t="shared" si="40"/>
        <v>4.8310906793687754E-4</v>
      </c>
      <c r="AH393" s="10">
        <f t="shared" si="41"/>
        <v>2.1015594445106261E-4</v>
      </c>
      <c r="AI393">
        <v>0.15</v>
      </c>
      <c r="AJ393">
        <v>0.15</v>
      </c>
    </row>
    <row r="394" spans="1:36" x14ac:dyDescent="0.3">
      <c r="A394" s="1">
        <v>40716</v>
      </c>
      <c r="B394" s="2">
        <v>0.90700000000000003</v>
      </c>
      <c r="C394" s="2">
        <v>0.90700000000000003</v>
      </c>
      <c r="D394" s="2">
        <v>0.90700000000000003</v>
      </c>
      <c r="E394" s="2">
        <v>6.0594000000000001</v>
      </c>
      <c r="F394" s="1">
        <v>40830</v>
      </c>
      <c r="G394">
        <f t="shared" si="36"/>
        <v>114</v>
      </c>
      <c r="H394" s="2">
        <f t="shared" si="37"/>
        <v>0.31232876712328766</v>
      </c>
      <c r="I394" s="2">
        <v>0.15</v>
      </c>
      <c r="J394" s="4">
        <v>1</v>
      </c>
      <c r="K394" s="3" t="s">
        <v>11</v>
      </c>
      <c r="L394" s="3">
        <v>-1</v>
      </c>
      <c r="M394" s="4">
        <v>1</v>
      </c>
      <c r="N394" s="4">
        <v>1</v>
      </c>
      <c r="O394" s="4">
        <f>_xll.CALBlackFormula(K394,J394,$D394*EXP($E394/100*$H394),$I394*SQRT($H394),EXP(-$E394/100*$H394))</f>
        <v>8.1643994671325298E-2</v>
      </c>
      <c r="P394" s="4">
        <f>_xll.CALBlackFormula($K394,$J394,$D394*EXP($E394/100*$H394),AJ394*SQRT($H394),EXP(-$E394/100*$H394))</f>
        <v>8.1643994671325298E-2</v>
      </c>
      <c r="Q394" s="6">
        <v>1</v>
      </c>
      <c r="R394" s="5" t="s">
        <v>16</v>
      </c>
      <c r="S394" s="6">
        <v>1</v>
      </c>
      <c r="T394" s="6">
        <v>1.6</v>
      </c>
      <c r="U394" s="6">
        <v>0.4</v>
      </c>
      <c r="V394" s="6">
        <f>_xll.CALBlackFormula($R394,$Q394,$D394*EXP($E394/100*$H394),AI394*SQRT($H394),EXP(-$E394/100*$H394))</f>
        <v>7.3912858578320736E-3</v>
      </c>
      <c r="W394" s="6">
        <f>_xll.CALBlackFormula($R394,$Q394,$D394*EXP($E394/100*$H394),AJ394*SQRT($H394),EXP(-$E394/100*$H394))</f>
        <v>7.3912858578320736E-3</v>
      </c>
      <c r="X394" s="8">
        <v>1.1000000000000001</v>
      </c>
      <c r="Y394" s="7" t="s">
        <v>16</v>
      </c>
      <c r="Z394" s="8">
        <v>1</v>
      </c>
      <c r="AA394" s="8">
        <v>-1.2</v>
      </c>
      <c r="AB394" s="8">
        <v>1.2</v>
      </c>
      <c r="AC394" s="8">
        <f>_xll.CALBlackFormula($Y394,$X394,$D394*EXP($E394/100*$H394),AI394*SQRT($H394),EXP(-$E394/100*$H394))</f>
        <v>5.7334992082830642E-4</v>
      </c>
      <c r="AD394" s="8">
        <f>_xll.CALBlackFormula($Y394,$X394,$D394*EXP($E394/100*$H394),AJ394*SQRT($H394),EXP(-$E394/100*$H394))</f>
        <v>5.7334992082830642E-4</v>
      </c>
      <c r="AE394" s="10">
        <f t="shared" si="38"/>
        <v>0.92949404279621195</v>
      </c>
      <c r="AF394" s="10">
        <f t="shared" si="39"/>
        <v>0.9220005395768015</v>
      </c>
      <c r="AG394" s="10">
        <f t="shared" si="40"/>
        <v>5.059819613178134E-4</v>
      </c>
      <c r="AH394" s="10">
        <f t="shared" si="41"/>
        <v>2.2501618759518738E-4</v>
      </c>
      <c r="AI394">
        <v>0.15</v>
      </c>
      <c r="AJ394">
        <v>0.15</v>
      </c>
    </row>
    <row r="395" spans="1:36" x14ac:dyDescent="0.3">
      <c r="A395" s="1">
        <v>40717</v>
      </c>
      <c r="B395" s="2">
        <v>0.92200000000000004</v>
      </c>
      <c r="C395" s="2">
        <v>0.92200000000000004</v>
      </c>
      <c r="D395" s="2">
        <v>0.92200000000000004</v>
      </c>
      <c r="E395" s="2">
        <v>6.383</v>
      </c>
      <c r="F395" s="1">
        <v>40830</v>
      </c>
      <c r="G395">
        <f t="shared" si="36"/>
        <v>113</v>
      </c>
      <c r="H395" s="2">
        <f t="shared" si="37"/>
        <v>0.30958904109589042</v>
      </c>
      <c r="I395" s="2">
        <v>0.15</v>
      </c>
      <c r="J395" s="4">
        <v>1</v>
      </c>
      <c r="K395" s="3" t="s">
        <v>11</v>
      </c>
      <c r="L395" s="3">
        <v>-1</v>
      </c>
      <c r="M395" s="4">
        <v>1</v>
      </c>
      <c r="N395" s="4">
        <v>1</v>
      </c>
      <c r="O395" s="4">
        <f>_xll.CALBlackFormula(K395,J395,$D395*EXP($E395/100*$H395),$I395*SQRT($H395),EXP(-$E395/100*$H395))</f>
        <v>6.9085315305202219E-2</v>
      </c>
      <c r="P395" s="4">
        <f>_xll.CALBlackFormula($K395,$J395,$D395*EXP($E395/100*$H395),AJ395*SQRT($H395),EXP(-$E395/100*$H395))</f>
        <v>6.9085315305202219E-2</v>
      </c>
      <c r="Q395" s="6">
        <v>1</v>
      </c>
      <c r="R395" s="5" t="s">
        <v>16</v>
      </c>
      <c r="S395" s="6">
        <v>1</v>
      </c>
      <c r="T395" s="6">
        <v>1.6</v>
      </c>
      <c r="U395" s="6">
        <v>0.4</v>
      </c>
      <c r="V395" s="6">
        <f>_xll.CALBlackFormula($R395,$Q395,$D395*EXP($E395/100*$H395),AI395*SQRT($H395),EXP(-$E395/100*$H395))</f>
        <v>1.0652413671272842E-2</v>
      </c>
      <c r="W395" s="6">
        <f>_xll.CALBlackFormula($R395,$Q395,$D395*EXP($E395/100*$H395),AJ395*SQRT($H395),EXP(-$E395/100*$H395))</f>
        <v>1.0652413671272842E-2</v>
      </c>
      <c r="X395" s="8">
        <v>1.1000000000000001</v>
      </c>
      <c r="Y395" s="7" t="s">
        <v>16</v>
      </c>
      <c r="Z395" s="8">
        <v>1</v>
      </c>
      <c r="AA395" s="8">
        <v>-1.2</v>
      </c>
      <c r="AB395" s="8">
        <v>1.2</v>
      </c>
      <c r="AC395" s="8">
        <f>_xll.CALBlackFormula($Y395,$X395,$D395*EXP($E395/100*$H395),AI395*SQRT($H395),EXP(-$E395/100*$H395))</f>
        <v>9.7268546759965847E-4</v>
      </c>
      <c r="AD395" s="8">
        <f>_xll.CALBlackFormula($Y395,$X395,$D395*EXP($E395/100*$H395),AJ395*SQRT($H395),EXP(-$E395/100*$H395))</f>
        <v>9.7268546759965847E-4</v>
      </c>
      <c r="AE395" s="10">
        <f t="shared" si="38"/>
        <v>0.94679132400771471</v>
      </c>
      <c r="AF395" s="10">
        <f t="shared" si="39"/>
        <v>0.93634287272442651</v>
      </c>
      <c r="AG395" s="10">
        <f t="shared" si="40"/>
        <v>6.1460974605548953E-4</v>
      </c>
      <c r="AH395" s="10">
        <f t="shared" si="41"/>
        <v>2.0571799798909678E-4</v>
      </c>
      <c r="AI395">
        <v>0.15</v>
      </c>
      <c r="AJ395">
        <v>0.15</v>
      </c>
    </row>
    <row r="396" spans="1:36" x14ac:dyDescent="0.3">
      <c r="A396" s="1">
        <v>40718</v>
      </c>
      <c r="B396" s="2">
        <v>0.94200000000000006</v>
      </c>
      <c r="C396" s="2">
        <v>0.94200000000000006</v>
      </c>
      <c r="D396" s="2">
        <v>0.94200000000000006</v>
      </c>
      <c r="E396" s="2">
        <v>6.3893000000000004</v>
      </c>
      <c r="F396" s="1">
        <v>40830</v>
      </c>
      <c r="G396">
        <f t="shared" si="36"/>
        <v>112</v>
      </c>
      <c r="H396" s="2">
        <f t="shared" si="37"/>
        <v>0.30684931506849317</v>
      </c>
      <c r="I396" s="2">
        <v>0.15</v>
      </c>
      <c r="J396" s="4">
        <v>1</v>
      </c>
      <c r="K396" s="3" t="s">
        <v>11</v>
      </c>
      <c r="L396" s="3">
        <v>-1</v>
      </c>
      <c r="M396" s="4">
        <v>1</v>
      </c>
      <c r="N396" s="4">
        <v>1</v>
      </c>
      <c r="O396" s="4">
        <f>_xll.CALBlackFormula(K396,J396,$D396*EXP($E396/100*$H396),$I396*SQRT($H396),EXP(-$E396/100*$H396))</f>
        <v>5.4793572997535574E-2</v>
      </c>
      <c r="P396" s="4">
        <f>_xll.CALBlackFormula($K396,$J396,$D396*EXP($E396/100*$H396),AJ396*SQRT($H396),EXP(-$E396/100*$H396))</f>
        <v>5.4793572997535574E-2</v>
      </c>
      <c r="Q396" s="6">
        <v>1</v>
      </c>
      <c r="R396" s="5" t="s">
        <v>16</v>
      </c>
      <c r="S396" s="6">
        <v>1</v>
      </c>
      <c r="T396" s="6">
        <v>1.6</v>
      </c>
      <c r="U396" s="6">
        <v>0.4</v>
      </c>
      <c r="V396" s="6">
        <f>_xll.CALBlackFormula($R396,$Q396,$D396*EXP($E396/100*$H396),AI396*SQRT($H396),EXP(-$E396/100*$H396))</f>
        <v>1.62081578653985E-2</v>
      </c>
      <c r="W396" s="6">
        <f>_xll.CALBlackFormula($R396,$Q396,$D396*EXP($E396/100*$H396),AJ396*SQRT($H396),EXP(-$E396/100*$H396))</f>
        <v>1.62081578653985E-2</v>
      </c>
      <c r="X396" s="8">
        <v>1.1000000000000001</v>
      </c>
      <c r="Y396" s="7" t="s">
        <v>16</v>
      </c>
      <c r="Z396" s="8">
        <v>1</v>
      </c>
      <c r="AA396" s="8">
        <v>-1.2</v>
      </c>
      <c r="AB396" s="8">
        <v>1.2</v>
      </c>
      <c r="AC396" s="8">
        <f>_xll.CALBlackFormula($Y396,$X396,$D396*EXP($E396/100*$H396),AI396*SQRT($H396),EXP(-$E396/100*$H396))</f>
        <v>1.8110751743999334E-3</v>
      </c>
      <c r="AD396" s="8">
        <f>_xll.CALBlackFormula($Y396,$X396,$D396*EXP($E396/100*$H396),AJ396*SQRT($H396),EXP(-$E396/100*$H396))</f>
        <v>1.8110751743999334E-3</v>
      </c>
      <c r="AE396" s="10">
        <f t="shared" si="38"/>
        <v>0.96896618937782208</v>
      </c>
      <c r="AF396" s="10">
        <f t="shared" si="39"/>
        <v>0.95386298035790373</v>
      </c>
      <c r="AG396" s="10">
        <f t="shared" si="40"/>
        <v>7.2717536956056145E-4</v>
      </c>
      <c r="AH396" s="10">
        <f t="shared" si="41"/>
        <v>1.4073030297200839E-4</v>
      </c>
      <c r="AI396">
        <v>0.15</v>
      </c>
      <c r="AJ396">
        <v>0.15</v>
      </c>
    </row>
    <row r="397" spans="1:36" x14ac:dyDescent="0.3">
      <c r="A397" s="1">
        <v>40721</v>
      </c>
      <c r="B397" s="2">
        <v>0.94400000000000006</v>
      </c>
      <c r="C397" s="2">
        <v>0.94400000000000006</v>
      </c>
      <c r="D397" s="2">
        <v>0.94400000000000006</v>
      </c>
      <c r="E397" s="2">
        <v>6.4302000000000001</v>
      </c>
      <c r="F397" s="1">
        <v>40830</v>
      </c>
      <c r="G397">
        <f t="shared" si="36"/>
        <v>109</v>
      </c>
      <c r="H397" s="2">
        <f t="shared" si="37"/>
        <v>0.29863013698630136</v>
      </c>
      <c r="I397" s="2">
        <v>0.15</v>
      </c>
      <c r="J397" s="4">
        <v>1</v>
      </c>
      <c r="K397" s="3" t="s">
        <v>11</v>
      </c>
      <c r="L397" s="3">
        <v>-1</v>
      </c>
      <c r="M397" s="4">
        <v>1</v>
      </c>
      <c r="N397" s="4">
        <v>1</v>
      </c>
      <c r="O397" s="4">
        <f>_xll.CALBlackFormula(K397,J397,$D397*EXP($E397/100*$H397),$I397*SQRT($H397),EXP(-$E397/100*$H397))</f>
        <v>5.3349554346762362E-2</v>
      </c>
      <c r="P397" s="4">
        <f>_xll.CALBlackFormula($K397,$J397,$D397*EXP($E397/100*$H397),AJ397*SQRT($H397),EXP(-$E397/100*$H397))</f>
        <v>5.3349554346762362E-2</v>
      </c>
      <c r="Q397" s="6">
        <v>1</v>
      </c>
      <c r="R397" s="5" t="s">
        <v>16</v>
      </c>
      <c r="S397" s="6">
        <v>1</v>
      </c>
      <c r="T397" s="6">
        <v>1.6</v>
      </c>
      <c r="U397" s="6">
        <v>0.4</v>
      </c>
      <c r="V397" s="6">
        <f>_xll.CALBlackFormula($R397,$Q397,$D397*EXP($E397/100*$H397),AI397*SQRT($H397),EXP(-$E397/100*$H397))</f>
        <v>1.6368875590826032E-2</v>
      </c>
      <c r="W397" s="6">
        <f>_xll.CALBlackFormula($R397,$Q397,$D397*EXP($E397/100*$H397),AJ397*SQRT($H397),EXP(-$E397/100*$H397))</f>
        <v>1.6368875590826032E-2</v>
      </c>
      <c r="X397" s="8">
        <v>1.1000000000000001</v>
      </c>
      <c r="Y397" s="7" t="s">
        <v>16</v>
      </c>
      <c r="Z397" s="8">
        <v>1</v>
      </c>
      <c r="AA397" s="8">
        <v>-1.2</v>
      </c>
      <c r="AB397" s="8">
        <v>1.2</v>
      </c>
      <c r="AC397" s="8">
        <f>_xll.CALBlackFormula($Y397,$X397,$D397*EXP($E397/100*$H397),AI397*SQRT($H397),EXP(-$E397/100*$H397))</f>
        <v>1.7833069616905719E-3</v>
      </c>
      <c r="AD397" s="8">
        <f>_xll.CALBlackFormula($Y397,$X397,$D397*EXP($E397/100*$H397),AJ397*SQRT($H397),EXP(-$E397/100*$H397))</f>
        <v>1.7833069616905719E-3</v>
      </c>
      <c r="AE397" s="10">
        <f t="shared" si="38"/>
        <v>0.97070067824453066</v>
      </c>
      <c r="AF397" s="10">
        <f t="shared" si="39"/>
        <v>0.95533796424359663</v>
      </c>
      <c r="AG397" s="10">
        <f t="shared" si="40"/>
        <v>7.1292621871794947E-4</v>
      </c>
      <c r="AH397" s="10">
        <f t="shared" si="41"/>
        <v>1.2854943318907423E-4</v>
      </c>
      <c r="AI397">
        <v>0.15</v>
      </c>
      <c r="AJ397">
        <v>0.15</v>
      </c>
    </row>
    <row r="398" spans="1:36" x14ac:dyDescent="0.3">
      <c r="A398" s="1">
        <v>40722</v>
      </c>
      <c r="B398" s="2">
        <v>0.94499999999999995</v>
      </c>
      <c r="C398" s="2">
        <v>0.94499999999999995</v>
      </c>
      <c r="D398" s="2">
        <v>0.94499999999999995</v>
      </c>
      <c r="E398" s="2">
        <v>6.4611000000000001</v>
      </c>
      <c r="F398" s="1">
        <v>40830</v>
      </c>
      <c r="G398">
        <f t="shared" si="36"/>
        <v>108</v>
      </c>
      <c r="H398" s="2">
        <f t="shared" si="37"/>
        <v>0.29589041095890412</v>
      </c>
      <c r="I398" s="2">
        <v>0.15</v>
      </c>
      <c r="J398" s="4">
        <v>1</v>
      </c>
      <c r="K398" s="3" t="s">
        <v>11</v>
      </c>
      <c r="L398" s="3">
        <v>-1</v>
      </c>
      <c r="M398" s="4">
        <v>1</v>
      </c>
      <c r="N398" s="4">
        <v>1</v>
      </c>
      <c r="O398" s="4">
        <f>_xll.CALBlackFormula(K398,J398,$D398*EXP($E398/100*$H398),$I398*SQRT($H398),EXP(-$E398/100*$H398))</f>
        <v>5.2613465820549578E-2</v>
      </c>
      <c r="P398" s="4">
        <f>_xll.CALBlackFormula($K398,$J398,$D398*EXP($E398/100*$H398),AJ398*SQRT($H398),EXP(-$E398/100*$H398))</f>
        <v>5.2613465820549578E-2</v>
      </c>
      <c r="Q398" s="6">
        <v>1</v>
      </c>
      <c r="R398" s="5" t="s">
        <v>16</v>
      </c>
      <c r="S398" s="6">
        <v>1</v>
      </c>
      <c r="T398" s="6">
        <v>1.6</v>
      </c>
      <c r="U398" s="6">
        <v>0.4</v>
      </c>
      <c r="V398" s="6">
        <f>_xll.CALBlackFormula($R398,$Q398,$D398*EXP($E398/100*$H398),AI398*SQRT($H398),EXP(-$E398/100*$H398))</f>
        <v>1.6549655508434194E-2</v>
      </c>
      <c r="W398" s="6">
        <f>_xll.CALBlackFormula($R398,$Q398,$D398*EXP($E398/100*$H398),AJ398*SQRT($H398),EXP(-$E398/100*$H398))</f>
        <v>1.6549655508434194E-2</v>
      </c>
      <c r="X398" s="8">
        <v>1.1000000000000001</v>
      </c>
      <c r="Y398" s="7" t="s">
        <v>16</v>
      </c>
      <c r="Z398" s="8">
        <v>1</v>
      </c>
      <c r="AA398" s="8">
        <v>-1.2</v>
      </c>
      <c r="AB398" s="8">
        <v>1.2</v>
      </c>
      <c r="AC398" s="8">
        <f>_xll.CALBlackFormula($Y398,$X398,$D398*EXP($E398/100*$H398),AI398*SQRT($H398),EXP(-$E398/100*$H398))</f>
        <v>1.7948449041500986E-3</v>
      </c>
      <c r="AD398" s="8">
        <f>_xll.CALBlackFormula($Y398,$X398,$D398*EXP($E398/100*$H398),AJ398*SQRT($H398),EXP(-$E398/100*$H398))</f>
        <v>1.7948449041500986E-3</v>
      </c>
      <c r="AE398" s="10">
        <f t="shared" si="38"/>
        <v>0.97171216910796498</v>
      </c>
      <c r="AF398" s="10">
        <f t="shared" si="39"/>
        <v>0.95616021026780418</v>
      </c>
      <c r="AG398" s="10">
        <f t="shared" si="40"/>
        <v>7.1353997845252149E-4</v>
      </c>
      <c r="AH398" s="10">
        <f t="shared" si="41"/>
        <v>1.2455029322160289E-4</v>
      </c>
      <c r="AI398">
        <v>0.15</v>
      </c>
      <c r="AJ398">
        <v>0.15</v>
      </c>
    </row>
    <row r="399" spans="1:36" x14ac:dyDescent="0.3">
      <c r="A399" s="1">
        <v>40723</v>
      </c>
      <c r="B399" s="2">
        <v>0.93299999999999994</v>
      </c>
      <c r="C399" s="2">
        <v>0.93299999999999994</v>
      </c>
      <c r="D399" s="2">
        <v>0.93299999999999994</v>
      </c>
      <c r="E399" s="2">
        <v>6.4570999999999996</v>
      </c>
      <c r="F399" s="1">
        <v>40830</v>
      </c>
      <c r="G399">
        <f t="shared" si="36"/>
        <v>107</v>
      </c>
      <c r="H399" s="2">
        <f t="shared" si="37"/>
        <v>0.29315068493150687</v>
      </c>
      <c r="I399" s="2">
        <v>0.15</v>
      </c>
      <c r="J399" s="4">
        <v>1</v>
      </c>
      <c r="K399" s="3" t="s">
        <v>11</v>
      </c>
      <c r="L399" s="3">
        <v>-1</v>
      </c>
      <c r="M399" s="4">
        <v>1</v>
      </c>
      <c r="N399" s="4">
        <v>1</v>
      </c>
      <c r="O399" s="4">
        <f>_xll.CALBlackFormula(K399,J399,$D399*EXP($E399/100*$H399),$I399*SQRT($H399),EXP(-$E399/100*$H399))</f>
        <v>6.0912175115365473E-2</v>
      </c>
      <c r="P399" s="4">
        <f>_xll.CALBlackFormula($K399,$J399,$D399*EXP($E399/100*$H399),AJ399*SQRT($H399),EXP(-$E399/100*$H399))</f>
        <v>6.0912175115365473E-2</v>
      </c>
      <c r="Q399" s="6">
        <v>1</v>
      </c>
      <c r="R399" s="5" t="s">
        <v>16</v>
      </c>
      <c r="S399" s="6">
        <v>1</v>
      </c>
      <c r="T399" s="6">
        <v>1.6</v>
      </c>
      <c r="U399" s="6">
        <v>0.4</v>
      </c>
      <c r="V399" s="6">
        <f>_xll.CALBlackFormula($R399,$Q399,$D399*EXP($E399/100*$H399),AI399*SQRT($H399),EXP(-$E399/100*$H399))</f>
        <v>1.2663178924960605E-2</v>
      </c>
      <c r="W399" s="6">
        <f>_xll.CALBlackFormula($R399,$Q399,$D399*EXP($E399/100*$H399),AJ399*SQRT($H399),EXP(-$E399/100*$H399))</f>
        <v>1.2663178924960605E-2</v>
      </c>
      <c r="X399" s="8">
        <v>1.1000000000000001</v>
      </c>
      <c r="Y399" s="7" t="s">
        <v>16</v>
      </c>
      <c r="Z399" s="8">
        <v>1</v>
      </c>
      <c r="AA399" s="8">
        <v>-1.2</v>
      </c>
      <c r="AB399" s="8">
        <v>1.2</v>
      </c>
      <c r="AC399" s="8">
        <f>_xll.CALBlackFormula($Y399,$X399,$D399*EXP($E399/100*$H399),AI399*SQRT($H399),EXP(-$E399/100*$H399))</f>
        <v>1.1792751837249977E-3</v>
      </c>
      <c r="AD399" s="8">
        <f>_xll.CALBlackFormula($Y399,$X399,$D399*EXP($E399/100*$H399),AJ399*SQRT($H399),EXP(-$E399/100*$H399))</f>
        <v>1.1792751837249977E-3</v>
      </c>
      <c r="AE399" s="10">
        <f t="shared" si="38"/>
        <v>0.95793378094410142</v>
      </c>
      <c r="AF399" s="10">
        <f t="shared" si="39"/>
        <v>0.94556822667508877</v>
      </c>
      <c r="AG399" s="10">
        <f t="shared" si="40"/>
        <v>6.2169343216843807E-4</v>
      </c>
      <c r="AH399" s="10">
        <f t="shared" si="41"/>
        <v>1.5796032175641452E-4</v>
      </c>
      <c r="AI399">
        <v>0.15</v>
      </c>
      <c r="AJ399">
        <v>0.15</v>
      </c>
    </row>
    <row r="400" spans="1:36" x14ac:dyDescent="0.3">
      <c r="A400" s="1">
        <v>40724</v>
      </c>
      <c r="B400" s="2">
        <v>0.94700000000000006</v>
      </c>
      <c r="C400" s="2">
        <v>0.94700000000000006</v>
      </c>
      <c r="D400" s="2">
        <v>0.94700000000000006</v>
      </c>
      <c r="E400" s="2">
        <v>6.3917000000000002</v>
      </c>
      <c r="F400" s="1">
        <v>40830</v>
      </c>
      <c r="G400">
        <f t="shared" si="36"/>
        <v>106</v>
      </c>
      <c r="H400" s="2">
        <f t="shared" si="37"/>
        <v>0.29041095890410956</v>
      </c>
      <c r="I400" s="2">
        <v>0.15</v>
      </c>
      <c r="J400" s="4">
        <v>1</v>
      </c>
      <c r="K400" s="3" t="s">
        <v>11</v>
      </c>
      <c r="L400" s="3">
        <v>-1</v>
      </c>
      <c r="M400" s="4">
        <v>1</v>
      </c>
      <c r="N400" s="4">
        <v>1</v>
      </c>
      <c r="O400" s="4">
        <f>_xll.CALBlackFormula(K400,J400,$D400*EXP($E400/100*$H400),$I400*SQRT($H400),EXP(-$E400/100*$H400))</f>
        <v>5.1406806209962429E-2</v>
      </c>
      <c r="P400" s="4">
        <f>_xll.CALBlackFormula($K400,$J400,$D400*EXP($E400/100*$H400),AJ400*SQRT($H400),EXP(-$E400/100*$H400))</f>
        <v>5.1406806209962429E-2</v>
      </c>
      <c r="Q400" s="6">
        <v>1</v>
      </c>
      <c r="R400" s="5" t="s">
        <v>16</v>
      </c>
      <c r="S400" s="6">
        <v>1</v>
      </c>
      <c r="T400" s="6">
        <v>1.6</v>
      </c>
      <c r="U400" s="6">
        <v>0.4</v>
      </c>
      <c r="V400" s="6">
        <f>_xll.CALBlackFormula($R400,$Q400,$D400*EXP($E400/100*$H400),AI400*SQRT($H400),EXP(-$E400/100*$H400))</f>
        <v>1.6797786908548037E-2</v>
      </c>
      <c r="W400" s="6">
        <f>_xll.CALBlackFormula($R400,$Q400,$D400*EXP($E400/100*$H400),AJ400*SQRT($H400),EXP(-$E400/100*$H400))</f>
        <v>1.6797786908548037E-2</v>
      </c>
      <c r="X400" s="8">
        <v>1.1000000000000001</v>
      </c>
      <c r="Y400" s="7" t="s">
        <v>16</v>
      </c>
      <c r="Z400" s="8">
        <v>1</v>
      </c>
      <c r="AA400" s="8">
        <v>-1.2</v>
      </c>
      <c r="AB400" s="8">
        <v>1.2</v>
      </c>
      <c r="AC400" s="8">
        <f>_xll.CALBlackFormula($Y400,$X400,$D400*EXP($E400/100*$H400),AI400*SQRT($H400),EXP(-$E400/100*$H400))</f>
        <v>1.7975704393861465E-3</v>
      </c>
      <c r="AD400" s="8">
        <f>_xll.CALBlackFormula($Y400,$X400,$D400*EXP($E400/100*$H400),AJ400*SQRT($H400),EXP(-$E400/100*$H400))</f>
        <v>1.7975704393861465E-3</v>
      </c>
      <c r="AE400" s="10">
        <f t="shared" si="38"/>
        <v>0.97331256831645108</v>
      </c>
      <c r="AF400" s="10">
        <f t="shared" si="39"/>
        <v>0.95746939308072021</v>
      </c>
      <c r="AG400" s="10">
        <f t="shared" si="40"/>
        <v>6.9235125140790167E-4</v>
      </c>
      <c r="AH400" s="10">
        <f t="shared" si="41"/>
        <v>1.0960819147863088E-4</v>
      </c>
      <c r="AI400">
        <v>0.15</v>
      </c>
      <c r="AJ400">
        <v>0.15</v>
      </c>
    </row>
    <row r="401" spans="1:36" x14ac:dyDescent="0.3">
      <c r="A401" s="1">
        <v>40725</v>
      </c>
      <c r="B401" s="2">
        <v>0.94799999999999995</v>
      </c>
      <c r="C401" s="2">
        <v>0.94799999999999995</v>
      </c>
      <c r="D401" s="2">
        <v>0.94799999999999995</v>
      </c>
      <c r="E401" s="2">
        <v>6.3867000000000003</v>
      </c>
      <c r="F401" s="1">
        <v>40830</v>
      </c>
      <c r="G401">
        <f t="shared" si="36"/>
        <v>105</v>
      </c>
      <c r="H401" s="2">
        <f t="shared" si="37"/>
        <v>0.28767123287671231</v>
      </c>
      <c r="I401" s="2">
        <v>0.15</v>
      </c>
      <c r="J401" s="4">
        <v>1</v>
      </c>
      <c r="K401" s="3" t="s">
        <v>11</v>
      </c>
      <c r="L401" s="3">
        <v>-1</v>
      </c>
      <c r="M401" s="4">
        <v>1</v>
      </c>
      <c r="N401" s="4">
        <v>1</v>
      </c>
      <c r="O401" s="4">
        <f>_xll.CALBlackFormula(K401,J401,$D401*EXP($E401/100*$H401),$I401*SQRT($H401),EXP(-$E401/100*$H401))</f>
        <v>5.0745531354559781E-2</v>
      </c>
      <c r="P401" s="4">
        <f>_xll.CALBlackFormula($K401,$J401,$D401*EXP($E401/100*$H401),AJ401*SQRT($H401),EXP(-$E401/100*$H401))</f>
        <v>5.0745531354559781E-2</v>
      </c>
      <c r="Q401" s="6">
        <v>1</v>
      </c>
      <c r="R401" s="5" t="s">
        <v>16</v>
      </c>
      <c r="S401" s="6">
        <v>1</v>
      </c>
      <c r="T401" s="6">
        <v>1.6</v>
      </c>
      <c r="U401" s="6">
        <v>0.4</v>
      </c>
      <c r="V401" s="6">
        <f>_xll.CALBlackFormula($R401,$Q401,$D401*EXP($E401/100*$H401),AI401*SQRT($H401),EXP(-$E401/100*$H401))</f>
        <v>1.6950480862886322E-2</v>
      </c>
      <c r="W401" s="6">
        <f>_xll.CALBlackFormula($R401,$Q401,$D401*EXP($E401/100*$H401),AJ401*SQRT($H401),EXP(-$E401/100*$H401))</f>
        <v>1.6950480862886322E-2</v>
      </c>
      <c r="X401" s="8">
        <v>1.1000000000000001</v>
      </c>
      <c r="Y401" s="7" t="s">
        <v>16</v>
      </c>
      <c r="Z401" s="8">
        <v>1</v>
      </c>
      <c r="AA401" s="8">
        <v>-1.2</v>
      </c>
      <c r="AB401" s="8">
        <v>1.2</v>
      </c>
      <c r="AC401" s="8">
        <f>_xll.CALBlackFormula($Y401,$X401,$D401*EXP($E401/100*$H401),AI401*SQRT($H401),EXP(-$E401/100*$H401))</f>
        <v>1.8032190039676398E-3</v>
      </c>
      <c r="AD401" s="8">
        <f>_xll.CALBlackFormula($Y401,$X401,$D401*EXP($E401/100*$H401),AJ401*SQRT($H401),EXP(-$E401/100*$H401))</f>
        <v>1.8032190039676398E-3</v>
      </c>
      <c r="AE401" s="10">
        <f t="shared" si="38"/>
        <v>0.97421137522129719</v>
      </c>
      <c r="AF401" s="10">
        <f t="shared" si="39"/>
        <v>0.95819852379535597</v>
      </c>
      <c r="AG401" s="10">
        <f t="shared" si="40"/>
        <v>6.8703619099163486E-4</v>
      </c>
      <c r="AH401" s="10">
        <f t="shared" si="41"/>
        <v>1.0400988760444292E-4</v>
      </c>
      <c r="AI401">
        <v>0.15</v>
      </c>
      <c r="AJ401">
        <v>0.15</v>
      </c>
    </row>
    <row r="402" spans="1:36" x14ac:dyDescent="0.3">
      <c r="A402" s="1">
        <v>40728</v>
      </c>
      <c r="B402" s="2">
        <v>0.96900000000000008</v>
      </c>
      <c r="C402" s="2">
        <v>0.96900000000000008</v>
      </c>
      <c r="D402" s="2">
        <v>0.96900000000000008</v>
      </c>
      <c r="E402" s="2">
        <v>6.3578999999999999</v>
      </c>
      <c r="F402" s="1">
        <v>40830</v>
      </c>
      <c r="G402">
        <f t="shared" si="36"/>
        <v>102</v>
      </c>
      <c r="H402" s="2">
        <f t="shared" si="37"/>
        <v>0.27945205479452057</v>
      </c>
      <c r="I402" s="2">
        <v>0.15</v>
      </c>
      <c r="J402" s="4">
        <v>1</v>
      </c>
      <c r="K402" s="3" t="s">
        <v>11</v>
      </c>
      <c r="L402" s="3">
        <v>-1</v>
      </c>
      <c r="M402" s="4">
        <v>1</v>
      </c>
      <c r="N402" s="4">
        <v>1</v>
      </c>
      <c r="O402" s="4">
        <f>_xll.CALBlackFormula(K402,J402,$D402*EXP($E402/100*$H402),$I402*SQRT($H402),EXP(-$E402/100*$H402))</f>
        <v>3.8012642472200105E-2</v>
      </c>
      <c r="P402" s="4">
        <f>_xll.CALBlackFormula($K402,$J402,$D402*EXP($E402/100*$H402),AJ402*SQRT($H402),EXP(-$E402/100*$H402))</f>
        <v>3.8012642472200105E-2</v>
      </c>
      <c r="Q402" s="6">
        <v>1</v>
      </c>
      <c r="R402" s="5" t="s">
        <v>16</v>
      </c>
      <c r="S402" s="6">
        <v>1</v>
      </c>
      <c r="T402" s="6">
        <v>1.6</v>
      </c>
      <c r="U402" s="6">
        <v>0.4</v>
      </c>
      <c r="V402" s="6">
        <f>_xll.CALBlackFormula($R402,$Q402,$D402*EXP($E402/100*$H402),AI402*SQRT($H402),EXP(-$E402/100*$H402))</f>
        <v>2.4623017153336067E-2</v>
      </c>
      <c r="W402" s="6">
        <f>_xll.CALBlackFormula($R402,$Q402,$D402*EXP($E402/100*$H402),AJ402*SQRT($H402),EXP(-$E402/100*$H402))</f>
        <v>2.4623017153336067E-2</v>
      </c>
      <c r="X402" s="8">
        <v>1.1000000000000001</v>
      </c>
      <c r="Y402" s="7" t="s">
        <v>16</v>
      </c>
      <c r="Z402" s="8">
        <v>1</v>
      </c>
      <c r="AA402" s="8">
        <v>-1.2</v>
      </c>
      <c r="AB402" s="8">
        <v>1.2</v>
      </c>
      <c r="AC402" s="8">
        <f>_xll.CALBlackFormula($Y402,$X402,$D402*EXP($E402/100*$H402),AI402*SQRT($H402),EXP(-$E402/100*$H402))</f>
        <v>3.1409699733907213E-3</v>
      </c>
      <c r="AD402" s="8">
        <f>_xll.CALBlackFormula($Y402,$X402,$D402*EXP($E402/100*$H402),AJ402*SQRT($H402),EXP(-$E402/100*$H402))</f>
        <v>3.1409699733907213E-3</v>
      </c>
      <c r="AE402" s="10">
        <f t="shared" si="38"/>
        <v>0.99761502100506871</v>
      </c>
      <c r="AF402" s="10">
        <f t="shared" si="39"/>
        <v>0.97560572835720305</v>
      </c>
      <c r="AG402" s="10">
        <f t="shared" si="40"/>
        <v>8.1881942712051889E-4</v>
      </c>
      <c r="AH402" s="10">
        <f t="shared" si="41"/>
        <v>4.3635647129155409E-5</v>
      </c>
      <c r="AI402">
        <v>0.15</v>
      </c>
      <c r="AJ402">
        <v>0.15</v>
      </c>
    </row>
    <row r="403" spans="1:36" x14ac:dyDescent="0.3">
      <c r="A403" s="1">
        <v>40729</v>
      </c>
      <c r="B403" s="2">
        <v>0.96900000000000008</v>
      </c>
      <c r="C403" s="2">
        <v>0.96900000000000008</v>
      </c>
      <c r="D403" s="2">
        <v>0.96900000000000008</v>
      </c>
      <c r="E403" s="2">
        <v>6.3480999999999996</v>
      </c>
      <c r="F403" s="1">
        <v>40830</v>
      </c>
      <c r="G403">
        <f t="shared" si="36"/>
        <v>101</v>
      </c>
      <c r="H403" s="2">
        <f t="shared" si="37"/>
        <v>0.27671232876712326</v>
      </c>
      <c r="I403" s="2">
        <v>0.15</v>
      </c>
      <c r="J403" s="4">
        <v>1</v>
      </c>
      <c r="K403" s="3" t="s">
        <v>11</v>
      </c>
      <c r="L403" s="3">
        <v>-1</v>
      </c>
      <c r="M403" s="4">
        <v>1</v>
      </c>
      <c r="N403" s="4">
        <v>1</v>
      </c>
      <c r="O403" s="4">
        <f>_xll.CALBlackFormula(K403,J403,$D403*EXP($E403/100*$H403),$I403*SQRT($H403),EXP(-$E403/100*$H403))</f>
        <v>3.7979054134568042E-2</v>
      </c>
      <c r="P403" s="4">
        <f>_xll.CALBlackFormula($K403,$J403,$D403*EXP($E403/100*$H403),AJ403*SQRT($H403),EXP(-$E403/100*$H403))</f>
        <v>3.7979054134568042E-2</v>
      </c>
      <c r="Q403" s="6">
        <v>1</v>
      </c>
      <c r="R403" s="5" t="s">
        <v>16</v>
      </c>
      <c r="S403" s="6">
        <v>1</v>
      </c>
      <c r="T403" s="6">
        <v>1.6</v>
      </c>
      <c r="U403" s="6">
        <v>0.4</v>
      </c>
      <c r="V403" s="6">
        <f>_xll.CALBlackFormula($R403,$Q403,$D403*EXP($E403/100*$H403),AI403*SQRT($H403),EXP(-$E403/100*$H403))</f>
        <v>2.4391647148697071E-2</v>
      </c>
      <c r="W403" s="6">
        <f>_xll.CALBlackFormula($R403,$Q403,$D403*EXP($E403/100*$H403),AJ403*SQRT($H403),EXP(-$E403/100*$H403))</f>
        <v>2.4391647148697071E-2</v>
      </c>
      <c r="X403" s="8">
        <v>1.1000000000000001</v>
      </c>
      <c r="Y403" s="7" t="s">
        <v>16</v>
      </c>
      <c r="Z403" s="8">
        <v>1</v>
      </c>
      <c r="AA403" s="8">
        <v>-1.2</v>
      </c>
      <c r="AB403" s="8">
        <v>1.2</v>
      </c>
      <c r="AC403" s="8">
        <f>_xll.CALBlackFormula($Y403,$X403,$D403*EXP($E403/100*$H403),AI403*SQRT($H403),EXP(-$E403/100*$H403))</f>
        <v>3.0626543184926812E-3</v>
      </c>
      <c r="AD403" s="8">
        <f>_xll.CALBlackFormula($Y403,$X403,$D403*EXP($E403/100*$H403),AJ403*SQRT($H403),EXP(-$E403/100*$H403))</f>
        <v>3.0626543184926812E-3</v>
      </c>
      <c r="AE403" s="10">
        <f t="shared" si="38"/>
        <v>0.99737239612115602</v>
      </c>
      <c r="AF403" s="10">
        <f t="shared" si="39"/>
        <v>0.97545278990710205</v>
      </c>
      <c r="AG403" s="10">
        <f t="shared" si="40"/>
        <v>8.0499286165578463E-4</v>
      </c>
      <c r="AH403" s="10">
        <f t="shared" si="41"/>
        <v>4.1638497585196967E-5</v>
      </c>
      <c r="AI403">
        <v>0.15</v>
      </c>
      <c r="AJ403">
        <v>0.15</v>
      </c>
    </row>
    <row r="404" spans="1:36" x14ac:dyDescent="0.3">
      <c r="A404" s="1">
        <v>40730</v>
      </c>
      <c r="B404" s="2">
        <v>0.96700000000000008</v>
      </c>
      <c r="C404" s="2">
        <v>0.96700000000000008</v>
      </c>
      <c r="D404" s="2">
        <v>0.96700000000000008</v>
      </c>
      <c r="E404" s="2">
        <v>6.3333000000000004</v>
      </c>
      <c r="F404" s="1">
        <v>40830</v>
      </c>
      <c r="G404">
        <f t="shared" si="36"/>
        <v>100</v>
      </c>
      <c r="H404" s="2">
        <f t="shared" si="37"/>
        <v>0.27397260273972601</v>
      </c>
      <c r="I404" s="2">
        <v>0.15</v>
      </c>
      <c r="J404" s="4">
        <v>1</v>
      </c>
      <c r="K404" s="3" t="s">
        <v>11</v>
      </c>
      <c r="L404" s="3">
        <v>-1</v>
      </c>
      <c r="M404" s="4">
        <v>1</v>
      </c>
      <c r="N404" s="4">
        <v>1</v>
      </c>
      <c r="O404" s="4">
        <f>_xll.CALBlackFormula(K404,J404,$D404*EXP($E404/100*$H404),$I404*SQRT($H404),EXP(-$E404/100*$H404))</f>
        <v>3.9075034244288966E-2</v>
      </c>
      <c r="P404" s="4">
        <f>_xll.CALBlackFormula($K404,$J404,$D404*EXP($E404/100*$H404),AJ404*SQRT($H404),EXP(-$E404/100*$H404))</f>
        <v>3.9075034244288966E-2</v>
      </c>
      <c r="Q404" s="6">
        <v>1</v>
      </c>
      <c r="R404" s="5" t="s">
        <v>16</v>
      </c>
      <c r="S404" s="6">
        <v>1</v>
      </c>
      <c r="T404" s="6">
        <v>1.6</v>
      </c>
      <c r="U404" s="6">
        <v>0.4</v>
      </c>
      <c r="V404" s="6">
        <f>_xll.CALBlackFormula($R404,$Q404,$D404*EXP($E404/100*$H404),AI404*SQRT($H404),EXP(-$E404/100*$H404))</f>
        <v>2.3276870618331145E-2</v>
      </c>
      <c r="W404" s="6">
        <f>_xll.CALBlackFormula($R404,$Q404,$D404*EXP($E404/100*$H404),AJ404*SQRT($H404),EXP(-$E404/100*$H404))</f>
        <v>2.3276870618331145E-2</v>
      </c>
      <c r="X404" s="8">
        <v>1.1000000000000001</v>
      </c>
      <c r="Y404" s="7" t="s">
        <v>16</v>
      </c>
      <c r="Z404" s="8">
        <v>1</v>
      </c>
      <c r="AA404" s="8">
        <v>-1.2</v>
      </c>
      <c r="AB404" s="8">
        <v>1.2</v>
      </c>
      <c r="AC404" s="8">
        <f>_xll.CALBlackFormula($Y404,$X404,$D404*EXP($E404/100*$H404),AI404*SQRT($H404),EXP(-$E404/100*$H404))</f>
        <v>2.8126806882111666E-3</v>
      </c>
      <c r="AD404" s="8">
        <f>_xll.CALBlackFormula($Y404,$X404,$D404*EXP($E404/100*$H404),AJ404*SQRT($H404),EXP(-$E404/100*$H404))</f>
        <v>2.8126806882111666E-3</v>
      </c>
      <c r="AE404" s="10">
        <f t="shared" si="38"/>
        <v>0.99479274191918754</v>
      </c>
      <c r="AF404" s="10">
        <f t="shared" si="39"/>
        <v>0.97361093082889694</v>
      </c>
      <c r="AG404" s="10">
        <f t="shared" si="40"/>
        <v>7.724365033865598E-4</v>
      </c>
      <c r="AH404" s="10">
        <f t="shared" si="41"/>
        <v>4.370440642445886E-5</v>
      </c>
      <c r="AI404">
        <v>0.15</v>
      </c>
      <c r="AJ404">
        <v>0.15</v>
      </c>
    </row>
    <row r="405" spans="1:36" x14ac:dyDescent="0.3">
      <c r="A405" s="1">
        <v>40731</v>
      </c>
      <c r="B405" s="2">
        <v>0.96299999999999997</v>
      </c>
      <c r="C405" s="2">
        <v>0.96299999999999997</v>
      </c>
      <c r="D405" s="2">
        <v>0.96299999999999997</v>
      </c>
      <c r="E405" s="2">
        <v>6.3301999999999996</v>
      </c>
      <c r="F405" s="1">
        <v>40830</v>
      </c>
      <c r="G405">
        <f t="shared" si="36"/>
        <v>99</v>
      </c>
      <c r="H405" s="2">
        <f t="shared" si="37"/>
        <v>0.27123287671232876</v>
      </c>
      <c r="I405" s="2">
        <v>0.15</v>
      </c>
      <c r="J405" s="4">
        <v>1</v>
      </c>
      <c r="K405" s="3" t="s">
        <v>11</v>
      </c>
      <c r="L405" s="3">
        <v>-1</v>
      </c>
      <c r="M405" s="4">
        <v>1</v>
      </c>
      <c r="N405" s="4">
        <v>1</v>
      </c>
      <c r="O405" s="4">
        <f>_xll.CALBlackFormula(K405,J405,$D405*EXP($E405/100*$H405),$I405*SQRT($H405),EXP(-$E405/100*$H405))</f>
        <v>4.1344879943750884E-2</v>
      </c>
      <c r="P405" s="4">
        <f>_xll.CALBlackFormula($K405,$J405,$D405*EXP($E405/100*$H405),AJ405*SQRT($H405),EXP(-$E405/100*$H405))</f>
        <v>4.1344879943750884E-2</v>
      </c>
      <c r="Q405" s="6">
        <v>1</v>
      </c>
      <c r="R405" s="5" t="s">
        <v>16</v>
      </c>
      <c r="S405" s="6">
        <v>1</v>
      </c>
      <c r="T405" s="6">
        <v>1.6</v>
      </c>
      <c r="U405" s="6">
        <v>0.4</v>
      </c>
      <c r="V405" s="6">
        <f>_xll.CALBlackFormula($R405,$Q405,$D405*EXP($E405/100*$H405),AI405*SQRT($H405),EXP(-$E405/100*$H405))</f>
        <v>2.1367906180378017E-2</v>
      </c>
      <c r="W405" s="6">
        <f>_xll.CALBlackFormula($R405,$Q405,$D405*EXP($E405/100*$H405),AJ405*SQRT($H405),EXP(-$E405/100*$H405))</f>
        <v>2.1367906180378017E-2</v>
      </c>
      <c r="X405" s="8">
        <v>1.1000000000000001</v>
      </c>
      <c r="Y405" s="7" t="s">
        <v>16</v>
      </c>
      <c r="Z405" s="8">
        <v>1</v>
      </c>
      <c r="AA405" s="8">
        <v>-1.2</v>
      </c>
      <c r="AB405" s="8">
        <v>1.2</v>
      </c>
      <c r="AC405" s="8">
        <f>_xll.CALBlackFormula($Y405,$X405,$D405*EXP($E405/100*$H405),AI405*SQRT($H405),EXP(-$E405/100*$H405))</f>
        <v>2.4275874535517159E-3</v>
      </c>
      <c r="AD405" s="8">
        <f>_xll.CALBlackFormula($Y405,$X405,$D405*EXP($E405/100*$H405),AJ405*SQRT($H405),EXP(-$E405/100*$H405))</f>
        <v>2.4275874535517159E-3</v>
      </c>
      <c r="AE405" s="10">
        <f t="shared" si="38"/>
        <v>0.98993066500059179</v>
      </c>
      <c r="AF405" s="10">
        <f t="shared" si="39"/>
        <v>0.97011538747266246</v>
      </c>
      <c r="AG405" s="10">
        <f t="shared" si="40"/>
        <v>7.2526071737410145E-4</v>
      </c>
      <c r="AH405" s="10">
        <f t="shared" si="41"/>
        <v>5.0628738886122341E-5</v>
      </c>
      <c r="AI405">
        <v>0.15</v>
      </c>
      <c r="AJ405">
        <v>0.15</v>
      </c>
    </row>
    <row r="406" spans="1:36" x14ac:dyDescent="0.3">
      <c r="A406" s="1">
        <v>40732</v>
      </c>
      <c r="B406" s="2">
        <v>0.96499999999999997</v>
      </c>
      <c r="C406" s="2">
        <v>0.96499999999999997</v>
      </c>
      <c r="D406" s="2">
        <v>0.96499999999999997</v>
      </c>
      <c r="E406" s="2">
        <v>6.3056999999999999</v>
      </c>
      <c r="F406" s="1">
        <v>40830</v>
      </c>
      <c r="G406">
        <f t="shared" si="36"/>
        <v>98</v>
      </c>
      <c r="H406" s="2">
        <f t="shared" si="37"/>
        <v>0.26849315068493151</v>
      </c>
      <c r="I406" s="2">
        <v>0.15</v>
      </c>
      <c r="J406" s="4">
        <v>1</v>
      </c>
      <c r="K406" s="3" t="s">
        <v>11</v>
      </c>
      <c r="L406" s="3">
        <v>-1</v>
      </c>
      <c r="M406" s="4">
        <v>1</v>
      </c>
      <c r="N406" s="4">
        <v>1</v>
      </c>
      <c r="O406" s="4">
        <f>_xll.CALBlackFormula(K406,J406,$D406*EXP($E406/100*$H406),$I406*SQRT($H406),EXP(-$E406/100*$H406))</f>
        <v>4.0172170237273763E-2</v>
      </c>
      <c r="P406" s="4">
        <f>_xll.CALBlackFormula($K406,$J406,$D406*EXP($E406/100*$H406),AJ406*SQRT($H406),EXP(-$E406/100*$H406))</f>
        <v>4.0172170237273763E-2</v>
      </c>
      <c r="Q406" s="6">
        <v>1</v>
      </c>
      <c r="R406" s="5" t="s">
        <v>16</v>
      </c>
      <c r="S406" s="6">
        <v>1</v>
      </c>
      <c r="T406" s="6">
        <v>1.6</v>
      </c>
      <c r="U406" s="6">
        <v>0.4</v>
      </c>
      <c r="V406" s="6">
        <f>_xll.CALBlackFormula($R406,$Q406,$D406*EXP($E406/100*$H406),AI406*SQRT($H406),EXP(-$E406/100*$H406))</f>
        <v>2.196002948328709E-2</v>
      </c>
      <c r="W406" s="6">
        <f>_xll.CALBlackFormula($R406,$Q406,$D406*EXP($E406/100*$H406),AJ406*SQRT($H406),EXP(-$E406/100*$H406))</f>
        <v>2.196002948328709E-2</v>
      </c>
      <c r="X406" s="8">
        <v>1.1000000000000001</v>
      </c>
      <c r="Y406" s="7" t="s">
        <v>16</v>
      </c>
      <c r="Z406" s="8">
        <v>1</v>
      </c>
      <c r="AA406" s="8">
        <v>-1.2</v>
      </c>
      <c r="AB406" s="8">
        <v>1.2</v>
      </c>
      <c r="AC406" s="8">
        <f>_xll.CALBlackFormula($Y406,$X406,$D406*EXP($E406/100*$H406),AI406*SQRT($H406),EXP(-$E406/100*$H406))</f>
        <v>2.5075403955987976E-3</v>
      </c>
      <c r="AD406" s="8">
        <f>_xll.CALBlackFormula($Y406,$X406,$D406*EXP($E406/100*$H406),AJ406*SQRT($H406),EXP(-$E406/100*$H406))</f>
        <v>2.5075403955987976E-3</v>
      </c>
      <c r="AE406" s="10">
        <f t="shared" si="38"/>
        <v>0.99195482846126704</v>
      </c>
      <c r="AF406" s="10">
        <f t="shared" si="39"/>
        <v>0.97162089003075969</v>
      </c>
      <c r="AG406" s="10">
        <f t="shared" si="40"/>
        <v>7.2656277737633305E-4</v>
      </c>
      <c r="AH406" s="10">
        <f t="shared" si="41"/>
        <v>4.3836184799413428E-5</v>
      </c>
      <c r="AI406">
        <v>0.15</v>
      </c>
      <c r="AJ406">
        <v>0.15</v>
      </c>
    </row>
    <row r="407" spans="1:36" x14ac:dyDescent="0.3">
      <c r="A407" s="1">
        <v>40735</v>
      </c>
      <c r="B407" s="2">
        <v>0.96700000000000008</v>
      </c>
      <c r="C407" s="2">
        <v>0.96700000000000008</v>
      </c>
      <c r="D407" s="2">
        <v>0.96700000000000008</v>
      </c>
      <c r="E407" s="2">
        <v>6.2397999999999998</v>
      </c>
      <c r="F407" s="1">
        <v>40830</v>
      </c>
      <c r="G407">
        <f t="shared" si="36"/>
        <v>95</v>
      </c>
      <c r="H407" s="2">
        <f t="shared" si="37"/>
        <v>0.26027397260273971</v>
      </c>
      <c r="I407" s="2">
        <v>0.15</v>
      </c>
      <c r="J407" s="4">
        <v>1</v>
      </c>
      <c r="K407" s="3" t="s">
        <v>11</v>
      </c>
      <c r="L407" s="3">
        <v>-1</v>
      </c>
      <c r="M407" s="4">
        <v>1</v>
      </c>
      <c r="N407" s="4">
        <v>1</v>
      </c>
      <c r="O407" s="4">
        <f>_xll.CALBlackFormula(K407,J407,$D407*EXP($E407/100*$H407),$I407*SQRT($H407),EXP(-$E407/100*$H407))</f>
        <v>3.8976265415869536E-2</v>
      </c>
      <c r="P407" s="4">
        <f>_xll.CALBlackFormula($K407,$J407,$D407*EXP($E407/100*$H407),AJ407*SQRT($H407),EXP(-$E407/100*$H407))</f>
        <v>3.8976265415869536E-2</v>
      </c>
      <c r="Q407" s="6">
        <v>1</v>
      </c>
      <c r="R407" s="5" t="s">
        <v>16</v>
      </c>
      <c r="S407" s="6">
        <v>1</v>
      </c>
      <c r="T407" s="6">
        <v>1.6</v>
      </c>
      <c r="U407" s="6">
        <v>0.4</v>
      </c>
      <c r="V407" s="6">
        <f>_xll.CALBlackFormula($R407,$Q407,$D407*EXP($E407/100*$H407),AI407*SQRT($H407),EXP(-$E407/100*$H407))</f>
        <v>2.2085673651000174E-2</v>
      </c>
      <c r="W407" s="6">
        <f>_xll.CALBlackFormula($R407,$Q407,$D407*EXP($E407/100*$H407),AJ407*SQRT($H407),EXP(-$E407/100*$H407))</f>
        <v>2.2085673651000174E-2</v>
      </c>
      <c r="X407" s="8">
        <v>1.1000000000000001</v>
      </c>
      <c r="Y407" s="7" t="s">
        <v>16</v>
      </c>
      <c r="Z407" s="8">
        <v>1</v>
      </c>
      <c r="AA407" s="8">
        <v>-1.2</v>
      </c>
      <c r="AB407" s="8">
        <v>1.2</v>
      </c>
      <c r="AC407" s="8">
        <f>_xll.CALBlackFormula($Y407,$X407,$D407*EXP($E407/100*$H407),AI407*SQRT($H407),EXP(-$E407/100*$H407))</f>
        <v>2.4449183074453122E-3</v>
      </c>
      <c r="AD407" s="8">
        <f>_xll.CALBlackFormula($Y407,$X407,$D407*EXP($E407/100*$H407),AJ407*SQRT($H407),EXP(-$E407/100*$H407))</f>
        <v>2.4449183074453122E-3</v>
      </c>
      <c r="AE407" s="10">
        <f t="shared" si="38"/>
        <v>0.99342691045679632</v>
      </c>
      <c r="AF407" s="10">
        <f t="shared" si="39"/>
        <v>0.97279190601346499</v>
      </c>
      <c r="AG407" s="10">
        <f t="shared" si="40"/>
        <v>6.9838159629152634E-4</v>
      </c>
      <c r="AH407" s="10">
        <f t="shared" si="41"/>
        <v>3.3546175268810973E-5</v>
      </c>
      <c r="AI407">
        <v>0.15</v>
      </c>
      <c r="AJ407">
        <v>0.15</v>
      </c>
    </row>
    <row r="408" spans="1:36" x14ac:dyDescent="0.3">
      <c r="A408" s="1">
        <v>40736</v>
      </c>
      <c r="B408" s="2">
        <v>0.95</v>
      </c>
      <c r="C408" s="2">
        <v>0.95</v>
      </c>
      <c r="D408" s="2">
        <v>0.95</v>
      </c>
      <c r="E408" s="2">
        <v>6.1912000000000003</v>
      </c>
      <c r="F408" s="1">
        <v>40830</v>
      </c>
      <c r="G408">
        <f t="shared" si="36"/>
        <v>94</v>
      </c>
      <c r="H408" s="2">
        <f t="shared" si="37"/>
        <v>0.25753424657534246</v>
      </c>
      <c r="I408" s="2">
        <v>0.15</v>
      </c>
      <c r="J408" s="4">
        <v>1</v>
      </c>
      <c r="K408" s="3" t="s">
        <v>11</v>
      </c>
      <c r="L408" s="3">
        <v>-1</v>
      </c>
      <c r="M408" s="4">
        <v>1</v>
      </c>
      <c r="N408" s="4">
        <v>1</v>
      </c>
      <c r="O408" s="4">
        <f>_xll.CALBlackFormula(K408,J408,$D408*EXP($E408/100*$H408),$I408*SQRT($H408),EXP(-$E408/100*$H408))</f>
        <v>4.9560909807602999E-2</v>
      </c>
      <c r="P408" s="4">
        <f>_xll.CALBlackFormula($K408,$J408,$D408*EXP($E408/100*$H408),AJ408*SQRT($H408),EXP(-$E408/100*$H408))</f>
        <v>4.9560909807602999E-2</v>
      </c>
      <c r="Q408" s="6">
        <v>1</v>
      </c>
      <c r="R408" s="5" t="s">
        <v>16</v>
      </c>
      <c r="S408" s="6">
        <v>1</v>
      </c>
      <c r="T408" s="6">
        <v>1.6</v>
      </c>
      <c r="U408" s="6">
        <v>0.4</v>
      </c>
      <c r="V408" s="6">
        <f>_xll.CALBlackFormula($R408,$Q408,$D408*EXP($E408/100*$H408),AI408*SQRT($H408),EXP(-$E408/100*$H408))</f>
        <v>1.5378930072708271E-2</v>
      </c>
      <c r="W408" s="6">
        <f>_xll.CALBlackFormula($R408,$Q408,$D408*EXP($E408/100*$H408),AJ408*SQRT($H408),EXP(-$E408/100*$H408))</f>
        <v>1.5378930072708271E-2</v>
      </c>
      <c r="X408" s="8">
        <v>1.1000000000000001</v>
      </c>
      <c r="Y408" s="7" t="s">
        <v>16</v>
      </c>
      <c r="Z408" s="8">
        <v>1</v>
      </c>
      <c r="AA408" s="8">
        <v>-1.2</v>
      </c>
      <c r="AB408" s="8">
        <v>1.2</v>
      </c>
      <c r="AC408" s="8">
        <f>_xll.CALBlackFormula($Y408,$X408,$D408*EXP($E408/100*$H408),AI408*SQRT($H408),EXP(-$E408/100*$H408))</f>
        <v>1.355423113021595E-3</v>
      </c>
      <c r="AD408" s="8">
        <f>_xll.CALBlackFormula($Y408,$X408,$D408*EXP($E408/100*$H408),AJ408*SQRT($H408),EXP(-$E408/100*$H408))</f>
        <v>1.355423113021595E-3</v>
      </c>
      <c r="AE408" s="10">
        <f t="shared" si="38"/>
        <v>0.97341887057310439</v>
      </c>
      <c r="AF408" s="10">
        <f t="shared" si="39"/>
        <v>0.95821716995710626</v>
      </c>
      <c r="AG408" s="10">
        <f t="shared" si="40"/>
        <v>5.4844349891981672E-4</v>
      </c>
      <c r="AH408" s="10">
        <f t="shared" si="41"/>
        <v>6.7521882103970467E-5</v>
      </c>
      <c r="AI408">
        <v>0.15</v>
      </c>
      <c r="AJ408">
        <v>0.15</v>
      </c>
    </row>
    <row r="409" spans="1:36" x14ac:dyDescent="0.3">
      <c r="A409" s="1">
        <v>40737</v>
      </c>
      <c r="B409" s="2">
        <v>0.96400000000000008</v>
      </c>
      <c r="C409" s="2">
        <v>0.96400000000000008</v>
      </c>
      <c r="D409" s="2">
        <v>0.96400000000000008</v>
      </c>
      <c r="E409" s="2">
        <v>6.1101999999999999</v>
      </c>
      <c r="F409" s="1">
        <v>40830</v>
      </c>
      <c r="G409">
        <f t="shared" si="36"/>
        <v>93</v>
      </c>
      <c r="H409" s="2">
        <f t="shared" si="37"/>
        <v>0.25479452054794521</v>
      </c>
      <c r="I409" s="2">
        <v>0.15</v>
      </c>
      <c r="J409" s="4">
        <v>1</v>
      </c>
      <c r="K409" s="3" t="s">
        <v>11</v>
      </c>
      <c r="L409" s="3">
        <v>-1</v>
      </c>
      <c r="M409" s="4">
        <v>1</v>
      </c>
      <c r="N409" s="4">
        <v>1</v>
      </c>
      <c r="O409" s="4">
        <f>_xll.CALBlackFormula(K409,J409,$D409*EXP($E409/100*$H409),$I409*SQRT($H409),EXP(-$E409/100*$H409))</f>
        <v>4.0832261805429218E-2</v>
      </c>
      <c r="P409" s="4">
        <f>_xll.CALBlackFormula($K409,$J409,$D409*EXP($E409/100*$H409),AJ409*SQRT($H409),EXP(-$E409/100*$H409))</f>
        <v>4.0832261805429218E-2</v>
      </c>
      <c r="Q409" s="6">
        <v>1</v>
      </c>
      <c r="R409" s="5" t="s">
        <v>16</v>
      </c>
      <c r="S409" s="6">
        <v>1</v>
      </c>
      <c r="T409" s="6">
        <v>1.6</v>
      </c>
      <c r="U409" s="6">
        <v>0.4</v>
      </c>
      <c r="V409" s="6">
        <f>_xll.CALBlackFormula($R409,$Q409,$D409*EXP($E409/100*$H409),AI409*SQRT($H409),EXP(-$E409/100*$H409))</f>
        <v>2.0280154672772145E-2</v>
      </c>
      <c r="W409" s="6">
        <f>_xll.CALBlackFormula($R409,$Q409,$D409*EXP($E409/100*$H409),AJ409*SQRT($H409),EXP(-$E409/100*$H409))</f>
        <v>2.0280154672772145E-2</v>
      </c>
      <c r="X409" s="8">
        <v>1.1000000000000001</v>
      </c>
      <c r="Y409" s="7" t="s">
        <v>16</v>
      </c>
      <c r="Z409" s="8">
        <v>1</v>
      </c>
      <c r="AA409" s="8">
        <v>-1.2</v>
      </c>
      <c r="AB409" s="8">
        <v>1.2</v>
      </c>
      <c r="AC409" s="8">
        <f>_xll.CALBlackFormula($Y409,$X409,$D409*EXP($E409/100*$H409),AI409*SQRT($H409),EXP(-$E409/100*$H409))</f>
        <v>2.0797704088690882E-3</v>
      </c>
      <c r="AD409" s="8">
        <f>_xll.CALBlackFormula($Y409,$X409,$D409*EXP($E409/100*$H409),AJ409*SQRT($H409),EXP(-$E409/100*$H409))</f>
        <v>2.0797704088690882E-3</v>
      </c>
      <c r="AE409" s="10">
        <f t="shared" si="38"/>
        <v>0.98912026118036334</v>
      </c>
      <c r="AF409" s="10">
        <f t="shared" si="39"/>
        <v>0.96977552455432259</v>
      </c>
      <c r="AG409" s="10">
        <f t="shared" si="40"/>
        <v>6.3102752176966517E-4</v>
      </c>
      <c r="AH409" s="10">
        <f t="shared" si="41"/>
        <v>3.3356683877582213E-5</v>
      </c>
      <c r="AI409">
        <v>0.15</v>
      </c>
      <c r="AJ409">
        <v>0.15</v>
      </c>
    </row>
    <row r="410" spans="1:36" x14ac:dyDescent="0.3">
      <c r="A410" s="1">
        <v>40738</v>
      </c>
      <c r="B410" s="2">
        <v>0.96599999999999997</v>
      </c>
      <c r="C410" s="2">
        <v>0.96599999999999997</v>
      </c>
      <c r="D410" s="2">
        <v>0.96599999999999997</v>
      </c>
      <c r="E410" s="2">
        <v>6.0853000000000002</v>
      </c>
      <c r="F410" s="1">
        <v>40830</v>
      </c>
      <c r="G410">
        <f t="shared" si="36"/>
        <v>92</v>
      </c>
      <c r="H410" s="2">
        <f t="shared" si="37"/>
        <v>0.25205479452054796</v>
      </c>
      <c r="I410" s="2">
        <v>0.15</v>
      </c>
      <c r="J410" s="4">
        <v>1</v>
      </c>
      <c r="K410" s="3" t="s">
        <v>11</v>
      </c>
      <c r="L410" s="3">
        <v>-1</v>
      </c>
      <c r="M410" s="4">
        <v>1</v>
      </c>
      <c r="N410" s="4">
        <v>1</v>
      </c>
      <c r="O410" s="4">
        <f>_xll.CALBlackFormula(K410,J410,$D410*EXP($E410/100*$H410),$I410*SQRT($H410),EXP(-$E410/100*$H410))</f>
        <v>3.9638234275685712E-2</v>
      </c>
      <c r="P410" s="4">
        <f>_xll.CALBlackFormula($K410,$J410,$D410*EXP($E410/100*$H410),AJ410*SQRT($H410),EXP(-$E410/100*$H410))</f>
        <v>3.9638234275685712E-2</v>
      </c>
      <c r="Q410" s="6">
        <v>1</v>
      </c>
      <c r="R410" s="5" t="s">
        <v>16</v>
      </c>
      <c r="S410" s="6">
        <v>1</v>
      </c>
      <c r="T410" s="6">
        <v>1.6</v>
      </c>
      <c r="U410" s="6">
        <v>0.4</v>
      </c>
      <c r="V410" s="6">
        <f>_xll.CALBlackFormula($R410,$Q410,$D410*EXP($E410/100*$H410),AI410*SQRT($H410),EXP(-$E410/100*$H410))</f>
        <v>2.0859492233564338E-2</v>
      </c>
      <c r="W410" s="6">
        <f>_xll.CALBlackFormula($R410,$Q410,$D410*EXP($E410/100*$H410),AJ410*SQRT($H410),EXP(-$E410/100*$H410))</f>
        <v>2.0859492233564338E-2</v>
      </c>
      <c r="X410" s="8">
        <v>1.1000000000000001</v>
      </c>
      <c r="Y410" s="7" t="s">
        <v>16</v>
      </c>
      <c r="Z410" s="8">
        <v>1</v>
      </c>
      <c r="AA410" s="8">
        <v>-1.2</v>
      </c>
      <c r="AB410" s="8">
        <v>1.2</v>
      </c>
      <c r="AC410" s="8">
        <f>_xll.CALBlackFormula($Y410,$X410,$D410*EXP($E410/100*$H410),AI410*SQRT($H410),EXP(-$E410/100*$H410))</f>
        <v>2.1493229618316585E-3</v>
      </c>
      <c r="AD410" s="8">
        <f>_xll.CALBlackFormula($Y410,$X410,$D410*EXP($E410/100*$H410),AJ410*SQRT($H410),EXP(-$E410/100*$H410))</f>
        <v>2.1493229618316585E-3</v>
      </c>
      <c r="AE410" s="10">
        <f t="shared" si="38"/>
        <v>0.99115776574381931</v>
      </c>
      <c r="AF410" s="10">
        <f t="shared" si="39"/>
        <v>0.97128475017193794</v>
      </c>
      <c r="AG410" s="10">
        <f t="shared" si="40"/>
        <v>6.3291317722088979E-4</v>
      </c>
      <c r="AH410" s="10">
        <f t="shared" si="41"/>
        <v>2.7928584379798388E-5</v>
      </c>
      <c r="AI410">
        <v>0.15</v>
      </c>
      <c r="AJ410">
        <v>0.15</v>
      </c>
    </row>
    <row r="411" spans="1:36" x14ac:dyDescent="0.3">
      <c r="A411" s="1">
        <v>40739</v>
      </c>
      <c r="B411" s="2">
        <v>0.97</v>
      </c>
      <c r="C411" s="2">
        <v>0.97</v>
      </c>
      <c r="D411" s="2">
        <v>0.97</v>
      </c>
      <c r="E411" s="2">
        <v>6.0216000000000003</v>
      </c>
      <c r="F411" s="1">
        <v>40830</v>
      </c>
      <c r="G411">
        <f t="shared" si="36"/>
        <v>91</v>
      </c>
      <c r="H411" s="2">
        <f t="shared" si="37"/>
        <v>0.24931506849315069</v>
      </c>
      <c r="I411" s="2">
        <v>0.15</v>
      </c>
      <c r="J411" s="4">
        <v>1</v>
      </c>
      <c r="K411" s="3" t="s">
        <v>11</v>
      </c>
      <c r="L411" s="3">
        <v>-1</v>
      </c>
      <c r="M411" s="4">
        <v>1</v>
      </c>
      <c r="N411" s="4">
        <v>1</v>
      </c>
      <c r="O411" s="4">
        <f>_xll.CALBlackFormula(K411,J411,$D411*EXP($E411/100*$H411),$I411*SQRT($H411),EXP(-$E411/100*$H411))</f>
        <v>3.7370238058460549E-2</v>
      </c>
      <c r="P411" s="4">
        <f>_xll.CALBlackFormula($K411,$J411,$D411*EXP($E411/100*$H411),AJ411*SQRT($H411),EXP(-$E411/100*$H411))</f>
        <v>3.7370238058460549E-2</v>
      </c>
      <c r="Q411" s="6">
        <v>1</v>
      </c>
      <c r="R411" s="5" t="s">
        <v>16</v>
      </c>
      <c r="S411" s="6">
        <v>1</v>
      </c>
      <c r="T411" s="6">
        <v>1.6</v>
      </c>
      <c r="U411" s="6">
        <v>0.4</v>
      </c>
      <c r="V411" s="6">
        <f>_xll.CALBlackFormula($R411,$Q411,$D411*EXP($E411/100*$H411),AI411*SQRT($H411),EXP(-$E411/100*$H411))</f>
        <v>2.2270864625087389E-2</v>
      </c>
      <c r="W411" s="6">
        <f>_xll.CALBlackFormula($R411,$Q411,$D411*EXP($E411/100*$H411),AJ411*SQRT($H411),EXP(-$E411/100*$H411))</f>
        <v>2.2270864625087389E-2</v>
      </c>
      <c r="X411" s="8">
        <v>1.1000000000000001</v>
      </c>
      <c r="Y411" s="7" t="s">
        <v>16</v>
      </c>
      <c r="Z411" s="8">
        <v>1</v>
      </c>
      <c r="AA411" s="8">
        <v>-1.2</v>
      </c>
      <c r="AB411" s="8">
        <v>1.2</v>
      </c>
      <c r="AC411" s="8">
        <f>_xll.CALBlackFormula($Y411,$X411,$D411*EXP($E411/100*$H411),AI411*SQRT($H411),EXP(-$E411/100*$H411))</f>
        <v>2.3602974595775053E-3</v>
      </c>
      <c r="AD411" s="8">
        <f>_xll.CALBlackFormula($Y411,$X411,$D411*EXP($E411/100*$H411),AJ411*SQRT($H411),EXP(-$E411/100*$H411))</f>
        <v>2.3602974595775053E-3</v>
      </c>
      <c r="AE411" s="10">
        <f t="shared" si="38"/>
        <v>0.99543078839018628</v>
      </c>
      <c r="AF411" s="10">
        <f t="shared" si="39"/>
        <v>0.97437046474306743</v>
      </c>
      <c r="AG411" s="10">
        <f t="shared" si="40"/>
        <v>6.4672499814643475E-4</v>
      </c>
      <c r="AH411" s="10">
        <f t="shared" si="41"/>
        <v>1.9100962070395714E-5</v>
      </c>
      <c r="AI411">
        <v>0.15</v>
      </c>
      <c r="AJ411">
        <v>0.15</v>
      </c>
    </row>
    <row r="412" spans="1:36" x14ac:dyDescent="0.3">
      <c r="A412" s="1">
        <v>40742</v>
      </c>
      <c r="B412" s="2">
        <v>0.96799999999999997</v>
      </c>
      <c r="C412" s="2">
        <v>0.96799999999999997</v>
      </c>
      <c r="D412" s="2">
        <v>0.96799999999999997</v>
      </c>
      <c r="E412" s="2">
        <v>5.9927000000000001</v>
      </c>
      <c r="F412" s="1">
        <v>40830</v>
      </c>
      <c r="G412">
        <f t="shared" si="36"/>
        <v>88</v>
      </c>
      <c r="H412" s="2">
        <f t="shared" si="37"/>
        <v>0.24109589041095891</v>
      </c>
      <c r="I412" s="2">
        <v>0.15</v>
      </c>
      <c r="J412" s="4">
        <v>1</v>
      </c>
      <c r="K412" s="3" t="s">
        <v>11</v>
      </c>
      <c r="L412" s="3">
        <v>-1</v>
      </c>
      <c r="M412" s="4">
        <v>1</v>
      </c>
      <c r="N412" s="4">
        <v>1</v>
      </c>
      <c r="O412" s="4">
        <f>_xll.CALBlackFormula(K412,J412,$D412*EXP($E412/100*$H412),$I412*SQRT($H412),EXP(-$E412/100*$H412))</f>
        <v>3.8382900845681703E-2</v>
      </c>
      <c r="P412" s="4">
        <f>_xll.CALBlackFormula($K412,$J412,$D412*EXP($E412/100*$H412),AJ412*SQRT($H412),EXP(-$E412/100*$H412))</f>
        <v>3.8382900845681703E-2</v>
      </c>
      <c r="Q412" s="6">
        <v>1</v>
      </c>
      <c r="R412" s="5" t="s">
        <v>16</v>
      </c>
      <c r="S412" s="6">
        <v>1</v>
      </c>
      <c r="T412" s="6">
        <v>1.6</v>
      </c>
      <c r="U412" s="6">
        <v>0.4</v>
      </c>
      <c r="V412" s="6">
        <f>_xll.CALBlackFormula($R412,$Q412,$D412*EXP($E412/100*$H412),AI412*SQRT($H412),EXP(-$E412/100*$H412))</f>
        <v>2.0727180564467443E-2</v>
      </c>
      <c r="W412" s="6">
        <f>_xll.CALBlackFormula($R412,$Q412,$D412*EXP($E412/100*$H412),AJ412*SQRT($H412),EXP(-$E412/100*$H412))</f>
        <v>2.0727180564467443E-2</v>
      </c>
      <c r="X412" s="8">
        <v>1.1000000000000001</v>
      </c>
      <c r="Y412" s="7" t="s">
        <v>16</v>
      </c>
      <c r="Z412" s="8">
        <v>1</v>
      </c>
      <c r="AA412" s="8">
        <v>-1.2</v>
      </c>
      <c r="AB412" s="8">
        <v>1.2</v>
      </c>
      <c r="AC412" s="8">
        <f>_xll.CALBlackFormula($Y412,$X412,$D412*EXP($E412/100*$H412),AI412*SQRT($H412),EXP(-$E412/100*$H412))</f>
        <v>2.0188351854630725E-3</v>
      </c>
      <c r="AD412" s="8">
        <f>_xll.CALBlackFormula($Y412,$X412,$D412*EXP($E412/100*$H412),AJ412*SQRT($H412),EXP(-$E412/100*$H412))</f>
        <v>2.0188351854630725E-3</v>
      </c>
      <c r="AE412" s="10">
        <f t="shared" si="38"/>
        <v>0.99235798583491053</v>
      </c>
      <c r="AF412" s="10">
        <f t="shared" si="39"/>
        <v>0.97233057360266084</v>
      </c>
      <c r="AG412" s="10">
        <f t="shared" si="40"/>
        <v>5.9331147393370328E-4</v>
      </c>
      <c r="AH412" s="10">
        <f t="shared" si="41"/>
        <v>1.8753867728063145E-5</v>
      </c>
      <c r="AI412">
        <v>0.15</v>
      </c>
      <c r="AJ412">
        <v>0.15</v>
      </c>
    </row>
    <row r="413" spans="1:36" x14ac:dyDescent="0.3">
      <c r="A413" s="1">
        <v>40743</v>
      </c>
      <c r="B413" s="2">
        <v>0.96</v>
      </c>
      <c r="C413" s="2">
        <v>0.96</v>
      </c>
      <c r="D413" s="2">
        <v>0.96</v>
      </c>
      <c r="E413" s="2">
        <v>5.9809999999999999</v>
      </c>
      <c r="F413" s="1">
        <v>40830</v>
      </c>
      <c r="G413">
        <f t="shared" si="36"/>
        <v>87</v>
      </c>
      <c r="H413" s="2">
        <f t="shared" si="37"/>
        <v>0.23835616438356164</v>
      </c>
      <c r="I413" s="2">
        <v>0.15</v>
      </c>
      <c r="J413" s="4">
        <v>1</v>
      </c>
      <c r="K413" s="3" t="s">
        <v>11</v>
      </c>
      <c r="L413" s="3">
        <v>-1</v>
      </c>
      <c r="M413" s="4">
        <v>1</v>
      </c>
      <c r="N413" s="4">
        <v>1</v>
      </c>
      <c r="O413" s="4">
        <f>_xll.CALBlackFormula(K413,J413,$D413*EXP($E413/100*$H413),$I413*SQRT($H413),EXP(-$E413/100*$H413))</f>
        <v>4.3189320447586124E-2</v>
      </c>
      <c r="P413" s="4">
        <f>_xll.CALBlackFormula($K413,$J413,$D413*EXP($E413/100*$H413),AJ413*SQRT($H413),EXP(-$E413/100*$H413))</f>
        <v>4.3189320447586124E-2</v>
      </c>
      <c r="Q413" s="6">
        <v>1</v>
      </c>
      <c r="R413" s="5" t="s">
        <v>16</v>
      </c>
      <c r="S413" s="6">
        <v>1</v>
      </c>
      <c r="T413" s="6">
        <v>1.6</v>
      </c>
      <c r="U413" s="6">
        <v>0.4</v>
      </c>
      <c r="V413" s="6">
        <f>_xll.CALBlackFormula($R413,$Q413,$D413*EXP($E413/100*$H413),AI413*SQRT($H413),EXP(-$E413/100*$H413))</f>
        <v>1.7344265874732263E-2</v>
      </c>
      <c r="W413" s="6">
        <f>_xll.CALBlackFormula($R413,$Q413,$D413*EXP($E413/100*$H413),AJ413*SQRT($H413),EXP(-$E413/100*$H413))</f>
        <v>1.7344265874732263E-2</v>
      </c>
      <c r="X413" s="8">
        <v>1.1000000000000001</v>
      </c>
      <c r="Y413" s="7" t="s">
        <v>16</v>
      </c>
      <c r="Z413" s="8">
        <v>1</v>
      </c>
      <c r="AA413" s="8">
        <v>-1.2</v>
      </c>
      <c r="AB413" s="8">
        <v>1.2</v>
      </c>
      <c r="AC413" s="8">
        <f>_xll.CALBlackFormula($Y413,$X413,$D413*EXP($E413/100*$H413),AI413*SQRT($H413),EXP(-$E413/100*$H413))</f>
        <v>1.4894212739268845E-3</v>
      </c>
      <c r="AD413" s="8">
        <f>_xll.CALBlackFormula($Y413,$X413,$D413*EXP($E413/100*$H413),AJ413*SQRT($H413),EXP(-$E413/100*$H413))</f>
        <v>1.4894212739268845E-3</v>
      </c>
      <c r="AE413" s="10">
        <f t="shared" si="38"/>
        <v>0.98277419942327315</v>
      </c>
      <c r="AF413" s="10">
        <f t="shared" si="39"/>
        <v>0.96553569143101903</v>
      </c>
      <c r="AG413" s="10">
        <f t="shared" si="40"/>
        <v>5.1866415937101688E-4</v>
      </c>
      <c r="AH413" s="10">
        <f t="shared" si="41"/>
        <v>3.0643879619457884E-5</v>
      </c>
      <c r="AI413">
        <v>0.15</v>
      </c>
      <c r="AJ413">
        <v>0.15</v>
      </c>
    </row>
    <row r="414" spans="1:36" x14ac:dyDescent="0.3">
      <c r="A414" s="1">
        <v>40744</v>
      </c>
      <c r="B414" s="2">
        <v>0.95900000000000007</v>
      </c>
      <c r="C414" s="2">
        <v>0.95900000000000007</v>
      </c>
      <c r="D414" s="2">
        <v>0.95900000000000007</v>
      </c>
      <c r="E414" s="2">
        <v>5.9694000000000003</v>
      </c>
      <c r="F414" s="1">
        <v>40830</v>
      </c>
      <c r="G414">
        <f t="shared" si="36"/>
        <v>86</v>
      </c>
      <c r="H414" s="2">
        <f t="shared" si="37"/>
        <v>0.23561643835616439</v>
      </c>
      <c r="I414" s="2">
        <v>0.15</v>
      </c>
      <c r="J414" s="4">
        <v>1</v>
      </c>
      <c r="K414" s="3" t="s">
        <v>11</v>
      </c>
      <c r="L414" s="3">
        <v>-1</v>
      </c>
      <c r="M414" s="4">
        <v>1</v>
      </c>
      <c r="N414" s="4">
        <v>1</v>
      </c>
      <c r="O414" s="4">
        <f>_xll.CALBlackFormula(K414,J414,$D414*EXP($E414/100*$H414),$I414*SQRT($H414),EXP(-$E414/100*$H414))</f>
        <v>4.3792234048631154E-2</v>
      </c>
      <c r="P414" s="4">
        <f>_xll.CALBlackFormula($K414,$J414,$D414*EXP($E414/100*$H414),AJ414*SQRT($H414),EXP(-$E414/100*$H414))</f>
        <v>4.3792234048631154E-2</v>
      </c>
      <c r="Q414" s="6">
        <v>1</v>
      </c>
      <c r="R414" s="5" t="s">
        <v>16</v>
      </c>
      <c r="S414" s="6">
        <v>1</v>
      </c>
      <c r="T414" s="6">
        <v>1.6</v>
      </c>
      <c r="U414" s="6">
        <v>0.4</v>
      </c>
      <c r="V414" s="6">
        <f>_xll.CALBlackFormula($R414,$Q414,$D414*EXP($E414/100*$H414),AI414*SQRT($H414),EXP(-$E414/100*$H414))</f>
        <v>1.6758673283132425E-2</v>
      </c>
      <c r="W414" s="6">
        <f>_xll.CALBlackFormula($R414,$Q414,$D414*EXP($E414/100*$H414),AJ414*SQRT($H414),EXP(-$E414/100*$H414))</f>
        <v>1.6758673283132425E-2</v>
      </c>
      <c r="X414" s="8">
        <v>1.1000000000000001</v>
      </c>
      <c r="Y414" s="7" t="s">
        <v>16</v>
      </c>
      <c r="Z414" s="8">
        <v>1</v>
      </c>
      <c r="AA414" s="8">
        <v>-1.2</v>
      </c>
      <c r="AB414" s="8">
        <v>1.2</v>
      </c>
      <c r="AC414" s="8">
        <f>_xll.CALBlackFormula($Y414,$X414,$D414*EXP($E414/100*$H414),AI414*SQRT($H414),EXP(-$E414/100*$H414))</f>
        <v>1.3880062931909741E-3</v>
      </c>
      <c r="AD414" s="8">
        <f>_xll.CALBlackFormula($Y414,$X414,$D414*EXP($E414/100*$H414),AJ414*SQRT($H414),EXP(-$E414/100*$H414))</f>
        <v>1.3880062931909741E-3</v>
      </c>
      <c r="AE414" s="10">
        <f t="shared" si="38"/>
        <v>0.98135603565255147</v>
      </c>
      <c r="AF414" s="10">
        <f t="shared" si="39"/>
        <v>0.96457684281645095</v>
      </c>
      <c r="AG414" s="10">
        <f t="shared" si="40"/>
        <v>4.9979233009814922E-4</v>
      </c>
      <c r="AH414" s="10">
        <f t="shared" si="41"/>
        <v>3.1101175799399756E-5</v>
      </c>
      <c r="AI414">
        <v>0.15</v>
      </c>
      <c r="AJ414">
        <v>0.15</v>
      </c>
    </row>
    <row r="415" spans="1:36" x14ac:dyDescent="0.3">
      <c r="A415" s="1">
        <v>40745</v>
      </c>
      <c r="B415" s="2">
        <v>0.95</v>
      </c>
      <c r="C415" s="2">
        <v>0.95</v>
      </c>
      <c r="D415" s="2">
        <v>0.95</v>
      </c>
      <c r="E415" s="2">
        <v>5.9560000000000004</v>
      </c>
      <c r="F415" s="1">
        <v>40830</v>
      </c>
      <c r="G415">
        <f t="shared" si="36"/>
        <v>85</v>
      </c>
      <c r="H415" s="2">
        <f t="shared" si="37"/>
        <v>0.23287671232876711</v>
      </c>
      <c r="I415" s="2">
        <v>0.15</v>
      </c>
      <c r="J415" s="4">
        <v>1</v>
      </c>
      <c r="K415" s="3" t="s">
        <v>11</v>
      </c>
      <c r="L415" s="3">
        <v>-1</v>
      </c>
      <c r="M415" s="4">
        <v>1</v>
      </c>
      <c r="N415" s="4">
        <v>1</v>
      </c>
      <c r="O415" s="4">
        <f>_xll.CALBlackFormula(K415,J415,$D415*EXP($E415/100*$H415),$I415*SQRT($H415),EXP(-$E415/100*$H415))</f>
        <v>4.9715936612852597E-2</v>
      </c>
      <c r="P415" s="4">
        <f>_xll.CALBlackFormula($K415,$J415,$D415*EXP($E415/100*$H415),AJ415*SQRT($H415),EXP(-$E415/100*$H415))</f>
        <v>4.9715936612852597E-2</v>
      </c>
      <c r="Q415" s="6">
        <v>1</v>
      </c>
      <c r="R415" s="5" t="s">
        <v>16</v>
      </c>
      <c r="S415" s="6">
        <v>1</v>
      </c>
      <c r="T415" s="6">
        <v>1.6</v>
      </c>
      <c r="U415" s="6">
        <v>0.4</v>
      </c>
      <c r="V415" s="6">
        <f>_xll.CALBlackFormula($R415,$Q415,$D415*EXP($E415/100*$H415),AI415*SQRT($H415),EXP(-$E415/100*$H415))</f>
        <v>1.349032643575915E-2</v>
      </c>
      <c r="W415" s="6">
        <f>_xll.CALBlackFormula($R415,$Q415,$D415*EXP($E415/100*$H415),AJ415*SQRT($H415),EXP(-$E415/100*$H415))</f>
        <v>1.349032643575915E-2</v>
      </c>
      <c r="X415" s="8">
        <v>1.1000000000000001</v>
      </c>
      <c r="Y415" s="7" t="s">
        <v>16</v>
      </c>
      <c r="Z415" s="8">
        <v>1</v>
      </c>
      <c r="AA415" s="8">
        <v>-1.2</v>
      </c>
      <c r="AB415" s="8">
        <v>1.2</v>
      </c>
      <c r="AC415" s="8">
        <f>_xll.CALBlackFormula($Y415,$X415,$D415*EXP($E415/100*$H415),AI415*SQRT($H415),EXP(-$E415/100*$H415))</f>
        <v>9.6283688321114269E-4</v>
      </c>
      <c r="AD415" s="8">
        <f>_xll.CALBlackFormula($Y415,$X415,$D415*EXP($E415/100*$H415),AJ415*SQRT($H415),EXP(-$E415/100*$H415))</f>
        <v>9.6283688321114269E-4</v>
      </c>
      <c r="AE415" s="10">
        <f t="shared" si="38"/>
        <v>0.97071318142450869</v>
      </c>
      <c r="AF415" s="10">
        <f t="shared" si="39"/>
        <v>0.95683559822130448</v>
      </c>
      <c r="AG415" s="10">
        <f t="shared" si="40"/>
        <v>4.2903588472461353E-4</v>
      </c>
      <c r="AH415" s="10">
        <f t="shared" si="41"/>
        <v>4.6725403043101637E-5</v>
      </c>
      <c r="AI415">
        <v>0.15</v>
      </c>
      <c r="AJ415">
        <v>0.15</v>
      </c>
    </row>
    <row r="416" spans="1:36" x14ac:dyDescent="0.3">
      <c r="A416" s="1">
        <v>40746</v>
      </c>
      <c r="B416" s="2">
        <v>0.95200000000000007</v>
      </c>
      <c r="C416" s="2">
        <v>0.95200000000000007</v>
      </c>
      <c r="D416" s="2">
        <v>0.95200000000000007</v>
      </c>
      <c r="E416" s="2">
        <v>5.9687999999999999</v>
      </c>
      <c r="F416" s="1">
        <v>40830</v>
      </c>
      <c r="G416">
        <f t="shared" si="36"/>
        <v>84</v>
      </c>
      <c r="H416" s="2">
        <f t="shared" si="37"/>
        <v>0.23013698630136986</v>
      </c>
      <c r="I416" s="2">
        <v>0.15</v>
      </c>
      <c r="J416" s="4">
        <v>1</v>
      </c>
      <c r="K416" s="3" t="s">
        <v>11</v>
      </c>
      <c r="L416" s="3">
        <v>-1</v>
      </c>
      <c r="M416" s="4">
        <v>1</v>
      </c>
      <c r="N416" s="4">
        <v>1</v>
      </c>
      <c r="O416" s="4">
        <f>_xll.CALBlackFormula(K416,J416,$D416*EXP($E416/100*$H416),$I416*SQRT($H416),EXP(-$E416/100*$H416))</f>
        <v>4.8303087348359072E-2</v>
      </c>
      <c r="P416" s="4">
        <f>_xll.CALBlackFormula($K416,$J416,$D416*EXP($E416/100*$H416),AJ416*SQRT($H416),EXP(-$E416/100*$H416))</f>
        <v>4.8303087348359072E-2</v>
      </c>
      <c r="Q416" s="6">
        <v>1</v>
      </c>
      <c r="R416" s="5" t="s">
        <v>16</v>
      </c>
      <c r="S416" s="6">
        <v>1</v>
      </c>
      <c r="T416" s="6">
        <v>1.6</v>
      </c>
      <c r="U416" s="6">
        <v>0.4</v>
      </c>
      <c r="V416" s="6">
        <f>_xll.CALBlackFormula($R416,$Q416,$D416*EXP($E416/100*$H416),AI416*SQRT($H416),EXP(-$E416/100*$H416))</f>
        <v>1.3945589724440745E-2</v>
      </c>
      <c r="W416" s="6">
        <f>_xll.CALBlackFormula($R416,$Q416,$D416*EXP($E416/100*$H416),AJ416*SQRT($H416),EXP(-$E416/100*$H416))</f>
        <v>1.3945589724440745E-2</v>
      </c>
      <c r="X416" s="8">
        <v>1.1000000000000001</v>
      </c>
      <c r="Y416" s="7" t="s">
        <v>16</v>
      </c>
      <c r="Z416" s="8">
        <v>1</v>
      </c>
      <c r="AA416" s="8">
        <v>-1.2</v>
      </c>
      <c r="AB416" s="8">
        <v>1.2</v>
      </c>
      <c r="AC416" s="8">
        <f>_xll.CALBlackFormula($Y416,$X416,$D416*EXP($E416/100*$H416),AI416*SQRT($H416),EXP(-$E416/100*$H416))</f>
        <v>9.9916629054266882E-4</v>
      </c>
      <c r="AD416" s="8">
        <f>_xll.CALBlackFormula($Y416,$X416,$D416*EXP($E416/100*$H416),AJ416*SQRT($H416),EXP(-$E416/100*$H416))</f>
        <v>9.9916629054266882E-4</v>
      </c>
      <c r="AE416" s="10">
        <f t="shared" si="38"/>
        <v>0.97281085666209488</v>
      </c>
      <c r="AF416" s="10">
        <f t="shared" si="39"/>
        <v>0.95847414809006848</v>
      </c>
      <c r="AG416" s="10">
        <f t="shared" si="40"/>
        <v>4.3309175501025601E-4</v>
      </c>
      <c r="AH416" s="10">
        <f t="shared" si="41"/>
        <v>4.1914593492136443E-5</v>
      </c>
      <c r="AI416">
        <v>0.15</v>
      </c>
      <c r="AJ416">
        <v>0.15</v>
      </c>
    </row>
    <row r="417" spans="1:36" x14ac:dyDescent="0.3">
      <c r="A417" s="1">
        <v>40749</v>
      </c>
      <c r="B417" s="2">
        <v>0.92299999999999993</v>
      </c>
      <c r="C417" s="2">
        <v>0.92299999999999993</v>
      </c>
      <c r="D417" s="2">
        <v>0.92299999999999993</v>
      </c>
      <c r="E417" s="2">
        <v>6.0382999999999996</v>
      </c>
      <c r="F417" s="1">
        <v>40830</v>
      </c>
      <c r="G417">
        <f t="shared" si="36"/>
        <v>81</v>
      </c>
      <c r="H417" s="2">
        <f t="shared" si="37"/>
        <v>0.22191780821917809</v>
      </c>
      <c r="I417" s="2">
        <v>0.15</v>
      </c>
      <c r="J417" s="4">
        <v>1</v>
      </c>
      <c r="K417" s="3" t="s">
        <v>11</v>
      </c>
      <c r="L417" s="3">
        <v>-1</v>
      </c>
      <c r="M417" s="4">
        <v>1</v>
      </c>
      <c r="N417" s="4">
        <v>1</v>
      </c>
      <c r="O417" s="4">
        <f>_xll.CALBlackFormula(K417,J417,$D417*EXP($E417/100*$H417),$I417*SQRT($H417),EXP(-$E417/100*$H417))</f>
        <v>6.9926942601572895E-2</v>
      </c>
      <c r="P417" s="4">
        <f>_xll.CALBlackFormula($K417,$J417,$D417*EXP($E417/100*$H417),AJ417*SQRT($H417),EXP(-$E417/100*$H417))</f>
        <v>6.9926942601572895E-2</v>
      </c>
      <c r="Q417" s="6">
        <v>1</v>
      </c>
      <c r="R417" s="5" t="s">
        <v>16</v>
      </c>
      <c r="S417" s="6">
        <v>1</v>
      </c>
      <c r="T417" s="6">
        <v>1.6</v>
      </c>
      <c r="U417" s="6">
        <v>0.4</v>
      </c>
      <c r="V417" s="6">
        <f>_xll.CALBlackFormula($R417,$Q417,$D417*EXP($E417/100*$H417),AI417*SQRT($H417),EXP(-$E417/100*$H417))</f>
        <v>6.2376244540357124E-3</v>
      </c>
      <c r="W417" s="6">
        <f>_xll.CALBlackFormula($R417,$Q417,$D417*EXP($E417/100*$H417),AJ417*SQRT($H417),EXP(-$E417/100*$H417))</f>
        <v>6.2376244540357124E-3</v>
      </c>
      <c r="X417" s="8">
        <v>1.1000000000000001</v>
      </c>
      <c r="Y417" s="7" t="s">
        <v>16</v>
      </c>
      <c r="Z417" s="8">
        <v>1</v>
      </c>
      <c r="AA417" s="8">
        <v>-1.2</v>
      </c>
      <c r="AB417" s="8">
        <v>1.2</v>
      </c>
      <c r="AC417" s="8">
        <f>_xll.CALBlackFormula($Y417,$X417,$D417*EXP($E417/100*$H417),AI417*SQRT($H417),EXP(-$E417/100*$H417))</f>
        <v>2.6410706555817062E-4</v>
      </c>
      <c r="AD417" s="8">
        <f>_xll.CALBlackFormula($Y417,$X417,$D417*EXP($E417/100*$H417),AJ417*SQRT($H417),EXP(-$E417/100*$H417))</f>
        <v>2.6410706555817062E-4</v>
      </c>
      <c r="AE417" s="10">
        <f t="shared" si="38"/>
        <v>0.93973632804621432</v>
      </c>
      <c r="AF417" s="10">
        <f t="shared" si="39"/>
        <v>0.93288503565871117</v>
      </c>
      <c r="AG417" s="10">
        <f t="shared" si="40"/>
        <v>2.8010467647050232E-4</v>
      </c>
      <c r="AH417" s="10">
        <f t="shared" si="41"/>
        <v>9.7713929973992729E-5</v>
      </c>
      <c r="AI417">
        <v>0.15</v>
      </c>
      <c r="AJ417">
        <v>0.15</v>
      </c>
    </row>
    <row r="418" spans="1:36" x14ac:dyDescent="0.3">
      <c r="A418" s="1">
        <v>40750</v>
      </c>
      <c r="B418" s="2">
        <v>0.92599999999999993</v>
      </c>
      <c r="C418" s="2">
        <v>0.92599999999999993</v>
      </c>
      <c r="D418" s="2">
        <v>0.92599999999999993</v>
      </c>
      <c r="E418" s="2">
        <v>6.0282999999999998</v>
      </c>
      <c r="F418" s="1">
        <v>40830</v>
      </c>
      <c r="G418">
        <f t="shared" si="36"/>
        <v>80</v>
      </c>
      <c r="H418" s="2">
        <f t="shared" si="37"/>
        <v>0.21917808219178081</v>
      </c>
      <c r="I418" s="2">
        <v>0.15</v>
      </c>
      <c r="J418" s="4">
        <v>1</v>
      </c>
      <c r="K418" s="3" t="s">
        <v>11</v>
      </c>
      <c r="L418" s="3">
        <v>-1</v>
      </c>
      <c r="M418" s="4">
        <v>1</v>
      </c>
      <c r="N418" s="4">
        <v>1</v>
      </c>
      <c r="O418" s="4">
        <f>_xll.CALBlackFormula(K418,J418,$D418*EXP($E418/100*$H418),$I418*SQRT($H418),EXP(-$E418/100*$H418))</f>
        <v>6.7532139009832987E-2</v>
      </c>
      <c r="P418" s="4">
        <f>_xll.CALBlackFormula($K418,$J418,$D418*EXP($E418/100*$H418),AJ418*SQRT($H418),EXP(-$E418/100*$H418))</f>
        <v>6.7532139009832987E-2</v>
      </c>
      <c r="Q418" s="6">
        <v>1</v>
      </c>
      <c r="R418" s="5" t="s">
        <v>16</v>
      </c>
      <c r="S418" s="6">
        <v>1</v>
      </c>
      <c r="T418" s="6">
        <v>1.6</v>
      </c>
      <c r="U418" s="6">
        <v>0.4</v>
      </c>
      <c r="V418" s="6">
        <f>_xll.CALBlackFormula($R418,$Q418,$D418*EXP($E418/100*$H418),AI418*SQRT($H418),EXP(-$E418/100*$H418))</f>
        <v>6.657946625109548E-3</v>
      </c>
      <c r="W418" s="6">
        <f>_xll.CALBlackFormula($R418,$Q418,$D418*EXP($E418/100*$H418),AJ418*SQRT($H418),EXP(-$E418/100*$H418))</f>
        <v>6.657946625109548E-3</v>
      </c>
      <c r="X418" s="8">
        <v>1.1000000000000001</v>
      </c>
      <c r="Y418" s="7" t="s">
        <v>16</v>
      </c>
      <c r="Z418" s="8">
        <v>1</v>
      </c>
      <c r="AA418" s="8">
        <v>-1.2</v>
      </c>
      <c r="AB418" s="8">
        <v>1.2</v>
      </c>
      <c r="AC418" s="8">
        <f>_xll.CALBlackFormula($Y418,$X418,$D418*EXP($E418/100*$H418),AI418*SQRT($H418),EXP(-$E418/100*$H418))</f>
        <v>2.8629314960460699E-4</v>
      </c>
      <c r="AD418" s="8">
        <f>_xll.CALBlackFormula($Y418,$X418,$D418*EXP($E418/100*$H418),AJ418*SQRT($H418),EXP(-$E418/100*$H418))</f>
        <v>2.8629314960460699E-4</v>
      </c>
      <c r="AE418" s="10">
        <f t="shared" si="38"/>
        <v>0.94277702381081674</v>
      </c>
      <c r="AF418" s="10">
        <f t="shared" si="39"/>
        <v>0.93547459141973632</v>
      </c>
      <c r="AG418" s="10">
        <f t="shared" si="40"/>
        <v>2.8146852794871404E-4</v>
      </c>
      <c r="AH418" s="10">
        <f t="shared" si="41"/>
        <v>8.9767882570942405E-5</v>
      </c>
      <c r="AI418">
        <v>0.15</v>
      </c>
      <c r="AJ418">
        <v>0.15</v>
      </c>
    </row>
    <row r="419" spans="1:36" x14ac:dyDescent="0.3">
      <c r="A419" s="1">
        <v>40751</v>
      </c>
      <c r="B419" s="2">
        <v>0.93200000000000005</v>
      </c>
      <c r="C419" s="2">
        <v>0.93200000000000005</v>
      </c>
      <c r="D419" s="2">
        <v>0.93200000000000005</v>
      </c>
      <c r="E419" s="2">
        <v>6.0198</v>
      </c>
      <c r="F419" s="1">
        <v>40830</v>
      </c>
      <c r="G419">
        <f t="shared" si="36"/>
        <v>79</v>
      </c>
      <c r="H419" s="2">
        <f t="shared" si="37"/>
        <v>0.21643835616438356</v>
      </c>
      <c r="I419" s="2">
        <v>0.15</v>
      </c>
      <c r="J419" s="4">
        <v>1</v>
      </c>
      <c r="K419" s="3" t="s">
        <v>11</v>
      </c>
      <c r="L419" s="3">
        <v>-1</v>
      </c>
      <c r="M419" s="4">
        <v>1</v>
      </c>
      <c r="N419" s="4">
        <v>1</v>
      </c>
      <c r="O419" s="4">
        <f>_xll.CALBlackFormula(K419,J419,$D419*EXP($E419/100*$H419),$I419*SQRT($H419),EXP(-$E419/100*$H419))</f>
        <v>6.2785013633836345E-2</v>
      </c>
      <c r="P419" s="4">
        <f>_xll.CALBlackFormula($K419,$J419,$D419*EXP($E419/100*$H419),AJ419*SQRT($H419),EXP(-$E419/100*$H419))</f>
        <v>6.2785013633836345E-2</v>
      </c>
      <c r="Q419" s="6">
        <v>1</v>
      </c>
      <c r="R419" s="5" t="s">
        <v>16</v>
      </c>
      <c r="S419" s="6">
        <v>1</v>
      </c>
      <c r="T419" s="6">
        <v>1.6</v>
      </c>
      <c r="U419" s="6">
        <v>0.4</v>
      </c>
      <c r="V419" s="6">
        <f>_xll.CALBlackFormula($R419,$Q419,$D419*EXP($E419/100*$H419),AI419*SQRT($H419),EXP(-$E419/100*$H419))</f>
        <v>7.7296577813026233E-3</v>
      </c>
      <c r="W419" s="6">
        <f>_xll.CALBlackFormula($R419,$Q419,$D419*EXP($E419/100*$H419),AJ419*SQRT($H419),EXP(-$E419/100*$H419))</f>
        <v>7.7296577813026233E-3</v>
      </c>
      <c r="X419" s="8">
        <v>1.1000000000000001</v>
      </c>
      <c r="Y419" s="7" t="s">
        <v>16</v>
      </c>
      <c r="Z419" s="8">
        <v>1</v>
      </c>
      <c r="AA419" s="8">
        <v>-1.2</v>
      </c>
      <c r="AB419" s="8">
        <v>1.2</v>
      </c>
      <c r="AC419" s="8">
        <f>_xll.CALBlackFormula($Y419,$X419,$D419*EXP($E419/100*$H419),AI419*SQRT($H419),EXP(-$E419/100*$H419))</f>
        <v>3.5456498731388698E-4</v>
      </c>
      <c r="AD419" s="8">
        <f>_xll.CALBlackFormula($Y419,$X419,$D419*EXP($E419/100*$H419),AJ419*SQRT($H419),EXP(-$E419/100*$H419))</f>
        <v>3.5456498731388698E-4</v>
      </c>
      <c r="AE419" s="10">
        <f t="shared" si="38"/>
        <v>0.94915696083147116</v>
      </c>
      <c r="AF419" s="10">
        <f t="shared" si="39"/>
        <v>0.94073232746346136</v>
      </c>
      <c r="AG419" s="10">
        <f t="shared" si="40"/>
        <v>2.9436130497263393E-4</v>
      </c>
      <c r="AH419" s="10">
        <f t="shared" si="41"/>
        <v>7.6253542929120624E-5</v>
      </c>
      <c r="AI419">
        <v>0.15</v>
      </c>
      <c r="AJ419">
        <v>0.15</v>
      </c>
    </row>
    <row r="420" spans="1:36" x14ac:dyDescent="0.3">
      <c r="A420" s="1">
        <v>40752</v>
      </c>
      <c r="B420" s="2">
        <v>0.92700000000000005</v>
      </c>
      <c r="C420" s="2">
        <v>0.92700000000000005</v>
      </c>
      <c r="D420" s="2">
        <v>0.92700000000000005</v>
      </c>
      <c r="E420" s="2">
        <v>6.0002000000000004</v>
      </c>
      <c r="F420" s="1">
        <v>40830</v>
      </c>
      <c r="G420">
        <f t="shared" si="36"/>
        <v>78</v>
      </c>
      <c r="H420" s="2">
        <f t="shared" si="37"/>
        <v>0.21369863013698631</v>
      </c>
      <c r="I420" s="2">
        <v>0.15</v>
      </c>
      <c r="J420" s="4">
        <v>1</v>
      </c>
      <c r="K420" s="3" t="s">
        <v>11</v>
      </c>
      <c r="L420" s="3">
        <v>-1</v>
      </c>
      <c r="M420" s="4">
        <v>1</v>
      </c>
      <c r="N420" s="4">
        <v>1</v>
      </c>
      <c r="O420" s="4">
        <f>_xll.CALBlackFormula(K420,J420,$D420*EXP($E420/100*$H420),$I420*SQRT($H420),EXP(-$E420/100*$H420))</f>
        <v>6.6819110217744615E-2</v>
      </c>
      <c r="P420" s="4">
        <f>_xll.CALBlackFormula($K420,$J420,$D420*EXP($E420/100*$H420),AJ420*SQRT($H420),EXP(-$E420/100*$H420))</f>
        <v>6.6819110217744615E-2</v>
      </c>
      <c r="Q420" s="6">
        <v>1</v>
      </c>
      <c r="R420" s="5" t="s">
        <v>16</v>
      </c>
      <c r="S420" s="6">
        <v>1</v>
      </c>
      <c r="T420" s="6">
        <v>1.6</v>
      </c>
      <c r="U420" s="6">
        <v>0.4</v>
      </c>
      <c r="V420" s="6">
        <f>_xll.CALBlackFormula($R420,$Q420,$D420*EXP($E420/100*$H420),AI420*SQRT($H420),EXP(-$E420/100*$H420))</f>
        <v>6.5595993905602987E-3</v>
      </c>
      <c r="W420" s="6">
        <f>_xll.CALBlackFormula($R420,$Q420,$D420*EXP($E420/100*$H420),AJ420*SQRT($H420),EXP(-$E420/100*$H420))</f>
        <v>6.5595993905602987E-3</v>
      </c>
      <c r="X420" s="8">
        <v>1.1000000000000001</v>
      </c>
      <c r="Y420" s="7" t="s">
        <v>16</v>
      </c>
      <c r="Z420" s="8">
        <v>1</v>
      </c>
      <c r="AA420" s="8">
        <v>-1.2</v>
      </c>
      <c r="AB420" s="8">
        <v>1.2</v>
      </c>
      <c r="AC420" s="8">
        <f>_xll.CALBlackFormula($Y420,$X420,$D420*EXP($E420/100*$H420),AI420*SQRT($H420),EXP(-$E420/100*$H420))</f>
        <v>2.6777870578852553E-4</v>
      </c>
      <c r="AD420" s="8">
        <f>_xll.CALBlackFormula($Y420,$X420,$D420*EXP($E420/100*$H420),AJ420*SQRT($H420),EXP(-$E420/100*$H420))</f>
        <v>2.6777870578852553E-4</v>
      </c>
      <c r="AE420" s="10">
        <f t="shared" si="38"/>
        <v>0.94335491436020558</v>
      </c>
      <c r="AF420" s="10">
        <f t="shared" si="39"/>
        <v>0.93612606398542575</v>
      </c>
      <c r="AG420" s="10">
        <f t="shared" si="40"/>
        <v>2.6748322372965709E-4</v>
      </c>
      <c r="AH420" s="10">
        <f t="shared" si="41"/>
        <v>8.3285043866084064E-5</v>
      </c>
      <c r="AI420">
        <v>0.15</v>
      </c>
      <c r="AJ420">
        <v>0.15</v>
      </c>
    </row>
    <row r="421" spans="1:36" x14ac:dyDescent="0.3">
      <c r="A421" s="1">
        <v>40753</v>
      </c>
      <c r="B421" s="2">
        <v>0.92400000000000004</v>
      </c>
      <c r="C421" s="2">
        <v>0.92400000000000004</v>
      </c>
      <c r="D421" s="2">
        <v>0.92400000000000004</v>
      </c>
      <c r="E421" s="2">
        <v>5.9992999999999999</v>
      </c>
      <c r="F421" s="1">
        <v>40830</v>
      </c>
      <c r="G421">
        <f t="shared" si="36"/>
        <v>77</v>
      </c>
      <c r="H421" s="2">
        <f t="shared" si="37"/>
        <v>0.21095890410958903</v>
      </c>
      <c r="I421" s="2">
        <v>0.15</v>
      </c>
      <c r="J421" s="4">
        <v>1</v>
      </c>
      <c r="K421" s="3" t="s">
        <v>11</v>
      </c>
      <c r="L421" s="3">
        <v>-1</v>
      </c>
      <c r="M421" s="4">
        <v>1</v>
      </c>
      <c r="N421" s="4">
        <v>1</v>
      </c>
      <c r="O421" s="4">
        <f>_xll.CALBlackFormula(K421,J421,$D421*EXP($E421/100*$H421),$I421*SQRT($H421),EXP(-$E421/100*$H421))</f>
        <v>6.9295117166381578E-2</v>
      </c>
      <c r="P421" s="4">
        <f>_xll.CALBlackFormula($K421,$J421,$D421*EXP($E421/100*$H421),AJ421*SQRT($H421),EXP(-$E421/100*$H421))</f>
        <v>6.9295117166381578E-2</v>
      </c>
      <c r="Q421" s="6">
        <v>1</v>
      </c>
      <c r="R421" s="5" t="s">
        <v>16</v>
      </c>
      <c r="S421" s="6">
        <v>1</v>
      </c>
      <c r="T421" s="6">
        <v>1.6</v>
      </c>
      <c r="U421" s="6">
        <v>0.4</v>
      </c>
      <c r="V421" s="6">
        <f>_xll.CALBlackFormula($R421,$Q421,$D421*EXP($E421/100*$H421),AI421*SQRT($H421),EXP(-$E421/100*$H421))</f>
        <v>5.8714236038354172E-3</v>
      </c>
      <c r="W421" s="6">
        <f>_xll.CALBlackFormula($R421,$Q421,$D421*EXP($E421/100*$H421),AJ421*SQRT($H421),EXP(-$E421/100*$H421))</f>
        <v>5.8714236038354172E-3</v>
      </c>
      <c r="X421" s="8">
        <v>1.1000000000000001</v>
      </c>
      <c r="Y421" s="7" t="s">
        <v>16</v>
      </c>
      <c r="Z421" s="8">
        <v>1</v>
      </c>
      <c r="AA421" s="8">
        <v>-1.2</v>
      </c>
      <c r="AB421" s="8">
        <v>1.2</v>
      </c>
      <c r="AC421" s="8">
        <f>_xll.CALBlackFormula($Y421,$X421,$D421*EXP($E421/100*$H421),AI421*SQRT($H421),EXP(-$E421/100*$H421))</f>
        <v>2.1991175437038386E-4</v>
      </c>
      <c r="AD421" s="8">
        <f>_xll.CALBlackFormula($Y421,$X421,$D421*EXP($E421/100*$H421),AJ421*SQRT($H421),EXP(-$E421/100*$H421))</f>
        <v>2.1991175437038386E-4</v>
      </c>
      <c r="AE421" s="10">
        <f t="shared" si="38"/>
        <v>0.93983526649451066</v>
      </c>
      <c r="AF421" s="10">
        <f t="shared" si="39"/>
        <v>0.93331734638039698</v>
      </c>
      <c r="AG421" s="10">
        <f t="shared" si="40"/>
        <v>2.5075566495217044E-4</v>
      </c>
      <c r="AH421" s="10">
        <f t="shared" si="41"/>
        <v>8.6812943572295962E-5</v>
      </c>
      <c r="AI421">
        <v>0.15</v>
      </c>
      <c r="AJ421">
        <v>0.15</v>
      </c>
    </row>
    <row r="422" spans="1:36" x14ac:dyDescent="0.3">
      <c r="A422" s="1">
        <v>40756</v>
      </c>
      <c r="B422" s="2">
        <v>0.92599999999999993</v>
      </c>
      <c r="C422" s="2">
        <v>0.92599999999999993</v>
      </c>
      <c r="D422" s="2">
        <v>0.92599999999999993</v>
      </c>
      <c r="E422" s="2">
        <v>5.9711999999999996</v>
      </c>
      <c r="F422" s="1">
        <v>40830</v>
      </c>
      <c r="G422">
        <f t="shared" si="36"/>
        <v>74</v>
      </c>
      <c r="H422" s="2">
        <f t="shared" si="37"/>
        <v>0.20273972602739726</v>
      </c>
      <c r="I422" s="2">
        <v>0.15</v>
      </c>
      <c r="J422" s="4">
        <v>1</v>
      </c>
      <c r="K422" s="3" t="s">
        <v>11</v>
      </c>
      <c r="L422" s="3">
        <v>-1</v>
      </c>
      <c r="M422" s="4">
        <v>1</v>
      </c>
      <c r="N422" s="4">
        <v>1</v>
      </c>
      <c r="O422" s="4">
        <f>_xll.CALBlackFormula(K422,J422,$D422*EXP($E422/100*$H422),$I422*SQRT($H422),EXP(-$E422/100*$H422))</f>
        <v>6.7780004089063928E-2</v>
      </c>
      <c r="P422" s="4">
        <f>_xll.CALBlackFormula($K422,$J422,$D422*EXP($E422/100*$H422),AJ422*SQRT($H422),EXP(-$E422/100*$H422))</f>
        <v>6.7780004089063928E-2</v>
      </c>
      <c r="Q422" s="6">
        <v>1</v>
      </c>
      <c r="R422" s="5" t="s">
        <v>16</v>
      </c>
      <c r="S422" s="6">
        <v>1</v>
      </c>
      <c r="T422" s="6">
        <v>1.6</v>
      </c>
      <c r="U422" s="6">
        <v>0.4</v>
      </c>
      <c r="V422" s="6">
        <f>_xll.CALBlackFormula($R422,$Q422,$D422*EXP($E422/100*$H422),AI422*SQRT($H422),EXP(-$E422/100*$H422))</f>
        <v>5.8130158643881491E-3</v>
      </c>
      <c r="W422" s="6">
        <f>_xll.CALBlackFormula($R422,$Q422,$D422*EXP($E422/100*$H422),AJ422*SQRT($H422),EXP(-$E422/100*$H422))</f>
        <v>5.8130158643881491E-3</v>
      </c>
      <c r="X422" s="8">
        <v>1.1000000000000001</v>
      </c>
      <c r="Y422" s="7" t="s">
        <v>16</v>
      </c>
      <c r="Z422" s="8">
        <v>1</v>
      </c>
      <c r="AA422" s="8">
        <v>-1.2</v>
      </c>
      <c r="AB422" s="8">
        <v>1.2</v>
      </c>
      <c r="AC422" s="8">
        <f>_xll.CALBlackFormula($Y422,$X422,$D422*EXP($E422/100*$H422),AI422*SQRT($H422),EXP(-$E422/100*$H422))</f>
        <v>2.0144909010591692E-4</v>
      </c>
      <c r="AD422" s="8">
        <f>_xll.CALBlackFormula($Y422,$X422,$D422*EXP($E422/100*$H422),AJ422*SQRT($H422),EXP(-$E422/100*$H422))</f>
        <v>2.0144909010591692E-4</v>
      </c>
      <c r="AE422" s="10">
        <f t="shared" si="38"/>
        <v>0.94127908238583002</v>
      </c>
      <c r="AF422" s="10">
        <f t="shared" si="39"/>
        <v>0.93478694116481842</v>
      </c>
      <c r="AG422" s="10">
        <f t="shared" si="40"/>
        <v>2.3345035855298329E-4</v>
      </c>
      <c r="AH422" s="10">
        <f t="shared" si="41"/>
        <v>7.7210335033981624E-5</v>
      </c>
      <c r="AI422">
        <v>0.15</v>
      </c>
      <c r="AJ422">
        <v>0.15</v>
      </c>
    </row>
    <row r="423" spans="1:36" x14ac:dyDescent="0.3">
      <c r="A423" s="1">
        <v>40757</v>
      </c>
      <c r="B423" s="2">
        <v>0.91900000000000004</v>
      </c>
      <c r="C423" s="2">
        <v>0.91900000000000004</v>
      </c>
      <c r="D423" s="2">
        <v>0.91900000000000004</v>
      </c>
      <c r="E423" s="2">
        <v>5.9085000000000001</v>
      </c>
      <c r="F423" s="1">
        <v>40830</v>
      </c>
      <c r="G423">
        <f t="shared" si="36"/>
        <v>73</v>
      </c>
      <c r="H423" s="2">
        <f t="shared" si="37"/>
        <v>0.2</v>
      </c>
      <c r="I423" s="2">
        <v>0.15</v>
      </c>
      <c r="J423" s="4">
        <v>1</v>
      </c>
      <c r="K423" s="3" t="s">
        <v>11</v>
      </c>
      <c r="L423" s="3">
        <v>-1</v>
      </c>
      <c r="M423" s="4">
        <v>1</v>
      </c>
      <c r="N423" s="4">
        <v>1</v>
      </c>
      <c r="O423" s="4">
        <f>_xll.CALBlackFormula(K423,J423,$D423*EXP($E423/100*$H423),$I423*SQRT($H423),EXP(-$E423/100*$H423))</f>
        <v>7.3786821062464675E-2</v>
      </c>
      <c r="P423" s="4">
        <f>_xll.CALBlackFormula($K423,$J423,$D423*EXP($E423/100*$H423),AJ423*SQRT($H423),EXP(-$E423/100*$H423))</f>
        <v>7.3786821062464675E-2</v>
      </c>
      <c r="Q423" s="6">
        <v>1</v>
      </c>
      <c r="R423" s="5" t="s">
        <v>16</v>
      </c>
      <c r="S423" s="6">
        <v>1</v>
      </c>
      <c r="T423" s="6">
        <v>1.6</v>
      </c>
      <c r="U423" s="6">
        <v>0.4</v>
      </c>
      <c r="V423" s="6">
        <f>_xll.CALBlackFormula($R423,$Q423,$D423*EXP($E423/100*$H423),AI423*SQRT($H423),EXP(-$E423/100*$H423))</f>
        <v>4.5342745313043005E-3</v>
      </c>
      <c r="W423" s="6">
        <f>_xll.CALBlackFormula($R423,$Q423,$D423*EXP($E423/100*$H423),AJ423*SQRT($H423),EXP(-$E423/100*$H423))</f>
        <v>4.5342745313043005E-3</v>
      </c>
      <c r="X423" s="8">
        <v>1.1000000000000001</v>
      </c>
      <c r="Y423" s="7" t="s">
        <v>16</v>
      </c>
      <c r="Z423" s="8">
        <v>1</v>
      </c>
      <c r="AA423" s="8">
        <v>-1.2</v>
      </c>
      <c r="AB423" s="8">
        <v>1.2</v>
      </c>
      <c r="AC423" s="8">
        <f>_xll.CALBlackFormula($Y423,$X423,$D423*EXP($E423/100*$H423),AI423*SQRT($H423),EXP(-$E423/100*$H423))</f>
        <v>1.3272589555769079E-4</v>
      </c>
      <c r="AD423" s="8">
        <f>_xll.CALBlackFormula($Y423,$X423,$D423*EXP($E423/100*$H423),AJ423*SQRT($H423),EXP(-$E423/100*$H423))</f>
        <v>1.3272589555769079E-4</v>
      </c>
      <c r="AE423" s="10">
        <f t="shared" si="38"/>
        <v>0.93330874711295297</v>
      </c>
      <c r="AF423" s="10">
        <f t="shared" si="39"/>
        <v>0.92818615982472619</v>
      </c>
      <c r="AG423" s="10">
        <f t="shared" si="40"/>
        <v>2.0474024394243897E-4</v>
      </c>
      <c r="AH423" s="10">
        <f t="shared" si="41"/>
        <v>8.4385532325412726E-5</v>
      </c>
      <c r="AI423">
        <v>0.15</v>
      </c>
      <c r="AJ423">
        <v>0.15</v>
      </c>
    </row>
    <row r="424" spans="1:36" x14ac:dyDescent="0.3">
      <c r="A424" s="1">
        <v>40758</v>
      </c>
      <c r="B424" s="2">
        <v>0.91900000000000004</v>
      </c>
      <c r="C424" s="2">
        <v>0.91900000000000004</v>
      </c>
      <c r="D424" s="2">
        <v>0.91900000000000004</v>
      </c>
      <c r="E424" s="2">
        <v>5.8897000000000004</v>
      </c>
      <c r="F424" s="1">
        <v>40830</v>
      </c>
      <c r="G424">
        <f t="shared" si="36"/>
        <v>72</v>
      </c>
      <c r="H424" s="2">
        <f t="shared" si="37"/>
        <v>0.19726027397260273</v>
      </c>
      <c r="I424" s="2">
        <v>0.15</v>
      </c>
      <c r="J424" s="4">
        <v>1</v>
      </c>
      <c r="K424" s="3" t="s">
        <v>11</v>
      </c>
      <c r="L424" s="3">
        <v>-1</v>
      </c>
      <c r="M424" s="4">
        <v>1</v>
      </c>
      <c r="N424" s="4">
        <v>1</v>
      </c>
      <c r="O424" s="4">
        <f>_xll.CALBlackFormula(K424,J424,$D424*EXP($E424/100*$H424),$I424*SQRT($H424),EXP(-$E424/100*$H424))</f>
        <v>7.3860797216052376E-2</v>
      </c>
      <c r="P424" s="4">
        <f>_xll.CALBlackFormula($K424,$J424,$D424*EXP($E424/100*$H424),AJ424*SQRT($H424),EXP(-$E424/100*$H424))</f>
        <v>7.3860797216052376E-2</v>
      </c>
      <c r="Q424" s="6">
        <v>1</v>
      </c>
      <c r="R424" s="5" t="s">
        <v>16</v>
      </c>
      <c r="S424" s="6">
        <v>1</v>
      </c>
      <c r="T424" s="6">
        <v>1.6</v>
      </c>
      <c r="U424" s="6">
        <v>0.4</v>
      </c>
      <c r="V424" s="6">
        <f>_xll.CALBlackFormula($R424,$Q424,$D424*EXP($E424/100*$H424),AI424*SQRT($H424),EXP(-$E424/100*$H424))</f>
        <v>4.411606772060225E-3</v>
      </c>
      <c r="W424" s="6">
        <f>_xll.CALBlackFormula($R424,$Q424,$D424*EXP($E424/100*$H424),AJ424*SQRT($H424),EXP(-$E424/100*$H424))</f>
        <v>4.411606772060225E-3</v>
      </c>
      <c r="X424" s="8">
        <v>1.1000000000000001</v>
      </c>
      <c r="Y424" s="7" t="s">
        <v>16</v>
      </c>
      <c r="Z424" s="8">
        <v>1</v>
      </c>
      <c r="AA424" s="8">
        <v>-1.2</v>
      </c>
      <c r="AB424" s="8">
        <v>1.2</v>
      </c>
      <c r="AC424" s="8">
        <f>_xll.CALBlackFormula($Y424,$X424,$D424*EXP($E424/100*$H424),AI424*SQRT($H424),EXP(-$E424/100*$H424))</f>
        <v>1.2375568640322289E-4</v>
      </c>
      <c r="AD424" s="8">
        <f>_xll.CALBlackFormula($Y424,$X424,$D424*EXP($E424/100*$H424),AJ424*SQRT($H424),EXP(-$E424/100*$H424))</f>
        <v>1.2375568640322289E-4</v>
      </c>
      <c r="AE424" s="10">
        <f t="shared" si="38"/>
        <v>0.93304926679556022</v>
      </c>
      <c r="AF424" s="10">
        <f t="shared" si="39"/>
        <v>0.92805235231645555</v>
      </c>
      <c r="AG424" s="10">
        <f t="shared" si="40"/>
        <v>1.9738189749282976E-4</v>
      </c>
      <c r="AH424" s="10">
        <f t="shared" si="41"/>
        <v>8.1945082461237507E-5</v>
      </c>
      <c r="AI424">
        <v>0.15</v>
      </c>
      <c r="AJ424">
        <v>0.15</v>
      </c>
    </row>
    <row r="425" spans="1:36" x14ac:dyDescent="0.3">
      <c r="A425" s="1">
        <v>40759</v>
      </c>
      <c r="B425" s="2">
        <v>0.92099999999999993</v>
      </c>
      <c r="C425" s="2">
        <v>0.92099999999999993</v>
      </c>
      <c r="D425" s="2">
        <v>0.92099999999999993</v>
      </c>
      <c r="E425" s="2">
        <v>5.8493000000000004</v>
      </c>
      <c r="F425" s="1">
        <v>40830</v>
      </c>
      <c r="G425">
        <f t="shared" si="36"/>
        <v>71</v>
      </c>
      <c r="H425" s="2">
        <f t="shared" si="37"/>
        <v>0.19452054794520549</v>
      </c>
      <c r="I425" s="2">
        <v>0.15</v>
      </c>
      <c r="J425" s="4">
        <v>1</v>
      </c>
      <c r="K425" s="3" t="s">
        <v>11</v>
      </c>
      <c r="L425" s="3">
        <v>-1</v>
      </c>
      <c r="M425" s="4">
        <v>1</v>
      </c>
      <c r="N425" s="4">
        <v>1</v>
      </c>
      <c r="O425" s="4">
        <f>_xll.CALBlackFormula(K425,J425,$D425*EXP($E425/100*$H425),$I425*SQRT($H425),EXP(-$E425/100*$H425))</f>
        <v>7.2262332679113001E-2</v>
      </c>
      <c r="P425" s="4">
        <f>_xll.CALBlackFormula($K425,$J425,$D425*EXP($E425/100*$H425),AJ425*SQRT($H425),EXP(-$E425/100*$H425))</f>
        <v>7.2262332679113001E-2</v>
      </c>
      <c r="Q425" s="6">
        <v>1</v>
      </c>
      <c r="R425" s="5" t="s">
        <v>16</v>
      </c>
      <c r="S425" s="6">
        <v>1</v>
      </c>
      <c r="T425" s="6">
        <v>1.6</v>
      </c>
      <c r="U425" s="6">
        <v>0.4</v>
      </c>
      <c r="V425" s="6">
        <f>_xll.CALBlackFormula($R425,$Q425,$D425*EXP($E425/100*$H425),AI425*SQRT($H425),EXP(-$E425/100*$H425))</f>
        <v>4.5759374256682441E-3</v>
      </c>
      <c r="W425" s="6">
        <f>_xll.CALBlackFormula($R425,$Q425,$D425*EXP($E425/100*$H425),AJ425*SQRT($H425),EXP(-$E425/100*$H425))</f>
        <v>4.5759374256682441E-3</v>
      </c>
      <c r="X425" s="8">
        <v>1.1000000000000001</v>
      </c>
      <c r="Y425" s="7" t="s">
        <v>16</v>
      </c>
      <c r="Z425" s="8">
        <v>1</v>
      </c>
      <c r="AA425" s="8">
        <v>-1.2</v>
      </c>
      <c r="AB425" s="8">
        <v>1.2</v>
      </c>
      <c r="AC425" s="8">
        <f>_xll.CALBlackFormula($Y425,$X425,$D425*EXP($E425/100*$H425),AI425*SQRT($H425),EXP(-$E425/100*$H425))</f>
        <v>1.2753662610886013E-4</v>
      </c>
      <c r="AD425" s="8">
        <f>_xll.CALBlackFormula($Y425,$X425,$D425*EXP($E425/100*$H425),AJ425*SQRT($H425),EXP(-$E425/100*$H425))</f>
        <v>1.2753662610886013E-4</v>
      </c>
      <c r="AE425" s="10">
        <f t="shared" si="38"/>
        <v>0.93490612325062561</v>
      </c>
      <c r="AF425" s="10">
        <f t="shared" si="39"/>
        <v>0.92972108624248495</v>
      </c>
      <c r="AG425" s="10">
        <f t="shared" si="40"/>
        <v>1.933802638615921E-4</v>
      </c>
      <c r="AH425" s="10">
        <f t="shared" si="41"/>
        <v>7.6057345248861503E-5</v>
      </c>
      <c r="AI425">
        <v>0.15</v>
      </c>
      <c r="AJ425">
        <v>0.15</v>
      </c>
    </row>
    <row r="426" spans="1:36" x14ac:dyDescent="0.3">
      <c r="A426" s="1">
        <v>40760</v>
      </c>
      <c r="B426" s="2">
        <v>0.90200000000000002</v>
      </c>
      <c r="C426" s="2">
        <v>0.90200000000000002</v>
      </c>
      <c r="D426" s="2">
        <v>0.90200000000000002</v>
      </c>
      <c r="E426" s="2">
        <v>5.8066000000000004</v>
      </c>
      <c r="F426" s="1">
        <v>40830</v>
      </c>
      <c r="G426">
        <f t="shared" si="36"/>
        <v>70</v>
      </c>
      <c r="H426" s="2">
        <f t="shared" si="37"/>
        <v>0.19178082191780821</v>
      </c>
      <c r="I426" s="2">
        <v>0.15</v>
      </c>
      <c r="J426" s="4">
        <v>1</v>
      </c>
      <c r="K426" s="3" t="s">
        <v>11</v>
      </c>
      <c r="L426" s="3">
        <v>-1</v>
      </c>
      <c r="M426" s="4">
        <v>1</v>
      </c>
      <c r="N426" s="4">
        <v>1</v>
      </c>
      <c r="O426" s="4">
        <f>_xll.CALBlackFormula(K426,J426,$D426*EXP($E426/100*$H426),$I426*SQRT($H426),EXP(-$E426/100*$H426))</f>
        <v>8.9196845747418457E-2</v>
      </c>
      <c r="P426" s="4">
        <f>_xll.CALBlackFormula($K426,$J426,$D426*EXP($E426/100*$H426),AJ426*SQRT($H426),EXP(-$E426/100*$H426))</f>
        <v>8.9196845747418457E-2</v>
      </c>
      <c r="Q426" s="6">
        <v>1</v>
      </c>
      <c r="R426" s="5" t="s">
        <v>16</v>
      </c>
      <c r="S426" s="6">
        <v>1</v>
      </c>
      <c r="T426" s="6">
        <v>1.6</v>
      </c>
      <c r="U426" s="6">
        <v>0.4</v>
      </c>
      <c r="V426" s="6">
        <f>_xll.CALBlackFormula($R426,$Q426,$D426*EXP($E426/100*$H426),AI426*SQRT($H426),EXP(-$E426/100*$H426))</f>
        <v>2.2710158358332853E-3</v>
      </c>
      <c r="W426" s="6">
        <f>_xll.CALBlackFormula($R426,$Q426,$D426*EXP($E426/100*$H426),AJ426*SQRT($H426),EXP(-$E426/100*$H426))</f>
        <v>2.2710158358332853E-3</v>
      </c>
      <c r="X426" s="8">
        <v>1.1000000000000001</v>
      </c>
      <c r="Y426" s="7" t="s">
        <v>16</v>
      </c>
      <c r="Z426" s="8">
        <v>1</v>
      </c>
      <c r="AA426" s="8">
        <v>-1.2</v>
      </c>
      <c r="AB426" s="8">
        <v>1.2</v>
      </c>
      <c r="AC426" s="8">
        <f>_xll.CALBlackFormula($Y426,$X426,$D426*EXP($E426/100*$H426),AI426*SQRT($H426),EXP(-$E426/100*$H426))</f>
        <v>4.1587920015903488E-5</v>
      </c>
      <c r="AD426" s="8">
        <f>_xll.CALBlackFormula($Y426,$X426,$D426*EXP($E426/100*$H426),AJ426*SQRT($H426),EXP(-$E426/100*$H426))</f>
        <v>4.1587920015903488E-5</v>
      </c>
      <c r="AE426" s="10">
        <f t="shared" si="38"/>
        <v>0.9143868740858957</v>
      </c>
      <c r="AF426" s="10">
        <f t="shared" si="39"/>
        <v>0.91176146609093389</v>
      </c>
      <c r="AG426" s="10">
        <f t="shared" si="40"/>
        <v>1.5343464961983374E-4</v>
      </c>
      <c r="AH426" s="10">
        <f t="shared" si="41"/>
        <v>9.5286220244451727E-5</v>
      </c>
      <c r="AI426">
        <v>0.15</v>
      </c>
      <c r="AJ426">
        <v>0.15</v>
      </c>
    </row>
    <row r="427" spans="1:36" x14ac:dyDescent="0.3">
      <c r="A427" s="1">
        <v>40763</v>
      </c>
      <c r="B427" s="2">
        <v>0.871</v>
      </c>
      <c r="C427" s="2">
        <v>0.871</v>
      </c>
      <c r="D427" s="2">
        <v>0.871</v>
      </c>
      <c r="E427" s="2">
        <v>5.7462999999999997</v>
      </c>
      <c r="F427" s="1">
        <v>40830</v>
      </c>
      <c r="G427">
        <f t="shared" si="36"/>
        <v>67</v>
      </c>
      <c r="H427" s="2">
        <f t="shared" si="37"/>
        <v>0.18356164383561643</v>
      </c>
      <c r="I427" s="2">
        <v>0.15</v>
      </c>
      <c r="J427" s="4">
        <v>1</v>
      </c>
      <c r="K427" s="3" t="s">
        <v>11</v>
      </c>
      <c r="L427" s="3">
        <v>-1</v>
      </c>
      <c r="M427" s="4">
        <v>1</v>
      </c>
      <c r="N427" s="4">
        <v>1</v>
      </c>
      <c r="O427" s="4">
        <f>_xll.CALBlackFormula(K427,J427,$D427*EXP($E427/100*$H427),$I427*SQRT($H427),EXP(-$E427/100*$H427))</f>
        <v>0.11903458603560327</v>
      </c>
      <c r="P427" s="4">
        <f>_xll.CALBlackFormula($K427,$J427,$D427*EXP($E427/100*$H427),AJ427*SQRT($H427),EXP(-$E427/100*$H427))</f>
        <v>0.11903458603560327</v>
      </c>
      <c r="Q427" s="6">
        <v>1</v>
      </c>
      <c r="R427" s="5" t="s">
        <v>16</v>
      </c>
      <c r="S427" s="6">
        <v>1</v>
      </c>
      <c r="T427" s="6">
        <v>1.6</v>
      </c>
      <c r="U427" s="6">
        <v>0.4</v>
      </c>
      <c r="V427" s="6">
        <f>_xll.CALBlackFormula($R427,$Q427,$D427*EXP($E427/100*$H427),AI427*SQRT($H427),EXP(-$E427/100*$H427))</f>
        <v>5.2715367549753685E-4</v>
      </c>
      <c r="W427" s="6">
        <f>_xll.CALBlackFormula($R427,$Q427,$D427*EXP($E427/100*$H427),AJ427*SQRT($H427),EXP(-$E427/100*$H427))</f>
        <v>5.2715367549753685E-4</v>
      </c>
      <c r="X427" s="8">
        <v>1.1000000000000001</v>
      </c>
      <c r="Y427" s="7" t="s">
        <v>16</v>
      </c>
      <c r="Z427" s="8">
        <v>1</v>
      </c>
      <c r="AA427" s="8">
        <v>-1.2</v>
      </c>
      <c r="AB427" s="8">
        <v>1.2</v>
      </c>
      <c r="AC427" s="8">
        <f>_xll.CALBlackFormula($Y427,$X427,$D427*EXP($E427/100*$H427),AI427*SQRT($H427),EXP(-$E427/100*$H427))</f>
        <v>4.1522207281229778E-6</v>
      </c>
      <c r="AD427" s="8">
        <f>_xll.CALBlackFormula($Y427,$X427,$D427*EXP($E427/100*$H427),AJ427*SQRT($H427),EXP(-$E427/100*$H427))</f>
        <v>4.1522207281229778E-6</v>
      </c>
      <c r="AE427" s="10">
        <f t="shared" si="38"/>
        <v>0.88180387718031916</v>
      </c>
      <c r="AF427" s="10">
        <f t="shared" si="39"/>
        <v>0.88118125809946946</v>
      </c>
      <c r="AG427" s="10">
        <f t="shared" si="40"/>
        <v>1.167237621274212E-4</v>
      </c>
      <c r="AH427" s="10">
        <f t="shared" si="41"/>
        <v>1.0365801648801246E-4</v>
      </c>
      <c r="AI427">
        <v>0.15</v>
      </c>
      <c r="AJ427">
        <v>0.15</v>
      </c>
    </row>
    <row r="428" spans="1:36" x14ac:dyDescent="0.3">
      <c r="A428" s="1">
        <v>40764</v>
      </c>
      <c r="B428" s="2">
        <v>0.872</v>
      </c>
      <c r="C428" s="2">
        <v>0.872</v>
      </c>
      <c r="D428" s="2">
        <v>0.872</v>
      </c>
      <c r="E428" s="2">
        <v>5.6908000000000003</v>
      </c>
      <c r="F428" s="1">
        <v>40830</v>
      </c>
      <c r="G428">
        <f t="shared" si="36"/>
        <v>66</v>
      </c>
      <c r="H428" s="2">
        <f t="shared" si="37"/>
        <v>0.18082191780821918</v>
      </c>
      <c r="I428" s="2">
        <v>0.15</v>
      </c>
      <c r="J428" s="4">
        <v>1</v>
      </c>
      <c r="K428" s="3" t="s">
        <v>11</v>
      </c>
      <c r="L428" s="3">
        <v>-1</v>
      </c>
      <c r="M428" s="4">
        <v>1</v>
      </c>
      <c r="N428" s="4">
        <v>1</v>
      </c>
      <c r="O428" s="4">
        <f>_xll.CALBlackFormula(K428,J428,$D428*EXP($E428/100*$H428),$I428*SQRT($H428),EXP(-$E428/100*$H428))</f>
        <v>0.11828468420915872</v>
      </c>
      <c r="P428" s="4">
        <f>_xll.CALBlackFormula($K428,$J428,$D428*EXP($E428/100*$H428),AJ428*SQRT($H428),EXP(-$E428/100*$H428))</f>
        <v>0.11828468420915872</v>
      </c>
      <c r="Q428" s="6">
        <v>1</v>
      </c>
      <c r="R428" s="5" t="s">
        <v>16</v>
      </c>
      <c r="S428" s="6">
        <v>1</v>
      </c>
      <c r="T428" s="6">
        <v>1.6</v>
      </c>
      <c r="U428" s="6">
        <v>0.4</v>
      </c>
      <c r="V428" s="6">
        <f>_xll.CALBlackFormula($R428,$Q428,$D428*EXP($E428/100*$H428),AI428*SQRT($H428),EXP(-$E428/100*$H428))</f>
        <v>5.2213479512988907E-4</v>
      </c>
      <c r="W428" s="6">
        <f>_xll.CALBlackFormula($R428,$Q428,$D428*EXP($E428/100*$H428),AJ428*SQRT($H428),EXP(-$E428/100*$H428))</f>
        <v>5.2213479512988907E-4</v>
      </c>
      <c r="X428" s="8">
        <v>1.1000000000000001</v>
      </c>
      <c r="Y428" s="7" t="s">
        <v>16</v>
      </c>
      <c r="Z428" s="8">
        <v>1</v>
      </c>
      <c r="AA428" s="8">
        <v>-1.2</v>
      </c>
      <c r="AB428" s="8">
        <v>1.2</v>
      </c>
      <c r="AC428" s="8">
        <f>_xll.CALBlackFormula($Y428,$X428,$D428*EXP($E428/100*$H428),AI428*SQRT($H428),EXP(-$E428/100*$H428))</f>
        <v>3.9293904807703801E-6</v>
      </c>
      <c r="AD428" s="8">
        <f>_xll.CALBlackFormula($Y428,$X428,$D428*EXP($E428/100*$H428),AJ428*SQRT($H428),EXP(-$E428/100*$H428))</f>
        <v>3.9293904807703801E-6</v>
      </c>
      <c r="AE428" s="10">
        <f t="shared" si="38"/>
        <v>0.88254601619447215</v>
      </c>
      <c r="AF428" s="10">
        <f t="shared" si="39"/>
        <v>0.88192888497747013</v>
      </c>
      <c r="AG428" s="10">
        <f t="shared" si="40"/>
        <v>1.1121845757406889E-4</v>
      </c>
      <c r="AH428" s="10">
        <f t="shared" si="41"/>
        <v>9.8582756895832061E-5</v>
      </c>
      <c r="AI428">
        <v>0.15</v>
      </c>
      <c r="AJ428">
        <v>0.15</v>
      </c>
    </row>
    <row r="429" spans="1:36" x14ac:dyDescent="0.3">
      <c r="A429" s="1">
        <v>40765</v>
      </c>
      <c r="B429" s="2">
        <v>0.879</v>
      </c>
      <c r="C429" s="2">
        <v>0.879</v>
      </c>
      <c r="D429" s="2">
        <v>0.879</v>
      </c>
      <c r="E429" s="2">
        <v>5.649</v>
      </c>
      <c r="F429" s="1">
        <v>40830</v>
      </c>
      <c r="G429">
        <f t="shared" si="36"/>
        <v>65</v>
      </c>
      <c r="H429" s="2">
        <f t="shared" si="37"/>
        <v>0.17808219178082191</v>
      </c>
      <c r="I429" s="2">
        <v>0.15</v>
      </c>
      <c r="J429" s="4">
        <v>1</v>
      </c>
      <c r="K429" s="3" t="s">
        <v>11</v>
      </c>
      <c r="L429" s="3">
        <v>-1</v>
      </c>
      <c r="M429" s="4">
        <v>1</v>
      </c>
      <c r="N429" s="4">
        <v>1</v>
      </c>
      <c r="O429" s="4">
        <f>_xll.CALBlackFormula(K429,J429,$D429*EXP($E429/100*$H429),$I429*SQRT($H429),EXP(-$E429/100*$H429))</f>
        <v>0.11168035450465762</v>
      </c>
      <c r="P429" s="4">
        <f>_xll.CALBlackFormula($K429,$J429,$D429*EXP($E429/100*$H429),AJ429*SQRT($H429),EXP(-$E429/100*$H429))</f>
        <v>0.11168035450465762</v>
      </c>
      <c r="Q429" s="6">
        <v>1</v>
      </c>
      <c r="R429" s="5" t="s">
        <v>16</v>
      </c>
      <c r="S429" s="6">
        <v>1</v>
      </c>
      <c r="T429" s="6">
        <v>1.6</v>
      </c>
      <c r="U429" s="6">
        <v>0.4</v>
      </c>
      <c r="V429" s="6">
        <f>_xll.CALBlackFormula($R429,$Q429,$D429*EXP($E429/100*$H429),AI429*SQRT($H429),EXP(-$E429/100*$H429))</f>
        <v>6.8978634832346692E-4</v>
      </c>
      <c r="W429" s="6">
        <f>_xll.CALBlackFormula($R429,$Q429,$D429*EXP($E429/100*$H429),AJ429*SQRT($H429),EXP(-$E429/100*$H429))</f>
        <v>6.8978634832346692E-4</v>
      </c>
      <c r="X429" s="8">
        <v>1.1000000000000001</v>
      </c>
      <c r="Y429" s="7" t="s">
        <v>16</v>
      </c>
      <c r="Z429" s="8">
        <v>1</v>
      </c>
      <c r="AA429" s="8">
        <v>-1.2</v>
      </c>
      <c r="AB429" s="8">
        <v>1.2</v>
      </c>
      <c r="AC429" s="8">
        <f>_xll.CALBlackFormula($Y429,$X429,$D429*EXP($E429/100*$H429),AI429*SQRT($H429),EXP(-$E429/100*$H429))</f>
        <v>5.7030999556509453E-6</v>
      </c>
      <c r="AD429" s="8">
        <f>_xll.CALBlackFormula($Y429,$X429,$D429*EXP($E429/100*$H429),AJ429*SQRT($H429),EXP(-$E429/100*$H429))</f>
        <v>5.7030999556509453E-6</v>
      </c>
      <c r="AE429" s="10">
        <f t="shared" si="38"/>
        <v>0.88941645993271312</v>
      </c>
      <c r="AF429" s="10">
        <f t="shared" si="39"/>
        <v>0.88860240375461852</v>
      </c>
      <c r="AG429" s="10">
        <f t="shared" si="40"/>
        <v>1.0850263752981777E-4</v>
      </c>
      <c r="AH429" s="10">
        <f t="shared" si="41"/>
        <v>9.2206157866711773E-5</v>
      </c>
      <c r="AI429">
        <v>0.15</v>
      </c>
      <c r="AJ429">
        <v>0.15</v>
      </c>
    </row>
    <row r="430" spans="1:36" x14ac:dyDescent="0.3">
      <c r="A430" s="1">
        <v>40766</v>
      </c>
      <c r="B430" s="2">
        <v>0.89200000000000002</v>
      </c>
      <c r="C430" s="2">
        <v>0.89200000000000002</v>
      </c>
      <c r="D430" s="2">
        <v>0.89200000000000002</v>
      </c>
      <c r="E430" s="2">
        <v>5.5883000000000003</v>
      </c>
      <c r="F430" s="1">
        <v>40830</v>
      </c>
      <c r="G430">
        <f t="shared" si="36"/>
        <v>64</v>
      </c>
      <c r="H430" s="2">
        <f t="shared" si="37"/>
        <v>0.17534246575342466</v>
      </c>
      <c r="I430" s="2">
        <v>0.15</v>
      </c>
      <c r="J430" s="4">
        <v>1</v>
      </c>
      <c r="K430" s="3" t="s">
        <v>11</v>
      </c>
      <c r="L430" s="3">
        <v>-1</v>
      </c>
      <c r="M430" s="4">
        <v>1</v>
      </c>
      <c r="N430" s="4">
        <v>1</v>
      </c>
      <c r="O430" s="4">
        <f>_xll.CALBlackFormula(K430,J430,$D430*EXP($E430/100*$H430),$I430*SQRT($H430),EXP(-$E430/100*$H430))</f>
        <v>9.9427915294767258E-2</v>
      </c>
      <c r="P430" s="4">
        <f>_xll.CALBlackFormula($K430,$J430,$D430*EXP($E430/100*$H430),AJ430*SQRT($H430),EXP(-$E430/100*$H430))</f>
        <v>9.9427915294767258E-2</v>
      </c>
      <c r="Q430" s="6">
        <v>1</v>
      </c>
      <c r="R430" s="5" t="s">
        <v>16</v>
      </c>
      <c r="S430" s="6">
        <v>1</v>
      </c>
      <c r="T430" s="6">
        <v>1.6</v>
      </c>
      <c r="U430" s="6">
        <v>0.4</v>
      </c>
      <c r="V430" s="6">
        <f>_xll.CALBlackFormula($R430,$Q430,$D430*EXP($E430/100*$H430),AI430*SQRT($H430),EXP(-$E430/100*$H430))</f>
        <v>1.1787278278191664E-3</v>
      </c>
      <c r="W430" s="6">
        <f>_xll.CALBlackFormula($R430,$Q430,$D430*EXP($E430/100*$H430),AJ430*SQRT($H430),EXP(-$E430/100*$H430))</f>
        <v>1.1787278278191664E-3</v>
      </c>
      <c r="X430" s="8">
        <v>1.1000000000000001</v>
      </c>
      <c r="Y430" s="7" t="s">
        <v>16</v>
      </c>
      <c r="Z430" s="8">
        <v>1</v>
      </c>
      <c r="AA430" s="8">
        <v>-1.2</v>
      </c>
      <c r="AB430" s="8">
        <v>1.2</v>
      </c>
      <c r="AC430" s="8">
        <f>_xll.CALBlackFormula($Y430,$X430,$D430*EXP($E430/100*$H430),AI430*SQRT($H430),EXP(-$E430/100*$H430))</f>
        <v>1.2300006899044503E-5</v>
      </c>
      <c r="AD430" s="8">
        <f>_xll.CALBlackFormula($Y430,$X430,$D430*EXP($E430/100*$H430),AJ430*SQRT($H430),EXP(-$E430/100*$H430))</f>
        <v>1.2300006899044503E-5</v>
      </c>
      <c r="AE430" s="10">
        <f t="shared" si="38"/>
        <v>0.90244328922146455</v>
      </c>
      <c r="AF430" s="10">
        <f t="shared" si="39"/>
        <v>0.90105833584463924</v>
      </c>
      <c r="AG430" s="10">
        <f t="shared" si="40"/>
        <v>1.0906228976315735E-4</v>
      </c>
      <c r="AH430" s="10">
        <f t="shared" si="41"/>
        <v>8.205344827427574E-5</v>
      </c>
      <c r="AI430">
        <v>0.15</v>
      </c>
      <c r="AJ430">
        <v>0.15</v>
      </c>
    </row>
    <row r="431" spans="1:36" x14ac:dyDescent="0.3">
      <c r="A431" s="1">
        <v>40767</v>
      </c>
      <c r="B431" s="2">
        <v>0.89400000000000002</v>
      </c>
      <c r="C431" s="2">
        <v>0.89400000000000002</v>
      </c>
      <c r="D431" s="2">
        <v>0.89400000000000002</v>
      </c>
      <c r="E431" s="2">
        <v>5.5256999999999996</v>
      </c>
      <c r="F431" s="1">
        <v>40830</v>
      </c>
      <c r="G431">
        <f t="shared" si="36"/>
        <v>63</v>
      </c>
      <c r="H431" s="2">
        <f t="shared" si="37"/>
        <v>0.17260273972602741</v>
      </c>
      <c r="I431" s="2">
        <v>0.15</v>
      </c>
      <c r="J431" s="4">
        <v>1</v>
      </c>
      <c r="K431" s="3" t="s">
        <v>11</v>
      </c>
      <c r="L431" s="3">
        <v>-1</v>
      </c>
      <c r="M431" s="4">
        <v>1</v>
      </c>
      <c r="N431" s="4">
        <v>1</v>
      </c>
      <c r="O431" s="4">
        <f>_xll.CALBlackFormula(K431,J431,$D431*EXP($E431/100*$H431),$I431*SQRT($H431),EXP(-$E431/100*$H431))</f>
        <v>9.7732243506513439E-2</v>
      </c>
      <c r="P431" s="4">
        <f>_xll.CALBlackFormula($K431,$J431,$D431*EXP($E431/100*$H431),AJ431*SQRT($H431),EXP(-$E431/100*$H431))</f>
        <v>9.7732243506513439E-2</v>
      </c>
      <c r="Q431" s="6">
        <v>1</v>
      </c>
      <c r="R431" s="5" t="s">
        <v>16</v>
      </c>
      <c r="S431" s="6">
        <v>1</v>
      </c>
      <c r="T431" s="6">
        <v>1.6</v>
      </c>
      <c r="U431" s="6">
        <v>0.4</v>
      </c>
      <c r="V431" s="6">
        <f>_xll.CALBlackFormula($R431,$Q431,$D431*EXP($E431/100*$H431),AI431*SQRT($H431),EXP(-$E431/100*$H431))</f>
        <v>1.2244153020066974E-3</v>
      </c>
      <c r="W431" s="6">
        <f>_xll.CALBlackFormula($R431,$Q431,$D431*EXP($E431/100*$H431),AJ431*SQRT($H431),EXP(-$E431/100*$H431))</f>
        <v>1.2244153020066974E-3</v>
      </c>
      <c r="X431" s="8">
        <v>1.1000000000000001</v>
      </c>
      <c r="Y431" s="7" t="s">
        <v>16</v>
      </c>
      <c r="Z431" s="8">
        <v>1</v>
      </c>
      <c r="AA431" s="8">
        <v>-1.2</v>
      </c>
      <c r="AB431" s="8">
        <v>1.2</v>
      </c>
      <c r="AC431" s="8">
        <f>_xll.CALBlackFormula($Y431,$X431,$D431*EXP($E431/100*$H431),AI431*SQRT($H431),EXP(-$E431/100*$H431))</f>
        <v>1.2520151829857034E-5</v>
      </c>
      <c r="AD431" s="8">
        <f>_xll.CALBlackFormula($Y431,$X431,$D431*EXP($E431/100*$H431),AJ431*SQRT($H431),EXP(-$E431/100*$H431))</f>
        <v>1.2520151829857034E-5</v>
      </c>
      <c r="AE431" s="10">
        <f t="shared" si="38"/>
        <v>0.90421179679450148</v>
      </c>
      <c r="AF431" s="10">
        <f t="shared" si="39"/>
        <v>0.902772546796485</v>
      </c>
      <c r="AG431" s="10">
        <f t="shared" si="40"/>
        <v>1.042807937721903E-4</v>
      </c>
      <c r="AH431" s="10">
        <f t="shared" si="41"/>
        <v>7.6957577296518913E-5</v>
      </c>
      <c r="AI431">
        <v>0.15</v>
      </c>
      <c r="AJ431">
        <v>0.15</v>
      </c>
    </row>
    <row r="432" spans="1:36" x14ac:dyDescent="0.3">
      <c r="A432" s="1">
        <v>40770</v>
      </c>
      <c r="B432" s="2">
        <v>0.90599999999999992</v>
      </c>
      <c r="C432" s="2">
        <v>0.90599999999999992</v>
      </c>
      <c r="D432" s="2">
        <v>0.90599999999999992</v>
      </c>
      <c r="E432" s="2">
        <v>5.4928999999999997</v>
      </c>
      <c r="F432" s="1">
        <v>40830</v>
      </c>
      <c r="G432">
        <f t="shared" si="36"/>
        <v>60</v>
      </c>
      <c r="H432" s="2">
        <f t="shared" si="37"/>
        <v>0.16438356164383561</v>
      </c>
      <c r="I432" s="2">
        <v>0.15</v>
      </c>
      <c r="J432" s="4">
        <v>1</v>
      </c>
      <c r="K432" s="3" t="s">
        <v>11</v>
      </c>
      <c r="L432" s="3">
        <v>-1</v>
      </c>
      <c r="M432" s="4">
        <v>1</v>
      </c>
      <c r="N432" s="4">
        <v>1</v>
      </c>
      <c r="O432" s="4">
        <f>_xll.CALBlackFormula(K432,J432,$D432*EXP($E432/100*$H432),$I432*SQRT($H432),EXP(-$E432/100*$H432))</f>
        <v>8.6799255000669789E-2</v>
      </c>
      <c r="P432" s="4">
        <f>_xll.CALBlackFormula($K432,$J432,$D432*EXP($E432/100*$H432),AJ432*SQRT($H432),EXP(-$E432/100*$H432))</f>
        <v>8.6799255000669789E-2</v>
      </c>
      <c r="Q432" s="6">
        <v>1</v>
      </c>
      <c r="R432" s="5" t="s">
        <v>16</v>
      </c>
      <c r="S432" s="6">
        <v>1</v>
      </c>
      <c r="T432" s="6">
        <v>1.6</v>
      </c>
      <c r="U432" s="6">
        <v>0.4</v>
      </c>
      <c r="V432" s="6">
        <f>_xll.CALBlackFormula($R432,$Q432,$D432*EXP($E432/100*$H432),AI432*SQRT($H432),EXP(-$E432/100*$H432))</f>
        <v>1.7880368225115526E-3</v>
      </c>
      <c r="W432" s="6">
        <f>_xll.CALBlackFormula($R432,$Q432,$D432*EXP($E432/100*$H432),AJ432*SQRT($H432),EXP(-$E432/100*$H432))</f>
        <v>1.7880368225115526E-3</v>
      </c>
      <c r="X432" s="8">
        <v>1.1000000000000001</v>
      </c>
      <c r="Y432" s="7" t="s">
        <v>16</v>
      </c>
      <c r="Z432" s="8">
        <v>1</v>
      </c>
      <c r="AA432" s="8">
        <v>-1.2</v>
      </c>
      <c r="AB432" s="8">
        <v>1.2</v>
      </c>
      <c r="AC432" s="8">
        <f>_xll.CALBlackFormula($Y432,$X432,$D432*EXP($E432/100*$H432),AI432*SQRT($H432),EXP(-$E432/100*$H432))</f>
        <v>1.9896907050254893E-5</v>
      </c>
      <c r="AD432" s="8">
        <f>_xll.CALBlackFormula($Y432,$X432,$D432*EXP($E432/100*$H432),AJ432*SQRT($H432),EXP(-$E432/100*$H432))</f>
        <v>1.9896907050254893E-5</v>
      </c>
      <c r="AE432" s="10">
        <f t="shared" si="38"/>
        <v>0.9160377276268884</v>
      </c>
      <c r="AF432" s="10">
        <f t="shared" si="39"/>
        <v>0.91393983601679518</v>
      </c>
      <c r="AG432" s="10">
        <f t="shared" si="40"/>
        <v>1.0075597591160028E-4</v>
      </c>
      <c r="AH432" s="10">
        <f t="shared" si="41"/>
        <v>6.3040995973599309E-5</v>
      </c>
      <c r="AI432">
        <v>0.15</v>
      </c>
      <c r="AJ432">
        <v>0.15</v>
      </c>
    </row>
    <row r="433" spans="1:36" x14ac:dyDescent="0.3">
      <c r="A433" s="1">
        <v>40771</v>
      </c>
      <c r="B433" s="2">
        <v>0.9</v>
      </c>
      <c r="C433" s="2">
        <v>0.9</v>
      </c>
      <c r="D433" s="2">
        <v>0.9</v>
      </c>
      <c r="E433" s="2">
        <v>5.4602000000000004</v>
      </c>
      <c r="F433" s="1">
        <v>40830</v>
      </c>
      <c r="G433">
        <f t="shared" si="36"/>
        <v>59</v>
      </c>
      <c r="H433" s="2">
        <f t="shared" si="37"/>
        <v>0.16164383561643836</v>
      </c>
      <c r="I433" s="2">
        <v>0.15</v>
      </c>
      <c r="J433" s="4">
        <v>1</v>
      </c>
      <c r="K433" s="3" t="s">
        <v>11</v>
      </c>
      <c r="L433" s="3">
        <v>-1</v>
      </c>
      <c r="M433" s="4">
        <v>1</v>
      </c>
      <c r="N433" s="4">
        <v>1</v>
      </c>
      <c r="O433" s="4">
        <f>_xll.CALBlackFormula(K433,J433,$D433*EXP($E433/100*$H433),$I433*SQRT($H433),EXP(-$E433/100*$H433))</f>
        <v>9.2533994404746717E-2</v>
      </c>
      <c r="P433" s="4">
        <f>_xll.CALBlackFormula($K433,$J433,$D433*EXP($E433/100*$H433),AJ433*SQRT($H433),EXP(-$E433/100*$H433))</f>
        <v>9.2533994404746717E-2</v>
      </c>
      <c r="Q433" s="6">
        <v>1</v>
      </c>
      <c r="R433" s="5" t="s">
        <v>16</v>
      </c>
      <c r="S433" s="6">
        <v>1</v>
      </c>
      <c r="T433" s="6">
        <v>1.6</v>
      </c>
      <c r="U433" s="6">
        <v>0.4</v>
      </c>
      <c r="V433" s="6">
        <f>_xll.CALBlackFormula($R433,$Q433,$D433*EXP($E433/100*$H433),AI433*SQRT($H433),EXP(-$E433/100*$H433))</f>
        <v>1.3212356409590138E-3</v>
      </c>
      <c r="W433" s="6">
        <f>_xll.CALBlackFormula($R433,$Q433,$D433*EXP($E433/100*$H433),AJ433*SQRT($H433),EXP(-$E433/100*$H433))</f>
        <v>1.3212356409590138E-3</v>
      </c>
      <c r="X433" s="8">
        <v>1.1000000000000001</v>
      </c>
      <c r="Y433" s="7" t="s">
        <v>16</v>
      </c>
      <c r="Z433" s="8">
        <v>1</v>
      </c>
      <c r="AA433" s="8">
        <v>-1.2</v>
      </c>
      <c r="AB433" s="8">
        <v>1.2</v>
      </c>
      <c r="AC433" s="8">
        <f>_xll.CALBlackFormula($Y433,$X433,$D433*EXP($E433/100*$H433),AI433*SQRT($H433),EXP(-$E433/100*$H433))</f>
        <v>1.1863426754479594E-5</v>
      </c>
      <c r="AD433" s="8">
        <f>_xll.CALBlackFormula($Y433,$X433,$D433*EXP($E433/100*$H433),AJ433*SQRT($H433),EXP(-$E433/100*$H433))</f>
        <v>1.1863426754479594E-5</v>
      </c>
      <c r="AE433" s="10">
        <f t="shared" si="38"/>
        <v>0.90956574650868227</v>
      </c>
      <c r="AF433" s="10">
        <f t="shared" si="39"/>
        <v>0.90800873596374221</v>
      </c>
      <c r="AG433" s="10">
        <f t="shared" si="40"/>
        <v>9.1503506268366633E-5</v>
      </c>
      <c r="AH433" s="10">
        <f t="shared" si="41"/>
        <v>6.413985173693748E-5</v>
      </c>
      <c r="AI433">
        <v>0.15</v>
      </c>
      <c r="AJ433">
        <v>0.15</v>
      </c>
    </row>
    <row r="434" spans="1:36" x14ac:dyDescent="0.3">
      <c r="A434" s="1">
        <v>40772</v>
      </c>
      <c r="B434" s="2">
        <v>0.89599999999999991</v>
      </c>
      <c r="C434" s="2">
        <v>0.89599999999999991</v>
      </c>
      <c r="D434" s="2">
        <v>0.89599999999999991</v>
      </c>
      <c r="E434" s="2">
        <v>5.4443000000000001</v>
      </c>
      <c r="F434" s="1">
        <v>40830</v>
      </c>
      <c r="G434">
        <f t="shared" si="36"/>
        <v>58</v>
      </c>
      <c r="H434" s="2">
        <f t="shared" si="37"/>
        <v>0.15890410958904111</v>
      </c>
      <c r="I434" s="2">
        <v>0.15</v>
      </c>
      <c r="J434" s="4">
        <v>1</v>
      </c>
      <c r="K434" s="3" t="s">
        <v>11</v>
      </c>
      <c r="L434" s="3">
        <v>-1</v>
      </c>
      <c r="M434" s="4">
        <v>1</v>
      </c>
      <c r="N434" s="4">
        <v>1</v>
      </c>
      <c r="O434" s="4">
        <f>_xll.CALBlackFormula(K434,J434,$D434*EXP($E434/100*$H434),$I434*SQRT($H434),EXP(-$E434/100*$H434))</f>
        <v>9.6436965739619546E-2</v>
      </c>
      <c r="P434" s="4">
        <f>_xll.CALBlackFormula($K434,$J434,$D434*EXP($E434/100*$H434),AJ434*SQRT($H434),EXP(-$E434/100*$H434))</f>
        <v>9.6436965739619546E-2</v>
      </c>
      <c r="Q434" s="6">
        <v>1</v>
      </c>
      <c r="R434" s="5" t="s">
        <v>16</v>
      </c>
      <c r="S434" s="6">
        <v>1</v>
      </c>
      <c r="T434" s="6">
        <v>1.6</v>
      </c>
      <c r="U434" s="6">
        <v>0.4</v>
      </c>
      <c r="V434" s="6">
        <f>_xll.CALBlackFormula($R434,$Q434,$D434*EXP($E434/100*$H434),AI434*SQRT($H434),EXP(-$E434/100*$H434))</f>
        <v>1.0508680866679432E-3</v>
      </c>
      <c r="W434" s="6">
        <f>_xll.CALBlackFormula($R434,$Q434,$D434*EXP($E434/100*$H434),AJ434*SQRT($H434),EXP(-$E434/100*$H434))</f>
        <v>1.0508680866679432E-3</v>
      </c>
      <c r="X434" s="8">
        <v>1.1000000000000001</v>
      </c>
      <c r="Y434" s="7" t="s">
        <v>16</v>
      </c>
      <c r="Z434" s="8">
        <v>1</v>
      </c>
      <c r="AA434" s="8">
        <v>-1.2</v>
      </c>
      <c r="AB434" s="8">
        <v>1.2</v>
      </c>
      <c r="AC434" s="8">
        <f>_xll.CALBlackFormula($Y434,$X434,$D434*EXP($E434/100*$H434),AI434*SQRT($H434),EXP(-$E434/100*$H434))</f>
        <v>7.934319939388761E-6</v>
      </c>
      <c r="AD434" s="8">
        <f>_xll.CALBlackFormula($Y434,$X434,$D434*EXP($E434/100*$H434),AJ434*SQRT($H434),EXP(-$E434/100*$H434))</f>
        <v>7.934319939388761E-6</v>
      </c>
      <c r="AE434" s="10">
        <f t="shared" si="38"/>
        <v>0.90523490201512191</v>
      </c>
      <c r="AF434" s="10">
        <f t="shared" si="39"/>
        <v>0.90399290267897492</v>
      </c>
      <c r="AG434" s="10">
        <f t="shared" si="40"/>
        <v>8.5283415228904445E-5</v>
      </c>
      <c r="AH434" s="10">
        <f t="shared" si="41"/>
        <v>6.3886493235565907E-5</v>
      </c>
      <c r="AI434">
        <v>0.15</v>
      </c>
      <c r="AJ434">
        <v>0.15</v>
      </c>
    </row>
    <row r="435" spans="1:36" x14ac:dyDescent="0.3">
      <c r="A435" s="1">
        <v>40773</v>
      </c>
      <c r="B435" s="2">
        <v>0.88099999999999989</v>
      </c>
      <c r="C435" s="2">
        <v>0.88099999999999989</v>
      </c>
      <c r="D435" s="2">
        <v>0.88099999999999989</v>
      </c>
      <c r="E435" s="2">
        <v>5.4328000000000003</v>
      </c>
      <c r="F435" s="1">
        <v>40830</v>
      </c>
      <c r="G435">
        <f t="shared" si="36"/>
        <v>57</v>
      </c>
      <c r="H435" s="2">
        <f t="shared" si="37"/>
        <v>0.15616438356164383</v>
      </c>
      <c r="I435" s="2">
        <v>0.15</v>
      </c>
      <c r="J435" s="4">
        <v>1</v>
      </c>
      <c r="K435" s="3" t="s">
        <v>11</v>
      </c>
      <c r="L435" s="3">
        <v>-1</v>
      </c>
      <c r="M435" s="4">
        <v>1</v>
      </c>
      <c r="N435" s="4">
        <v>1</v>
      </c>
      <c r="O435" s="4">
        <f>_xll.CALBlackFormula(K435,J435,$D435*EXP($E435/100*$H435),$I435*SQRT($H435),EXP(-$E435/100*$H435))</f>
        <v>0.11102929474075353</v>
      </c>
      <c r="P435" s="4">
        <f>_xll.CALBlackFormula($K435,$J435,$D435*EXP($E435/100*$H435),AJ435*SQRT($H435),EXP(-$E435/100*$H435))</f>
        <v>0.11102929474075353</v>
      </c>
      <c r="Q435" s="6">
        <v>1</v>
      </c>
      <c r="R435" s="5" t="s">
        <v>16</v>
      </c>
      <c r="S435" s="6">
        <v>1</v>
      </c>
      <c r="T435" s="6">
        <v>1.6</v>
      </c>
      <c r="U435" s="6">
        <v>0.4</v>
      </c>
      <c r="V435" s="6">
        <f>_xll.CALBlackFormula($R435,$Q435,$D435*EXP($E435/100*$H435),AI435*SQRT($H435),EXP(-$E435/100*$H435))</f>
        <v>4.7750497139735271E-4</v>
      </c>
      <c r="W435" s="6">
        <f>_xll.CALBlackFormula($R435,$Q435,$D435*EXP($E435/100*$H435),AJ435*SQRT($H435),EXP(-$E435/100*$H435))</f>
        <v>4.7750497139735271E-4</v>
      </c>
      <c r="X435" s="8">
        <v>1.1000000000000001</v>
      </c>
      <c r="Y435" s="7" t="s">
        <v>16</v>
      </c>
      <c r="Z435" s="8">
        <v>1</v>
      </c>
      <c r="AA435" s="8">
        <v>-1.2</v>
      </c>
      <c r="AB435" s="8">
        <v>1.2</v>
      </c>
      <c r="AC435" s="8">
        <f>_xll.CALBlackFormula($Y435,$X435,$D435*EXP($E435/100*$H435),AI435*SQRT($H435),EXP(-$E435/100*$H435))</f>
        <v>2.2517601396808401E-6</v>
      </c>
      <c r="AD435" s="8">
        <f>_xll.CALBlackFormula($Y435,$X435,$D435*EXP($E435/100*$H435),AJ435*SQRT($H435),EXP(-$E435/100*$H435))</f>
        <v>2.2517601396808401E-6</v>
      </c>
      <c r="AE435" s="10">
        <f t="shared" si="38"/>
        <v>0.88973201110131472</v>
      </c>
      <c r="AF435" s="10">
        <f t="shared" si="39"/>
        <v>0.88916440935997298</v>
      </c>
      <c r="AG435" s="10">
        <f t="shared" si="40"/>
        <v>7.6248017873485426E-5</v>
      </c>
      <c r="AH435" s="10">
        <f t="shared" si="41"/>
        <v>6.6657580197216208E-5</v>
      </c>
      <c r="AI435">
        <v>0.15</v>
      </c>
      <c r="AJ435">
        <v>0.15</v>
      </c>
    </row>
    <row r="436" spans="1:36" x14ac:dyDescent="0.3">
      <c r="A436" s="1">
        <v>40774</v>
      </c>
      <c r="B436" s="2">
        <v>0.873</v>
      </c>
      <c r="C436" s="2">
        <v>0.873</v>
      </c>
      <c r="D436" s="2">
        <v>0.873</v>
      </c>
      <c r="E436" s="2">
        <v>5.4328000000000003</v>
      </c>
      <c r="F436" s="1">
        <v>40830</v>
      </c>
      <c r="G436">
        <f t="shared" si="36"/>
        <v>56</v>
      </c>
      <c r="H436" s="2">
        <f t="shared" si="37"/>
        <v>0.15342465753424658</v>
      </c>
      <c r="I436" s="2">
        <v>0.15</v>
      </c>
      <c r="J436" s="4">
        <v>1</v>
      </c>
      <c r="K436" s="3" t="s">
        <v>11</v>
      </c>
      <c r="L436" s="3">
        <v>-1</v>
      </c>
      <c r="M436" s="4">
        <v>1</v>
      </c>
      <c r="N436" s="4">
        <v>1</v>
      </c>
      <c r="O436" s="4">
        <f>_xll.CALBlackFormula(K436,J436,$D436*EXP($E436/100*$H436),$I436*SQRT($H436),EXP(-$E436/100*$H436))</f>
        <v>0.11899031473141433</v>
      </c>
      <c r="P436" s="4">
        <f>_xll.CALBlackFormula($K436,$J436,$D436*EXP($E436/100*$H436),AJ436*SQRT($H436),EXP(-$E436/100*$H436))</f>
        <v>0.11899031473141433</v>
      </c>
      <c r="Q436" s="6">
        <v>1</v>
      </c>
      <c r="R436" s="5" t="s">
        <v>16</v>
      </c>
      <c r="S436" s="6">
        <v>1</v>
      </c>
      <c r="T436" s="6">
        <v>1.6</v>
      </c>
      <c r="U436" s="6">
        <v>0.4</v>
      </c>
      <c r="V436" s="6">
        <f>_xll.CALBlackFormula($R436,$Q436,$D436*EXP($E436/100*$H436),AI436*SQRT($H436),EXP(-$E436/100*$H436))</f>
        <v>2.9092760625074716E-4</v>
      </c>
      <c r="W436" s="6">
        <f>_xll.CALBlackFormula($R436,$Q436,$D436*EXP($E436/100*$H436),AJ436*SQRT($H436),EXP(-$E436/100*$H436))</f>
        <v>2.9092760625074716E-4</v>
      </c>
      <c r="X436" s="8">
        <v>1.1000000000000001</v>
      </c>
      <c r="Y436" s="7" t="s">
        <v>16</v>
      </c>
      <c r="Z436" s="8">
        <v>1</v>
      </c>
      <c r="AA436" s="8">
        <v>-1.2</v>
      </c>
      <c r="AB436" s="8">
        <v>1.2</v>
      </c>
      <c r="AC436" s="8">
        <f>_xll.CALBlackFormula($Y436,$X436,$D436*EXP($E436/100*$H436),AI436*SQRT($H436),EXP(-$E436/100*$H436))</f>
        <v>1.0095434622723198E-6</v>
      </c>
      <c r="AD436" s="8">
        <f>_xll.CALBlackFormula($Y436,$X436,$D436*EXP($E436/100*$H436),AJ436*SQRT($H436),EXP(-$E436/100*$H436))</f>
        <v>1.0095434622723198E-6</v>
      </c>
      <c r="AE436" s="10">
        <f t="shared" si="38"/>
        <v>0.88147395798643213</v>
      </c>
      <c r="AF436" s="10">
        <f t="shared" si="39"/>
        <v>0.88112726776324068</v>
      </c>
      <c r="AG436" s="10">
        <f t="shared" si="40"/>
        <v>7.1807963955816955E-5</v>
      </c>
      <c r="AH436" s="10">
        <f t="shared" si="41"/>
        <v>6.6052481295411264E-5</v>
      </c>
      <c r="AI436">
        <v>0.15</v>
      </c>
      <c r="AJ436">
        <v>0.15</v>
      </c>
    </row>
    <row r="437" spans="1:36" x14ac:dyDescent="0.3">
      <c r="A437" s="1">
        <v>40777</v>
      </c>
      <c r="B437" s="2">
        <v>0.8640000000000001</v>
      </c>
      <c r="C437" s="2">
        <v>0.8640000000000001</v>
      </c>
      <c r="D437" s="2">
        <v>0.8640000000000001</v>
      </c>
      <c r="E437" s="2">
        <v>5.4272999999999998</v>
      </c>
      <c r="F437" s="1">
        <v>40830</v>
      </c>
      <c r="G437">
        <f t="shared" si="36"/>
        <v>53</v>
      </c>
      <c r="H437" s="2">
        <f t="shared" si="37"/>
        <v>0.14520547945205478</v>
      </c>
      <c r="I437" s="2">
        <v>0.15</v>
      </c>
      <c r="J437" s="4">
        <v>1</v>
      </c>
      <c r="K437" s="3" t="s">
        <v>11</v>
      </c>
      <c r="L437" s="3">
        <v>-1</v>
      </c>
      <c r="M437" s="4">
        <v>1</v>
      </c>
      <c r="N437" s="4">
        <v>1</v>
      </c>
      <c r="O437" s="4">
        <f>_xll.CALBlackFormula(K437,J437,$D437*EXP($E437/100*$H437),$I437*SQRT($H437),EXP(-$E437/100*$H437))</f>
        <v>0.12828587555347321</v>
      </c>
      <c r="P437" s="4">
        <f>_xll.CALBlackFormula($K437,$J437,$D437*EXP($E437/100*$H437),AJ437*SQRT($H437),EXP(-$E437/100*$H437))</f>
        <v>0.12828587555347321</v>
      </c>
      <c r="Q437" s="6">
        <v>1</v>
      </c>
      <c r="R437" s="5" t="s">
        <v>16</v>
      </c>
      <c r="S437" s="6">
        <v>1</v>
      </c>
      <c r="T437" s="6">
        <v>1.6</v>
      </c>
      <c r="U437" s="6">
        <v>0.4</v>
      </c>
      <c r="V437" s="6">
        <f>_xll.CALBlackFormula($R437,$Q437,$D437*EXP($E437/100*$H437),AI437*SQRT($H437),EXP(-$E437/100*$H437))</f>
        <v>1.3564094511792389E-4</v>
      </c>
      <c r="W437" s="6">
        <f>_xll.CALBlackFormula($R437,$Q437,$D437*EXP($E437/100*$H437),AJ437*SQRT($H437),EXP(-$E437/100*$H437))</f>
        <v>1.3564094511792389E-4</v>
      </c>
      <c r="X437" s="8">
        <v>1.1000000000000001</v>
      </c>
      <c r="Y437" s="7" t="s">
        <v>16</v>
      </c>
      <c r="Z437" s="8">
        <v>1</v>
      </c>
      <c r="AA437" s="8">
        <v>-1.2</v>
      </c>
      <c r="AB437" s="8">
        <v>1.2</v>
      </c>
      <c r="AC437" s="8">
        <f>_xll.CALBlackFormula($Y437,$X437,$D437*EXP($E437/100*$H437),AI437*SQRT($H437),EXP(-$E437/100*$H437))</f>
        <v>2.6856888173663247E-7</v>
      </c>
      <c r="AD437" s="8">
        <f>_xll.CALBlackFormula($Y437,$X437,$D437*EXP($E437/100*$H437),AJ437*SQRT($H437),EXP(-$E437/100*$H437))</f>
        <v>2.6856888173663247E-7</v>
      </c>
      <c r="AE437" s="10">
        <f t="shared" si="38"/>
        <v>0.87193082767605734</v>
      </c>
      <c r="AF437" s="10">
        <f t="shared" si="39"/>
        <v>0.87176870310723198</v>
      </c>
      <c r="AG437" s="10">
        <f t="shared" si="40"/>
        <v>6.2898027627315467E-5</v>
      </c>
      <c r="AH437" s="10">
        <f t="shared" si="41"/>
        <v>6.0352747968314232E-5</v>
      </c>
      <c r="AI437">
        <v>0.15</v>
      </c>
      <c r="AJ437">
        <v>0.15</v>
      </c>
    </row>
    <row r="438" spans="1:36" x14ac:dyDescent="0.3">
      <c r="A438" s="1">
        <v>40778</v>
      </c>
      <c r="B438" s="2">
        <v>0.877</v>
      </c>
      <c r="C438" s="2">
        <v>0.877</v>
      </c>
      <c r="D438" s="2">
        <v>0.877</v>
      </c>
      <c r="E438" s="2">
        <v>5.4245999999999999</v>
      </c>
      <c r="F438" s="1">
        <v>40830</v>
      </c>
      <c r="G438">
        <f t="shared" si="36"/>
        <v>52</v>
      </c>
      <c r="H438" s="2">
        <f t="shared" si="37"/>
        <v>0.14246575342465753</v>
      </c>
      <c r="I438" s="2">
        <v>0.15</v>
      </c>
      <c r="J438" s="4">
        <v>1</v>
      </c>
      <c r="K438" s="3" t="s">
        <v>11</v>
      </c>
      <c r="L438" s="3">
        <v>-1</v>
      </c>
      <c r="M438" s="4">
        <v>1</v>
      </c>
      <c r="N438" s="4">
        <v>1</v>
      </c>
      <c r="O438" s="4">
        <f>_xll.CALBlackFormula(K438,J438,$D438*EXP($E438/100*$H438),$I438*SQRT($H438),EXP(-$E438/100*$H438))</f>
        <v>0.11557338602994537</v>
      </c>
      <c r="P438" s="4">
        <f>_xll.CALBlackFormula($K438,$J438,$D438*EXP($E438/100*$H438),AJ438*SQRT($H438),EXP(-$E438/100*$H438))</f>
        <v>0.11557338602994537</v>
      </c>
      <c r="Q438" s="6">
        <v>1</v>
      </c>
      <c r="R438" s="5" t="s">
        <v>16</v>
      </c>
      <c r="S438" s="6">
        <v>1</v>
      </c>
      <c r="T438" s="6">
        <v>1.6</v>
      </c>
      <c r="U438" s="6">
        <v>0.4</v>
      </c>
      <c r="V438" s="6">
        <f>_xll.CALBlackFormula($R438,$Q438,$D438*EXP($E438/100*$H438),AI438*SQRT($H438),EXP(-$E438/100*$H438))</f>
        <v>2.7179755317932044E-4</v>
      </c>
      <c r="W438" s="6">
        <f>_xll.CALBlackFormula($R438,$Q438,$D438*EXP($E438/100*$H438),AJ438*SQRT($H438),EXP(-$E438/100*$H438))</f>
        <v>2.7179755317932044E-4</v>
      </c>
      <c r="X438" s="8">
        <v>1.1000000000000001</v>
      </c>
      <c r="Y438" s="7" t="s">
        <v>16</v>
      </c>
      <c r="Z438" s="8">
        <v>1</v>
      </c>
      <c r="AA438" s="8">
        <v>-1.2</v>
      </c>
      <c r="AB438" s="8">
        <v>1.2</v>
      </c>
      <c r="AC438" s="8">
        <f>_xll.CALBlackFormula($Y438,$X438,$D438*EXP($E438/100*$H438),AI438*SQRT($H438),EXP(-$E438/100*$H438))</f>
        <v>7.1348808639328101E-7</v>
      </c>
      <c r="AD438" s="8">
        <f>_xll.CALBlackFormula($Y438,$X438,$D438*EXP($E438/100*$H438),AJ438*SQRT($H438),EXP(-$E438/100*$H438))</f>
        <v>7.1348808639328101E-7</v>
      </c>
      <c r="AE438" s="10">
        <f t="shared" si="38"/>
        <v>0.88486063386943792</v>
      </c>
      <c r="AF438" s="10">
        <f t="shared" si="39"/>
        <v>0.88453618917703003</v>
      </c>
      <c r="AG438" s="10">
        <f t="shared" si="40"/>
        <v>6.1789564829354513E-5</v>
      </c>
      <c r="AH438" s="10">
        <f t="shared" si="41"/>
        <v>5.6794147311984536E-5</v>
      </c>
      <c r="AI438">
        <v>0.15</v>
      </c>
      <c r="AJ438">
        <v>0.15</v>
      </c>
    </row>
    <row r="439" spans="1:36" x14ac:dyDescent="0.3">
      <c r="A439" s="1">
        <v>40779</v>
      </c>
      <c r="B439" s="2">
        <v>0.87400000000000011</v>
      </c>
      <c r="C439" s="2">
        <v>0.87400000000000011</v>
      </c>
      <c r="D439" s="2">
        <v>0.87400000000000011</v>
      </c>
      <c r="E439" s="2">
        <v>5.4048999999999996</v>
      </c>
      <c r="F439" s="1">
        <v>40830</v>
      </c>
      <c r="G439">
        <f t="shared" si="36"/>
        <v>51</v>
      </c>
      <c r="H439" s="2">
        <f t="shared" si="37"/>
        <v>0.13972602739726028</v>
      </c>
      <c r="I439" s="2">
        <v>0.15</v>
      </c>
      <c r="J439" s="4">
        <v>1</v>
      </c>
      <c r="K439" s="3" t="s">
        <v>11</v>
      </c>
      <c r="L439" s="3">
        <v>-1</v>
      </c>
      <c r="M439" s="4">
        <v>1</v>
      </c>
      <c r="N439" s="4">
        <v>1</v>
      </c>
      <c r="O439" s="4">
        <f>_xll.CALBlackFormula(K439,J439,$D439*EXP($E439/100*$H439),$I439*SQRT($H439),EXP(-$E439/100*$H439))</f>
        <v>0.11868671021930716</v>
      </c>
      <c r="P439" s="4">
        <f>_xll.CALBlackFormula($K439,$J439,$D439*EXP($E439/100*$H439),AJ439*SQRT($H439),EXP(-$E439/100*$H439))</f>
        <v>0.11868671021930716</v>
      </c>
      <c r="Q439" s="6">
        <v>1</v>
      </c>
      <c r="R439" s="5" t="s">
        <v>16</v>
      </c>
      <c r="S439" s="6">
        <v>1</v>
      </c>
      <c r="T439" s="6">
        <v>1.6</v>
      </c>
      <c r="U439" s="6">
        <v>0.4</v>
      </c>
      <c r="V439" s="6">
        <f>_xll.CALBlackFormula($R439,$Q439,$D439*EXP($E439/100*$H439),AI439*SQRT($H439),EXP(-$E439/100*$H439))</f>
        <v>2.103171803009659E-4</v>
      </c>
      <c r="W439" s="6">
        <f>_xll.CALBlackFormula($R439,$Q439,$D439*EXP($E439/100*$H439),AJ439*SQRT($H439),EXP(-$E439/100*$H439))</f>
        <v>2.103171803009659E-4</v>
      </c>
      <c r="X439" s="8">
        <v>1.1000000000000001</v>
      </c>
      <c r="Y439" s="7" t="s">
        <v>16</v>
      </c>
      <c r="Z439" s="8">
        <v>1</v>
      </c>
      <c r="AA439" s="8">
        <v>-1.2</v>
      </c>
      <c r="AB439" s="8">
        <v>1.2</v>
      </c>
      <c r="AC439" s="8">
        <f>_xll.CALBlackFormula($Y439,$X439,$D439*EXP($E439/100*$H439),AI439*SQRT($H439),EXP(-$E439/100*$H439))</f>
        <v>4.5246825058697369E-7</v>
      </c>
      <c r="AD439" s="8">
        <f>_xll.CALBlackFormula($Y439,$X439,$D439*EXP($E439/100*$H439),AJ439*SQRT($H439),EXP(-$E439/100*$H439))</f>
        <v>4.5246825058697369E-7</v>
      </c>
      <c r="AE439" s="10">
        <f t="shared" si="38"/>
        <v>0.8816492543072737</v>
      </c>
      <c r="AF439" s="10">
        <f t="shared" si="39"/>
        <v>0.88139795961471379</v>
      </c>
      <c r="AG439" s="10">
        <f t="shared" si="40"/>
        <v>5.8511091457343566E-5</v>
      </c>
      <c r="AH439" s="10">
        <f t="shared" si="41"/>
        <v>5.4729806460934556E-5</v>
      </c>
      <c r="AI439">
        <v>0.15</v>
      </c>
      <c r="AJ439">
        <v>0.15</v>
      </c>
    </row>
    <row r="440" spans="1:36" x14ac:dyDescent="0.3">
      <c r="A440" s="1">
        <v>40780</v>
      </c>
      <c r="B440" s="2">
        <v>0.90099999999999991</v>
      </c>
      <c r="C440" s="2">
        <v>0.90099999999999991</v>
      </c>
      <c r="D440" s="2">
        <v>0.90099999999999991</v>
      </c>
      <c r="E440" s="2">
        <v>5.3848000000000003</v>
      </c>
      <c r="F440" s="1">
        <v>40830</v>
      </c>
      <c r="G440">
        <f t="shared" si="36"/>
        <v>50</v>
      </c>
      <c r="H440" s="2">
        <f t="shared" si="37"/>
        <v>0.13698630136986301</v>
      </c>
      <c r="I440" s="2">
        <v>0.15</v>
      </c>
      <c r="J440" s="4">
        <v>1</v>
      </c>
      <c r="K440" s="3" t="s">
        <v>11</v>
      </c>
      <c r="L440" s="3">
        <v>-1</v>
      </c>
      <c r="M440" s="4">
        <v>1</v>
      </c>
      <c r="N440" s="4">
        <v>1</v>
      </c>
      <c r="O440" s="4">
        <f>_xll.CALBlackFormula(K440,J440,$D440*EXP($E440/100*$H440),$I440*SQRT($H440),EXP(-$E440/100*$H440))</f>
        <v>9.2510378300209931E-2</v>
      </c>
      <c r="P440" s="4">
        <f>_xll.CALBlackFormula($K440,$J440,$D440*EXP($E440/100*$H440),AJ440*SQRT($H440),EXP(-$E440/100*$H440))</f>
        <v>9.2510378300209931E-2</v>
      </c>
      <c r="Q440" s="6">
        <v>1</v>
      </c>
      <c r="R440" s="5" t="s">
        <v>16</v>
      </c>
      <c r="S440" s="6">
        <v>1</v>
      </c>
      <c r="T440" s="6">
        <v>1.6</v>
      </c>
      <c r="U440" s="6">
        <v>0.4</v>
      </c>
      <c r="V440" s="6">
        <f>_xll.CALBlackFormula($R440,$Q440,$D440*EXP($E440/100*$H440),AI440*SQRT($H440),EXP(-$E440/100*$H440))</f>
        <v>8.5967750605199294E-4</v>
      </c>
      <c r="W440" s="6">
        <f>_xll.CALBlackFormula($R440,$Q440,$D440*EXP($E440/100*$H440),AJ440*SQRT($H440),EXP(-$E440/100*$H440))</f>
        <v>8.5967750605199294E-4</v>
      </c>
      <c r="X440" s="8">
        <v>1.1000000000000001</v>
      </c>
      <c r="Y440" s="7" t="s">
        <v>16</v>
      </c>
      <c r="Z440" s="8">
        <v>1</v>
      </c>
      <c r="AA440" s="8">
        <v>-1.2</v>
      </c>
      <c r="AB440" s="8">
        <v>1.2</v>
      </c>
      <c r="AC440" s="8">
        <f>_xll.CALBlackFormula($Y440,$X440,$D440*EXP($E440/100*$H440),AI440*SQRT($H440),EXP(-$E440/100*$H440))</f>
        <v>3.7468482560101271E-6</v>
      </c>
      <c r="AD440" s="8">
        <f>_xll.CALBlackFormula($Y440,$X440,$D440*EXP($E440/100*$H440),AJ440*SQRT($H440),EXP(-$E440/100*$H440))</f>
        <v>3.7468482560101271E-6</v>
      </c>
      <c r="AE440" s="10">
        <f t="shared" si="38"/>
        <v>0.90886060949156611</v>
      </c>
      <c r="AF440" s="10">
        <f t="shared" si="39"/>
        <v>0.90783798892011813</v>
      </c>
      <c r="AG440" s="10">
        <f t="shared" si="40"/>
        <v>6.1789181578900557E-5</v>
      </c>
      <c r="AH440" s="10">
        <f t="shared" si="41"/>
        <v>4.675809247165955E-5</v>
      </c>
      <c r="AI440">
        <v>0.15</v>
      </c>
      <c r="AJ440">
        <v>0.15</v>
      </c>
    </row>
    <row r="441" spans="1:36" x14ac:dyDescent="0.3">
      <c r="A441" s="1">
        <v>40781</v>
      </c>
      <c r="B441" s="2">
        <v>0.90099999999999991</v>
      </c>
      <c r="C441" s="2">
        <v>0.90099999999999991</v>
      </c>
      <c r="D441" s="2">
        <v>0.90099999999999991</v>
      </c>
      <c r="E441" s="2">
        <v>5.3545999999999996</v>
      </c>
      <c r="F441" s="1">
        <v>40830</v>
      </c>
      <c r="G441">
        <f t="shared" si="36"/>
        <v>49</v>
      </c>
      <c r="H441" s="2">
        <f t="shared" si="37"/>
        <v>0.13424657534246576</v>
      </c>
      <c r="I441" s="2">
        <v>0.15</v>
      </c>
      <c r="J441" s="4">
        <v>1</v>
      </c>
      <c r="K441" s="3" t="s">
        <v>11</v>
      </c>
      <c r="L441" s="3">
        <v>-1</v>
      </c>
      <c r="M441" s="4">
        <v>1</v>
      </c>
      <c r="N441" s="4">
        <v>1</v>
      </c>
      <c r="O441" s="4">
        <f>_xll.CALBlackFormula(K441,J441,$D441*EXP($E441/100*$H441),$I441*SQRT($H441),EXP(-$E441/100*$H441))</f>
        <v>9.264504142495314E-2</v>
      </c>
      <c r="P441" s="4">
        <f>_xll.CALBlackFormula($K441,$J441,$D441*EXP($E441/100*$H441),AJ441*SQRT($H441),EXP(-$E441/100*$H441))</f>
        <v>9.264504142495314E-2</v>
      </c>
      <c r="Q441" s="6">
        <v>1</v>
      </c>
      <c r="R441" s="5" t="s">
        <v>16</v>
      </c>
      <c r="S441" s="6">
        <v>1</v>
      </c>
      <c r="T441" s="6">
        <v>1.6</v>
      </c>
      <c r="U441" s="6">
        <v>0.4</v>
      </c>
      <c r="V441" s="6">
        <f>_xll.CALBlackFormula($R441,$Q441,$D441*EXP($E441/100*$H441),AI441*SQRT($H441),EXP(-$E441/100*$H441))</f>
        <v>8.0763403316117725E-4</v>
      </c>
      <c r="W441" s="6">
        <f>_xll.CALBlackFormula($R441,$Q441,$D441*EXP($E441/100*$H441),AJ441*SQRT($H441),EXP(-$E441/100*$H441))</f>
        <v>8.0763403316117725E-4</v>
      </c>
      <c r="X441" s="8">
        <v>1.1000000000000001</v>
      </c>
      <c r="Y441" s="7" t="s">
        <v>16</v>
      </c>
      <c r="Z441" s="8">
        <v>1</v>
      </c>
      <c r="AA441" s="8">
        <v>-1.2</v>
      </c>
      <c r="AB441" s="8">
        <v>1.2</v>
      </c>
      <c r="AC441" s="8">
        <f>_xll.CALBlackFormula($Y441,$X441,$D441*EXP($E441/100*$H441),AI441*SQRT($H441),EXP(-$E441/100*$H441))</f>
        <v>3.1840734594180634E-6</v>
      </c>
      <c r="AD441" s="8">
        <f>_xll.CALBlackFormula($Y441,$X441,$D441*EXP($E441/100*$H441),AJ441*SQRT($H441),EXP(-$E441/100*$H441))</f>
        <v>3.1840734594180634E-6</v>
      </c>
      <c r="AE441" s="10">
        <f t="shared" si="38"/>
        <v>0.90864335213995351</v>
      </c>
      <c r="AF441" s="10">
        <f t="shared" si="39"/>
        <v>0.90768183307646266</v>
      </c>
      <c r="AG441" s="10">
        <f t="shared" si="40"/>
        <v>5.8420831935333225E-5</v>
      </c>
      <c r="AH441" s="10">
        <f t="shared" si="41"/>
        <v>4.4646893261711668E-5</v>
      </c>
      <c r="AI441">
        <v>0.15</v>
      </c>
      <c r="AJ441">
        <v>0.15</v>
      </c>
    </row>
    <row r="442" spans="1:36" x14ac:dyDescent="0.3">
      <c r="A442" s="1">
        <v>40784</v>
      </c>
      <c r="B442" s="2">
        <v>0.88700000000000001</v>
      </c>
      <c r="C442" s="2">
        <v>0.88700000000000001</v>
      </c>
      <c r="D442" s="2">
        <v>0.88700000000000001</v>
      </c>
      <c r="E442" s="2">
        <v>5.4866999999999999</v>
      </c>
      <c r="F442" s="1">
        <v>40830</v>
      </c>
      <c r="G442">
        <f t="shared" si="36"/>
        <v>46</v>
      </c>
      <c r="H442" s="2">
        <f t="shared" si="37"/>
        <v>0.12602739726027398</v>
      </c>
      <c r="I442" s="2">
        <v>0.15</v>
      </c>
      <c r="J442" s="4">
        <v>1</v>
      </c>
      <c r="K442" s="3" t="s">
        <v>11</v>
      </c>
      <c r="L442" s="3">
        <v>-1</v>
      </c>
      <c r="M442" s="4">
        <v>1</v>
      </c>
      <c r="N442" s="4">
        <v>1</v>
      </c>
      <c r="O442" s="4">
        <f>_xll.CALBlackFormula(K442,J442,$D442*EXP($E442/100*$H442),$I442*SQRT($H442),EXP(-$E442/100*$H442))</f>
        <v>0.10641321123510493</v>
      </c>
      <c r="P442" s="4">
        <f>_xll.CALBlackFormula($K442,$J442,$D442*EXP($E442/100*$H442),AJ442*SQRT($H442),EXP(-$E442/100*$H442))</f>
        <v>0.10641321123510493</v>
      </c>
      <c r="Q442" s="6">
        <v>1</v>
      </c>
      <c r="R442" s="5" t="s">
        <v>16</v>
      </c>
      <c r="S442" s="6">
        <v>1</v>
      </c>
      <c r="T442" s="6">
        <v>1.6</v>
      </c>
      <c r="U442" s="6">
        <v>0.4</v>
      </c>
      <c r="V442" s="6">
        <f>_xll.CALBlackFormula($R442,$Q442,$D442*EXP($E442/100*$H442),AI442*SQRT($H442),EXP(-$E442/100*$H442))</f>
        <v>3.0410459809169751E-4</v>
      </c>
      <c r="W442" s="6">
        <f>_xll.CALBlackFormula($R442,$Q442,$D442*EXP($E442/100*$H442),AJ442*SQRT($H442),EXP(-$E442/100*$H442))</f>
        <v>3.0410459809169751E-4</v>
      </c>
      <c r="X442" s="8">
        <v>1.1000000000000001</v>
      </c>
      <c r="Y442" s="7" t="s">
        <v>16</v>
      </c>
      <c r="Z442" s="8">
        <v>1</v>
      </c>
      <c r="AA442" s="8">
        <v>-1.2</v>
      </c>
      <c r="AB442" s="8">
        <v>1.2</v>
      </c>
      <c r="AC442" s="8">
        <f>_xll.CALBlackFormula($Y442,$X442,$D442*EXP($E442/100*$H442),AI442*SQRT($H442),EXP(-$E442/100*$H442))</f>
        <v>5.5154662132900121E-7</v>
      </c>
      <c r="AD442" s="8">
        <f>_xll.CALBlackFormula($Y442,$X442,$D442*EXP($E442/100*$H442),AJ442*SQRT($H442),EXP(-$E442/100*$H442))</f>
        <v>5.5154662132900121E-7</v>
      </c>
      <c r="AE442" s="10">
        <f t="shared" si="38"/>
        <v>0.8940726942658962</v>
      </c>
      <c r="AF442" s="10">
        <f t="shared" si="39"/>
        <v>0.89370909246007735</v>
      </c>
      <c r="AG442" s="10">
        <f t="shared" si="40"/>
        <v>5.0023004178840764E-5</v>
      </c>
      <c r="AH442" s="10">
        <f t="shared" si="41"/>
        <v>4.5011921637866576E-5</v>
      </c>
      <c r="AI442">
        <v>0.15</v>
      </c>
      <c r="AJ442">
        <v>0.15</v>
      </c>
    </row>
    <row r="443" spans="1:36" x14ac:dyDescent="0.3">
      <c r="A443" s="1">
        <v>40785</v>
      </c>
      <c r="B443" s="2">
        <v>0.88300000000000001</v>
      </c>
      <c r="C443" s="2">
        <v>0.88300000000000001</v>
      </c>
      <c r="D443" s="2">
        <v>0.88300000000000001</v>
      </c>
      <c r="E443" s="2">
        <v>5.5113000000000003</v>
      </c>
      <c r="F443" s="1">
        <v>40830</v>
      </c>
      <c r="G443">
        <f t="shared" si="36"/>
        <v>45</v>
      </c>
      <c r="H443" s="2">
        <f t="shared" si="37"/>
        <v>0.12328767123287671</v>
      </c>
      <c r="I443" s="2">
        <v>0.15</v>
      </c>
      <c r="J443" s="4">
        <v>1</v>
      </c>
      <c r="K443" s="3" t="s">
        <v>11</v>
      </c>
      <c r="L443" s="3">
        <v>-1</v>
      </c>
      <c r="M443" s="4">
        <v>1</v>
      </c>
      <c r="N443" s="4">
        <v>1</v>
      </c>
      <c r="O443" s="4">
        <f>_xll.CALBlackFormula(K443,J443,$D443*EXP($E443/100*$H443),$I443*SQRT($H443),EXP(-$E443/100*$H443))</f>
        <v>0.11044724520542155</v>
      </c>
      <c r="P443" s="4">
        <f>_xll.CALBlackFormula($K443,$J443,$D443*EXP($E443/100*$H443),AJ443*SQRT($H443),EXP(-$E443/100*$H443))</f>
        <v>0.11044724520542155</v>
      </c>
      <c r="Q443" s="6">
        <v>1</v>
      </c>
      <c r="R443" s="5" t="s">
        <v>16</v>
      </c>
      <c r="S443" s="6">
        <v>1</v>
      </c>
      <c r="T443" s="6">
        <v>1.6</v>
      </c>
      <c r="U443" s="6">
        <v>0.4</v>
      </c>
      <c r="V443" s="6">
        <f>_xll.CALBlackFormula($R443,$Q443,$D443*EXP($E443/100*$H443),AI443*SQRT($H443),EXP(-$E443/100*$H443))</f>
        <v>2.1896648846029079E-4</v>
      </c>
      <c r="W443" s="6">
        <f>_xll.CALBlackFormula($R443,$Q443,$D443*EXP($E443/100*$H443),AJ443*SQRT($H443),EXP(-$E443/100*$H443))</f>
        <v>2.1896648846029079E-4</v>
      </c>
      <c r="X443" s="8">
        <v>1.1000000000000001</v>
      </c>
      <c r="Y443" s="7" t="s">
        <v>16</v>
      </c>
      <c r="Z443" s="8">
        <v>1</v>
      </c>
      <c r="AA443" s="8">
        <v>-1.2</v>
      </c>
      <c r="AB443" s="8">
        <v>1.2</v>
      </c>
      <c r="AC443" s="8">
        <f>_xll.CALBlackFormula($Y443,$X443,$D443*EXP($E443/100*$H443),AI443*SQRT($H443),EXP(-$E443/100*$H443))</f>
        <v>3.0495987905318058E-7</v>
      </c>
      <c r="AD443" s="8">
        <f>_xll.CALBlackFormula($Y443,$X443,$D443*EXP($E443/100*$H443),AJ443*SQRT($H443),EXP(-$E443/100*$H443))</f>
        <v>3.0495987905318058E-7</v>
      </c>
      <c r="AE443" s="10">
        <f t="shared" si="38"/>
        <v>0.88990273522426</v>
      </c>
      <c r="AF443" s="10">
        <f t="shared" si="39"/>
        <v>0.88964070734181733</v>
      </c>
      <c r="AG443" s="10">
        <f t="shared" si="40"/>
        <v>4.7647753576239651E-5</v>
      </c>
      <c r="AH443" s="10">
        <f t="shared" si="41"/>
        <v>4.4098993999666455E-5</v>
      </c>
      <c r="AI443">
        <v>0.15</v>
      </c>
      <c r="AJ443">
        <v>0.15</v>
      </c>
    </row>
    <row r="444" spans="1:36" x14ac:dyDescent="0.3">
      <c r="A444" s="1">
        <v>40786</v>
      </c>
      <c r="B444" s="2">
        <v>0.88500000000000001</v>
      </c>
      <c r="C444" s="2">
        <v>0.88500000000000001</v>
      </c>
      <c r="D444" s="2">
        <v>0.88500000000000001</v>
      </c>
      <c r="E444" s="2">
        <v>5.5444000000000004</v>
      </c>
      <c r="F444" s="1">
        <v>40830</v>
      </c>
      <c r="G444">
        <f t="shared" si="36"/>
        <v>44</v>
      </c>
      <c r="H444" s="2">
        <f t="shared" si="37"/>
        <v>0.12054794520547946</v>
      </c>
      <c r="I444" s="2">
        <v>0.15</v>
      </c>
      <c r="J444" s="4">
        <v>1</v>
      </c>
      <c r="K444" s="3" t="s">
        <v>11</v>
      </c>
      <c r="L444" s="3">
        <v>-1</v>
      </c>
      <c r="M444" s="4">
        <v>1</v>
      </c>
      <c r="N444" s="4">
        <v>1</v>
      </c>
      <c r="O444" s="4">
        <f>_xll.CALBlackFormula(K444,J444,$D444*EXP($E444/100*$H444),$I444*SQRT($H444),EXP(-$E444/100*$H444))</f>
        <v>0.10856562297446212</v>
      </c>
      <c r="P444" s="4">
        <f>_xll.CALBlackFormula($K444,$J444,$D444*EXP($E444/100*$H444),AJ444*SQRT($H444),EXP(-$E444/100*$H444))</f>
        <v>0.10856562297446212</v>
      </c>
      <c r="Q444" s="6">
        <v>1</v>
      </c>
      <c r="R444" s="5" t="s">
        <v>16</v>
      </c>
      <c r="S444" s="6">
        <v>1</v>
      </c>
      <c r="T444" s="6">
        <v>1.6</v>
      </c>
      <c r="U444" s="6">
        <v>0.4</v>
      </c>
      <c r="V444" s="6">
        <f>_xll.CALBlackFormula($R444,$Q444,$D444*EXP($E444/100*$H444),AI444*SQRT($H444),EXP(-$E444/100*$H444))</f>
        <v>2.2699726938524935E-4</v>
      </c>
      <c r="W444" s="6">
        <f>_xll.CALBlackFormula($R444,$Q444,$D444*EXP($E444/100*$H444),AJ444*SQRT($H444),EXP(-$E444/100*$H444))</f>
        <v>2.2699726938524935E-4</v>
      </c>
      <c r="X444" s="8">
        <v>1.1000000000000001</v>
      </c>
      <c r="Y444" s="7" t="s">
        <v>16</v>
      </c>
      <c r="Z444" s="8">
        <v>1</v>
      </c>
      <c r="AA444" s="8">
        <v>-1.2</v>
      </c>
      <c r="AB444" s="8">
        <v>1.2</v>
      </c>
      <c r="AC444" s="8">
        <f>_xll.CALBlackFormula($Y444,$X444,$D444*EXP($E444/100*$H444),AI444*SQRT($H444),EXP(-$E444/100*$H444))</f>
        <v>2.9605651883079886E-7</v>
      </c>
      <c r="AD444" s="8">
        <f>_xll.CALBlackFormula($Y444,$X444,$D444*EXP($E444/100*$H444),AJ444*SQRT($H444),EXP(-$E444/100*$H444))</f>
        <v>2.9605651883079886E-7</v>
      </c>
      <c r="AE444" s="10">
        <f t="shared" si="38"/>
        <v>0.89179721738873163</v>
      </c>
      <c r="AF444" s="10">
        <f t="shared" si="39"/>
        <v>0.89152553120111455</v>
      </c>
      <c r="AG444" s="10">
        <f t="shared" si="40"/>
        <v>4.6202164229675563E-5</v>
      </c>
      <c r="AH444" s="10">
        <f t="shared" si="41"/>
        <v>4.258255745671941E-5</v>
      </c>
      <c r="AI444">
        <v>0.15</v>
      </c>
      <c r="AJ444">
        <v>0.15</v>
      </c>
    </row>
    <row r="445" spans="1:36" x14ac:dyDescent="0.3">
      <c r="A445" s="1">
        <v>40787</v>
      </c>
      <c r="B445" s="2">
        <v>0.88099999999999989</v>
      </c>
      <c r="C445" s="2">
        <v>0.88099999999999989</v>
      </c>
      <c r="D445" s="2">
        <v>0.88099999999999989</v>
      </c>
      <c r="E445" s="2">
        <v>5.5773999999999999</v>
      </c>
      <c r="F445" s="1">
        <v>40830</v>
      </c>
      <c r="G445">
        <f t="shared" si="36"/>
        <v>43</v>
      </c>
      <c r="H445" s="2">
        <f t="shared" si="37"/>
        <v>0.11780821917808219</v>
      </c>
      <c r="I445" s="2">
        <v>0.15</v>
      </c>
      <c r="J445" s="4">
        <v>1</v>
      </c>
      <c r="K445" s="3" t="s">
        <v>11</v>
      </c>
      <c r="L445" s="3">
        <v>-1</v>
      </c>
      <c r="M445" s="4">
        <v>1</v>
      </c>
      <c r="N445" s="4">
        <v>1</v>
      </c>
      <c r="O445" s="4">
        <f>_xll.CALBlackFormula(K445,J445,$D445*EXP($E445/100*$H445),$I445*SQRT($H445),EXP(-$E445/100*$H445))</f>
        <v>0.11261078369010041</v>
      </c>
      <c r="P445" s="4">
        <f>_xll.CALBlackFormula($K445,$J445,$D445*EXP($E445/100*$H445),AJ445*SQRT($H445),EXP(-$E445/100*$H445))</f>
        <v>0.11261078369010041</v>
      </c>
      <c r="Q445" s="6">
        <v>1</v>
      </c>
      <c r="R445" s="5" t="s">
        <v>16</v>
      </c>
      <c r="S445" s="6">
        <v>1</v>
      </c>
      <c r="T445" s="6">
        <v>1.6</v>
      </c>
      <c r="U445" s="6">
        <v>0.4</v>
      </c>
      <c r="V445" s="6">
        <f>_xll.CALBlackFormula($R445,$Q445,$D445*EXP($E445/100*$H445),AI445*SQRT($H445),EXP(-$E445/100*$H445))</f>
        <v>1.5987988205985127E-4</v>
      </c>
      <c r="W445" s="6">
        <f>_xll.CALBlackFormula($R445,$Q445,$D445*EXP($E445/100*$H445),AJ445*SQRT($H445),EXP(-$E445/100*$H445))</f>
        <v>1.5987988205985127E-4</v>
      </c>
      <c r="X445" s="8">
        <v>1.1000000000000001</v>
      </c>
      <c r="Y445" s="7" t="s">
        <v>16</v>
      </c>
      <c r="Z445" s="8">
        <v>1</v>
      </c>
      <c r="AA445" s="8">
        <v>-1.2</v>
      </c>
      <c r="AB445" s="8">
        <v>1.2</v>
      </c>
      <c r="AC445" s="8">
        <f>_xll.CALBlackFormula($Y445,$X445,$D445*EXP($E445/100*$H445),AI445*SQRT($H445),EXP(-$E445/100*$H445))</f>
        <v>1.5682168548842881E-7</v>
      </c>
      <c r="AD445" s="8">
        <f>_xll.CALBlackFormula($Y445,$X445,$D445*EXP($E445/100*$H445),AJ445*SQRT($H445),EXP(-$E445/100*$H445))</f>
        <v>1.5682168548842881E-7</v>
      </c>
      <c r="AE445" s="10">
        <f t="shared" si="38"/>
        <v>0.88764483593517274</v>
      </c>
      <c r="AF445" s="10">
        <f t="shared" si="39"/>
        <v>0.88745335644874601</v>
      </c>
      <c r="AG445" s="10">
        <f t="shared" si="40"/>
        <v>4.4153844605364362E-5</v>
      </c>
      <c r="AH445" s="10">
        <f t="shared" si="41"/>
        <v>4.1645809454573097E-5</v>
      </c>
      <c r="AI445">
        <v>0.15</v>
      </c>
      <c r="AJ445">
        <v>0.15</v>
      </c>
    </row>
    <row r="446" spans="1:36" x14ac:dyDescent="0.3">
      <c r="A446" s="1">
        <v>40788</v>
      </c>
      <c r="B446" s="2">
        <v>0.872</v>
      </c>
      <c r="C446" s="2">
        <v>0.872</v>
      </c>
      <c r="D446" s="2">
        <v>0.872</v>
      </c>
      <c r="E446" s="2">
        <v>5.5753000000000004</v>
      </c>
      <c r="F446" s="1">
        <v>40830</v>
      </c>
      <c r="G446">
        <f t="shared" si="36"/>
        <v>42</v>
      </c>
      <c r="H446" s="2">
        <f t="shared" si="37"/>
        <v>0.11506849315068493</v>
      </c>
      <c r="I446" s="2">
        <v>0.15</v>
      </c>
      <c r="J446" s="4">
        <v>1</v>
      </c>
      <c r="K446" s="3" t="s">
        <v>11</v>
      </c>
      <c r="L446" s="3">
        <v>-1</v>
      </c>
      <c r="M446" s="4">
        <v>1</v>
      </c>
      <c r="N446" s="4">
        <v>1</v>
      </c>
      <c r="O446" s="4">
        <f>_xll.CALBlackFormula(K446,J446,$D446*EXP($E446/100*$H446),$I446*SQRT($H446),EXP(-$E446/100*$H446))</f>
        <v>0.12168239106774632</v>
      </c>
      <c r="P446" s="4">
        <f>_xll.CALBlackFormula($K446,$J446,$D446*EXP($E446/100*$H446),AJ446*SQRT($H446),EXP(-$E446/100*$H446))</f>
        <v>0.12168239106774632</v>
      </c>
      <c r="Q446" s="6">
        <v>1</v>
      </c>
      <c r="R446" s="5" t="s">
        <v>16</v>
      </c>
      <c r="S446" s="6">
        <v>1</v>
      </c>
      <c r="T446" s="6">
        <v>1.6</v>
      </c>
      <c r="U446" s="6">
        <v>0.4</v>
      </c>
      <c r="V446" s="6">
        <f>_xll.CALBlackFormula($R446,$Q446,$D446*EXP($E446/100*$H446),AI446*SQRT($H446),EXP(-$E446/100*$H446))</f>
        <v>7.726993652379342E-5</v>
      </c>
      <c r="W446" s="6">
        <f>_xll.CALBlackFormula($R446,$Q446,$D446*EXP($E446/100*$H446),AJ446*SQRT($H446),EXP(-$E446/100*$H446))</f>
        <v>7.726993652379342E-5</v>
      </c>
      <c r="X446" s="8">
        <v>1.1000000000000001</v>
      </c>
      <c r="Y446" s="7" t="s">
        <v>16</v>
      </c>
      <c r="Z446" s="8">
        <v>1</v>
      </c>
      <c r="AA446" s="8">
        <v>-1.2</v>
      </c>
      <c r="AB446" s="8">
        <v>1.2</v>
      </c>
      <c r="AC446" s="8">
        <f>_xll.CALBlackFormula($Y446,$X446,$D446*EXP($E446/100*$H446),AI446*SQRT($H446),EXP(-$E446/100*$H446))</f>
        <v>4.6419934437807759E-8</v>
      </c>
      <c r="AD446" s="8">
        <f>_xll.CALBlackFormula($Y446,$X446,$D446*EXP($E446/100*$H446),AJ446*SQRT($H446),EXP(-$E446/100*$H446))</f>
        <v>4.6419934437807759E-8</v>
      </c>
      <c r="AE446" s="10">
        <f t="shared" si="38"/>
        <v>0.87844118512677039</v>
      </c>
      <c r="AF446" s="10">
        <f t="shared" si="39"/>
        <v>0.87834857261078447</v>
      </c>
      <c r="AG446" s="10">
        <f t="shared" si="40"/>
        <v>4.1488865837328056E-5</v>
      </c>
      <c r="AH446" s="10">
        <f t="shared" si="41"/>
        <v>4.0304374194402812E-5</v>
      </c>
      <c r="AI446">
        <v>0.15</v>
      </c>
      <c r="AJ446">
        <v>0.15</v>
      </c>
    </row>
    <row r="447" spans="1:36" x14ac:dyDescent="0.3">
      <c r="A447" s="1">
        <v>40791</v>
      </c>
      <c r="B447" s="2">
        <v>0.85499999999999998</v>
      </c>
      <c r="C447" s="2">
        <v>0.85499999999999998</v>
      </c>
      <c r="D447" s="2">
        <v>0.85499999999999998</v>
      </c>
      <c r="E447" s="2">
        <v>5.6078999999999999</v>
      </c>
      <c r="F447" s="1">
        <v>40830</v>
      </c>
      <c r="G447">
        <f t="shared" si="36"/>
        <v>39</v>
      </c>
      <c r="H447" s="2">
        <f t="shared" si="37"/>
        <v>0.10684931506849316</v>
      </c>
      <c r="I447" s="2">
        <v>0.15</v>
      </c>
      <c r="J447" s="4">
        <v>1</v>
      </c>
      <c r="K447" s="3" t="s">
        <v>11</v>
      </c>
      <c r="L447" s="3">
        <v>-1</v>
      </c>
      <c r="M447" s="4">
        <v>1</v>
      </c>
      <c r="N447" s="4">
        <v>1</v>
      </c>
      <c r="O447" s="4">
        <f>_xll.CALBlackFormula(K447,J447,$D447*EXP($E447/100*$H447),$I447*SQRT($H447),EXP(-$E447/100*$H447))</f>
        <v>0.13903923890962719</v>
      </c>
      <c r="P447" s="4">
        <f>_xll.CALBlackFormula($K447,$J447,$D447*EXP($E447/100*$H447),AJ447*SQRT($H447),EXP(-$E447/100*$H447))</f>
        <v>0.13903923890962719</v>
      </c>
      <c r="Q447" s="6">
        <v>1</v>
      </c>
      <c r="R447" s="5" t="s">
        <v>16</v>
      </c>
      <c r="S447" s="6">
        <v>1</v>
      </c>
      <c r="T447" s="6">
        <v>1.6</v>
      </c>
      <c r="U447" s="6">
        <v>0.4</v>
      </c>
      <c r="V447" s="6">
        <f>_xll.CALBlackFormula($R447,$Q447,$D447*EXP($E447/100*$H447),AI447*SQRT($H447),EXP(-$E447/100*$H447))</f>
        <v>1.3325403529634936E-5</v>
      </c>
      <c r="W447" s="6">
        <f>_xll.CALBlackFormula($R447,$Q447,$D447*EXP($E447/100*$H447),AJ447*SQRT($H447),EXP(-$E447/100*$H447))</f>
        <v>1.3325403529634936E-5</v>
      </c>
      <c r="X447" s="8">
        <v>1.1000000000000001</v>
      </c>
      <c r="Y447" s="7" t="s">
        <v>16</v>
      </c>
      <c r="Z447" s="8">
        <v>1</v>
      </c>
      <c r="AA447" s="8">
        <v>-1.2</v>
      </c>
      <c r="AB447" s="8">
        <v>1.2</v>
      </c>
      <c r="AC447" s="8">
        <f>_xll.CALBlackFormula($Y447,$X447,$D447*EXP($E447/100*$H447),AI447*SQRT($H447),EXP(-$E447/100*$H447))</f>
        <v>2.3178757387568666E-9</v>
      </c>
      <c r="AD447" s="8">
        <f>_xll.CALBlackFormula($Y447,$X447,$D447*EXP($E447/100*$H447),AJ447*SQRT($H447),EXP(-$E447/100*$H447))</f>
        <v>2.3178757387568666E-9</v>
      </c>
      <c r="AE447" s="10">
        <f t="shared" si="38"/>
        <v>0.86098207895456935</v>
      </c>
      <c r="AF447" s="10">
        <f t="shared" si="39"/>
        <v>0.86096609403323554</v>
      </c>
      <c r="AG447" s="10">
        <f t="shared" si="40"/>
        <v>3.5785268618701762E-5</v>
      </c>
      <c r="AH447" s="10">
        <f t="shared" si="41"/>
        <v>3.559427801340893E-5</v>
      </c>
      <c r="AI447">
        <v>0.15</v>
      </c>
      <c r="AJ447">
        <v>0.15</v>
      </c>
    </row>
    <row r="448" spans="1:36" x14ac:dyDescent="0.3">
      <c r="A448" s="1">
        <v>40792</v>
      </c>
      <c r="B448" s="2">
        <v>0.84900000000000009</v>
      </c>
      <c r="C448" s="2">
        <v>0.84900000000000009</v>
      </c>
      <c r="D448" s="2">
        <v>0.84900000000000009</v>
      </c>
      <c r="E448" s="2">
        <v>5.6109999999999998</v>
      </c>
      <c r="F448" s="1">
        <v>40830</v>
      </c>
      <c r="G448">
        <f t="shared" si="36"/>
        <v>38</v>
      </c>
      <c r="H448" s="2">
        <f t="shared" si="37"/>
        <v>0.10410958904109589</v>
      </c>
      <c r="I448" s="2">
        <v>0.15</v>
      </c>
      <c r="J448" s="4">
        <v>1</v>
      </c>
      <c r="K448" s="3" t="s">
        <v>11</v>
      </c>
      <c r="L448" s="3">
        <v>-1</v>
      </c>
      <c r="M448" s="4">
        <v>1</v>
      </c>
      <c r="N448" s="4">
        <v>1</v>
      </c>
      <c r="O448" s="4">
        <f>_xll.CALBlackFormula(K448,J448,$D448*EXP($E448/100*$H448),$I448*SQRT($H448),EXP(-$E448/100*$H448))</f>
        <v>0.1451819835294734</v>
      </c>
      <c r="P448" s="4">
        <f>_xll.CALBlackFormula($K448,$J448,$D448*EXP($E448/100*$H448),AJ448*SQRT($H448),EXP(-$E448/100*$H448))</f>
        <v>0.1451819835294734</v>
      </c>
      <c r="Q448" s="6">
        <v>1</v>
      </c>
      <c r="R448" s="5" t="s">
        <v>16</v>
      </c>
      <c r="S448" s="6">
        <v>1</v>
      </c>
      <c r="T448" s="6">
        <v>1.6</v>
      </c>
      <c r="U448" s="6">
        <v>0.4</v>
      </c>
      <c r="V448" s="6">
        <f>_xll.CALBlackFormula($R448,$Q448,$D448*EXP($E448/100*$H448),AI448*SQRT($H448),EXP(-$E448/100*$H448))</f>
        <v>6.5436640669072117E-6</v>
      </c>
      <c r="W448" s="6">
        <f>_xll.CALBlackFormula($R448,$Q448,$D448*EXP($E448/100*$H448),AJ448*SQRT($H448),EXP(-$E448/100*$H448))</f>
        <v>6.5436640669072117E-6</v>
      </c>
      <c r="X448" s="8">
        <v>1.1000000000000001</v>
      </c>
      <c r="Y448" s="7" t="s">
        <v>16</v>
      </c>
      <c r="Z448" s="8">
        <v>1</v>
      </c>
      <c r="AA448" s="8">
        <v>-1.2</v>
      </c>
      <c r="AB448" s="8">
        <v>1.2</v>
      </c>
      <c r="AC448" s="8">
        <f>_xll.CALBlackFormula($Y448,$X448,$D448*EXP($E448/100*$H448),AI448*SQRT($H448),EXP(-$E448/100*$H448))</f>
        <v>7.0527227905464248E-10</v>
      </c>
      <c r="AD448" s="8">
        <f>_xll.CALBlackFormula($Y448,$X448,$D448*EXP($E448/100*$H448),AJ448*SQRT($H448),EXP(-$E448/100*$H448))</f>
        <v>7.0527227905464248E-10</v>
      </c>
      <c r="AE448" s="10">
        <f t="shared" si="38"/>
        <v>0.85482848548670687</v>
      </c>
      <c r="AF448" s="10">
        <f t="shared" si="39"/>
        <v>0.85482063478248016</v>
      </c>
      <c r="AG448" s="10">
        <f t="shared" si="40"/>
        <v>3.3971243068751572E-5</v>
      </c>
      <c r="AH448" s="10">
        <f t="shared" si="41"/>
        <v>3.3879789271016835E-5</v>
      </c>
      <c r="AI448">
        <v>0.15</v>
      </c>
      <c r="AJ448">
        <v>0.15</v>
      </c>
    </row>
    <row r="449" spans="1:36" x14ac:dyDescent="0.3">
      <c r="A449" s="1">
        <v>40793</v>
      </c>
      <c r="B449" s="2">
        <v>0.86499999999999999</v>
      </c>
      <c r="C449" s="2">
        <v>0.86499999999999999</v>
      </c>
      <c r="D449" s="2">
        <v>0.86499999999999999</v>
      </c>
      <c r="E449" s="2">
        <v>5.6509</v>
      </c>
      <c r="F449" s="1">
        <v>40830</v>
      </c>
      <c r="G449">
        <f t="shared" si="36"/>
        <v>37</v>
      </c>
      <c r="H449" s="2">
        <f t="shared" si="37"/>
        <v>0.10136986301369863</v>
      </c>
      <c r="I449" s="2">
        <v>0.15</v>
      </c>
      <c r="J449" s="4">
        <v>1</v>
      </c>
      <c r="K449" s="3" t="s">
        <v>11</v>
      </c>
      <c r="L449" s="3">
        <v>-1</v>
      </c>
      <c r="M449" s="4">
        <v>1</v>
      </c>
      <c r="N449" s="4">
        <v>1</v>
      </c>
      <c r="O449" s="4">
        <f>_xll.CALBlackFormula(K449,J449,$D449*EXP($E449/100*$H449),$I449*SQRT($H449),EXP(-$E449/100*$H449))</f>
        <v>0.12931070440238987</v>
      </c>
      <c r="P449" s="4">
        <f>_xll.CALBlackFormula($K449,$J449,$D449*EXP($E449/100*$H449),AJ449*SQRT($H449),EXP(-$E449/100*$H449))</f>
        <v>0.12931070440238987</v>
      </c>
      <c r="Q449" s="6">
        <v>1</v>
      </c>
      <c r="R449" s="5" t="s">
        <v>16</v>
      </c>
      <c r="S449" s="6">
        <v>1</v>
      </c>
      <c r="T449" s="6">
        <v>1.6</v>
      </c>
      <c r="U449" s="6">
        <v>0.4</v>
      </c>
      <c r="V449" s="6">
        <f>_xll.CALBlackFormula($R449,$Q449,$D449*EXP($E449/100*$H449),AI449*SQRT($H449),EXP(-$E449/100*$H449))</f>
        <v>2.2638508921879691E-5</v>
      </c>
      <c r="W449" s="6">
        <f>_xll.CALBlackFormula($R449,$Q449,$D449*EXP($E449/100*$H449),AJ449*SQRT($H449),EXP(-$E449/100*$H449))</f>
        <v>2.2638508921879691E-5</v>
      </c>
      <c r="X449" s="8">
        <v>1.1000000000000001</v>
      </c>
      <c r="Y449" s="7" t="s">
        <v>16</v>
      </c>
      <c r="Z449" s="8">
        <v>1</v>
      </c>
      <c r="AA449" s="8">
        <v>-1.2</v>
      </c>
      <c r="AB449" s="8">
        <v>1.2</v>
      </c>
      <c r="AC449" s="8">
        <f>_xll.CALBlackFormula($Y449,$X449,$D449*EXP($E449/100*$H449),AI449*SQRT($H449),EXP(-$E449/100*$H449))</f>
        <v>3.9562368982944862E-9</v>
      </c>
      <c r="AD449" s="8">
        <f>_xll.CALBlackFormula($Y449,$X449,$D449*EXP($E449/100*$H449),AJ449*SQRT($H449),EXP(-$E449/100*$H449))</f>
        <v>3.9562368982944862E-9</v>
      </c>
      <c r="AE449" s="10">
        <f t="shared" si="38"/>
        <v>0.87072551246440077</v>
      </c>
      <c r="AF449" s="10">
        <f t="shared" si="39"/>
        <v>0.87069835574866317</v>
      </c>
      <c r="AG449" s="10">
        <f t="shared" si="40"/>
        <v>3.2781492980008734E-5</v>
      </c>
      <c r="AH449" s="10">
        <f t="shared" si="41"/>
        <v>3.2471258238322654E-5</v>
      </c>
      <c r="AI449">
        <v>0.15</v>
      </c>
      <c r="AJ449">
        <v>0.15</v>
      </c>
    </row>
    <row r="450" spans="1:36" x14ac:dyDescent="0.3">
      <c r="A450" s="1">
        <v>40794</v>
      </c>
      <c r="B450" s="2">
        <v>0.85799999999999998</v>
      </c>
      <c r="C450" s="2">
        <v>0.85799999999999998</v>
      </c>
      <c r="D450" s="2">
        <v>0.85799999999999998</v>
      </c>
      <c r="E450" s="2">
        <v>5.6554000000000002</v>
      </c>
      <c r="F450" s="1">
        <v>40830</v>
      </c>
      <c r="G450">
        <f t="shared" si="36"/>
        <v>36</v>
      </c>
      <c r="H450" s="2">
        <f t="shared" si="37"/>
        <v>9.8630136986301367E-2</v>
      </c>
      <c r="I450" s="2">
        <v>0.15</v>
      </c>
      <c r="J450" s="4">
        <v>1</v>
      </c>
      <c r="K450" s="3" t="s">
        <v>11</v>
      </c>
      <c r="L450" s="3">
        <v>-1</v>
      </c>
      <c r="M450" s="4">
        <v>1</v>
      </c>
      <c r="N450" s="4">
        <v>1</v>
      </c>
      <c r="O450" s="4">
        <f>_xll.CALBlackFormula(K450,J450,$D450*EXP($E450/100*$H450),$I450*SQRT($H450),EXP(-$E450/100*$H450))</f>
        <v>0.13644792420564658</v>
      </c>
      <c r="P450" s="4">
        <f>_xll.CALBlackFormula($K450,$J450,$D450*EXP($E450/100*$H450),AJ450*SQRT($H450),EXP(-$E450/100*$H450))</f>
        <v>0.13644792420564658</v>
      </c>
      <c r="Q450" s="6">
        <v>1</v>
      </c>
      <c r="R450" s="5" t="s">
        <v>16</v>
      </c>
      <c r="S450" s="6">
        <v>1</v>
      </c>
      <c r="T450" s="6">
        <v>1.6</v>
      </c>
      <c r="U450" s="6">
        <v>0.4</v>
      </c>
      <c r="V450" s="6">
        <f>_xll.CALBlackFormula($R450,$Q450,$D450*EXP($E450/100*$H450),AI450*SQRT($H450),EXP(-$E450/100*$H450))</f>
        <v>1.0325212433123721E-5</v>
      </c>
      <c r="W450" s="6">
        <f>_xll.CALBlackFormula($R450,$Q450,$D450*EXP($E450/100*$H450),AJ450*SQRT($H450),EXP(-$E450/100*$H450))</f>
        <v>1.0325212433123721E-5</v>
      </c>
      <c r="X450" s="8">
        <v>1.1000000000000001</v>
      </c>
      <c r="Y450" s="7" t="s">
        <v>16</v>
      </c>
      <c r="Z450" s="8">
        <v>1</v>
      </c>
      <c r="AA450" s="8">
        <v>-1.2</v>
      </c>
      <c r="AB450" s="8">
        <v>1.2</v>
      </c>
      <c r="AC450" s="8">
        <f>_xll.CALBlackFormula($Y450,$X450,$D450*EXP($E450/100*$H450),AI450*SQRT($H450),EXP(-$E450/100*$H450))</f>
        <v>1.045524414721449E-9</v>
      </c>
      <c r="AD450" s="8">
        <f>_xll.CALBlackFormula($Y450,$X450,$D450*EXP($E450/100*$H450),AJ450*SQRT($H450),EXP(-$E450/100*$H450))</f>
        <v>1.045524414721449E-9</v>
      </c>
      <c r="AE450" s="10">
        <f t="shared" si="38"/>
        <v>0.86356859487961712</v>
      </c>
      <c r="AF450" s="10">
        <f t="shared" si="39"/>
        <v>0.86355620713395598</v>
      </c>
      <c r="AG450" s="10">
        <f t="shared" si="40"/>
        <v>3.1009248933298224E-5</v>
      </c>
      <c r="AH450" s="10">
        <f t="shared" si="41"/>
        <v>3.0871437715423467E-5</v>
      </c>
      <c r="AI450">
        <v>0.15</v>
      </c>
      <c r="AJ450">
        <v>0.15</v>
      </c>
    </row>
    <row r="451" spans="1:36" x14ac:dyDescent="0.3">
      <c r="A451" s="1">
        <v>40795</v>
      </c>
      <c r="B451" s="2">
        <v>0.85599999999999998</v>
      </c>
      <c r="C451" s="2">
        <v>0.85599999999999998</v>
      </c>
      <c r="D451" s="2">
        <v>0.85599999999999998</v>
      </c>
      <c r="E451" s="2">
        <v>5.6513</v>
      </c>
      <c r="F451" s="1">
        <v>40830</v>
      </c>
      <c r="G451">
        <f t="shared" ref="G451:G514" si="42">F451-A451</f>
        <v>35</v>
      </c>
      <c r="H451" s="2">
        <f t="shared" ref="H451:H514" si="43">G451/365</f>
        <v>9.5890410958904104E-2</v>
      </c>
      <c r="I451" s="2">
        <v>0.15</v>
      </c>
      <c r="J451" s="4">
        <v>1</v>
      </c>
      <c r="K451" s="3" t="s">
        <v>11</v>
      </c>
      <c r="L451" s="3">
        <v>-1</v>
      </c>
      <c r="M451" s="4">
        <v>1</v>
      </c>
      <c r="N451" s="4">
        <v>1</v>
      </c>
      <c r="O451" s="4">
        <f>_xll.CALBlackFormula(K451,J451,$D451*EXP($E451/100*$H451),$I451*SQRT($H451),EXP(-$E451/100*$H451))</f>
        <v>0.1386026807981903</v>
      </c>
      <c r="P451" s="4">
        <f>_xll.CALBlackFormula($K451,$J451,$D451*EXP($E451/100*$H451),AJ451*SQRT($H451),EXP(-$E451/100*$H451))</f>
        <v>0.1386026807981903</v>
      </c>
      <c r="Q451" s="6">
        <v>1</v>
      </c>
      <c r="R451" s="5" t="s">
        <v>16</v>
      </c>
      <c r="S451" s="6">
        <v>1</v>
      </c>
      <c r="T451" s="6">
        <v>1.6</v>
      </c>
      <c r="U451" s="6">
        <v>0.4</v>
      </c>
      <c r="V451" s="6">
        <f>_xll.CALBlackFormula($R451,$Q451,$D451*EXP($E451/100*$H451),AI451*SQRT($H451),EXP(-$E451/100*$H451))</f>
        <v>7.0790021849768337E-6</v>
      </c>
      <c r="W451" s="6">
        <f>_xll.CALBlackFormula($R451,$Q451,$D451*EXP($E451/100*$H451),AJ451*SQRT($H451),EXP(-$E451/100*$H451))</f>
        <v>7.0790021849768337E-6</v>
      </c>
      <c r="X451" s="8">
        <v>1.1000000000000001</v>
      </c>
      <c r="Y451" s="7" t="s">
        <v>16</v>
      </c>
      <c r="Z451" s="8">
        <v>1</v>
      </c>
      <c r="AA451" s="8">
        <v>-1.2</v>
      </c>
      <c r="AB451" s="8">
        <v>1.2</v>
      </c>
      <c r="AC451" s="8">
        <f>_xll.CALBlackFormula($Y451,$X451,$D451*EXP($E451/100*$H451),AI451*SQRT($H451),EXP(-$E451/100*$H451))</f>
        <v>5.0828515780424974E-10</v>
      </c>
      <c r="AD451" s="8">
        <f>_xll.CALBlackFormula($Y451,$X451,$D451*EXP($E451/100*$H451),AJ451*SQRT($H451),EXP(-$E451/100*$H451))</f>
        <v>5.0828515780424974E-10</v>
      </c>
      <c r="AE451" s="10">
        <f t="shared" ref="AE451:AE514" si="44">1+$L451*M451*$O451+$S451*T451*$V451+$Z451*AA451*$AC451</f>
        <v>0.86140864499536351</v>
      </c>
      <c r="AF451" s="10">
        <f t="shared" ref="AF451:AF514" si="45">1+$L451*N451*$P451+$S451*U451*$W451+$Z451*AB451*$AD451</f>
        <v>0.86140015141262594</v>
      </c>
      <c r="AG451" s="10">
        <f t="shared" ref="AG451:AG514" si="46">(AE451-B451)^2</f>
        <v>2.925344068587098E-5</v>
      </c>
      <c r="AH451" s="10">
        <f t="shared" ref="AH451:AH514" si="47">(AF451-C451)^2</f>
        <v>2.9161635279286076E-5</v>
      </c>
      <c r="AI451">
        <v>0.15</v>
      </c>
      <c r="AJ451">
        <v>0.15</v>
      </c>
    </row>
    <row r="452" spans="1:36" x14ac:dyDescent="0.3">
      <c r="A452" s="1">
        <v>40799</v>
      </c>
      <c r="B452" s="2">
        <v>0.84699999999999998</v>
      </c>
      <c r="C452" s="2">
        <v>0.84699999999999998</v>
      </c>
      <c r="D452" s="2">
        <v>0.84699999999999998</v>
      </c>
      <c r="E452" s="2">
        <v>5.6272000000000002</v>
      </c>
      <c r="F452" s="1">
        <v>40830</v>
      </c>
      <c r="G452">
        <f t="shared" si="42"/>
        <v>31</v>
      </c>
      <c r="H452" s="2">
        <f t="shared" si="43"/>
        <v>8.4931506849315067E-2</v>
      </c>
      <c r="I452" s="2">
        <v>0.15</v>
      </c>
      <c r="J452" s="4">
        <v>1</v>
      </c>
      <c r="K452" s="3" t="s">
        <v>11</v>
      </c>
      <c r="L452" s="3">
        <v>-1</v>
      </c>
      <c r="M452" s="4">
        <v>1</v>
      </c>
      <c r="N452" s="4">
        <v>1</v>
      </c>
      <c r="O452" s="4">
        <f>_xll.CALBlackFormula(K452,J452,$D452*EXP($E452/100*$H452),$I452*SQRT($H452),EXP(-$E452/100*$H452))</f>
        <v>0.14823322424619134</v>
      </c>
      <c r="P452" s="4">
        <f>_xll.CALBlackFormula($K452,$J452,$D452*EXP($E452/100*$H452),AJ452*SQRT($H452),EXP(-$E452/100*$H452))</f>
        <v>0.14823322424619134</v>
      </c>
      <c r="Q452" s="6">
        <v>1</v>
      </c>
      <c r="R452" s="5" t="s">
        <v>16</v>
      </c>
      <c r="S452" s="6">
        <v>1</v>
      </c>
      <c r="T452" s="6">
        <v>1.6</v>
      </c>
      <c r="U452" s="6">
        <v>0.4</v>
      </c>
      <c r="V452" s="6">
        <f>_xll.CALBlackFormula($R452,$Q452,$D452*EXP($E452/100*$H452),AI452*SQRT($H452),EXP(-$E452/100*$H452))</f>
        <v>1.0874814988790343E-6</v>
      </c>
      <c r="W452" s="6">
        <f>_xll.CALBlackFormula($R452,$Q452,$D452*EXP($E452/100*$H452),AJ452*SQRT($H452),EXP(-$E452/100*$H452))</f>
        <v>1.0874814988790343E-6</v>
      </c>
      <c r="X452" s="8">
        <v>1.1000000000000001</v>
      </c>
      <c r="Y452" s="7" t="s">
        <v>16</v>
      </c>
      <c r="Z452" s="8">
        <v>1</v>
      </c>
      <c r="AA452" s="8">
        <v>-1.2</v>
      </c>
      <c r="AB452" s="8">
        <v>1.2</v>
      </c>
      <c r="AC452" s="8">
        <f>_xll.CALBlackFormula($Y452,$X452,$D452*EXP($E452/100*$H452),AI452*SQRT($H452),EXP(-$E452/100*$H452))</f>
        <v>1.4863970764130191E-11</v>
      </c>
      <c r="AD452" s="8">
        <f>_xll.CALBlackFormula($Y452,$X452,$D452*EXP($E452/100*$H452),AJ452*SQRT($H452),EXP(-$E452/100*$H452))</f>
        <v>1.4863970764130191E-11</v>
      </c>
      <c r="AE452" s="10">
        <f t="shared" si="44"/>
        <v>0.85176851570637013</v>
      </c>
      <c r="AF452" s="10">
        <f t="shared" si="45"/>
        <v>0.85176721076424489</v>
      </c>
      <c r="AG452" s="10">
        <f t="shared" si="46"/>
        <v>2.2738742041898886E-5</v>
      </c>
      <c r="AH452" s="10">
        <f t="shared" si="47"/>
        <v>2.2726298470732551E-5</v>
      </c>
      <c r="AI452">
        <v>0.15</v>
      </c>
      <c r="AJ452">
        <v>0.15</v>
      </c>
    </row>
    <row r="453" spans="1:36" x14ac:dyDescent="0.3">
      <c r="A453" s="1">
        <v>40800</v>
      </c>
      <c r="B453" s="2">
        <v>0.85099999999999998</v>
      </c>
      <c r="C453" s="2">
        <v>0.85099999999999998</v>
      </c>
      <c r="D453" s="2">
        <v>0.85099999999999998</v>
      </c>
      <c r="E453" s="2">
        <v>5.6303999999999998</v>
      </c>
      <c r="F453" s="1">
        <v>40830</v>
      </c>
      <c r="G453">
        <f t="shared" si="42"/>
        <v>30</v>
      </c>
      <c r="H453" s="2">
        <f t="shared" si="43"/>
        <v>8.2191780821917804E-2</v>
      </c>
      <c r="I453" s="2">
        <v>0.15</v>
      </c>
      <c r="J453" s="4">
        <v>1</v>
      </c>
      <c r="K453" s="3" t="s">
        <v>11</v>
      </c>
      <c r="L453" s="3">
        <v>-1</v>
      </c>
      <c r="M453" s="4">
        <v>1</v>
      </c>
      <c r="N453" s="4">
        <v>1</v>
      </c>
      <c r="O453" s="4">
        <f>_xll.CALBlackFormula(K453,J453,$D453*EXP($E453/100*$H453),$I453*SQRT($H453),EXP(-$E453/100*$H453))</f>
        <v>0.14438425702819288</v>
      </c>
      <c r="P453" s="4">
        <f>_xll.CALBlackFormula($K453,$J453,$D453*EXP($E453/100*$H453),AJ453*SQRT($H453),EXP(-$E453/100*$H453))</f>
        <v>0.14438425702819288</v>
      </c>
      <c r="Q453" s="6">
        <v>1</v>
      </c>
      <c r="R453" s="5" t="s">
        <v>16</v>
      </c>
      <c r="S453" s="6">
        <v>1</v>
      </c>
      <c r="T453" s="6">
        <v>1.6</v>
      </c>
      <c r="U453" s="6">
        <v>0.4</v>
      </c>
      <c r="V453" s="6">
        <f>_xll.CALBlackFormula($R453,$Q453,$D453*EXP($E453/100*$H453),AI453*SQRT($H453),EXP(-$E453/100*$H453))</f>
        <v>1.2916301852536844E-6</v>
      </c>
      <c r="W453" s="6">
        <f>_xll.CALBlackFormula($R453,$Q453,$D453*EXP($E453/100*$H453),AJ453*SQRT($H453),EXP(-$E453/100*$H453))</f>
        <v>1.2916301852536844E-6</v>
      </c>
      <c r="X453" s="8">
        <v>1.1000000000000001</v>
      </c>
      <c r="Y453" s="7" t="s">
        <v>16</v>
      </c>
      <c r="Z453" s="8">
        <v>1</v>
      </c>
      <c r="AA453" s="8">
        <v>-1.2</v>
      </c>
      <c r="AB453" s="8">
        <v>1.2</v>
      </c>
      <c r="AC453" s="8">
        <f>_xll.CALBlackFormula($Y453,$X453,$D453*EXP($E453/100*$H453),AI453*SQRT($H453),EXP(-$E453/100*$H453))</f>
        <v>1.5497524744536869E-11</v>
      </c>
      <c r="AD453" s="8">
        <f>_xll.CALBlackFormula($Y453,$X453,$D453*EXP($E453/100*$H453),AJ453*SQRT($H453),EXP(-$E453/100*$H453))</f>
        <v>1.5497524744536869E-11</v>
      </c>
      <c r="AE453" s="10">
        <f t="shared" si="44"/>
        <v>0.85561780956150646</v>
      </c>
      <c r="AF453" s="10">
        <f t="shared" si="45"/>
        <v>0.85561625964247823</v>
      </c>
      <c r="AG453" s="10">
        <f t="shared" si="46"/>
        <v>2.1324165146340675E-5</v>
      </c>
      <c r="AH453" s="10">
        <f t="shared" si="47"/>
        <v>2.1309853086773408E-5</v>
      </c>
      <c r="AI453">
        <v>0.15</v>
      </c>
      <c r="AJ453">
        <v>0.15</v>
      </c>
    </row>
    <row r="454" spans="1:36" x14ac:dyDescent="0.3">
      <c r="A454" s="1">
        <v>40801</v>
      </c>
      <c r="B454" s="2">
        <v>0.85</v>
      </c>
      <c r="C454" s="2">
        <v>0.85</v>
      </c>
      <c r="D454" s="2">
        <v>0.85</v>
      </c>
      <c r="E454" s="2">
        <v>5.6208999999999998</v>
      </c>
      <c r="F454" s="1">
        <v>40830</v>
      </c>
      <c r="G454">
        <f t="shared" si="42"/>
        <v>29</v>
      </c>
      <c r="H454" s="2">
        <f t="shared" si="43"/>
        <v>7.9452054794520555E-2</v>
      </c>
      <c r="I454" s="2">
        <v>0.15</v>
      </c>
      <c r="J454" s="4">
        <v>1</v>
      </c>
      <c r="K454" s="3" t="s">
        <v>11</v>
      </c>
      <c r="L454" s="3">
        <v>-1</v>
      </c>
      <c r="M454" s="4">
        <v>1</v>
      </c>
      <c r="N454" s="4">
        <v>1</v>
      </c>
      <c r="O454" s="4">
        <f>_xll.CALBlackFormula(K454,J454,$D454*EXP($E454/100*$H454),$I454*SQRT($H454),EXP(-$E454/100*$H454))</f>
        <v>0.145544896309384</v>
      </c>
      <c r="P454" s="4">
        <f>_xll.CALBlackFormula($K454,$J454,$D454*EXP($E454/100*$H454),AJ454*SQRT($H454),EXP(-$E454/100*$H454))</f>
        <v>0.145544896309384</v>
      </c>
      <c r="Q454" s="6">
        <v>1</v>
      </c>
      <c r="R454" s="5" t="s">
        <v>16</v>
      </c>
      <c r="S454" s="6">
        <v>1</v>
      </c>
      <c r="T454" s="6">
        <v>1.6</v>
      </c>
      <c r="U454" s="6">
        <v>0.4</v>
      </c>
      <c r="V454" s="6">
        <f>_xll.CALBlackFormula($R454,$Q454,$D454*EXP($E454/100*$H454),AI454*SQRT($H454),EXP(-$E454/100*$H454))</f>
        <v>8.5946265169449865E-7</v>
      </c>
      <c r="W454" s="6">
        <f>_xll.CALBlackFormula($R454,$Q454,$D454*EXP($E454/100*$H454),AJ454*SQRT($H454),EXP(-$E454/100*$H454))</f>
        <v>8.5946265169449865E-7</v>
      </c>
      <c r="X454" s="8">
        <v>1.1000000000000001</v>
      </c>
      <c r="Y454" s="7" t="s">
        <v>16</v>
      </c>
      <c r="Z454" s="8">
        <v>1</v>
      </c>
      <c r="AA454" s="8">
        <v>-1.2</v>
      </c>
      <c r="AB454" s="8">
        <v>1.2</v>
      </c>
      <c r="AC454" s="8">
        <f>_xll.CALBlackFormula($Y454,$X454,$D454*EXP($E454/100*$H454),AI454*SQRT($H454),EXP(-$E454/100*$H454))</f>
        <v>6.6905400460433987E-12</v>
      </c>
      <c r="AD454" s="8">
        <f>_xll.CALBlackFormula($Y454,$X454,$D454*EXP($E454/100*$H454),AJ454*SQRT($H454),EXP(-$E454/100*$H454))</f>
        <v>6.6905400460433987E-12</v>
      </c>
      <c r="AE454" s="10">
        <f t="shared" si="44"/>
        <v>0.85445647882283005</v>
      </c>
      <c r="AF454" s="10">
        <f t="shared" si="45"/>
        <v>0.85445544748370539</v>
      </c>
      <c r="AG454" s="10">
        <f t="shared" si="46"/>
        <v>1.9860203498332866E-5</v>
      </c>
      <c r="AH454" s="10">
        <f t="shared" si="47"/>
        <v>1.9851012280056871E-5</v>
      </c>
      <c r="AI454">
        <v>0.15</v>
      </c>
      <c r="AJ454">
        <v>0.15</v>
      </c>
    </row>
    <row r="455" spans="1:36" x14ac:dyDescent="0.3">
      <c r="A455" s="1">
        <v>40802</v>
      </c>
      <c r="B455" s="2">
        <v>0.85199999999999998</v>
      </c>
      <c r="C455" s="2">
        <v>0.85199999999999998</v>
      </c>
      <c r="D455" s="2">
        <v>0.85199999999999998</v>
      </c>
      <c r="E455" s="2">
        <v>5.6166999999999998</v>
      </c>
      <c r="F455" s="1">
        <v>40830</v>
      </c>
      <c r="G455">
        <f t="shared" si="42"/>
        <v>28</v>
      </c>
      <c r="H455" s="2">
        <f t="shared" si="43"/>
        <v>7.6712328767123292E-2</v>
      </c>
      <c r="I455" s="2">
        <v>0.15</v>
      </c>
      <c r="J455" s="4">
        <v>1</v>
      </c>
      <c r="K455" s="3" t="s">
        <v>11</v>
      </c>
      <c r="L455" s="3">
        <v>-1</v>
      </c>
      <c r="M455" s="4">
        <v>1</v>
      </c>
      <c r="N455" s="4">
        <v>1</v>
      </c>
      <c r="O455" s="4">
        <f>_xll.CALBlackFormula(K455,J455,$D455*EXP($E455/100*$H455),$I455*SQRT($H455),EXP(-$E455/100*$H455))</f>
        <v>0.14370136713394421</v>
      </c>
      <c r="P455" s="4">
        <f>_xll.CALBlackFormula($K455,$J455,$D455*EXP($E455/100*$H455),AJ455*SQRT($H455),EXP(-$E455/100*$H455))</f>
        <v>0.14370136713394421</v>
      </c>
      <c r="Q455" s="6">
        <v>1</v>
      </c>
      <c r="R455" s="5" t="s">
        <v>16</v>
      </c>
      <c r="S455" s="6">
        <v>1</v>
      </c>
      <c r="T455" s="6">
        <v>1.6</v>
      </c>
      <c r="U455" s="6">
        <v>0.4</v>
      </c>
      <c r="V455" s="6">
        <f>_xll.CALBlackFormula($R455,$Q455,$D455*EXP($E455/100*$H455),AI455*SQRT($H455),EXP(-$E455/100*$H455))</f>
        <v>7.9936748532585021E-7</v>
      </c>
      <c r="W455" s="6">
        <f>_xll.CALBlackFormula($R455,$Q455,$D455*EXP($E455/100*$H455),AJ455*SQRT($H455),EXP(-$E455/100*$H455))</f>
        <v>7.9936748532585021E-7</v>
      </c>
      <c r="X455" s="8">
        <v>1.1000000000000001</v>
      </c>
      <c r="Y455" s="7" t="s">
        <v>16</v>
      </c>
      <c r="Z455" s="8">
        <v>1</v>
      </c>
      <c r="AA455" s="8">
        <v>-1.2</v>
      </c>
      <c r="AB455" s="8">
        <v>1.2</v>
      </c>
      <c r="AC455" s="8">
        <f>_xll.CALBlackFormula($Y455,$X455,$D455*EXP($E455/100*$H455),AI455*SQRT($H455),EXP(-$E455/100*$H455))</f>
        <v>4.6984374294129222E-12</v>
      </c>
      <c r="AD455" s="8">
        <f>_xll.CALBlackFormula($Y455,$X455,$D455*EXP($E455/100*$H455),AJ455*SQRT($H455),EXP(-$E455/100*$H455))</f>
        <v>4.6984374294129222E-12</v>
      </c>
      <c r="AE455" s="10">
        <f t="shared" si="44"/>
        <v>0.85629991184839416</v>
      </c>
      <c r="AF455" s="10">
        <f t="shared" si="45"/>
        <v>0.85629895261868805</v>
      </c>
      <c r="AG455" s="10">
        <f t="shared" si="46"/>
        <v>1.8489241903960634E-5</v>
      </c>
      <c r="AH455" s="10">
        <f t="shared" si="47"/>
        <v>1.8480993617724996E-5</v>
      </c>
      <c r="AI455">
        <v>0.15</v>
      </c>
      <c r="AJ455">
        <v>0.15</v>
      </c>
    </row>
    <row r="456" spans="1:36" x14ac:dyDescent="0.3">
      <c r="A456" s="1">
        <v>40805</v>
      </c>
      <c r="B456" s="2">
        <v>0.83599999999999997</v>
      </c>
      <c r="C456" s="2">
        <v>0.83599999999999997</v>
      </c>
      <c r="D456" s="2">
        <v>0.83599999999999997</v>
      </c>
      <c r="E456" s="2">
        <v>5.6138000000000003</v>
      </c>
      <c r="F456" s="1">
        <v>40830</v>
      </c>
      <c r="G456">
        <f t="shared" si="42"/>
        <v>25</v>
      </c>
      <c r="H456" s="2">
        <f t="shared" si="43"/>
        <v>6.8493150684931503E-2</v>
      </c>
      <c r="I456" s="2">
        <v>0.15</v>
      </c>
      <c r="J456" s="4">
        <v>1</v>
      </c>
      <c r="K456" s="3" t="s">
        <v>11</v>
      </c>
      <c r="L456" s="3">
        <v>-1</v>
      </c>
      <c r="M456" s="4">
        <v>1</v>
      </c>
      <c r="N456" s="4">
        <v>1</v>
      </c>
      <c r="O456" s="4">
        <f>_xll.CALBlackFormula(K456,J456,$D456*EXP($E456/100*$H456),$I456*SQRT($H456),EXP(-$E456/100*$H456))</f>
        <v>0.16016234381195418</v>
      </c>
      <c r="P456" s="4">
        <f>_xll.CALBlackFormula($K456,$J456,$D456*EXP($E456/100*$H456),AJ456*SQRT($H456),EXP(-$E456/100*$H456))</f>
        <v>0.16016234381195418</v>
      </c>
      <c r="Q456" s="6">
        <v>1</v>
      </c>
      <c r="R456" s="5" t="s">
        <v>16</v>
      </c>
      <c r="S456" s="6">
        <v>1</v>
      </c>
      <c r="T456" s="6">
        <v>1.6</v>
      </c>
      <c r="U456" s="6">
        <v>0.4</v>
      </c>
      <c r="V456" s="6">
        <f>_xll.CALBlackFormula($R456,$Q456,$D456*EXP($E456/100*$H456),AI456*SQRT($H456),EXP(-$E456/100*$H456))</f>
        <v>2.9494747879514681E-8</v>
      </c>
      <c r="W456" s="6">
        <f>_xll.CALBlackFormula($R456,$Q456,$D456*EXP($E456/100*$H456),AJ456*SQRT($H456),EXP(-$E456/100*$H456))</f>
        <v>2.9494747879514681E-8</v>
      </c>
      <c r="X456" s="8">
        <v>1.1000000000000001</v>
      </c>
      <c r="Y456" s="7" t="s">
        <v>16</v>
      </c>
      <c r="Z456" s="8">
        <v>1</v>
      </c>
      <c r="AA456" s="8">
        <v>-1.2</v>
      </c>
      <c r="AB456" s="8">
        <v>1.2</v>
      </c>
      <c r="AC456" s="8">
        <f>_xll.CALBlackFormula($Y456,$X456,$D456*EXP($E456/100*$H456),AI456*SQRT($H456),EXP(-$E456/100*$H456))</f>
        <v>1.4330505024365538E-14</v>
      </c>
      <c r="AD456" s="8">
        <f>_xll.CALBlackFormula($Y456,$X456,$D456*EXP($E456/100*$H456),AJ456*SQRT($H456),EXP(-$E456/100*$H456))</f>
        <v>1.4330505024365538E-14</v>
      </c>
      <c r="AE456" s="10">
        <f t="shared" si="44"/>
        <v>0.83983770337962527</v>
      </c>
      <c r="AF456" s="10">
        <f t="shared" si="45"/>
        <v>0.83983766798596216</v>
      </c>
      <c r="AG456" s="10">
        <f t="shared" si="46"/>
        <v>1.472796722998746E-5</v>
      </c>
      <c r="AH456" s="10">
        <f t="shared" si="47"/>
        <v>1.472769557047909E-5</v>
      </c>
      <c r="AI456">
        <v>0.15</v>
      </c>
      <c r="AJ456">
        <v>0.15</v>
      </c>
    </row>
    <row r="457" spans="1:36" x14ac:dyDescent="0.3">
      <c r="A457" s="1">
        <v>40806</v>
      </c>
      <c r="B457" s="2">
        <v>0.83900000000000008</v>
      </c>
      <c r="C457" s="2">
        <v>0.83900000000000008</v>
      </c>
      <c r="D457" s="2">
        <v>0.83900000000000008</v>
      </c>
      <c r="E457" s="2">
        <v>5.6215999999999999</v>
      </c>
      <c r="F457" s="1">
        <v>40830</v>
      </c>
      <c r="G457">
        <f t="shared" si="42"/>
        <v>24</v>
      </c>
      <c r="H457" s="2">
        <f t="shared" si="43"/>
        <v>6.575342465753424E-2</v>
      </c>
      <c r="I457" s="2">
        <v>0.15</v>
      </c>
      <c r="J457" s="4">
        <v>1</v>
      </c>
      <c r="K457" s="3" t="s">
        <v>11</v>
      </c>
      <c r="L457" s="3">
        <v>-1</v>
      </c>
      <c r="M457" s="4">
        <v>1</v>
      </c>
      <c r="N457" s="4">
        <v>1</v>
      </c>
      <c r="O457" s="4">
        <f>_xll.CALBlackFormula(K457,J457,$D457*EXP($E457/100*$H457),$I457*SQRT($H457),EXP(-$E457/100*$H457))</f>
        <v>0.15731045729632048</v>
      </c>
      <c r="P457" s="4">
        <f>_xll.CALBlackFormula($K457,$J457,$D457*EXP($E457/100*$H457),AJ457*SQRT($H457),EXP(-$E457/100*$H457))</f>
        <v>0.15731045729632048</v>
      </c>
      <c r="Q457" s="6">
        <v>1</v>
      </c>
      <c r="R457" s="5" t="s">
        <v>16</v>
      </c>
      <c r="S457" s="6">
        <v>1</v>
      </c>
      <c r="T457" s="6">
        <v>1.6</v>
      </c>
      <c r="U457" s="6">
        <v>0.4</v>
      </c>
      <c r="V457" s="6">
        <f>_xll.CALBlackFormula($R457,$Q457,$D457*EXP($E457/100*$H457),AI457*SQRT($H457),EXP(-$E457/100*$H457))</f>
        <v>2.856038109234307E-8</v>
      </c>
      <c r="W457" s="6">
        <f>_xll.CALBlackFormula($R457,$Q457,$D457*EXP($E457/100*$H457),AJ457*SQRT($H457),EXP(-$E457/100*$H457))</f>
        <v>2.856038109234307E-8</v>
      </c>
      <c r="X457" s="8">
        <v>1.1000000000000001</v>
      </c>
      <c r="Y457" s="7" t="s">
        <v>16</v>
      </c>
      <c r="Z457" s="8">
        <v>1</v>
      </c>
      <c r="AA457" s="8">
        <v>-1.2</v>
      </c>
      <c r="AB457" s="8">
        <v>1.2</v>
      </c>
      <c r="AC457" s="8">
        <f>_xll.CALBlackFormula($Y457,$X457,$D457*EXP($E457/100*$H457),AI457*SQRT($H457),EXP(-$E457/100*$H457))</f>
        <v>9.6174013800430815E-15</v>
      </c>
      <c r="AD457" s="8">
        <f>_xll.CALBlackFormula($Y457,$X457,$D457*EXP($E457/100*$H457),AJ457*SQRT($H457),EXP(-$E457/100*$H457))</f>
        <v>9.6174013800430815E-15</v>
      </c>
      <c r="AE457" s="10">
        <f t="shared" si="44"/>
        <v>0.84268958840027774</v>
      </c>
      <c r="AF457" s="10">
        <f t="shared" si="45"/>
        <v>0.84268955412784352</v>
      </c>
      <c r="AG457" s="10">
        <f t="shared" si="46"/>
        <v>1.3613062563463504E-5</v>
      </c>
      <c r="AH457" s="10">
        <f t="shared" si="47"/>
        <v>1.361280966228658E-5</v>
      </c>
      <c r="AI457">
        <v>0.15</v>
      </c>
      <c r="AJ457">
        <v>0.15</v>
      </c>
    </row>
    <row r="458" spans="1:36" x14ac:dyDescent="0.3">
      <c r="A458" s="1">
        <v>40807</v>
      </c>
      <c r="B458" s="2">
        <v>0.86199999999999999</v>
      </c>
      <c r="C458" s="2">
        <v>0.86199999999999999</v>
      </c>
      <c r="D458" s="2">
        <v>0.86199999999999999</v>
      </c>
      <c r="E458" s="2">
        <v>5.6393000000000004</v>
      </c>
      <c r="F458" s="1">
        <v>40830</v>
      </c>
      <c r="G458">
        <f t="shared" si="42"/>
        <v>23</v>
      </c>
      <c r="H458" s="2">
        <f t="shared" si="43"/>
        <v>6.3013698630136991E-2</v>
      </c>
      <c r="I458" s="2">
        <v>0.15</v>
      </c>
      <c r="J458" s="4">
        <v>1</v>
      </c>
      <c r="K458" s="3" t="s">
        <v>11</v>
      </c>
      <c r="L458" s="3">
        <v>-1</v>
      </c>
      <c r="M458" s="4">
        <v>1</v>
      </c>
      <c r="N458" s="4">
        <v>1</v>
      </c>
      <c r="O458" s="4">
        <f>_xll.CALBlackFormula(K458,J458,$D458*EXP($E458/100*$H458),$I458*SQRT($H458),EXP(-$E458/100*$H458))</f>
        <v>0.13445325569606831</v>
      </c>
      <c r="P458" s="4">
        <f>_xll.CALBlackFormula($K458,$J458,$D458*EXP($E458/100*$H458),AJ458*SQRT($H458),EXP(-$E458/100*$H458))</f>
        <v>0.13445325569606831</v>
      </c>
      <c r="Q458" s="6">
        <v>1</v>
      </c>
      <c r="R458" s="5" t="s">
        <v>16</v>
      </c>
      <c r="S458" s="6">
        <v>1</v>
      </c>
      <c r="T458" s="6">
        <v>1.6</v>
      </c>
      <c r="U458" s="6">
        <v>0.4</v>
      </c>
      <c r="V458" s="6">
        <f>_xll.CALBlackFormula($R458,$Q458,$D458*EXP($E458/100*$H458),AI458*SQRT($H458),EXP(-$E458/100*$H458))</f>
        <v>4.8088194737862222E-7</v>
      </c>
      <c r="W458" s="6">
        <f>_xll.CALBlackFormula($R458,$Q458,$D458*EXP($E458/100*$H458),AJ458*SQRT($H458),EXP(-$E458/100*$H458))</f>
        <v>4.8088194737862222E-7</v>
      </c>
      <c r="X458" s="8">
        <v>1.1000000000000001</v>
      </c>
      <c r="Y458" s="7" t="s">
        <v>16</v>
      </c>
      <c r="Z458" s="8">
        <v>1</v>
      </c>
      <c r="AA458" s="8">
        <v>-1.2</v>
      </c>
      <c r="AB458" s="8">
        <v>1.2</v>
      </c>
      <c r="AC458" s="8">
        <f>_xll.CALBlackFormula($Y458,$X458,$D458*EXP($E458/100*$H458),AI458*SQRT($H458),EXP(-$E458/100*$H458))</f>
        <v>4.8334045317898504E-13</v>
      </c>
      <c r="AD458" s="8">
        <f>_xll.CALBlackFormula($Y458,$X458,$D458*EXP($E458/100*$H458),AJ458*SQRT($H458),EXP(-$E458/100*$H458))</f>
        <v>4.8334045317898504E-13</v>
      </c>
      <c r="AE458" s="10">
        <f t="shared" si="44"/>
        <v>0.86554751371446759</v>
      </c>
      <c r="AF458" s="10">
        <f t="shared" si="45"/>
        <v>0.86554693665729066</v>
      </c>
      <c r="AG458" s="10">
        <f t="shared" si="46"/>
        <v>1.2584853554335696E-5</v>
      </c>
      <c r="AH458" s="10">
        <f t="shared" si="47"/>
        <v>1.2580759650832289E-5</v>
      </c>
      <c r="AI458">
        <v>0.15</v>
      </c>
      <c r="AJ458">
        <v>0.15</v>
      </c>
    </row>
    <row r="459" spans="1:36" x14ac:dyDescent="0.3">
      <c r="A459" s="1">
        <v>40808</v>
      </c>
      <c r="B459" s="2">
        <v>0.83700000000000008</v>
      </c>
      <c r="C459" s="2">
        <v>0.83700000000000008</v>
      </c>
      <c r="D459" s="2">
        <v>0.83700000000000008</v>
      </c>
      <c r="E459" s="2">
        <v>5.6288999999999998</v>
      </c>
      <c r="F459" s="1">
        <v>40830</v>
      </c>
      <c r="G459">
        <f t="shared" si="42"/>
        <v>22</v>
      </c>
      <c r="H459" s="2">
        <f t="shared" si="43"/>
        <v>6.0273972602739728E-2</v>
      </c>
      <c r="I459" s="2">
        <v>0.15</v>
      </c>
      <c r="J459" s="4">
        <v>1</v>
      </c>
      <c r="K459" s="3" t="s">
        <v>11</v>
      </c>
      <c r="L459" s="3">
        <v>-1</v>
      </c>
      <c r="M459" s="4">
        <v>1</v>
      </c>
      <c r="N459" s="4">
        <v>1</v>
      </c>
      <c r="O459" s="4">
        <f>_xll.CALBlackFormula(K459,J459,$D459*EXP($E459/100*$H459),$I459*SQRT($H459),EXP(-$E459/100*$H459))</f>
        <v>0.15961299430692513</v>
      </c>
      <c r="P459" s="4">
        <f>_xll.CALBlackFormula($K459,$J459,$D459*EXP($E459/100*$H459),AJ459*SQRT($H459),EXP(-$E459/100*$H459))</f>
        <v>0.15961299430692513</v>
      </c>
      <c r="Q459" s="6">
        <v>1</v>
      </c>
      <c r="R459" s="5" t="s">
        <v>16</v>
      </c>
      <c r="S459" s="6">
        <v>1</v>
      </c>
      <c r="T459" s="6">
        <v>1.6</v>
      </c>
      <c r="U459" s="6">
        <v>0.4</v>
      </c>
      <c r="V459" s="6">
        <f>_xll.CALBlackFormula($R459,$Q459,$D459*EXP($E459/100*$H459),AI459*SQRT($H459),EXP(-$E459/100*$H459))</f>
        <v>7.038375929580943E-9</v>
      </c>
      <c r="W459" s="6">
        <f>_xll.CALBlackFormula($R459,$Q459,$D459*EXP($E459/100*$H459),AJ459*SQRT($H459),EXP(-$E459/100*$H459))</f>
        <v>7.038375929580943E-9</v>
      </c>
      <c r="X459" s="8">
        <v>1.1000000000000001</v>
      </c>
      <c r="Y459" s="7" t="s">
        <v>16</v>
      </c>
      <c r="Z459" s="8">
        <v>1</v>
      </c>
      <c r="AA459" s="8">
        <v>-1.2</v>
      </c>
      <c r="AB459" s="8">
        <v>1.2</v>
      </c>
      <c r="AC459" s="8">
        <f>_xll.CALBlackFormula($Y459,$X459,$D459*EXP($E459/100*$H459),AI459*SQRT($H459),EXP(-$E459/100*$H459))</f>
        <v>5.4446928904378243E-16</v>
      </c>
      <c r="AD459" s="8">
        <f>_xll.CALBlackFormula($Y459,$X459,$D459*EXP($E459/100*$H459),AJ459*SQRT($H459),EXP(-$E459/100*$H459))</f>
        <v>5.4446928904378243E-16</v>
      </c>
      <c r="AE459" s="10">
        <f t="shared" si="44"/>
        <v>0.84038701695447571</v>
      </c>
      <c r="AF459" s="10">
        <f t="shared" si="45"/>
        <v>0.84038700850842596</v>
      </c>
      <c r="AG459" s="10">
        <f t="shared" si="46"/>
        <v>1.1471883849905373E-5</v>
      </c>
      <c r="AH459" s="10">
        <f t="shared" si="47"/>
        <v>1.1471826636149316E-5</v>
      </c>
      <c r="AI459">
        <v>0.15</v>
      </c>
      <c r="AJ459">
        <v>0.15</v>
      </c>
    </row>
    <row r="460" spans="1:36" x14ac:dyDescent="0.3">
      <c r="A460" s="1">
        <v>40809</v>
      </c>
      <c r="B460" s="2">
        <v>0.83200000000000007</v>
      </c>
      <c r="C460" s="2">
        <v>0.83200000000000007</v>
      </c>
      <c r="D460" s="2">
        <v>0.83200000000000007</v>
      </c>
      <c r="E460" s="2">
        <v>5.6327999999999996</v>
      </c>
      <c r="F460" s="1">
        <v>40830</v>
      </c>
      <c r="G460">
        <f t="shared" si="42"/>
        <v>21</v>
      </c>
      <c r="H460" s="2">
        <f t="shared" si="43"/>
        <v>5.7534246575342465E-2</v>
      </c>
      <c r="I460" s="2">
        <v>0.15</v>
      </c>
      <c r="J460" s="4">
        <v>1</v>
      </c>
      <c r="K460" s="3" t="s">
        <v>11</v>
      </c>
      <c r="L460" s="3">
        <v>-1</v>
      </c>
      <c r="M460" s="4">
        <v>1</v>
      </c>
      <c r="N460" s="4">
        <v>1</v>
      </c>
      <c r="O460" s="4">
        <f>_xll.CALBlackFormula(K460,J460,$D460*EXP($E460/100*$H460),$I460*SQRT($H460),EXP(-$E460/100*$H460))</f>
        <v>0.16476445820520608</v>
      </c>
      <c r="P460" s="4">
        <f>_xll.CALBlackFormula($K460,$J460,$D460*EXP($E460/100*$H460),AJ460*SQRT($H460),EXP(-$E460/100*$H460))</f>
        <v>0.16476445820520608</v>
      </c>
      <c r="Q460" s="6">
        <v>1</v>
      </c>
      <c r="R460" s="5" t="s">
        <v>16</v>
      </c>
      <c r="S460" s="6">
        <v>1</v>
      </c>
      <c r="T460" s="6">
        <v>1.6</v>
      </c>
      <c r="U460" s="6">
        <v>0.4</v>
      </c>
      <c r="V460" s="6">
        <f>_xll.CALBlackFormula($R460,$Q460,$D460*EXP($E460/100*$H460),AI460*SQRT($H460),EXP(-$E460/100*$H460))</f>
        <v>1.5577509236109836E-9</v>
      </c>
      <c r="W460" s="6">
        <f>_xll.CALBlackFormula($R460,$Q460,$D460*EXP($E460/100*$H460),AJ460*SQRT($H460),EXP(-$E460/100*$H460))</f>
        <v>1.5577509236109836E-9</v>
      </c>
      <c r="X460" s="8">
        <v>1.1000000000000001</v>
      </c>
      <c r="Y460" s="7" t="s">
        <v>16</v>
      </c>
      <c r="Z460" s="8">
        <v>1</v>
      </c>
      <c r="AA460" s="8">
        <v>-1.2</v>
      </c>
      <c r="AB460" s="8">
        <v>1.2</v>
      </c>
      <c r="AC460" s="8">
        <f>_xll.CALBlackFormula($Y460,$X460,$D460*EXP($E460/100*$H460),AI460*SQRT($H460),EXP(-$E460/100*$H460))</f>
        <v>3.7069219956890381E-17</v>
      </c>
      <c r="AD460" s="8">
        <f>_xll.CALBlackFormula($Y460,$X460,$D460*EXP($E460/100*$H460),AJ460*SQRT($H460),EXP(-$E460/100*$H460))</f>
        <v>3.7069219956890381E-17</v>
      </c>
      <c r="AE460" s="10">
        <f t="shared" si="44"/>
        <v>0.83523554428719538</v>
      </c>
      <c r="AF460" s="10">
        <f t="shared" si="45"/>
        <v>0.83523554241789422</v>
      </c>
      <c r="AG460" s="10">
        <f t="shared" si="46"/>
        <v>1.0468746834402156E-5</v>
      </c>
      <c r="AH460" s="10">
        <f t="shared" si="47"/>
        <v>1.0468734737992283E-5</v>
      </c>
      <c r="AI460">
        <v>0.15</v>
      </c>
      <c r="AJ460">
        <v>0.15</v>
      </c>
    </row>
    <row r="461" spans="1:36" x14ac:dyDescent="0.3">
      <c r="A461" s="1">
        <v>40812</v>
      </c>
      <c r="B461" s="2">
        <v>0.81499999999999995</v>
      </c>
      <c r="C461" s="2">
        <v>0.81499999999999995</v>
      </c>
      <c r="D461" s="2">
        <v>0.81499999999999995</v>
      </c>
      <c r="E461" s="2">
        <v>5.6195000000000004</v>
      </c>
      <c r="F461" s="1">
        <v>40830</v>
      </c>
      <c r="G461">
        <f t="shared" si="42"/>
        <v>18</v>
      </c>
      <c r="H461" s="2">
        <f t="shared" si="43"/>
        <v>4.9315068493150684E-2</v>
      </c>
      <c r="I461" s="2">
        <v>0.15</v>
      </c>
      <c r="J461" s="4">
        <v>1</v>
      </c>
      <c r="K461" s="3" t="s">
        <v>11</v>
      </c>
      <c r="L461" s="3">
        <v>-1</v>
      </c>
      <c r="M461" s="4">
        <v>1</v>
      </c>
      <c r="N461" s="4">
        <v>1</v>
      </c>
      <c r="O461" s="4">
        <f>_xll.CALBlackFormula(K461,J461,$D461*EXP($E461/100*$H461),$I461*SQRT($H461),EXP(-$E461/100*$H461))</f>
        <v>0.18223257612632746</v>
      </c>
      <c r="P461" s="4">
        <f>_xll.CALBlackFormula($K461,$J461,$D461*EXP($E461/100*$H461),AJ461*SQRT($H461),EXP(-$E461/100*$H461))</f>
        <v>0.18223257612632746</v>
      </c>
      <c r="Q461" s="6">
        <v>1</v>
      </c>
      <c r="R461" s="5" t="s">
        <v>16</v>
      </c>
      <c r="S461" s="6">
        <v>1</v>
      </c>
      <c r="T461" s="6">
        <v>1.6</v>
      </c>
      <c r="U461" s="6">
        <v>0.4</v>
      </c>
      <c r="V461" s="6">
        <f>_xll.CALBlackFormula($R461,$Q461,$D461*EXP($E461/100*$H461),AI461*SQRT($H461),EXP(-$E461/100*$H461))</f>
        <v>3.250154574062363E-12</v>
      </c>
      <c r="W461" s="6">
        <f>_xll.CALBlackFormula($R461,$Q461,$D461*EXP($E461/100*$H461),AJ461*SQRT($H461),EXP(-$E461/100*$H461))</f>
        <v>3.250154574062363E-12</v>
      </c>
      <c r="X461" s="8">
        <v>1.1000000000000001</v>
      </c>
      <c r="Y461" s="7" t="s">
        <v>16</v>
      </c>
      <c r="Z461" s="8">
        <v>1</v>
      </c>
      <c r="AA461" s="8">
        <v>-1.2</v>
      </c>
      <c r="AB461" s="8">
        <v>1.2</v>
      </c>
      <c r="AC461" s="8">
        <f>_xll.CALBlackFormula($Y461,$X461,$D461*EXP($E461/100*$H461),AI461*SQRT($H461),EXP(-$E461/100*$H461))</f>
        <v>8.088089636897524E-22</v>
      </c>
      <c r="AD461" s="8">
        <f>_xll.CALBlackFormula($Y461,$X461,$D461*EXP($E461/100*$H461),AJ461*SQRT($H461),EXP(-$E461/100*$H461))</f>
        <v>8.088089636897524E-22</v>
      </c>
      <c r="AE461" s="10">
        <f t="shared" si="44"/>
        <v>0.8177674238788728</v>
      </c>
      <c r="AF461" s="10">
        <f t="shared" si="45"/>
        <v>0.81776742387497259</v>
      </c>
      <c r="AG461" s="10">
        <f t="shared" si="46"/>
        <v>7.6586349253556761E-6</v>
      </c>
      <c r="AH461" s="10">
        <f t="shared" si="47"/>
        <v>7.6586349037685874E-6</v>
      </c>
      <c r="AI461">
        <v>0.15</v>
      </c>
      <c r="AJ461">
        <v>0.15</v>
      </c>
    </row>
    <row r="462" spans="1:36" x14ac:dyDescent="0.3">
      <c r="A462" s="1">
        <v>40813</v>
      </c>
      <c r="B462" s="2">
        <v>0.82299999999999995</v>
      </c>
      <c r="C462" s="2">
        <v>0.82299999999999995</v>
      </c>
      <c r="D462" s="2">
        <v>0.82299999999999995</v>
      </c>
      <c r="E462" s="2">
        <v>5.6269</v>
      </c>
      <c r="F462" s="1">
        <v>40830</v>
      </c>
      <c r="G462">
        <f t="shared" si="42"/>
        <v>17</v>
      </c>
      <c r="H462" s="2">
        <f t="shared" si="43"/>
        <v>4.6575342465753428E-2</v>
      </c>
      <c r="I462" s="2">
        <v>0.15</v>
      </c>
      <c r="J462" s="4">
        <v>1</v>
      </c>
      <c r="K462" s="3" t="s">
        <v>11</v>
      </c>
      <c r="L462" s="3">
        <v>-1</v>
      </c>
      <c r="M462" s="4">
        <v>1</v>
      </c>
      <c r="N462" s="4">
        <v>1</v>
      </c>
      <c r="O462" s="4">
        <f>_xll.CALBlackFormula(K462,J462,$D462*EXP($E462/100*$H462),$I462*SQRT($H462),EXP(-$E462/100*$H462))</f>
        <v>0.17438268322346187</v>
      </c>
      <c r="P462" s="4">
        <f>_xll.CALBlackFormula($K462,$J462,$D462*EXP($E462/100*$H462),AJ462*SQRT($H462),EXP(-$E462/100*$H462))</f>
        <v>0.17438268322346187</v>
      </c>
      <c r="Q462" s="6">
        <v>1</v>
      </c>
      <c r="R462" s="5" t="s">
        <v>16</v>
      </c>
      <c r="S462" s="6">
        <v>1</v>
      </c>
      <c r="T462" s="6">
        <v>1.6</v>
      </c>
      <c r="U462" s="6">
        <v>0.4</v>
      </c>
      <c r="V462" s="6">
        <f>_xll.CALBlackFormula($R462,$Q462,$D462*EXP($E462/100*$H462),AI462*SQRT($H462),EXP(-$E462/100*$H462))</f>
        <v>6.8291358856171881E-12</v>
      </c>
      <c r="W462" s="6">
        <f>_xll.CALBlackFormula($R462,$Q462,$D462*EXP($E462/100*$H462),AJ462*SQRT($H462),EXP(-$E462/100*$H462))</f>
        <v>6.8291358856171881E-12</v>
      </c>
      <c r="X462" s="8">
        <v>1.1000000000000001</v>
      </c>
      <c r="Y462" s="7" t="s">
        <v>16</v>
      </c>
      <c r="Z462" s="8">
        <v>1</v>
      </c>
      <c r="AA462" s="8">
        <v>-1.2</v>
      </c>
      <c r="AB462" s="8">
        <v>1.2</v>
      </c>
      <c r="AC462" s="8">
        <f>_xll.CALBlackFormula($Y462,$X462,$D462*EXP($E462/100*$H462),AI462*SQRT($H462),EXP(-$E462/100*$H462))</f>
        <v>1.122215037563186E-21</v>
      </c>
      <c r="AD462" s="8">
        <f>_xll.CALBlackFormula($Y462,$X462,$D462*EXP($E462/100*$H462),AJ462*SQRT($H462),EXP(-$E462/100*$H462))</f>
        <v>1.122215037563186E-21</v>
      </c>
      <c r="AE462" s="10">
        <f t="shared" si="44"/>
        <v>0.82561731678746475</v>
      </c>
      <c r="AF462" s="10">
        <f t="shared" si="45"/>
        <v>0.82561731677926986</v>
      </c>
      <c r="AG462" s="10">
        <f t="shared" si="46"/>
        <v>6.8503471659450416E-6</v>
      </c>
      <c r="AH462" s="10">
        <f t="shared" si="47"/>
        <v>6.8503471230477992E-6</v>
      </c>
      <c r="AI462">
        <v>0.15</v>
      </c>
      <c r="AJ462">
        <v>0.15</v>
      </c>
    </row>
    <row r="463" spans="1:36" x14ac:dyDescent="0.3">
      <c r="A463" s="1">
        <v>40814</v>
      </c>
      <c r="B463" s="2">
        <v>0.81499999999999995</v>
      </c>
      <c r="C463" s="2">
        <v>0.81499999999999995</v>
      </c>
      <c r="D463" s="2">
        <v>0.81499999999999995</v>
      </c>
      <c r="E463" s="2">
        <v>5.6391</v>
      </c>
      <c r="F463" s="1">
        <v>40830</v>
      </c>
      <c r="G463">
        <f t="shared" si="42"/>
        <v>16</v>
      </c>
      <c r="H463" s="2">
        <f t="shared" si="43"/>
        <v>4.3835616438356165E-2</v>
      </c>
      <c r="I463" s="2">
        <v>0.15</v>
      </c>
      <c r="J463" s="4">
        <v>1</v>
      </c>
      <c r="K463" s="3" t="s">
        <v>11</v>
      </c>
      <c r="L463" s="3">
        <v>-1</v>
      </c>
      <c r="M463" s="4">
        <v>1</v>
      </c>
      <c r="N463" s="4">
        <v>1</v>
      </c>
      <c r="O463" s="4">
        <f>_xll.CALBlackFormula(K463,J463,$D463*EXP($E463/100*$H463),$I463*SQRT($H463),EXP(-$E463/100*$H463))</f>
        <v>0.18253111846725684</v>
      </c>
      <c r="P463" s="4">
        <f>_xll.CALBlackFormula($K463,$J463,$D463*EXP($E463/100*$H463),AJ463*SQRT($H463),EXP(-$E463/100*$H463))</f>
        <v>0.18253111846725684</v>
      </c>
      <c r="Q463" s="6">
        <v>1</v>
      </c>
      <c r="R463" s="5" t="s">
        <v>16</v>
      </c>
      <c r="S463" s="6">
        <v>1</v>
      </c>
      <c r="T463" s="6">
        <v>1.6</v>
      </c>
      <c r="U463" s="6">
        <v>0.4</v>
      </c>
      <c r="V463" s="6">
        <f>_xll.CALBlackFormula($R463,$Q463,$D463*EXP($E463/100*$H463),AI463*SQRT($H463),EXP(-$E463/100*$H463))</f>
        <v>2.5980070245858178E-13</v>
      </c>
      <c r="W463" s="6">
        <f>_xll.CALBlackFormula($R463,$Q463,$D463*EXP($E463/100*$H463),AJ463*SQRT($H463),EXP(-$E463/100*$H463))</f>
        <v>2.5980070245858178E-13</v>
      </c>
      <c r="X463" s="8">
        <v>1.1000000000000001</v>
      </c>
      <c r="Y463" s="7" t="s">
        <v>16</v>
      </c>
      <c r="Z463" s="8">
        <v>1</v>
      </c>
      <c r="AA463" s="8">
        <v>-1.2</v>
      </c>
      <c r="AB463" s="8">
        <v>1.2</v>
      </c>
      <c r="AC463" s="8">
        <f>_xll.CALBlackFormula($Y463,$X463,$D463*EXP($E463/100*$H463),AI463*SQRT($H463),EXP(-$E463/100*$H463))</f>
        <v>4.300168372209126E-24</v>
      </c>
      <c r="AD463" s="8">
        <f>_xll.CALBlackFormula($Y463,$X463,$D463*EXP($E463/100*$H463),AJ463*SQRT($H463),EXP(-$E463/100*$H463))</f>
        <v>4.300168372209126E-24</v>
      </c>
      <c r="AE463" s="10">
        <f t="shared" si="44"/>
        <v>0.81746888153315878</v>
      </c>
      <c r="AF463" s="10">
        <f t="shared" si="45"/>
        <v>0.81746888153284702</v>
      </c>
      <c r="AG463" s="10">
        <f t="shared" si="46"/>
        <v>6.0953760247726884E-6</v>
      </c>
      <c r="AH463" s="10">
        <f t="shared" si="47"/>
        <v>6.0953760232333382E-6</v>
      </c>
      <c r="AI463">
        <v>0.15</v>
      </c>
      <c r="AJ463">
        <v>0.15</v>
      </c>
    </row>
    <row r="464" spans="1:36" x14ac:dyDescent="0.3">
      <c r="A464" s="1">
        <v>40815</v>
      </c>
      <c r="B464" s="2">
        <v>0.80799999999999994</v>
      </c>
      <c r="C464" s="2">
        <v>0.80799999999999994</v>
      </c>
      <c r="D464" s="2">
        <v>0.80799999999999994</v>
      </c>
      <c r="E464" s="2">
        <v>5.6398999999999999</v>
      </c>
      <c r="F464" s="1">
        <v>40830</v>
      </c>
      <c r="G464">
        <f t="shared" si="42"/>
        <v>15</v>
      </c>
      <c r="H464" s="2">
        <f t="shared" si="43"/>
        <v>4.1095890410958902E-2</v>
      </c>
      <c r="I464" s="2">
        <v>0.15</v>
      </c>
      <c r="J464" s="4">
        <v>1</v>
      </c>
      <c r="K464" s="3" t="s">
        <v>11</v>
      </c>
      <c r="L464" s="3">
        <v>-1</v>
      </c>
      <c r="M464" s="4">
        <v>1</v>
      </c>
      <c r="N464" s="4">
        <v>1</v>
      </c>
      <c r="O464" s="4">
        <f>_xll.CALBlackFormula(K464,J464,$D464*EXP($E464/100*$H464),$I464*SQRT($H464),EXP(-$E464/100*$H464))</f>
        <v>0.18968491682494942</v>
      </c>
      <c r="P464" s="4">
        <f>_xll.CALBlackFormula($K464,$J464,$D464*EXP($E464/100*$H464),AJ464*SQRT($H464),EXP(-$E464/100*$H464))</f>
        <v>0.18968491682494942</v>
      </c>
      <c r="Q464" s="6">
        <v>1</v>
      </c>
      <c r="R464" s="5" t="s">
        <v>16</v>
      </c>
      <c r="S464" s="6">
        <v>1</v>
      </c>
      <c r="T464" s="6">
        <v>1.6</v>
      </c>
      <c r="U464" s="6">
        <v>0.4</v>
      </c>
      <c r="V464" s="6">
        <f>_xll.CALBlackFormula($R464,$Q464,$D464*EXP($E464/100*$H464),AI464*SQRT($H464),EXP(-$E464/100*$H464))</f>
        <v>7.7024940315661022E-15</v>
      </c>
      <c r="W464" s="6">
        <f>_xll.CALBlackFormula($R464,$Q464,$D464*EXP($E464/100*$H464),AJ464*SQRT($H464),EXP(-$E464/100*$H464))</f>
        <v>7.7024940315661022E-15</v>
      </c>
      <c r="X464" s="8">
        <v>1.1000000000000001</v>
      </c>
      <c r="Y464" s="7" t="s">
        <v>16</v>
      </c>
      <c r="Z464" s="8">
        <v>1</v>
      </c>
      <c r="AA464" s="8">
        <v>-1.2</v>
      </c>
      <c r="AB464" s="8">
        <v>1.2</v>
      </c>
      <c r="AC464" s="8">
        <f>_xll.CALBlackFormula($Y464,$X464,$D464*EXP($E464/100*$H464),AI464*SQRT($H464),EXP(-$E464/100*$H464))</f>
        <v>1.0546167405797955E-26</v>
      </c>
      <c r="AD464" s="8">
        <f>_xll.CALBlackFormula($Y464,$X464,$D464*EXP($E464/100*$H464),AJ464*SQRT($H464),EXP(-$E464/100*$H464))</f>
        <v>1.0546167405797955E-26</v>
      </c>
      <c r="AE464" s="10">
        <f t="shared" si="44"/>
        <v>0.81031508317506284</v>
      </c>
      <c r="AF464" s="10">
        <f t="shared" si="45"/>
        <v>0.81031508317505363</v>
      </c>
      <c r="AG464" s="10">
        <f t="shared" si="46"/>
        <v>5.3596101074593373E-6</v>
      </c>
      <c r="AH464" s="10">
        <f t="shared" si="47"/>
        <v>5.3596101074166714E-6</v>
      </c>
      <c r="AI464">
        <v>0.15</v>
      </c>
      <c r="AJ464">
        <v>0.15</v>
      </c>
    </row>
    <row r="465" spans="1:36" x14ac:dyDescent="0.3">
      <c r="A465" s="1">
        <v>40816</v>
      </c>
      <c r="B465" s="2">
        <v>0.80599999999999994</v>
      </c>
      <c r="C465" s="2">
        <v>0.80599999999999994</v>
      </c>
      <c r="D465" s="2">
        <v>0.80599999999999994</v>
      </c>
      <c r="E465" s="2">
        <v>5.6466000000000003</v>
      </c>
      <c r="F465" s="1">
        <v>40830</v>
      </c>
      <c r="G465">
        <f t="shared" si="42"/>
        <v>14</v>
      </c>
      <c r="H465" s="2">
        <f t="shared" si="43"/>
        <v>3.8356164383561646E-2</v>
      </c>
      <c r="I465" s="2">
        <v>0.15</v>
      </c>
      <c r="J465" s="4">
        <v>1</v>
      </c>
      <c r="K465" s="3" t="s">
        <v>11</v>
      </c>
      <c r="L465" s="3">
        <v>-1</v>
      </c>
      <c r="M465" s="4">
        <v>1</v>
      </c>
      <c r="N465" s="4">
        <v>1</v>
      </c>
      <c r="O465" s="4">
        <f>_xll.CALBlackFormula(K465,J465,$D465*EXP($E465/100*$H465),$I465*SQRT($H465),EXP(-$E465/100*$H465))</f>
        <v>0.19183652451596342</v>
      </c>
      <c r="P465" s="4">
        <f>_xll.CALBlackFormula($K465,$J465,$D465*EXP($E465/100*$H465),AJ465*SQRT($H465),EXP(-$E465/100*$H465))</f>
        <v>0.19183652451596342</v>
      </c>
      <c r="Q465" s="6">
        <v>1</v>
      </c>
      <c r="R465" s="5" t="s">
        <v>16</v>
      </c>
      <c r="S465" s="6">
        <v>1</v>
      </c>
      <c r="T465" s="6">
        <v>1.6</v>
      </c>
      <c r="U465" s="6">
        <v>0.4</v>
      </c>
      <c r="V465" s="6">
        <f>_xll.CALBlackFormula($R465,$Q465,$D465*EXP($E465/100*$H465),AI465*SQRT($H465),EXP(-$E465/100*$H465))</f>
        <v>6.3939430300282915E-16</v>
      </c>
      <c r="W465" s="6">
        <f>_xll.CALBlackFormula($R465,$Q465,$D465*EXP($E465/100*$H465),AJ465*SQRT($H465),EXP(-$E465/100*$H465))</f>
        <v>6.3939430300282915E-16</v>
      </c>
      <c r="X465" s="8">
        <v>1.1000000000000001</v>
      </c>
      <c r="Y465" s="7" t="s">
        <v>16</v>
      </c>
      <c r="Z465" s="8">
        <v>1</v>
      </c>
      <c r="AA465" s="8">
        <v>-1.2</v>
      </c>
      <c r="AB465" s="8">
        <v>1.2</v>
      </c>
      <c r="AC465" s="8">
        <f>_xll.CALBlackFormula($Y465,$X465,$D465*EXP($E465/100*$H465),AI465*SQRT($H465),EXP(-$E465/100*$H465))</f>
        <v>9.8086514133305949E-29</v>
      </c>
      <c r="AD465" s="8">
        <f>_xll.CALBlackFormula($Y465,$X465,$D465*EXP($E465/100*$H465),AJ465*SQRT($H465),EXP(-$E465/100*$H465))</f>
        <v>9.8086514133305949E-29</v>
      </c>
      <c r="AE465" s="10">
        <f t="shared" si="44"/>
        <v>0.80816347548403755</v>
      </c>
      <c r="AF465" s="10">
        <f t="shared" si="45"/>
        <v>0.80816347548403678</v>
      </c>
      <c r="AG465" s="10">
        <f t="shared" si="46"/>
        <v>4.6806261700317862E-6</v>
      </c>
      <c r="AH465" s="10">
        <f t="shared" si="47"/>
        <v>4.6806261700284234E-6</v>
      </c>
      <c r="AI465">
        <v>0.15</v>
      </c>
      <c r="AJ465">
        <v>0.15</v>
      </c>
    </row>
    <row r="466" spans="1:36" x14ac:dyDescent="0.3">
      <c r="A466" s="1">
        <v>40826</v>
      </c>
      <c r="B466" s="2">
        <v>0.79799999999999993</v>
      </c>
      <c r="C466" s="2">
        <v>0.79799999999999993</v>
      </c>
      <c r="D466" s="2">
        <v>0.79799999999999993</v>
      </c>
      <c r="E466" s="2">
        <v>5.6479999999999997</v>
      </c>
      <c r="F466" s="1">
        <v>40830</v>
      </c>
      <c r="G466">
        <f t="shared" si="42"/>
        <v>4</v>
      </c>
      <c r="H466" s="2">
        <f t="shared" si="43"/>
        <v>1.0958904109589041E-2</v>
      </c>
      <c r="I466" s="2">
        <v>0.15</v>
      </c>
      <c r="J466" s="4">
        <v>1</v>
      </c>
      <c r="K466" s="3" t="s">
        <v>11</v>
      </c>
      <c r="L466" s="3">
        <v>-1</v>
      </c>
      <c r="M466" s="4">
        <v>1</v>
      </c>
      <c r="N466" s="4">
        <v>1</v>
      </c>
      <c r="O466" s="4">
        <f>_xll.CALBlackFormula(K466,J466,$D466*EXP($E466/100*$H466),$I466*SQRT($H466),EXP(-$E466/100*$H466))</f>
        <v>0.20138123261143739</v>
      </c>
      <c r="P466" s="4">
        <f>_xll.CALBlackFormula($K466,$J466,$D466*EXP($E466/100*$H466),AJ466*SQRT($H466),EXP(-$E466/100*$H466))</f>
        <v>0.20138123261143739</v>
      </c>
      <c r="Q466" s="6">
        <v>1</v>
      </c>
      <c r="R466" s="5" t="s">
        <v>16</v>
      </c>
      <c r="S466" s="6">
        <v>1</v>
      </c>
      <c r="T466" s="6">
        <v>1.6</v>
      </c>
      <c r="U466" s="6">
        <v>0.4</v>
      </c>
      <c r="V466" s="6">
        <f>_xll.CALBlackFormula($R466,$Q466,$D466*EXP($E466/100*$H466),AI466*SQRT($H466),EXP(-$E466/100*$H466))</f>
        <v>6.8382802639267147E-50</v>
      </c>
      <c r="W466" s="6">
        <f>_xll.CALBlackFormula($R466,$Q466,$D466*EXP($E466/100*$H466),AJ466*SQRT($H466),EXP(-$E466/100*$H466))</f>
        <v>6.8382802639267147E-50</v>
      </c>
      <c r="X466" s="8">
        <v>1.1000000000000001</v>
      </c>
      <c r="Y466" s="7" t="s">
        <v>16</v>
      </c>
      <c r="Z466" s="8">
        <v>1</v>
      </c>
      <c r="AA466" s="8">
        <v>-1.2</v>
      </c>
      <c r="AB466" s="8">
        <v>1.2</v>
      </c>
      <c r="AC466" s="8">
        <f>_xll.CALBlackFormula($Y466,$X466,$D466*EXP($E466/100*$H466),AI466*SQRT($H466),EXP(-$E466/100*$H466))</f>
        <v>5.9796864181288685E-96</v>
      </c>
      <c r="AD466" s="8">
        <f>_xll.CALBlackFormula($Y466,$X466,$D466*EXP($E466/100*$H466),AJ466*SQRT($H466),EXP(-$E466/100*$H466))</f>
        <v>5.9796864181288685E-96</v>
      </c>
      <c r="AE466" s="10">
        <f t="shared" si="44"/>
        <v>0.79861876738856263</v>
      </c>
      <c r="AF466" s="10">
        <f t="shared" si="45"/>
        <v>0.79861876738856263</v>
      </c>
      <c r="AG466" s="10">
        <f t="shared" si="46"/>
        <v>3.8287308114870594E-7</v>
      </c>
      <c r="AH466" s="10">
        <f t="shared" si="47"/>
        <v>3.8287308114870594E-7</v>
      </c>
      <c r="AI466">
        <v>0.15</v>
      </c>
      <c r="AJ466">
        <v>0.15</v>
      </c>
    </row>
    <row r="467" spans="1:36" x14ac:dyDescent="0.3">
      <c r="A467" s="1">
        <v>40827</v>
      </c>
      <c r="B467" s="2">
        <v>0.79599999999999993</v>
      </c>
      <c r="C467" s="2">
        <v>0.79599999999999993</v>
      </c>
      <c r="D467" s="2">
        <v>0.79599999999999993</v>
      </c>
      <c r="E467" s="2">
        <v>5.6502999999999997</v>
      </c>
      <c r="F467" s="1">
        <v>40830</v>
      </c>
      <c r="G467">
        <f t="shared" si="42"/>
        <v>3</v>
      </c>
      <c r="H467" s="2">
        <f t="shared" si="43"/>
        <v>8.21917808219178E-3</v>
      </c>
      <c r="I467" s="2">
        <v>0.15</v>
      </c>
      <c r="J467" s="4">
        <v>1</v>
      </c>
      <c r="K467" s="3" t="s">
        <v>11</v>
      </c>
      <c r="L467" s="3">
        <v>-1</v>
      </c>
      <c r="M467" s="4">
        <v>1</v>
      </c>
      <c r="N467" s="4">
        <v>1</v>
      </c>
      <c r="O467" s="4">
        <f>_xll.CALBlackFormula(K467,J467,$D467*EXP($E467/100*$H467),$I467*SQRT($H467),EXP(-$E467/100*$H467))</f>
        <v>0.20353569960162746</v>
      </c>
      <c r="P467" s="4">
        <f>_xll.CALBlackFormula($K467,$J467,$D467*EXP($E467/100*$H467),AJ467*SQRT($H467),EXP(-$E467/100*$H467))</f>
        <v>0.20353569960162746</v>
      </c>
      <c r="Q467" s="6">
        <v>1</v>
      </c>
      <c r="R467" s="5" t="s">
        <v>16</v>
      </c>
      <c r="S467" s="6">
        <v>1</v>
      </c>
      <c r="T467" s="6">
        <v>1.6</v>
      </c>
      <c r="U467" s="6">
        <v>0.4</v>
      </c>
      <c r="V467" s="6">
        <f>_xll.CALBlackFormula($R467,$Q467,$D467*EXP($E467/100*$H467),AI467*SQRT($H467),EXP(-$E467/100*$H467))</f>
        <v>2.2785508078800535E-66</v>
      </c>
      <c r="W467" s="6">
        <f>_xll.CALBlackFormula($R467,$Q467,$D467*EXP($E467/100*$H467),AJ467*SQRT($H467),EXP(-$E467/100*$H467))</f>
        <v>2.2785508078800535E-66</v>
      </c>
      <c r="X467" s="8">
        <v>1.1000000000000001</v>
      </c>
      <c r="Y467" s="7" t="s">
        <v>16</v>
      </c>
      <c r="Z467" s="8">
        <v>1</v>
      </c>
      <c r="AA467" s="8">
        <v>-1.2</v>
      </c>
      <c r="AB467" s="8">
        <v>1.2</v>
      </c>
      <c r="AC467" s="8">
        <f>_xll.CALBlackFormula($Y467,$X467,$D467*EXP($E467/100*$H467),AI467*SQRT($H467),EXP(-$E467/100*$H467))</f>
        <v>2.7980879150234504E-128</v>
      </c>
      <c r="AD467" s="8">
        <f>_xll.CALBlackFormula($Y467,$X467,$D467*EXP($E467/100*$H467),AJ467*SQRT($H467),EXP(-$E467/100*$H467))</f>
        <v>2.7980879150234504E-128</v>
      </c>
      <c r="AE467" s="10">
        <f t="shared" si="44"/>
        <v>0.79646430039837257</v>
      </c>
      <c r="AF467" s="10">
        <f t="shared" si="45"/>
        <v>0.79646430039837257</v>
      </c>
      <c r="AG467" s="10">
        <f t="shared" si="46"/>
        <v>2.1557485992899338E-7</v>
      </c>
      <c r="AH467" s="10">
        <f t="shared" si="47"/>
        <v>2.1557485992899338E-7</v>
      </c>
      <c r="AI467">
        <v>0.15</v>
      </c>
      <c r="AJ467">
        <v>0.15</v>
      </c>
    </row>
    <row r="468" spans="1:36" x14ac:dyDescent="0.3">
      <c r="A468" s="1">
        <v>40828</v>
      </c>
      <c r="B468" s="2">
        <v>0.82400000000000007</v>
      </c>
      <c r="C468" s="2">
        <v>0.82400000000000007</v>
      </c>
      <c r="D468" s="2">
        <v>0.82400000000000007</v>
      </c>
      <c r="E468" s="2">
        <v>5.6342999999999996</v>
      </c>
      <c r="F468" s="1">
        <v>40830</v>
      </c>
      <c r="G468">
        <f t="shared" si="42"/>
        <v>2</v>
      </c>
      <c r="H468" s="2">
        <f t="shared" si="43"/>
        <v>5.4794520547945206E-3</v>
      </c>
      <c r="I468" s="2">
        <v>0.15</v>
      </c>
      <c r="J468" s="4">
        <v>1</v>
      </c>
      <c r="K468" s="3" t="s">
        <v>11</v>
      </c>
      <c r="L468" s="3">
        <v>-1</v>
      </c>
      <c r="M468" s="4">
        <v>1</v>
      </c>
      <c r="N468" s="4">
        <v>1</v>
      </c>
      <c r="O468" s="4">
        <f>_xll.CALBlackFormula(K468,J468,$D468*EXP($E468/100*$H468),$I468*SQRT($H468),EXP(-$E468/100*$H468))</f>
        <v>0.17569131888469844</v>
      </c>
      <c r="P468" s="4">
        <f>_xll.CALBlackFormula($K468,$J468,$D468*EXP($E468/100*$H468),AJ468*SQRT($H468),EXP(-$E468/100*$H468))</f>
        <v>0.17569131888469844</v>
      </c>
      <c r="Q468" s="6">
        <v>1</v>
      </c>
      <c r="R468" s="5" t="s">
        <v>16</v>
      </c>
      <c r="S468" s="6">
        <v>1</v>
      </c>
      <c r="T468" s="6">
        <v>1.6</v>
      </c>
      <c r="U468" s="6">
        <v>0.4</v>
      </c>
      <c r="V468" s="6">
        <f>_xll.CALBlackFormula($R468,$Q468,$D468*EXP($E468/100*$H468),AI468*SQRT($H468),EXP(-$E468/100*$H468))</f>
        <v>2.1082246993664987E-71</v>
      </c>
      <c r="W468" s="6">
        <f>_xll.CALBlackFormula($R468,$Q468,$D468*EXP($E468/100*$H468),AJ468*SQRT($H468),EXP(-$E468/100*$H468))</f>
        <v>2.1082246993664987E-71</v>
      </c>
      <c r="X468" s="8">
        <v>1.1000000000000001</v>
      </c>
      <c r="Y468" s="7" t="s">
        <v>16</v>
      </c>
      <c r="Z468" s="8">
        <v>1</v>
      </c>
      <c r="AA468" s="8">
        <v>-1.2</v>
      </c>
      <c r="AB468" s="8">
        <v>1.2</v>
      </c>
      <c r="AC468" s="8">
        <f>_xll.CALBlackFormula($Y468,$X468,$D468*EXP($E468/100*$H468),AI468*SQRT($H468),EXP(-$E468/100*$H468))</f>
        <v>1.2834488926546364E-152</v>
      </c>
      <c r="AD468" s="8">
        <f>_xll.CALBlackFormula($Y468,$X468,$D468*EXP($E468/100*$H468),AJ468*SQRT($H468),EXP(-$E468/100*$H468))</f>
        <v>1.2834488926546364E-152</v>
      </c>
      <c r="AE468" s="10">
        <f t="shared" si="44"/>
        <v>0.82430868111530153</v>
      </c>
      <c r="AF468" s="10">
        <f t="shared" si="45"/>
        <v>0.82430868111530153</v>
      </c>
      <c r="AG468" s="10">
        <f t="shared" si="46"/>
        <v>9.5284030943758125E-8</v>
      </c>
      <c r="AH468" s="10">
        <f t="shared" si="47"/>
        <v>9.5284030943758125E-8</v>
      </c>
      <c r="AI468">
        <v>0.15</v>
      </c>
      <c r="AJ468">
        <v>0.15</v>
      </c>
    </row>
    <row r="469" spans="1:36" x14ac:dyDescent="0.3">
      <c r="A469" s="1">
        <v>40829</v>
      </c>
      <c r="B469" s="2">
        <v>1</v>
      </c>
      <c r="C469" s="2">
        <v>1</v>
      </c>
      <c r="D469" s="2">
        <v>1</v>
      </c>
      <c r="E469" s="2">
        <v>5.6319999999999997</v>
      </c>
      <c r="F469" s="1">
        <v>40830</v>
      </c>
      <c r="G469">
        <f t="shared" si="42"/>
        <v>1</v>
      </c>
      <c r="H469" s="2">
        <f t="shared" si="43"/>
        <v>2.7397260273972603E-3</v>
      </c>
      <c r="I469" s="2">
        <v>0.15</v>
      </c>
      <c r="J469" s="4">
        <v>1</v>
      </c>
      <c r="K469" s="3" t="s">
        <v>11</v>
      </c>
      <c r="L469" s="3">
        <v>-1</v>
      </c>
      <c r="M469" s="4">
        <v>1</v>
      </c>
      <c r="N469" s="4">
        <v>1</v>
      </c>
      <c r="O469" s="4">
        <f>_xll.CALBlackFormula(K469,J469,$D469*EXP($E469/100*$H469),$I469*SQRT($H469),EXP(-$E469/100*$H469))</f>
        <v>3.0554494031575703E-3</v>
      </c>
      <c r="P469" s="4">
        <f>_xll.CALBlackFormula($K469,$J469,$D469*EXP($E469/100*$H469),AJ469*SQRT($H469),EXP(-$E469/100*$H469))</f>
        <v>3.0554494031575703E-3</v>
      </c>
      <c r="Q469" s="6">
        <v>1</v>
      </c>
      <c r="R469" s="5" t="s">
        <v>16</v>
      </c>
      <c r="S469" s="6">
        <v>1</v>
      </c>
      <c r="T469" s="6">
        <v>1.6</v>
      </c>
      <c r="U469" s="6">
        <v>0.4</v>
      </c>
      <c r="V469" s="6">
        <f>_xll.CALBlackFormula($R469,$Q469,$D469*EXP($E469/100*$H469),AI469*SQRT($H469),EXP(-$E469/100*$H469))</f>
        <v>3.209738869176487E-3</v>
      </c>
      <c r="W469" s="6">
        <f>_xll.CALBlackFormula($R469,$Q469,$D469*EXP($E469/100*$H469),AJ469*SQRT($H469),EXP(-$E469/100*$H469))</f>
        <v>3.209738869176487E-3</v>
      </c>
      <c r="X469" s="8">
        <v>1.1000000000000001</v>
      </c>
      <c r="Y469" s="7" t="s">
        <v>16</v>
      </c>
      <c r="Z469" s="8">
        <v>1</v>
      </c>
      <c r="AA469" s="8">
        <v>-1.2</v>
      </c>
      <c r="AB469" s="8">
        <v>1.2</v>
      </c>
      <c r="AC469" s="8">
        <f>_xll.CALBlackFormula($Y469,$X469,$D469*EXP($E469/100*$H469),AI469*SQRT($H469),EXP(-$E469/100*$H469))</f>
        <v>2.7854053841920523E-37</v>
      </c>
      <c r="AD469" s="8">
        <f>_xll.CALBlackFormula($Y469,$X469,$D469*EXP($E469/100*$H469),AJ469*SQRT($H469),EXP(-$E469/100*$H469))</f>
        <v>2.7854053841920523E-37</v>
      </c>
      <c r="AE469" s="10">
        <f t="shared" si="44"/>
        <v>1.0020801327875248</v>
      </c>
      <c r="AF469" s="10">
        <f t="shared" si="45"/>
        <v>0.998228446144513</v>
      </c>
      <c r="AG469" s="10">
        <f t="shared" si="46"/>
        <v>4.3269524137358424E-6</v>
      </c>
      <c r="AH469" s="10">
        <f t="shared" si="47"/>
        <v>3.1384030628908396E-6</v>
      </c>
      <c r="AI469">
        <v>0.15</v>
      </c>
      <c r="AJ469">
        <v>0.15</v>
      </c>
    </row>
    <row r="470" spans="1:36" x14ac:dyDescent="0.3">
      <c r="A470" s="1">
        <v>40830</v>
      </c>
      <c r="B470" s="2">
        <v>0.997</v>
      </c>
      <c r="C470" s="2">
        <v>0.997</v>
      </c>
      <c r="D470" s="2">
        <v>0.997</v>
      </c>
      <c r="E470" s="2">
        <v>5.6342999999999996</v>
      </c>
      <c r="F470" s="1">
        <v>41197</v>
      </c>
      <c r="G470">
        <f t="shared" si="42"/>
        <v>367</v>
      </c>
      <c r="H470" s="2">
        <f t="shared" si="43"/>
        <v>1.0054794520547945</v>
      </c>
      <c r="I470" s="2">
        <v>0.15</v>
      </c>
      <c r="J470" s="4">
        <v>1</v>
      </c>
      <c r="K470" s="3" t="s">
        <v>11</v>
      </c>
      <c r="L470" s="3">
        <v>-1</v>
      </c>
      <c r="M470" s="4">
        <v>1</v>
      </c>
      <c r="N470" s="4">
        <v>1</v>
      </c>
      <c r="O470" s="4">
        <f>_xll.CALBlackFormula(K470,J470,$D470*EXP($E470/100*$H470),$I470*SQRT($H470),EXP(-$E470/100*$H470))</f>
        <v>3.5824988519721566E-2</v>
      </c>
      <c r="P470" s="4">
        <f>_xll.CALBlackFormula($K470,$J470,$D470*EXP($E470/100*$H470),AJ470*SQRT($H470),EXP(-$E470/100*$H470))</f>
        <v>3.5824988519721566E-2</v>
      </c>
      <c r="Q470" s="6">
        <v>1</v>
      </c>
      <c r="R470" s="5" t="s">
        <v>16</v>
      </c>
      <c r="S470" s="6">
        <v>1</v>
      </c>
      <c r="T470" s="6">
        <v>1.6</v>
      </c>
      <c r="U470" s="6">
        <v>0.4</v>
      </c>
      <c r="V470" s="6">
        <f>_xll.CALBlackFormula($R470,$Q470,$D470*EXP($E470/100*$H470),AI470*SQRT($H470),EXP(-$E470/100*$H470))</f>
        <v>8.7901886919186864E-2</v>
      </c>
      <c r="W470" s="6">
        <f>_xll.CALBlackFormula($R470,$Q470,$D470*EXP($E470/100*$H470),AJ470*SQRT($H470),EXP(-$E470/100*$H470))</f>
        <v>8.7901886919186864E-2</v>
      </c>
      <c r="X470" s="8">
        <v>1.1000000000000001</v>
      </c>
      <c r="Y470" s="7" t="s">
        <v>16</v>
      </c>
      <c r="Z470" s="8">
        <v>1</v>
      </c>
      <c r="AA470" s="8">
        <v>-1.2</v>
      </c>
      <c r="AB470" s="8">
        <v>1.2</v>
      </c>
      <c r="AC470" s="8">
        <f>_xll.CALBlackFormula($Y470,$X470,$D470*EXP($E470/100*$H470),AI470*SQRT($H470),EXP(-$E470/100*$H470))</f>
        <v>4.2154401462471978E-2</v>
      </c>
      <c r="AD470" s="8">
        <f>_xll.CALBlackFormula($Y470,$X470,$D470*EXP($E470/100*$H470),AJ470*SQRT($H470),EXP(-$E470/100*$H470))</f>
        <v>4.2154401462471978E-2</v>
      </c>
      <c r="AE470" s="10">
        <f t="shared" si="44"/>
        <v>1.054232748796011</v>
      </c>
      <c r="AF470" s="10">
        <f t="shared" si="45"/>
        <v>1.0499210480029195</v>
      </c>
      <c r="AG470" s="10">
        <f t="shared" si="46"/>
        <v>3.2755875347473024E-3</v>
      </c>
      <c r="AH470" s="10">
        <f t="shared" si="47"/>
        <v>2.8006373217273127E-3</v>
      </c>
      <c r="AI470">
        <v>0.15</v>
      </c>
      <c r="AJ470">
        <v>0.15</v>
      </c>
    </row>
    <row r="471" spans="1:36" x14ac:dyDescent="0.3">
      <c r="A471" s="1">
        <v>40833</v>
      </c>
      <c r="B471" s="2">
        <v>1.002</v>
      </c>
      <c r="C471" s="2">
        <v>1</v>
      </c>
      <c r="D471" s="2">
        <v>1.0009999999999999</v>
      </c>
      <c r="E471" s="2">
        <v>5.6403999999999996</v>
      </c>
      <c r="F471" s="1">
        <v>41197</v>
      </c>
      <c r="G471">
        <f t="shared" si="42"/>
        <v>364</v>
      </c>
      <c r="H471" s="2">
        <f t="shared" si="43"/>
        <v>0.99726027397260275</v>
      </c>
      <c r="I471" s="2">
        <v>0.15</v>
      </c>
      <c r="J471" s="4">
        <v>1</v>
      </c>
      <c r="K471" s="3" t="s">
        <v>11</v>
      </c>
      <c r="L471" s="3">
        <v>-1</v>
      </c>
      <c r="M471" s="4">
        <v>1</v>
      </c>
      <c r="N471" s="4">
        <v>1</v>
      </c>
      <c r="O471" s="4">
        <f>_xll.CALBlackFormula(K471,J471,$D471*EXP($E471/100*$H471),$I471*SQRT($H471),EXP(-$E471/100*$H471))</f>
        <v>3.4435235385377926E-2</v>
      </c>
      <c r="P471" s="4">
        <f>_xll.CALBlackFormula($K471,$J471,$D471*EXP($E471/100*$H471),AJ471*SQRT($H471),EXP(-$E471/100*$H471))</f>
        <v>3.4435235385377926E-2</v>
      </c>
      <c r="Q471" s="6">
        <v>1</v>
      </c>
      <c r="R471" s="5" t="s">
        <v>16</v>
      </c>
      <c r="S471" s="6">
        <v>1</v>
      </c>
      <c r="T471" s="6">
        <v>1.6</v>
      </c>
      <c r="U471" s="6">
        <v>0.4</v>
      </c>
      <c r="V471" s="6">
        <f>_xll.CALBlackFormula($R471,$Q471,$D471*EXP($E471/100*$H471),AI471*SQRT($H471),EXP(-$E471/100*$H471))</f>
        <v>9.0131952298282095E-2</v>
      </c>
      <c r="W471" s="6">
        <f>_xll.CALBlackFormula($R471,$Q471,$D471*EXP($E471/100*$H471),AJ471*SQRT($H471),EXP(-$E471/100*$H471))</f>
        <v>9.0131952298282095E-2</v>
      </c>
      <c r="X471" s="8">
        <v>1.1000000000000001</v>
      </c>
      <c r="Y471" s="7" t="s">
        <v>16</v>
      </c>
      <c r="Z471" s="8">
        <v>1</v>
      </c>
      <c r="AA471" s="8">
        <v>-1.2</v>
      </c>
      <c r="AB471" s="8">
        <v>1.2</v>
      </c>
      <c r="AC471" s="8">
        <f>_xll.CALBlackFormula($Y471,$X471,$D471*EXP($E471/100*$H471),AI471*SQRT($H471),EXP(-$E471/100*$H471))</f>
        <v>4.3457798846616762E-2</v>
      </c>
      <c r="AD471" s="8">
        <f>_xll.CALBlackFormula($Y471,$X471,$D471*EXP($E471/100*$H471),AJ471*SQRT($H471),EXP(-$E471/100*$H471))</f>
        <v>4.3457798846616762E-2</v>
      </c>
      <c r="AE471" s="10">
        <f t="shared" si="44"/>
        <v>1.0576265296759333</v>
      </c>
      <c r="AF471" s="10">
        <f t="shared" si="45"/>
        <v>1.053766904149875</v>
      </c>
      <c r="AG471" s="10">
        <f t="shared" si="46"/>
        <v>3.0943108037874869E-3</v>
      </c>
      <c r="AH471" s="10">
        <f t="shared" si="47"/>
        <v>2.8908799818618399E-3</v>
      </c>
      <c r="AI471">
        <v>0.15</v>
      </c>
      <c r="AJ471">
        <v>0.15</v>
      </c>
    </row>
    <row r="472" spans="1:36" x14ac:dyDescent="0.3">
      <c r="A472" s="1">
        <v>40834</v>
      </c>
      <c r="B472" s="2">
        <v>0.97499999999999998</v>
      </c>
      <c r="C472" s="2">
        <v>0.97499999999999998</v>
      </c>
      <c r="D472" s="2">
        <v>0.97499999999999998</v>
      </c>
      <c r="E472" s="2">
        <v>5.6234999999999999</v>
      </c>
      <c r="F472" s="1">
        <v>41197</v>
      </c>
      <c r="G472">
        <f t="shared" si="42"/>
        <v>363</v>
      </c>
      <c r="H472" s="2">
        <f t="shared" si="43"/>
        <v>0.9945205479452055</v>
      </c>
      <c r="I472" s="2">
        <v>0.15</v>
      </c>
      <c r="J472" s="4">
        <v>1</v>
      </c>
      <c r="K472" s="3" t="s">
        <v>11</v>
      </c>
      <c r="L472" s="3">
        <v>-1</v>
      </c>
      <c r="M472" s="4">
        <v>1</v>
      </c>
      <c r="N472" s="4">
        <v>1</v>
      </c>
      <c r="O472" s="4">
        <f>_xll.CALBlackFormula(K472,J472,$D472*EXP($E472/100*$H472),$I472*SQRT($H472),EXP(-$E472/100*$H472))</f>
        <v>4.3751115780145095E-2</v>
      </c>
      <c r="P472" s="4">
        <f>_xll.CALBlackFormula($K472,$J472,$D472*EXP($E472/100*$H472),AJ472*SQRT($H472),EXP(-$E472/100*$H472))</f>
        <v>4.3751115780145095E-2</v>
      </c>
      <c r="Q472" s="6">
        <v>1</v>
      </c>
      <c r="R472" s="5" t="s">
        <v>16</v>
      </c>
      <c r="S472" s="6">
        <v>1</v>
      </c>
      <c r="T472" s="6">
        <v>1.6</v>
      </c>
      <c r="U472" s="6">
        <v>0.4</v>
      </c>
      <c r="V472" s="6">
        <f>_xll.CALBlackFormula($R472,$Q472,$D472*EXP($E472/100*$H472),AI472*SQRT($H472),EXP(-$E472/100*$H472))</f>
        <v>7.3142823478004812E-2</v>
      </c>
      <c r="W472" s="6">
        <f>_xll.CALBlackFormula($R472,$Q472,$D472*EXP($E472/100*$H472),AJ472*SQRT($H472),EXP(-$E472/100*$H472))</f>
        <v>7.3142823478004812E-2</v>
      </c>
      <c r="X472" s="8">
        <v>1.1000000000000001</v>
      </c>
      <c r="Y472" s="7" t="s">
        <v>16</v>
      </c>
      <c r="Z472" s="8">
        <v>1</v>
      </c>
      <c r="AA472" s="8">
        <v>-1.2</v>
      </c>
      <c r="AB472" s="8">
        <v>1.2</v>
      </c>
      <c r="AC472" s="8">
        <f>_xll.CALBlackFormula($Y472,$X472,$D472*EXP($E472/100*$H472),AI472*SQRT($H472),EXP(-$E472/100*$H472))</f>
        <v>3.3009811636495821E-2</v>
      </c>
      <c r="AD472" s="8">
        <f>_xll.CALBlackFormula($Y472,$X472,$D472*EXP($E472/100*$H472),AJ472*SQRT($H472),EXP(-$E472/100*$H472))</f>
        <v>3.3009811636495821E-2</v>
      </c>
      <c r="AE472" s="10">
        <f t="shared" si="44"/>
        <v>1.0336656278208676</v>
      </c>
      <c r="AF472" s="10">
        <f t="shared" si="45"/>
        <v>1.0251177875748518</v>
      </c>
      <c r="AG472" s="10">
        <f t="shared" si="46"/>
        <v>3.4416558876165537E-3</v>
      </c>
      <c r="AH472" s="10">
        <f t="shared" si="47"/>
        <v>2.5117926313979752E-3</v>
      </c>
      <c r="AI472">
        <v>0.15</v>
      </c>
      <c r="AJ472">
        <v>0.15</v>
      </c>
    </row>
    <row r="473" spans="1:36" x14ac:dyDescent="0.3">
      <c r="A473" s="1">
        <v>40835</v>
      </c>
      <c r="B473" s="2">
        <v>0.97099999999999997</v>
      </c>
      <c r="C473" s="2">
        <v>0.97099999999999997</v>
      </c>
      <c r="D473" s="2">
        <v>0.97099999999999997</v>
      </c>
      <c r="E473" s="2">
        <v>5.6178999999999997</v>
      </c>
      <c r="F473" s="1">
        <v>41197</v>
      </c>
      <c r="G473">
        <f t="shared" si="42"/>
        <v>362</v>
      </c>
      <c r="H473" s="2">
        <f t="shared" si="43"/>
        <v>0.99178082191780825</v>
      </c>
      <c r="I473" s="2">
        <v>0.15</v>
      </c>
      <c r="J473" s="4">
        <v>1</v>
      </c>
      <c r="K473" s="3" t="s">
        <v>11</v>
      </c>
      <c r="L473" s="3">
        <v>-1</v>
      </c>
      <c r="M473" s="4">
        <v>1</v>
      </c>
      <c r="N473" s="4">
        <v>1</v>
      </c>
      <c r="O473" s="4">
        <f>_xll.CALBlackFormula(K473,J473,$D473*EXP($E473/100*$H473),$I473*SQRT($H473),EXP(-$E473/100*$H473))</f>
        <v>4.5345780745370566E-2</v>
      </c>
      <c r="P473" s="4">
        <f>_xll.CALBlackFormula($K473,$J473,$D473*EXP($E473/100*$H473),AJ473*SQRT($H473),EXP(-$E473/100*$H473))</f>
        <v>4.5345780745370566E-2</v>
      </c>
      <c r="Q473" s="6">
        <v>1</v>
      </c>
      <c r="R473" s="5" t="s">
        <v>16</v>
      </c>
      <c r="S473" s="6">
        <v>1</v>
      </c>
      <c r="T473" s="6">
        <v>1.6</v>
      </c>
      <c r="U473" s="6">
        <v>0.4</v>
      </c>
      <c r="V473" s="6">
        <f>_xll.CALBlackFormula($R473,$Q473,$D473*EXP($E473/100*$H473),AI473*SQRT($H473),EXP(-$E473/100*$H473))</f>
        <v>7.0539260398653061E-2</v>
      </c>
      <c r="W473" s="6">
        <f>_xll.CALBlackFormula($R473,$Q473,$D473*EXP($E473/100*$H473),AJ473*SQRT($H473),EXP(-$E473/100*$H473))</f>
        <v>7.0539260398653061E-2</v>
      </c>
      <c r="X473" s="8">
        <v>1.1000000000000001</v>
      </c>
      <c r="Y473" s="7" t="s">
        <v>16</v>
      </c>
      <c r="Z473" s="8">
        <v>1</v>
      </c>
      <c r="AA473" s="8">
        <v>-1.2</v>
      </c>
      <c r="AB473" s="8">
        <v>1.2</v>
      </c>
      <c r="AC473" s="8">
        <f>_xll.CALBlackFormula($Y473,$X473,$D473*EXP($E473/100*$H473),AI473*SQRT($H473),EXP(-$E473/100*$H473))</f>
        <v>3.1450526750317884E-2</v>
      </c>
      <c r="AD473" s="8">
        <f>_xll.CALBlackFormula($Y473,$X473,$D473*EXP($E473/100*$H473),AJ473*SQRT($H473),EXP(-$E473/100*$H473))</f>
        <v>3.1450526750317884E-2</v>
      </c>
      <c r="AE473" s="10">
        <f t="shared" si="44"/>
        <v>1.0297764037920929</v>
      </c>
      <c r="AF473" s="10">
        <f t="shared" si="45"/>
        <v>1.020610555514472</v>
      </c>
      <c r="AG473" s="10">
        <f t="shared" si="46"/>
        <v>3.4546656427311556E-3</v>
      </c>
      <c r="AH473" s="10">
        <f t="shared" si="47"/>
        <v>2.4612072184545101E-3</v>
      </c>
      <c r="AI473">
        <v>0.15</v>
      </c>
      <c r="AJ473">
        <v>0.15</v>
      </c>
    </row>
    <row r="474" spans="1:36" x14ac:dyDescent="0.3">
      <c r="A474" s="1">
        <v>40836</v>
      </c>
      <c r="B474" s="2">
        <v>0.94799999999999995</v>
      </c>
      <c r="C474" s="2">
        <v>0.94799999999999995</v>
      </c>
      <c r="D474" s="2">
        <v>0.94799999999999995</v>
      </c>
      <c r="E474" s="2">
        <v>5.6040000000000001</v>
      </c>
      <c r="F474" s="1">
        <v>41197</v>
      </c>
      <c r="G474">
        <f t="shared" si="42"/>
        <v>361</v>
      </c>
      <c r="H474" s="2">
        <f t="shared" si="43"/>
        <v>0.989041095890411</v>
      </c>
      <c r="I474" s="2">
        <v>0.15</v>
      </c>
      <c r="J474" s="4">
        <v>1</v>
      </c>
      <c r="K474" s="3" t="s">
        <v>11</v>
      </c>
      <c r="L474" s="3">
        <v>-1</v>
      </c>
      <c r="M474" s="4">
        <v>1</v>
      </c>
      <c r="N474" s="4">
        <v>1</v>
      </c>
      <c r="O474" s="4">
        <f>_xll.CALBlackFormula(K474,J474,$D474*EXP($E474/100*$H474),$I474*SQRT($H474),EXP(-$E474/100*$H474))</f>
        <v>5.5354864572913672E-2</v>
      </c>
      <c r="P474" s="4">
        <f>_xll.CALBlackFormula($K474,$J474,$D474*EXP($E474/100*$H474),AJ474*SQRT($H474),EXP(-$E474/100*$H474))</f>
        <v>5.5354864572913672E-2</v>
      </c>
      <c r="Q474" s="6">
        <v>1</v>
      </c>
      <c r="R474" s="5" t="s">
        <v>16</v>
      </c>
      <c r="S474" s="6">
        <v>1</v>
      </c>
      <c r="T474" s="6">
        <v>1.6</v>
      </c>
      <c r="U474" s="6">
        <v>0.4</v>
      </c>
      <c r="V474" s="6">
        <f>_xll.CALBlackFormula($R474,$Q474,$D474*EXP($E474/100*$H474),AI474*SQRT($H474),EXP(-$E474/100*$H474))</f>
        <v>5.7272703822195445E-2</v>
      </c>
      <c r="W474" s="6">
        <f>_xll.CALBlackFormula($R474,$Q474,$D474*EXP($E474/100*$H474),AJ474*SQRT($H474),EXP(-$E474/100*$H474))</f>
        <v>5.7272703822195445E-2</v>
      </c>
      <c r="X474" s="8">
        <v>1.1000000000000001</v>
      </c>
      <c r="Y474" s="7" t="s">
        <v>16</v>
      </c>
      <c r="Z474" s="8">
        <v>1</v>
      </c>
      <c r="AA474" s="8">
        <v>-1.2</v>
      </c>
      <c r="AB474" s="8">
        <v>1.2</v>
      </c>
      <c r="AC474" s="8">
        <f>_xll.CALBlackFormula($Y474,$X474,$D474*EXP($E474/100*$H474),AI474*SQRT($H474),EXP(-$E474/100*$H474))</f>
        <v>2.3942249087096565E-2</v>
      </c>
      <c r="AD474" s="8">
        <f>_xll.CALBlackFormula($Y474,$X474,$D474*EXP($E474/100*$H474),AJ474*SQRT($H474),EXP(-$E474/100*$H474))</f>
        <v>2.3942249087096565E-2</v>
      </c>
      <c r="AE474" s="10">
        <f t="shared" si="44"/>
        <v>1.0075507626380831</v>
      </c>
      <c r="AF474" s="10">
        <f t="shared" si="45"/>
        <v>0.99628491586048029</v>
      </c>
      <c r="AG474" s="10">
        <f t="shared" si="46"/>
        <v>3.5462933307773164E-3</v>
      </c>
      <c r="AH474" s="10">
        <f t="shared" si="47"/>
        <v>2.3314330996536655E-3</v>
      </c>
      <c r="AI474">
        <v>0.15</v>
      </c>
      <c r="AJ474">
        <v>0.15</v>
      </c>
    </row>
    <row r="475" spans="1:36" x14ac:dyDescent="0.3">
      <c r="A475" s="1">
        <v>40837</v>
      </c>
      <c r="B475" s="2">
        <v>0.94400000000000006</v>
      </c>
      <c r="C475" s="2">
        <v>0.94400000000000006</v>
      </c>
      <c r="D475" s="2">
        <v>0.94400000000000006</v>
      </c>
      <c r="E475" s="2">
        <v>5.617</v>
      </c>
      <c r="F475" s="1">
        <v>41197</v>
      </c>
      <c r="G475">
        <f t="shared" si="42"/>
        <v>360</v>
      </c>
      <c r="H475" s="2">
        <f t="shared" si="43"/>
        <v>0.98630136986301364</v>
      </c>
      <c r="I475" s="2">
        <v>0.15</v>
      </c>
      <c r="J475" s="4">
        <v>1</v>
      </c>
      <c r="K475" s="3" t="s">
        <v>11</v>
      </c>
      <c r="L475" s="3">
        <v>-1</v>
      </c>
      <c r="M475" s="4">
        <v>1</v>
      </c>
      <c r="N475" s="4">
        <v>1</v>
      </c>
      <c r="O475" s="4">
        <f>_xll.CALBlackFormula(K475,J475,$D475*EXP($E475/100*$H475),$I475*SQRT($H475),EXP(-$E475/100*$H475))</f>
        <v>5.7171989538953534E-2</v>
      </c>
      <c r="P475" s="4">
        <f>_xll.CALBlackFormula($K475,$J475,$D475*EXP($E475/100*$H475),AJ475*SQRT($H475),EXP(-$E475/100*$H475))</f>
        <v>5.7171989538953534E-2</v>
      </c>
      <c r="Q475" s="6">
        <v>1</v>
      </c>
      <c r="R475" s="5" t="s">
        <v>16</v>
      </c>
      <c r="S475" s="6">
        <v>1</v>
      </c>
      <c r="T475" s="6">
        <v>1.6</v>
      </c>
      <c r="U475" s="6">
        <v>0.4</v>
      </c>
      <c r="V475" s="6">
        <f>_xll.CALBlackFormula($R475,$Q475,$D475*EXP($E475/100*$H475),AI475*SQRT($H475),EXP(-$E475/100*$H475))</f>
        <v>5.5065878350383554E-2</v>
      </c>
      <c r="W475" s="6">
        <f>_xll.CALBlackFormula($R475,$Q475,$D475*EXP($E475/100*$H475),AJ475*SQRT($H475),EXP(-$E475/100*$H475))</f>
        <v>5.5065878350383554E-2</v>
      </c>
      <c r="X475" s="8">
        <v>1.1000000000000001</v>
      </c>
      <c r="Y475" s="7" t="s">
        <v>16</v>
      </c>
      <c r="Z475" s="8">
        <v>1</v>
      </c>
      <c r="AA475" s="8">
        <v>-1.2</v>
      </c>
      <c r="AB475" s="8">
        <v>1.2</v>
      </c>
      <c r="AC475" s="8">
        <f>_xll.CALBlackFormula($Y475,$X475,$D475*EXP($E475/100*$H475),AI475*SQRT($H475),EXP(-$E475/100*$H475))</f>
        <v>2.2725991551202682E-2</v>
      </c>
      <c r="AD475" s="8">
        <f>_xll.CALBlackFormula($Y475,$X475,$D475*EXP($E475/100*$H475),AJ475*SQRT($H475),EXP(-$E475/100*$H475))</f>
        <v>2.2725991551202682E-2</v>
      </c>
      <c r="AE475" s="10">
        <f t="shared" si="44"/>
        <v>1.0036622259602168</v>
      </c>
      <c r="AF475" s="10">
        <f t="shared" si="45"/>
        <v>0.99212555166264305</v>
      </c>
      <c r="AG475" s="10">
        <f t="shared" si="46"/>
        <v>3.5595812065279619E-3</v>
      </c>
      <c r="AH475" s="10">
        <f t="shared" si="47"/>
        <v>2.3160687228337188E-3</v>
      </c>
      <c r="AI475">
        <v>0.15</v>
      </c>
      <c r="AJ475">
        <v>0.15</v>
      </c>
    </row>
    <row r="476" spans="1:36" x14ac:dyDescent="0.3">
      <c r="A476" s="1">
        <v>40840</v>
      </c>
      <c r="B476" s="2">
        <v>0.96900000000000008</v>
      </c>
      <c r="C476" s="2">
        <v>0.96900000000000008</v>
      </c>
      <c r="D476" s="2">
        <v>0.96900000000000008</v>
      </c>
      <c r="E476" s="2">
        <v>5.6135999999999999</v>
      </c>
      <c r="F476" s="1">
        <v>41197</v>
      </c>
      <c r="G476">
        <f t="shared" si="42"/>
        <v>357</v>
      </c>
      <c r="H476" s="2">
        <f t="shared" si="43"/>
        <v>0.9780821917808219</v>
      </c>
      <c r="I476" s="2">
        <v>0.15</v>
      </c>
      <c r="J476" s="4">
        <v>1</v>
      </c>
      <c r="K476" s="3" t="s">
        <v>11</v>
      </c>
      <c r="L476" s="3">
        <v>-1</v>
      </c>
      <c r="M476" s="4">
        <v>1</v>
      </c>
      <c r="N476" s="4">
        <v>1</v>
      </c>
      <c r="O476" s="4">
        <f>_xll.CALBlackFormula(K476,J476,$D476*EXP($E476/100*$H476),$I476*SQRT($H476),EXP(-$E476/100*$H476))</f>
        <v>4.6121634474035271E-2</v>
      </c>
      <c r="P476" s="4">
        <f>_xll.CALBlackFormula($K476,$J476,$D476*EXP($E476/100*$H476),AJ476*SQRT($H476),EXP(-$E476/100*$H476))</f>
        <v>4.6121634474035271E-2</v>
      </c>
      <c r="Q476" s="6">
        <v>1</v>
      </c>
      <c r="R476" s="5" t="s">
        <v>16</v>
      </c>
      <c r="S476" s="6">
        <v>1</v>
      </c>
      <c r="T476" s="6">
        <v>1.6</v>
      </c>
      <c r="U476" s="6">
        <v>0.4</v>
      </c>
      <c r="V476" s="6">
        <f>_xll.CALBlackFormula($R476,$Q476,$D476*EXP($E476/100*$H476),AI476*SQRT($H476),EXP(-$E476/100*$H476))</f>
        <v>6.8547154852055203E-2</v>
      </c>
      <c r="W476" s="6">
        <f>_xll.CALBlackFormula($R476,$Q476,$D476*EXP($E476/100*$H476),AJ476*SQRT($H476),EXP(-$E476/100*$H476))</f>
        <v>6.8547154852055203E-2</v>
      </c>
      <c r="X476" s="8">
        <v>1.1000000000000001</v>
      </c>
      <c r="Y476" s="7" t="s">
        <v>16</v>
      </c>
      <c r="Z476" s="8">
        <v>1</v>
      </c>
      <c r="AA476" s="8">
        <v>-1.2</v>
      </c>
      <c r="AB476" s="8">
        <v>1.2</v>
      </c>
      <c r="AC476" s="8">
        <f>_xll.CALBlackFormula($Y476,$X476,$D476*EXP($E476/100*$H476),AI476*SQRT($H476),EXP(-$E476/100*$H476))</f>
        <v>3.0143960892102941E-2</v>
      </c>
      <c r="AD476" s="8">
        <f>_xll.CALBlackFormula($Y476,$X476,$D476*EXP($E476/100*$H476),AJ476*SQRT($H476),EXP(-$E476/100*$H476))</f>
        <v>3.0143960892102941E-2</v>
      </c>
      <c r="AE476" s="10">
        <f t="shared" si="44"/>
        <v>1.0273810602187294</v>
      </c>
      <c r="AF476" s="10">
        <f t="shared" si="45"/>
        <v>1.0174699805373104</v>
      </c>
      <c r="AG476" s="10">
        <f t="shared" si="46"/>
        <v>3.4083481922629029E-3</v>
      </c>
      <c r="AH476" s="10">
        <f t="shared" si="47"/>
        <v>2.3493390132872422E-3</v>
      </c>
      <c r="AI476">
        <v>0.15</v>
      </c>
      <c r="AJ476">
        <v>0.15</v>
      </c>
    </row>
    <row r="477" spans="1:36" x14ac:dyDescent="0.3">
      <c r="A477" s="1">
        <v>40841</v>
      </c>
      <c r="B477" s="2">
        <v>0.98599999999999999</v>
      </c>
      <c r="C477" s="2">
        <v>0.98599999999999999</v>
      </c>
      <c r="D477" s="2">
        <v>0.98599999999999999</v>
      </c>
      <c r="E477" s="2">
        <v>5.6363000000000003</v>
      </c>
      <c r="F477" s="1">
        <v>41197</v>
      </c>
      <c r="G477">
        <f t="shared" si="42"/>
        <v>356</v>
      </c>
      <c r="H477" s="2">
        <f t="shared" si="43"/>
        <v>0.97534246575342465</v>
      </c>
      <c r="I477" s="2">
        <v>0.15</v>
      </c>
      <c r="J477" s="4">
        <v>1</v>
      </c>
      <c r="K477" s="3" t="s">
        <v>11</v>
      </c>
      <c r="L477" s="3">
        <v>-1</v>
      </c>
      <c r="M477" s="4">
        <v>1</v>
      </c>
      <c r="N477" s="4">
        <v>1</v>
      </c>
      <c r="O477" s="4">
        <f>_xll.CALBlackFormula(K477,J477,$D477*EXP($E477/100*$H477),$I477*SQRT($H477),EXP(-$E477/100*$H477))</f>
        <v>3.9461496580200678E-2</v>
      </c>
      <c r="P477" s="4">
        <f>_xll.CALBlackFormula($K477,$J477,$D477*EXP($E477/100*$H477),AJ477*SQRT($H477),EXP(-$E477/100*$H477))</f>
        <v>3.9461496580200678E-2</v>
      </c>
      <c r="Q477" s="6">
        <v>1</v>
      </c>
      <c r="R477" s="5" t="s">
        <v>16</v>
      </c>
      <c r="S477" s="6">
        <v>1</v>
      </c>
      <c r="T477" s="6">
        <v>1.6</v>
      </c>
      <c r="U477" s="6">
        <v>0.4</v>
      </c>
      <c r="V477" s="6">
        <f>_xll.CALBlackFormula($R477,$Q477,$D477*EXP($E477/100*$H477),AI477*SQRT($H477),EXP(-$E477/100*$H477))</f>
        <v>7.8951008416641377E-2</v>
      </c>
      <c r="W477" s="6">
        <f>_xll.CALBlackFormula($R477,$Q477,$D477*EXP($E477/100*$H477),AJ477*SQRT($H477),EXP(-$E477/100*$H477))</f>
        <v>7.8951008416641377E-2</v>
      </c>
      <c r="X477" s="8">
        <v>1.1000000000000001</v>
      </c>
      <c r="Y477" s="7" t="s">
        <v>16</v>
      </c>
      <c r="Z477" s="8">
        <v>1</v>
      </c>
      <c r="AA477" s="8">
        <v>-1.2</v>
      </c>
      <c r="AB477" s="8">
        <v>1.2</v>
      </c>
      <c r="AC477" s="8">
        <f>_xll.CALBlackFormula($Y477,$X477,$D477*EXP($E477/100*$H477),AI477*SQRT($H477),EXP(-$E477/100*$H477))</f>
        <v>3.6253254187944652E-2</v>
      </c>
      <c r="AD477" s="8">
        <f>_xll.CALBlackFormula($Y477,$X477,$D477*EXP($E477/100*$H477),AJ477*SQRT($H477),EXP(-$E477/100*$H477))</f>
        <v>3.6253254187944652E-2</v>
      </c>
      <c r="AE477" s="10">
        <f t="shared" si="44"/>
        <v>1.0433562118608921</v>
      </c>
      <c r="AF477" s="10">
        <f t="shared" si="45"/>
        <v>1.0356228118119895</v>
      </c>
      <c r="AG477" s="10">
        <f t="shared" si="46"/>
        <v>3.2897350390315425E-3</v>
      </c>
      <c r="AH477" s="10">
        <f t="shared" si="47"/>
        <v>2.462423452128121E-3</v>
      </c>
      <c r="AI477">
        <v>0.15</v>
      </c>
      <c r="AJ477">
        <v>0.15</v>
      </c>
    </row>
    <row r="478" spans="1:36" x14ac:dyDescent="0.3">
      <c r="A478" s="1">
        <v>40842</v>
      </c>
      <c r="B478" s="2">
        <v>0.995</v>
      </c>
      <c r="C478" s="2">
        <v>0.995</v>
      </c>
      <c r="D478" s="2">
        <v>0.995</v>
      </c>
      <c r="E478" s="2">
        <v>5.6353999999999997</v>
      </c>
      <c r="F478" s="1">
        <v>41197</v>
      </c>
      <c r="G478">
        <f t="shared" si="42"/>
        <v>355</v>
      </c>
      <c r="H478" s="2">
        <f t="shared" si="43"/>
        <v>0.9726027397260274</v>
      </c>
      <c r="I478" s="2">
        <v>0.15</v>
      </c>
      <c r="J478" s="4">
        <v>1</v>
      </c>
      <c r="K478" s="3" t="s">
        <v>11</v>
      </c>
      <c r="L478" s="3">
        <v>-1</v>
      </c>
      <c r="M478" s="4">
        <v>1</v>
      </c>
      <c r="N478" s="4">
        <v>1</v>
      </c>
      <c r="O478" s="4">
        <f>_xll.CALBlackFormula(K478,J478,$D478*EXP($E478/100*$H478),$I478*SQRT($H478),EXP(-$E478/100*$H478))</f>
        <v>3.6281147422523148E-2</v>
      </c>
      <c r="P478" s="4">
        <f>_xll.CALBlackFormula($K478,$J478,$D478*EXP($E478/100*$H478),AJ478*SQRT($H478),EXP(-$E478/100*$H478))</f>
        <v>3.6281147422523148E-2</v>
      </c>
      <c r="Q478" s="6">
        <v>1</v>
      </c>
      <c r="R478" s="5" t="s">
        <v>16</v>
      </c>
      <c r="S478" s="6">
        <v>1</v>
      </c>
      <c r="T478" s="6">
        <v>1.6</v>
      </c>
      <c r="U478" s="6">
        <v>0.4</v>
      </c>
      <c r="V478" s="6">
        <f>_xll.CALBlackFormula($R478,$Q478,$D478*EXP($E478/100*$H478),AI478*SQRT($H478),EXP(-$E478/100*$H478))</f>
        <v>8.4616202077842512E-2</v>
      </c>
      <c r="W478" s="6">
        <f>_xll.CALBlackFormula($R478,$Q478,$D478*EXP($E478/100*$H478),AJ478*SQRT($H478),EXP(-$E478/100*$H478))</f>
        <v>8.4616202077842512E-2</v>
      </c>
      <c r="X478" s="8">
        <v>1.1000000000000001</v>
      </c>
      <c r="Y478" s="7" t="s">
        <v>16</v>
      </c>
      <c r="Z478" s="8">
        <v>1</v>
      </c>
      <c r="AA478" s="8">
        <v>-1.2</v>
      </c>
      <c r="AB478" s="8">
        <v>1.2</v>
      </c>
      <c r="AC478" s="8">
        <f>_xll.CALBlackFormula($Y478,$X478,$D478*EXP($E478/100*$H478),AI478*SQRT($H478),EXP(-$E478/100*$H478))</f>
        <v>3.9680804282905269E-2</v>
      </c>
      <c r="AD478" s="8">
        <f>_xll.CALBlackFormula($Y478,$X478,$D478*EXP($E478/100*$H478),AJ478*SQRT($H478),EXP(-$E478/100*$H478))</f>
        <v>3.9680804282905269E-2</v>
      </c>
      <c r="AE478" s="10">
        <f t="shared" si="44"/>
        <v>1.0514878107625387</v>
      </c>
      <c r="AF478" s="10">
        <f t="shared" si="45"/>
        <v>1.0451822985481001</v>
      </c>
      <c r="AG478" s="10">
        <f t="shared" si="46"/>
        <v>3.1908727647443859E-3</v>
      </c>
      <c r="AH478" s="10">
        <f t="shared" si="47"/>
        <v>2.5182630875706475E-3</v>
      </c>
      <c r="AI478">
        <v>0.15</v>
      </c>
      <c r="AJ478">
        <v>0.15</v>
      </c>
    </row>
    <row r="479" spans="1:36" x14ac:dyDescent="0.3">
      <c r="A479" s="1">
        <v>40843</v>
      </c>
      <c r="B479" s="2">
        <v>0.998</v>
      </c>
      <c r="C479" s="2">
        <v>0.998</v>
      </c>
      <c r="D479" s="2">
        <v>0.998</v>
      </c>
      <c r="E479" s="2">
        <v>5.6521999999999997</v>
      </c>
      <c r="F479" s="1">
        <v>41197</v>
      </c>
      <c r="G479">
        <f t="shared" si="42"/>
        <v>354</v>
      </c>
      <c r="H479" s="2">
        <f t="shared" si="43"/>
        <v>0.96986301369863015</v>
      </c>
      <c r="I479" s="2">
        <v>0.15</v>
      </c>
      <c r="J479" s="4">
        <v>1</v>
      </c>
      <c r="K479" s="3" t="s">
        <v>11</v>
      </c>
      <c r="L479" s="3">
        <v>-1</v>
      </c>
      <c r="M479" s="4">
        <v>1</v>
      </c>
      <c r="N479" s="4">
        <v>1</v>
      </c>
      <c r="O479" s="4">
        <f>_xll.CALBlackFormula(K479,J479,$D479*EXP($E479/100*$H479),$I479*SQRT($H479),EXP(-$E479/100*$H479))</f>
        <v>3.519147206418239E-2</v>
      </c>
      <c r="P479" s="4">
        <f>_xll.CALBlackFormula($K479,$J479,$D479*EXP($E479/100*$H479),AJ479*SQRT($H479),EXP(-$E479/100*$H479))</f>
        <v>3.519147206418239E-2</v>
      </c>
      <c r="Q479" s="6">
        <v>1</v>
      </c>
      <c r="R479" s="5" t="s">
        <v>16</v>
      </c>
      <c r="S479" s="6">
        <v>1</v>
      </c>
      <c r="T479" s="6">
        <v>1.6</v>
      </c>
      <c r="U479" s="6">
        <v>0.4</v>
      </c>
      <c r="V479" s="6">
        <f>_xll.CALBlackFormula($R479,$Q479,$D479*EXP($E479/100*$H479),AI479*SQRT($H479),EXP(-$E479/100*$H479))</f>
        <v>8.6534613537836411E-2</v>
      </c>
      <c r="W479" s="6">
        <f>_xll.CALBlackFormula($R479,$Q479,$D479*EXP($E479/100*$H479),AJ479*SQRT($H479),EXP(-$E479/100*$H479))</f>
        <v>8.6534613537836411E-2</v>
      </c>
      <c r="X479" s="8">
        <v>1.1000000000000001</v>
      </c>
      <c r="Y479" s="7" t="s">
        <v>16</v>
      </c>
      <c r="Z479" s="8">
        <v>1</v>
      </c>
      <c r="AA479" s="8">
        <v>-1.2</v>
      </c>
      <c r="AB479" s="8">
        <v>1.2</v>
      </c>
      <c r="AC479" s="8">
        <f>_xll.CALBlackFormula($Y479,$X479,$D479*EXP($E479/100*$H479),AI479*SQRT($H479),EXP(-$E479/100*$H479))</f>
        <v>4.0837561386408656E-2</v>
      </c>
      <c r="AD479" s="8">
        <f>_xll.CALBlackFormula($Y479,$X479,$D479*EXP($E479/100*$H479),AJ479*SQRT($H479),EXP(-$E479/100*$H479))</f>
        <v>4.0837561386408656E-2</v>
      </c>
      <c r="AE479" s="10">
        <f t="shared" si="44"/>
        <v>1.0542588359326655</v>
      </c>
      <c r="AF479" s="10">
        <f t="shared" si="45"/>
        <v>1.0484274470146426</v>
      </c>
      <c r="AG479" s="10">
        <f t="shared" si="46"/>
        <v>3.1650566204985695E-3</v>
      </c>
      <c r="AH479" s="10">
        <f t="shared" si="47"/>
        <v>2.5429274124145903E-3</v>
      </c>
      <c r="AI479">
        <v>0.15</v>
      </c>
      <c r="AJ479">
        <v>0.15</v>
      </c>
    </row>
    <row r="480" spans="1:36" x14ac:dyDescent="0.3">
      <c r="A480" s="1">
        <v>40844</v>
      </c>
      <c r="B480" s="2">
        <v>1.026</v>
      </c>
      <c r="C480" s="2">
        <v>1.006</v>
      </c>
      <c r="D480" s="2">
        <v>1.016</v>
      </c>
      <c r="E480" s="2">
        <v>5.6642999999999999</v>
      </c>
      <c r="F480" s="1">
        <v>41197</v>
      </c>
      <c r="G480">
        <f t="shared" si="42"/>
        <v>353</v>
      </c>
      <c r="H480" s="2">
        <f t="shared" si="43"/>
        <v>0.9671232876712329</v>
      </c>
      <c r="I480" s="2">
        <v>0.15</v>
      </c>
      <c r="J480" s="4">
        <v>1</v>
      </c>
      <c r="K480" s="3" t="s">
        <v>11</v>
      </c>
      <c r="L480" s="3">
        <v>-1</v>
      </c>
      <c r="M480" s="4">
        <v>1</v>
      </c>
      <c r="N480" s="4">
        <v>1</v>
      </c>
      <c r="O480" s="4">
        <f>_xll.CALBlackFormula(K480,J480,$D480*EXP($E480/100*$H480),$I480*SQRT($H480),EXP(-$E480/100*$H480))</f>
        <v>2.9525252153019526E-2</v>
      </c>
      <c r="P480" s="4">
        <f>_xll.CALBlackFormula($K480,$J480,$D480*EXP($E480/100*$H480),AJ480*SQRT($H480),EXP(-$E480/100*$H480))</f>
        <v>2.9525252153019526E-2</v>
      </c>
      <c r="Q480" s="6">
        <v>1</v>
      </c>
      <c r="R480" s="5" t="s">
        <v>16</v>
      </c>
      <c r="S480" s="6">
        <v>1</v>
      </c>
      <c r="T480" s="6">
        <v>1.6</v>
      </c>
      <c r="U480" s="6">
        <v>0.4</v>
      </c>
      <c r="V480" s="6">
        <f>_xll.CALBlackFormula($R480,$Q480,$D480*EXP($E480/100*$H480),AI480*SQRT($H480),EXP(-$E480/100*$H480))</f>
        <v>9.8832578196959966E-2</v>
      </c>
      <c r="W480" s="6">
        <f>_xll.CALBlackFormula($R480,$Q480,$D480*EXP($E480/100*$H480),AJ480*SQRT($H480),EXP(-$E480/100*$H480))</f>
        <v>9.8832578196959966E-2</v>
      </c>
      <c r="X480" s="8">
        <v>1.1000000000000001</v>
      </c>
      <c r="Y480" s="7" t="s">
        <v>16</v>
      </c>
      <c r="Z480" s="8">
        <v>1</v>
      </c>
      <c r="AA480" s="8">
        <v>-1.2</v>
      </c>
      <c r="AB480" s="8">
        <v>1.2</v>
      </c>
      <c r="AC480" s="8">
        <f>_xll.CALBlackFormula($Y480,$X480,$D480*EXP($E480/100*$H480),AI480*SQRT($H480),EXP(-$E480/100*$H480))</f>
        <v>4.864278655856781E-2</v>
      </c>
      <c r="AD480" s="8">
        <f>_xll.CALBlackFormula($Y480,$X480,$D480*EXP($E480/100*$H480),AJ480*SQRT($H480),EXP(-$E480/100*$H480))</f>
        <v>4.864278655856781E-2</v>
      </c>
      <c r="AE480" s="10">
        <f t="shared" si="44"/>
        <v>1.0702355290918351</v>
      </c>
      <c r="AF480" s="10">
        <f t="shared" si="45"/>
        <v>1.0683791229960458</v>
      </c>
      <c r="AG480" s="10">
        <f t="shared" si="46"/>
        <v>1.9567820340345835E-3</v>
      </c>
      <c r="AH480" s="10">
        <f t="shared" si="47"/>
        <v>3.8911549857558042E-3</v>
      </c>
      <c r="AI480">
        <v>0.15</v>
      </c>
      <c r="AJ480">
        <v>0.15</v>
      </c>
    </row>
    <row r="481" spans="1:36" x14ac:dyDescent="0.3">
      <c r="A481" s="1">
        <v>40847</v>
      </c>
      <c r="B481" s="2">
        <v>1.018</v>
      </c>
      <c r="C481" s="2">
        <v>1.004</v>
      </c>
      <c r="D481" s="2">
        <v>1.0109999999999999</v>
      </c>
      <c r="E481" s="2">
        <v>5.7047999999999996</v>
      </c>
      <c r="F481" s="1">
        <v>41197</v>
      </c>
      <c r="G481">
        <f t="shared" si="42"/>
        <v>350</v>
      </c>
      <c r="H481" s="2">
        <f t="shared" si="43"/>
        <v>0.95890410958904104</v>
      </c>
      <c r="I481" s="2">
        <v>0.15</v>
      </c>
      <c r="J481" s="4">
        <v>1</v>
      </c>
      <c r="K481" s="3" t="s">
        <v>11</v>
      </c>
      <c r="L481" s="3">
        <v>-1</v>
      </c>
      <c r="M481" s="4">
        <v>1</v>
      </c>
      <c r="N481" s="4">
        <v>1</v>
      </c>
      <c r="O481" s="4">
        <f>_xll.CALBlackFormula(K481,J481,$D481*EXP($E481/100*$H481),$I481*SQRT($H481),EXP(-$E481/100*$H481))</f>
        <v>3.0809750757113775E-2</v>
      </c>
      <c r="P481" s="4">
        <f>_xll.CALBlackFormula($K481,$J481,$D481*EXP($E481/100*$H481),AJ481*SQRT($H481),EXP(-$E481/100*$H481))</f>
        <v>3.0809750757113775E-2</v>
      </c>
      <c r="Q481" s="6">
        <v>1</v>
      </c>
      <c r="R481" s="5" t="s">
        <v>16</v>
      </c>
      <c r="S481" s="6">
        <v>1</v>
      </c>
      <c r="T481" s="6">
        <v>1.6</v>
      </c>
      <c r="U481" s="6">
        <v>0.4</v>
      </c>
      <c r="V481" s="6">
        <f>_xll.CALBlackFormula($R481,$Q481,$D481*EXP($E481/100*$H481),AI481*SQRT($H481),EXP(-$E481/100*$H481))</f>
        <v>9.5043986711604841E-2</v>
      </c>
      <c r="W481" s="6">
        <f>_xll.CALBlackFormula($R481,$Q481,$D481*EXP($E481/100*$H481),AJ481*SQRT($H481),EXP(-$E481/100*$H481))</f>
        <v>9.5043986711604841E-2</v>
      </c>
      <c r="X481" s="8">
        <v>1.1000000000000001</v>
      </c>
      <c r="Y481" s="7" t="s">
        <v>16</v>
      </c>
      <c r="Z481" s="8">
        <v>1</v>
      </c>
      <c r="AA481" s="8">
        <v>-1.2</v>
      </c>
      <c r="AB481" s="8">
        <v>1.2</v>
      </c>
      <c r="AC481" s="8">
        <f>_xll.CALBlackFormula($Y481,$X481,$D481*EXP($E481/100*$H481),AI481*SQRT($H481),EXP(-$E481/100*$H481))</f>
        <v>4.6079147985412162E-2</v>
      </c>
      <c r="AD481" s="8">
        <f>_xll.CALBlackFormula($Y481,$X481,$D481*EXP($E481/100*$H481),AJ481*SQRT($H481),EXP(-$E481/100*$H481))</f>
        <v>4.6079147985412162E-2</v>
      </c>
      <c r="AE481" s="10">
        <f t="shared" si="44"/>
        <v>1.0659656503989592</v>
      </c>
      <c r="AF481" s="10">
        <f t="shared" si="45"/>
        <v>1.0625028215100227</v>
      </c>
      <c r="AG481" s="10">
        <f t="shared" si="46"/>
        <v>2.300703618195172E-3</v>
      </c>
      <c r="AH481" s="10">
        <f t="shared" si="47"/>
        <v>3.4225801246335779E-3</v>
      </c>
      <c r="AI481">
        <v>0.15</v>
      </c>
      <c r="AJ481">
        <v>0.15</v>
      </c>
    </row>
    <row r="482" spans="1:36" x14ac:dyDescent="0.3">
      <c r="A482" s="1">
        <v>40848</v>
      </c>
      <c r="B482" s="2">
        <v>1.018</v>
      </c>
      <c r="C482" s="2">
        <v>1.004</v>
      </c>
      <c r="D482" s="2">
        <v>1.0109999999999999</v>
      </c>
      <c r="E482" s="2">
        <v>5.7693000000000003</v>
      </c>
      <c r="F482" s="1">
        <v>41197</v>
      </c>
      <c r="G482">
        <f t="shared" si="42"/>
        <v>349</v>
      </c>
      <c r="H482" s="2">
        <f t="shared" si="43"/>
        <v>0.95616438356164379</v>
      </c>
      <c r="I482" s="2">
        <v>0.15</v>
      </c>
      <c r="J482" s="4">
        <v>1</v>
      </c>
      <c r="K482" s="3" t="s">
        <v>11</v>
      </c>
      <c r="L482" s="3">
        <v>-1</v>
      </c>
      <c r="M482" s="4">
        <v>1</v>
      </c>
      <c r="N482" s="4">
        <v>1</v>
      </c>
      <c r="O482" s="4">
        <f>_xll.CALBlackFormula(K482,J482,$D482*EXP($E482/100*$H482),$I482*SQRT($H482),EXP(-$E482/100*$H482))</f>
        <v>3.0581710067810366E-2</v>
      </c>
      <c r="P482" s="4">
        <f>_xll.CALBlackFormula($K482,$J482,$D482*EXP($E482/100*$H482),AJ482*SQRT($H482),EXP(-$E482/100*$H482))</f>
        <v>3.0581710067810366E-2</v>
      </c>
      <c r="Q482" s="6">
        <v>1</v>
      </c>
      <c r="R482" s="5" t="s">
        <v>16</v>
      </c>
      <c r="S482" s="6">
        <v>1</v>
      </c>
      <c r="T482" s="6">
        <v>1.6</v>
      </c>
      <c r="U482" s="6">
        <v>0.4</v>
      </c>
      <c r="V482" s="6">
        <f>_xll.CALBlackFormula($R482,$Q482,$D482*EXP($E482/100*$H482),AI482*SQRT($H482),EXP(-$E482/100*$H482))</f>
        <v>9.5251765172900016E-2</v>
      </c>
      <c r="W482" s="6">
        <f>_xll.CALBlackFormula($R482,$Q482,$D482*EXP($E482/100*$H482),AJ482*SQRT($H482),EXP(-$E482/100*$H482))</f>
        <v>9.5251765172900016E-2</v>
      </c>
      <c r="X482" s="8">
        <v>1.1000000000000001</v>
      </c>
      <c r="Y482" s="7" t="s">
        <v>16</v>
      </c>
      <c r="Z482" s="8">
        <v>1</v>
      </c>
      <c r="AA482" s="8">
        <v>-1.2</v>
      </c>
      <c r="AB482" s="8">
        <v>1.2</v>
      </c>
      <c r="AC482" s="8">
        <f>_xll.CALBlackFormula($Y482,$X482,$D482*EXP($E482/100*$H482),AI482*SQRT($H482),EXP(-$E482/100*$H482))</f>
        <v>4.6183092993455514E-2</v>
      </c>
      <c r="AD482" s="8">
        <f>_xll.CALBlackFormula($Y482,$X482,$D482*EXP($E482/100*$H482),AJ482*SQRT($H482),EXP(-$E482/100*$H482))</f>
        <v>4.6183092993455514E-2</v>
      </c>
      <c r="AE482" s="10">
        <f t="shared" si="44"/>
        <v>1.066401402616683</v>
      </c>
      <c r="AF482" s="10">
        <f t="shared" si="45"/>
        <v>1.0629387075934962</v>
      </c>
      <c r="AG482" s="10">
        <f t="shared" si="46"/>
        <v>2.3426957752622499E-3</v>
      </c>
      <c r="AH482" s="10">
        <f t="shared" si="47"/>
        <v>3.4737712527916436E-3</v>
      </c>
      <c r="AI482">
        <v>0.15</v>
      </c>
      <c r="AJ482">
        <v>0.15</v>
      </c>
    </row>
    <row r="483" spans="1:36" x14ac:dyDescent="0.3">
      <c r="A483" s="1">
        <v>40849</v>
      </c>
      <c r="B483" s="2">
        <v>1.0429999999999999</v>
      </c>
      <c r="C483" s="2">
        <v>1.0109999999999999</v>
      </c>
      <c r="D483" s="2">
        <v>1.0270000000000001</v>
      </c>
      <c r="E483" s="2">
        <v>5.7032999999999996</v>
      </c>
      <c r="F483" s="1">
        <v>41197</v>
      </c>
      <c r="G483">
        <f t="shared" si="42"/>
        <v>348</v>
      </c>
      <c r="H483" s="2">
        <f t="shared" si="43"/>
        <v>0.95342465753424654</v>
      </c>
      <c r="I483" s="2">
        <v>0.15</v>
      </c>
      <c r="J483" s="4">
        <v>1</v>
      </c>
      <c r="K483" s="3" t="s">
        <v>11</v>
      </c>
      <c r="L483" s="3">
        <v>-1</v>
      </c>
      <c r="M483" s="4">
        <v>1</v>
      </c>
      <c r="N483" s="4">
        <v>1</v>
      </c>
      <c r="O483" s="4">
        <f>_xll.CALBlackFormula(K483,J483,$D483*EXP($E483/100*$H483),$I483*SQRT($H483),EXP(-$E483/100*$H483))</f>
        <v>2.6236377370571044E-2</v>
      </c>
      <c r="P483" s="4">
        <f>_xll.CALBlackFormula($K483,$J483,$D483*EXP($E483/100*$H483),AJ483*SQRT($H483),EXP(-$E483/100*$H483))</f>
        <v>2.6236377370571044E-2</v>
      </c>
      <c r="Q483" s="6">
        <v>1</v>
      </c>
      <c r="R483" s="5" t="s">
        <v>16</v>
      </c>
      <c r="S483" s="6">
        <v>1</v>
      </c>
      <c r="T483" s="6">
        <v>1.6</v>
      </c>
      <c r="U483" s="6">
        <v>0.4</v>
      </c>
      <c r="V483" s="6">
        <f>_xll.CALBlackFormula($R483,$Q483,$D483*EXP($E483/100*$H483),AI483*SQRT($H483),EXP(-$E483/100*$H483))</f>
        <v>0.10616107149069681</v>
      </c>
      <c r="W483" s="6">
        <f>_xll.CALBlackFormula($R483,$Q483,$D483*EXP($E483/100*$H483),AJ483*SQRT($H483),EXP(-$E483/100*$H483))</f>
        <v>0.10616107149069681</v>
      </c>
      <c r="X483" s="8">
        <v>1.1000000000000001</v>
      </c>
      <c r="Y483" s="7" t="s">
        <v>16</v>
      </c>
      <c r="Z483" s="8">
        <v>1</v>
      </c>
      <c r="AA483" s="8">
        <v>-1.2</v>
      </c>
      <c r="AB483" s="8">
        <v>1.2</v>
      </c>
      <c r="AC483" s="8">
        <f>_xll.CALBlackFormula($Y483,$X483,$D483*EXP($E483/100*$H483),AI483*SQRT($H483),EXP(-$E483/100*$H483))</f>
        <v>5.3282022321451142E-2</v>
      </c>
      <c r="AD483" s="8">
        <f>_xll.CALBlackFormula($Y483,$X483,$D483*EXP($E483/100*$H483),AJ483*SQRT($H483),EXP(-$E483/100*$H483))</f>
        <v>5.3282022321451142E-2</v>
      </c>
      <c r="AE483" s="10">
        <f t="shared" si="44"/>
        <v>1.0796829102288024</v>
      </c>
      <c r="AF483" s="10">
        <f t="shared" si="45"/>
        <v>1.080166478011449</v>
      </c>
      <c r="AG483" s="10">
        <f t="shared" si="46"/>
        <v>1.3456359028543783E-3</v>
      </c>
      <c r="AH483" s="10">
        <f t="shared" si="47"/>
        <v>4.7840016805082786E-3</v>
      </c>
      <c r="AI483">
        <v>0.15</v>
      </c>
      <c r="AJ483">
        <v>0.15</v>
      </c>
    </row>
    <row r="484" spans="1:36" x14ac:dyDescent="0.3">
      <c r="A484" s="1">
        <v>40850</v>
      </c>
      <c r="B484" s="2">
        <v>1.0449999999999999</v>
      </c>
      <c r="C484" s="2">
        <v>1.0109999999999999</v>
      </c>
      <c r="D484" s="2">
        <v>1.028</v>
      </c>
      <c r="E484" s="2">
        <v>5.7016999999999998</v>
      </c>
      <c r="F484" s="1">
        <v>41197</v>
      </c>
      <c r="G484">
        <f t="shared" si="42"/>
        <v>347</v>
      </c>
      <c r="H484" s="2">
        <f t="shared" si="43"/>
        <v>0.9506849315068493</v>
      </c>
      <c r="I484" s="2">
        <v>0.15</v>
      </c>
      <c r="J484" s="4">
        <v>1</v>
      </c>
      <c r="K484" s="3" t="s">
        <v>11</v>
      </c>
      <c r="L484" s="3">
        <v>-1</v>
      </c>
      <c r="M484" s="4">
        <v>1</v>
      </c>
      <c r="N484" s="4">
        <v>1</v>
      </c>
      <c r="O484" s="4">
        <f>_xll.CALBlackFormula(K484,J484,$D484*EXP($E484/100*$H484),$I484*SQRT($H484),EXP(-$E484/100*$H484))</f>
        <v>2.5952127606670868E-2</v>
      </c>
      <c r="P484" s="4">
        <f>_xll.CALBlackFormula($K484,$J484,$D484*EXP($E484/100*$H484),AJ484*SQRT($H484),EXP(-$E484/100*$H484))</f>
        <v>2.5952127606670868E-2</v>
      </c>
      <c r="Q484" s="6">
        <v>1</v>
      </c>
      <c r="R484" s="5" t="s">
        <v>16</v>
      </c>
      <c r="S484" s="6">
        <v>1</v>
      </c>
      <c r="T484" s="6">
        <v>1.6</v>
      </c>
      <c r="U484" s="6">
        <v>0.4</v>
      </c>
      <c r="V484" s="6">
        <f>_xll.CALBlackFormula($R484,$Q484,$D484*EXP($E484/100*$H484),AI484*SQRT($H484),EXP(-$E484/100*$H484))</f>
        <v>0.10671441682288219</v>
      </c>
      <c r="W484" s="6">
        <f>_xll.CALBlackFormula($R484,$Q484,$D484*EXP($E484/100*$H484),AJ484*SQRT($H484),EXP(-$E484/100*$H484))</f>
        <v>0.10671441682288219</v>
      </c>
      <c r="X484" s="8">
        <v>1.1000000000000001</v>
      </c>
      <c r="Y484" s="7" t="s">
        <v>16</v>
      </c>
      <c r="Z484" s="8">
        <v>1</v>
      </c>
      <c r="AA484" s="8">
        <v>-1.2</v>
      </c>
      <c r="AB484" s="8">
        <v>1.2</v>
      </c>
      <c r="AC484" s="8">
        <f>_xll.CALBlackFormula($Y484,$X484,$D484*EXP($E484/100*$H484),AI484*SQRT($H484),EXP(-$E484/100*$H484))</f>
        <v>5.3609652728867037E-2</v>
      </c>
      <c r="AD484" s="8">
        <f>_xll.CALBlackFormula($Y484,$X484,$D484*EXP($E484/100*$H484),AJ484*SQRT($H484),EXP(-$E484/100*$H484))</f>
        <v>5.3609652728867037E-2</v>
      </c>
      <c r="AE484" s="10">
        <f t="shared" si="44"/>
        <v>1.0804593560353002</v>
      </c>
      <c r="AF484" s="10">
        <f t="shared" si="45"/>
        <v>1.0810652223971224</v>
      </c>
      <c r="AG484" s="10">
        <f t="shared" si="46"/>
        <v>1.2573659304381849E-3</v>
      </c>
      <c r="AH484" s="10">
        <f t="shared" si="47"/>
        <v>4.9091353895582418E-3</v>
      </c>
      <c r="AI484">
        <v>0.15</v>
      </c>
      <c r="AJ484">
        <v>0.15</v>
      </c>
    </row>
    <row r="485" spans="1:36" x14ac:dyDescent="0.3">
      <c r="A485" s="1">
        <v>40851</v>
      </c>
      <c r="B485" s="2">
        <v>1.056</v>
      </c>
      <c r="C485" s="2">
        <v>1.014</v>
      </c>
      <c r="D485" s="2">
        <v>1.0349999999999999</v>
      </c>
      <c r="E485" s="2">
        <v>5.7042999999999999</v>
      </c>
      <c r="F485" s="1">
        <v>41197</v>
      </c>
      <c r="G485">
        <f t="shared" si="42"/>
        <v>346</v>
      </c>
      <c r="H485" s="2">
        <f t="shared" si="43"/>
        <v>0.94794520547945205</v>
      </c>
      <c r="I485" s="2">
        <v>0.15</v>
      </c>
      <c r="J485" s="4">
        <v>1</v>
      </c>
      <c r="K485" s="3" t="s">
        <v>11</v>
      </c>
      <c r="L485" s="3">
        <v>-1</v>
      </c>
      <c r="M485" s="4">
        <v>1</v>
      </c>
      <c r="N485" s="4">
        <v>1</v>
      </c>
      <c r="O485" s="4">
        <f>_xll.CALBlackFormula(K485,J485,$D485*EXP($E485/100*$H485),$I485*SQRT($H485),EXP(-$E485/100*$H485))</f>
        <v>2.4128013609357939E-2</v>
      </c>
      <c r="P485" s="4">
        <f>_xll.CALBlackFormula($K485,$J485,$D485*EXP($E485/100*$H485),AJ485*SQRT($H485),EXP(-$E485/100*$H485))</f>
        <v>2.4128013609357939E-2</v>
      </c>
      <c r="Q485" s="6">
        <v>1</v>
      </c>
      <c r="R485" s="5" t="s">
        <v>16</v>
      </c>
      <c r="S485" s="6">
        <v>1</v>
      </c>
      <c r="T485" s="6">
        <v>1.6</v>
      </c>
      <c r="U485" s="6">
        <v>0.4</v>
      </c>
      <c r="V485" s="6">
        <f>_xll.CALBlackFormula($R485,$Q485,$D485*EXP($E485/100*$H485),AI485*SQRT($H485),EXP(-$E485/100*$H485))</f>
        <v>0.11176567188174652</v>
      </c>
      <c r="W485" s="6">
        <f>_xll.CALBlackFormula($R485,$Q485,$D485*EXP($E485/100*$H485),AJ485*SQRT($H485),EXP(-$E485/100*$H485))</f>
        <v>0.11176567188174652</v>
      </c>
      <c r="X485" s="8">
        <v>1.1000000000000001</v>
      </c>
      <c r="Y485" s="7" t="s">
        <v>16</v>
      </c>
      <c r="Z485" s="8">
        <v>1</v>
      </c>
      <c r="AA485" s="8">
        <v>-1.2</v>
      </c>
      <c r="AB485" s="8">
        <v>1.2</v>
      </c>
      <c r="AC485" s="8">
        <f>_xll.CALBlackFormula($Y485,$X485,$D485*EXP($E485/100*$H485),AI485*SQRT($H485),EXP(-$E485/100*$H485))</f>
        <v>5.6972072735195833E-2</v>
      </c>
      <c r="AD485" s="8">
        <f>_xll.CALBlackFormula($Y485,$X485,$D485*EXP($E485/100*$H485),AJ485*SQRT($H485),EXP(-$E485/100*$H485))</f>
        <v>5.6972072735195833E-2</v>
      </c>
      <c r="AE485" s="10">
        <f t="shared" si="44"/>
        <v>1.0863305741192015</v>
      </c>
      <c r="AF485" s="10">
        <f t="shared" si="45"/>
        <v>1.0889447424255756</v>
      </c>
      <c r="AG485" s="10">
        <f t="shared" si="46"/>
        <v>9.1994372640037474E-4</v>
      </c>
      <c r="AH485" s="10">
        <f t="shared" si="47"/>
        <v>5.6167144172358692E-3</v>
      </c>
      <c r="AI485">
        <v>0.15</v>
      </c>
      <c r="AJ485">
        <v>0.15</v>
      </c>
    </row>
    <row r="486" spans="1:36" x14ac:dyDescent="0.3">
      <c r="A486" s="1">
        <v>40854</v>
      </c>
      <c r="B486" s="2">
        <v>1.04</v>
      </c>
      <c r="C486" s="2">
        <v>1.01</v>
      </c>
      <c r="D486" s="2">
        <v>1.0249999999999999</v>
      </c>
      <c r="E486" s="2">
        <v>5.7221000000000002</v>
      </c>
      <c r="F486" s="1">
        <v>41197</v>
      </c>
      <c r="G486">
        <f t="shared" si="42"/>
        <v>343</v>
      </c>
      <c r="H486" s="2">
        <f t="shared" si="43"/>
        <v>0.9397260273972603</v>
      </c>
      <c r="I486" s="2">
        <v>0.15</v>
      </c>
      <c r="J486" s="4">
        <v>1</v>
      </c>
      <c r="K486" s="3" t="s">
        <v>11</v>
      </c>
      <c r="L486" s="3">
        <v>-1</v>
      </c>
      <c r="M486" s="4">
        <v>1</v>
      </c>
      <c r="N486" s="4">
        <v>1</v>
      </c>
      <c r="O486" s="4">
        <f>_xll.CALBlackFormula(K486,J486,$D486*EXP($E486/100*$H486),$I486*SQRT($H486),EXP(-$E486/100*$H486))</f>
        <v>2.6597375743505673E-2</v>
      </c>
      <c r="P486" s="4">
        <f>_xll.CALBlackFormula($K486,$J486,$D486*EXP($E486/100*$H486),AJ486*SQRT($H486),EXP(-$E486/100*$H486))</f>
        <v>2.6597375743505673E-2</v>
      </c>
      <c r="Q486" s="6">
        <v>1</v>
      </c>
      <c r="R486" s="5" t="s">
        <v>16</v>
      </c>
      <c r="S486" s="6">
        <v>1</v>
      </c>
      <c r="T486" s="6">
        <v>1.6</v>
      </c>
      <c r="U486" s="6">
        <v>0.4</v>
      </c>
      <c r="V486" s="6">
        <f>_xll.CALBlackFormula($R486,$Q486,$D486*EXP($E486/100*$H486),AI486*SQRT($H486),EXP(-$E486/100*$H486))</f>
        <v>0.10394928980871064</v>
      </c>
      <c r="W486" s="6">
        <f>_xll.CALBlackFormula($R486,$Q486,$D486*EXP($E486/100*$H486),AJ486*SQRT($H486),EXP(-$E486/100*$H486))</f>
        <v>0.10394928980871064</v>
      </c>
      <c r="X486" s="8">
        <v>1.1000000000000001</v>
      </c>
      <c r="Y486" s="7" t="s">
        <v>16</v>
      </c>
      <c r="Z486" s="8">
        <v>1</v>
      </c>
      <c r="AA486" s="8">
        <v>-1.2</v>
      </c>
      <c r="AB486" s="8">
        <v>1.2</v>
      </c>
      <c r="AC486" s="8">
        <f>_xll.CALBlackFormula($Y486,$X486,$D486*EXP($E486/100*$H486),AI486*SQRT($H486),EXP(-$E486/100*$H486))</f>
        <v>5.1606824225513138E-2</v>
      </c>
      <c r="AD486" s="8">
        <f>_xll.CALBlackFormula($Y486,$X486,$D486*EXP($E486/100*$H486),AJ486*SQRT($H486),EXP(-$E486/100*$H486))</f>
        <v>5.1606824225513138E-2</v>
      </c>
      <c r="AE486" s="10">
        <f t="shared" si="44"/>
        <v>1.0777932988798156</v>
      </c>
      <c r="AF486" s="10">
        <f t="shared" si="45"/>
        <v>1.0769105292505945</v>
      </c>
      <c r="AG486" s="10">
        <f t="shared" si="46"/>
        <v>1.4283334402190658E-3</v>
      </c>
      <c r="AH486" s="10">
        <f t="shared" si="47"/>
        <v>4.4770189245946605E-3</v>
      </c>
      <c r="AI486">
        <v>0.15</v>
      </c>
      <c r="AJ486">
        <v>0.15</v>
      </c>
    </row>
    <row r="487" spans="1:36" x14ac:dyDescent="0.3">
      <c r="A487" s="1">
        <v>40855</v>
      </c>
      <c r="B487" s="2">
        <v>1.0349999999999999</v>
      </c>
      <c r="C487" s="2">
        <v>1.0090000000000001</v>
      </c>
      <c r="D487" s="2">
        <v>1.022</v>
      </c>
      <c r="E487" s="2">
        <v>5.71</v>
      </c>
      <c r="F487" s="1">
        <v>41197</v>
      </c>
      <c r="G487">
        <f t="shared" si="42"/>
        <v>342</v>
      </c>
      <c r="H487" s="2">
        <f t="shared" si="43"/>
        <v>0.93698630136986305</v>
      </c>
      <c r="I487" s="2">
        <v>0.15</v>
      </c>
      <c r="J487" s="4">
        <v>1</v>
      </c>
      <c r="K487" s="3" t="s">
        <v>11</v>
      </c>
      <c r="L487" s="3">
        <v>-1</v>
      </c>
      <c r="M487" s="4">
        <v>1</v>
      </c>
      <c r="N487" s="4">
        <v>1</v>
      </c>
      <c r="O487" s="4">
        <f>_xll.CALBlackFormula(K487,J487,$D487*EXP($E487/100*$H487),$I487*SQRT($H487),EXP(-$E487/100*$H487))</f>
        <v>2.7429205766522226E-2</v>
      </c>
      <c r="P487" s="4">
        <f>_xll.CALBlackFormula($K487,$J487,$D487*EXP($E487/100*$H487),AJ487*SQRT($H487),EXP(-$E487/100*$H487))</f>
        <v>2.7429205766522226E-2</v>
      </c>
      <c r="Q487" s="6">
        <v>1</v>
      </c>
      <c r="R487" s="5" t="s">
        <v>16</v>
      </c>
      <c r="S487" s="6">
        <v>1</v>
      </c>
      <c r="T487" s="6">
        <v>1.6</v>
      </c>
      <c r="U487" s="6">
        <v>0.4</v>
      </c>
      <c r="V487" s="6">
        <f>_xll.CALBlackFormula($R487,$Q487,$D487*EXP($E487/100*$H487),AI487*SQRT($H487),EXP(-$E487/100*$H487))</f>
        <v>0.10152508266278064</v>
      </c>
      <c r="W487" s="6">
        <f>_xll.CALBlackFormula($R487,$Q487,$D487*EXP($E487/100*$H487),AJ487*SQRT($H487),EXP(-$E487/100*$H487))</f>
        <v>0.10152508266278064</v>
      </c>
      <c r="X487" s="8">
        <v>1.1000000000000001</v>
      </c>
      <c r="Y487" s="7" t="s">
        <v>16</v>
      </c>
      <c r="Z487" s="8">
        <v>1</v>
      </c>
      <c r="AA487" s="8">
        <v>-1.2</v>
      </c>
      <c r="AB487" s="8">
        <v>1.2</v>
      </c>
      <c r="AC487" s="8">
        <f>_xll.CALBlackFormula($Y487,$X487,$D487*EXP($E487/100*$H487),AI487*SQRT($H487),EXP(-$E487/100*$H487))</f>
        <v>4.9966747504935356E-2</v>
      </c>
      <c r="AD487" s="8">
        <f>_xll.CALBlackFormula($Y487,$X487,$D487*EXP($E487/100*$H487),AJ487*SQRT($H487),EXP(-$E487/100*$H487))</f>
        <v>4.9966747504935356E-2</v>
      </c>
      <c r="AE487" s="10">
        <f t="shared" si="44"/>
        <v>1.0750508294880043</v>
      </c>
      <c r="AF487" s="10">
        <f t="shared" si="45"/>
        <v>1.0731409243045125</v>
      </c>
      <c r="AG487" s="10">
        <f t="shared" si="46"/>
        <v>1.6040689426772047E-3</v>
      </c>
      <c r="AH487" s="10">
        <f t="shared" si="47"/>
        <v>4.1140581706371826E-3</v>
      </c>
      <c r="AI487">
        <v>0.15</v>
      </c>
      <c r="AJ487">
        <v>0.15</v>
      </c>
    </row>
    <row r="488" spans="1:36" x14ac:dyDescent="0.3">
      <c r="A488" s="1">
        <v>40856</v>
      </c>
      <c r="B488" s="2">
        <v>1.05</v>
      </c>
      <c r="C488" s="2">
        <v>1.012</v>
      </c>
      <c r="D488" s="2">
        <v>1.0309999999999999</v>
      </c>
      <c r="E488" s="2">
        <v>5.7046000000000001</v>
      </c>
      <c r="F488" s="1">
        <v>41197</v>
      </c>
      <c r="G488">
        <f t="shared" si="42"/>
        <v>341</v>
      </c>
      <c r="H488" s="2">
        <f t="shared" si="43"/>
        <v>0.9342465753424658</v>
      </c>
      <c r="I488" s="2">
        <v>0.15</v>
      </c>
      <c r="J488" s="4">
        <v>1</v>
      </c>
      <c r="K488" s="3" t="s">
        <v>11</v>
      </c>
      <c r="L488" s="3">
        <v>-1</v>
      </c>
      <c r="M488" s="4">
        <v>1</v>
      </c>
      <c r="N488" s="4">
        <v>1</v>
      </c>
      <c r="O488" s="4">
        <f>_xll.CALBlackFormula(K488,J488,$D488*EXP($E488/100*$H488),$I488*SQRT($H488),EXP(-$E488/100*$H488))</f>
        <v>2.5013202084593001E-2</v>
      </c>
      <c r="P488" s="4">
        <f>_xll.CALBlackFormula($K488,$J488,$D488*EXP($E488/100*$H488),AJ488*SQRT($H488),EXP(-$E488/100*$H488))</f>
        <v>2.5013202084593001E-2</v>
      </c>
      <c r="Q488" s="6">
        <v>1</v>
      </c>
      <c r="R488" s="5" t="s">
        <v>16</v>
      </c>
      <c r="S488" s="6">
        <v>1</v>
      </c>
      <c r="T488" s="6">
        <v>1.6</v>
      </c>
      <c r="U488" s="6">
        <v>0.4</v>
      </c>
      <c r="V488" s="6">
        <f>_xll.CALBlackFormula($R488,$Q488,$D488*EXP($E488/100*$H488),AI488*SQRT($H488),EXP(-$E488/100*$H488))</f>
        <v>0.10791294901653428</v>
      </c>
      <c r="W488" s="6">
        <f>_xll.CALBlackFormula($R488,$Q488,$D488*EXP($E488/100*$H488),AJ488*SQRT($H488),EXP(-$E488/100*$H488))</f>
        <v>0.10791294901653428</v>
      </c>
      <c r="X488" s="8">
        <v>1.1000000000000001</v>
      </c>
      <c r="Y488" s="7" t="s">
        <v>16</v>
      </c>
      <c r="Z488" s="8">
        <v>1</v>
      </c>
      <c r="AA488" s="8">
        <v>-1.2</v>
      </c>
      <c r="AB488" s="8">
        <v>1.2</v>
      </c>
      <c r="AC488" s="8">
        <f>_xll.CALBlackFormula($Y488,$X488,$D488*EXP($E488/100*$H488),AI488*SQRT($H488),EXP(-$E488/100*$H488))</f>
        <v>5.4157999043316481E-2</v>
      </c>
      <c r="AD488" s="8">
        <f>_xll.CALBlackFormula($Y488,$X488,$D488*EXP($E488/100*$H488),AJ488*SQRT($H488),EXP(-$E488/100*$H488))</f>
        <v>5.4157999043316481E-2</v>
      </c>
      <c r="AE488" s="10">
        <f t="shared" si="44"/>
        <v>1.082657917489882</v>
      </c>
      <c r="AF488" s="10">
        <f t="shared" si="45"/>
        <v>1.0831415763740004</v>
      </c>
      <c r="AG488" s="10">
        <f t="shared" si="46"/>
        <v>1.0665395747759408E-3</v>
      </c>
      <c r="AH488" s="10">
        <f t="shared" si="47"/>
        <v>5.0611238889777359E-3</v>
      </c>
      <c r="AI488">
        <v>0.15</v>
      </c>
      <c r="AJ488">
        <v>0.15</v>
      </c>
    </row>
    <row r="489" spans="1:36" x14ac:dyDescent="0.3">
      <c r="A489" s="1">
        <v>40857</v>
      </c>
      <c r="B489" s="2">
        <v>1.0209999999999999</v>
      </c>
      <c r="C489" s="2">
        <v>1.0049999999999999</v>
      </c>
      <c r="D489" s="2">
        <v>1.0129999999999999</v>
      </c>
      <c r="E489" s="2">
        <v>5.6841999999999997</v>
      </c>
      <c r="F489" s="1">
        <v>41197</v>
      </c>
      <c r="G489">
        <f t="shared" si="42"/>
        <v>340</v>
      </c>
      <c r="H489" s="2">
        <f t="shared" si="43"/>
        <v>0.93150684931506844</v>
      </c>
      <c r="I489" s="2">
        <v>0.15</v>
      </c>
      <c r="J489" s="4">
        <v>1</v>
      </c>
      <c r="K489" s="3" t="s">
        <v>11</v>
      </c>
      <c r="L489" s="3">
        <v>-1</v>
      </c>
      <c r="M489" s="4">
        <v>1</v>
      </c>
      <c r="N489" s="4">
        <v>1</v>
      </c>
      <c r="O489" s="4">
        <f>_xll.CALBlackFormula(K489,J489,$D489*EXP($E489/100*$H489),$I489*SQRT($H489),EXP(-$E489/100*$H489))</f>
        <v>3.0051965483992991E-2</v>
      </c>
      <c r="P489" s="4">
        <f>_xll.CALBlackFormula($K489,$J489,$D489*EXP($E489/100*$H489),AJ489*SQRT($H489),EXP(-$E489/100*$H489))</f>
        <v>3.0051965483992991E-2</v>
      </c>
      <c r="Q489" s="6">
        <v>1</v>
      </c>
      <c r="R489" s="5" t="s">
        <v>16</v>
      </c>
      <c r="S489" s="6">
        <v>1</v>
      </c>
      <c r="T489" s="6">
        <v>1.6</v>
      </c>
      <c r="U489" s="6">
        <v>0.4</v>
      </c>
      <c r="V489" s="6">
        <f>_xll.CALBlackFormula($R489,$Q489,$D489*EXP($E489/100*$H489),AI489*SQRT($H489),EXP(-$E489/100*$H489))</f>
        <v>9.4623311552067851E-2</v>
      </c>
      <c r="W489" s="6">
        <f>_xll.CALBlackFormula($R489,$Q489,$D489*EXP($E489/100*$H489),AJ489*SQRT($H489),EXP(-$E489/100*$H489))</f>
        <v>9.4623311552067851E-2</v>
      </c>
      <c r="X489" s="8">
        <v>1.1000000000000001</v>
      </c>
      <c r="Y489" s="7" t="s">
        <v>16</v>
      </c>
      <c r="Z489" s="8">
        <v>1</v>
      </c>
      <c r="AA489" s="8">
        <v>-1.2</v>
      </c>
      <c r="AB489" s="8">
        <v>1.2</v>
      </c>
      <c r="AC489" s="8">
        <f>_xll.CALBlackFormula($Y489,$X489,$D489*EXP($E489/100*$H489),AI489*SQRT($H489),EXP(-$E489/100*$H489))</f>
        <v>4.54137483713404E-2</v>
      </c>
      <c r="AD489" s="8">
        <f>_xll.CALBlackFormula($Y489,$X489,$D489*EXP($E489/100*$H489),AJ489*SQRT($H489),EXP(-$E489/100*$H489))</f>
        <v>4.54137483713404E-2</v>
      </c>
      <c r="AE489" s="10">
        <f t="shared" si="44"/>
        <v>1.0668488349537071</v>
      </c>
      <c r="AF489" s="10">
        <f t="shared" si="45"/>
        <v>1.0622938571824425</v>
      </c>
      <c r="AG489" s="10">
        <f t="shared" si="46"/>
        <v>2.1021156666122809E-3</v>
      </c>
      <c r="AH489" s="10">
        <f t="shared" si="47"/>
        <v>3.2825860708421317E-3</v>
      </c>
      <c r="AI489">
        <v>0.15</v>
      </c>
      <c r="AJ489">
        <v>0.15</v>
      </c>
    </row>
    <row r="490" spans="1:36" x14ac:dyDescent="0.3">
      <c r="A490" s="1">
        <v>40858</v>
      </c>
      <c r="B490" s="2">
        <v>1.018</v>
      </c>
      <c r="C490" s="2">
        <v>1.004</v>
      </c>
      <c r="D490" s="2">
        <v>1.0109999999999999</v>
      </c>
      <c r="E490" s="2">
        <v>5.6542000000000003</v>
      </c>
      <c r="F490" s="1">
        <v>41197</v>
      </c>
      <c r="G490">
        <f t="shared" si="42"/>
        <v>339</v>
      </c>
      <c r="H490" s="2">
        <f t="shared" si="43"/>
        <v>0.92876712328767119</v>
      </c>
      <c r="I490" s="2">
        <v>0.15</v>
      </c>
      <c r="J490" s="4">
        <v>1</v>
      </c>
      <c r="K490" s="3" t="s">
        <v>11</v>
      </c>
      <c r="L490" s="3">
        <v>-1</v>
      </c>
      <c r="M490" s="4">
        <v>1</v>
      </c>
      <c r="N490" s="4">
        <v>1</v>
      </c>
      <c r="O490" s="4">
        <f>_xll.CALBlackFormula(K490,J490,$D490*EXP($E490/100*$H490),$I490*SQRT($H490),EXP(-$E490/100*$H490))</f>
        <v>3.0726213123435878E-2</v>
      </c>
      <c r="P490" s="4">
        <f>_xll.CALBlackFormula($K490,$J490,$D490*EXP($E490/100*$H490),AJ490*SQRT($H490),EXP(-$E490/100*$H490))</f>
        <v>3.0726213123435878E-2</v>
      </c>
      <c r="Q490" s="6">
        <v>1</v>
      </c>
      <c r="R490" s="5" t="s">
        <v>16</v>
      </c>
      <c r="S490" s="6">
        <v>1</v>
      </c>
      <c r="T490" s="6">
        <v>1.6</v>
      </c>
      <c r="U490" s="6">
        <v>0.4</v>
      </c>
      <c r="V490" s="6">
        <f>_xll.CALBlackFormula($R490,$Q490,$D490*EXP($E490/100*$H490),AI490*SQRT($H490),EXP(-$E490/100*$H490))</f>
        <v>9.2885508679337828E-2</v>
      </c>
      <c r="W490" s="6">
        <f>_xll.CALBlackFormula($R490,$Q490,$D490*EXP($E490/100*$H490),AJ490*SQRT($H490),EXP(-$E490/100*$H490))</f>
        <v>9.2885508679337828E-2</v>
      </c>
      <c r="X490" s="8">
        <v>1.1000000000000001</v>
      </c>
      <c r="Y490" s="7" t="s">
        <v>16</v>
      </c>
      <c r="Z490" s="8">
        <v>1</v>
      </c>
      <c r="AA490" s="8">
        <v>-1.2</v>
      </c>
      <c r="AB490" s="8">
        <v>1.2</v>
      </c>
      <c r="AC490" s="8">
        <f>_xll.CALBlackFormula($Y490,$X490,$D490*EXP($E490/100*$H490),AI490*SQRT($H490),EXP(-$E490/100*$H490))</f>
        <v>4.4263619021503435E-2</v>
      </c>
      <c r="AD490" s="8">
        <f>_xll.CALBlackFormula($Y490,$X490,$D490*EXP($E490/100*$H490),AJ490*SQRT($H490),EXP(-$E490/100*$H490))</f>
        <v>4.4263619021503435E-2</v>
      </c>
      <c r="AE490" s="10">
        <f t="shared" si="44"/>
        <v>1.0647742579377004</v>
      </c>
      <c r="AF490" s="10">
        <f t="shared" si="45"/>
        <v>1.0595443331741032</v>
      </c>
      <c r="AG490" s="10">
        <f t="shared" si="46"/>
        <v>2.1878312056225293E-3</v>
      </c>
      <c r="AH490" s="10">
        <f t="shared" si="47"/>
        <v>3.0851729477557851E-3</v>
      </c>
      <c r="AI490">
        <v>0.15</v>
      </c>
      <c r="AJ490">
        <v>0.15</v>
      </c>
    </row>
    <row r="491" spans="1:36" x14ac:dyDescent="0.3">
      <c r="A491" s="1">
        <v>40861</v>
      </c>
      <c r="B491" s="2">
        <v>1.048</v>
      </c>
      <c r="C491" s="2">
        <v>1.012</v>
      </c>
      <c r="D491" s="2">
        <v>1.03</v>
      </c>
      <c r="E491" s="2">
        <v>5.6616999999999997</v>
      </c>
      <c r="F491" s="1">
        <v>41197</v>
      </c>
      <c r="G491">
        <f t="shared" si="42"/>
        <v>336</v>
      </c>
      <c r="H491" s="2">
        <f t="shared" si="43"/>
        <v>0.92054794520547945</v>
      </c>
      <c r="I491" s="2">
        <v>0.15</v>
      </c>
      <c r="J491" s="4">
        <v>1</v>
      </c>
      <c r="K491" s="3" t="s">
        <v>11</v>
      </c>
      <c r="L491" s="3">
        <v>-1</v>
      </c>
      <c r="M491" s="4">
        <v>1</v>
      </c>
      <c r="N491" s="4">
        <v>1</v>
      </c>
      <c r="O491" s="4">
        <f>_xll.CALBlackFormula(K491,J491,$D491*EXP($E491/100*$H491),$I491*SQRT($H491),EXP(-$E491/100*$H491))</f>
        <v>2.5260504026769111E-2</v>
      </c>
      <c r="P491" s="4">
        <f>_xll.CALBlackFormula($K491,$J491,$D491*EXP($E491/100*$H491),AJ491*SQRT($H491),EXP(-$E491/100*$H491))</f>
        <v>2.5260504026769111E-2</v>
      </c>
      <c r="Q491" s="6">
        <v>1</v>
      </c>
      <c r="R491" s="5" t="s">
        <v>16</v>
      </c>
      <c r="S491" s="6">
        <v>1</v>
      </c>
      <c r="T491" s="6">
        <v>1.6</v>
      </c>
      <c r="U491" s="6">
        <v>0.4</v>
      </c>
      <c r="V491" s="6">
        <f>_xll.CALBlackFormula($R491,$Q491,$D491*EXP($E491/100*$H491),AI491*SQRT($H491),EXP(-$E491/100*$H491))</f>
        <v>0.10604428072476708</v>
      </c>
      <c r="W491" s="6">
        <f>_xll.CALBlackFormula($R491,$Q491,$D491*EXP($E491/100*$H491),AJ491*SQRT($H491),EXP(-$E491/100*$H491))</f>
        <v>0.10604428072476708</v>
      </c>
      <c r="X491" s="8">
        <v>1.1000000000000001</v>
      </c>
      <c r="Y491" s="7" t="s">
        <v>16</v>
      </c>
      <c r="Z491" s="8">
        <v>1</v>
      </c>
      <c r="AA491" s="8">
        <v>-1.2</v>
      </c>
      <c r="AB491" s="8">
        <v>1.2</v>
      </c>
      <c r="AC491" s="8">
        <f>_xll.CALBlackFormula($Y491,$X491,$D491*EXP($E491/100*$H491),AI491*SQRT($H491),EXP(-$E491/100*$H491))</f>
        <v>5.2689172237300366E-2</v>
      </c>
      <c r="AD491" s="8">
        <f>_xll.CALBlackFormula($Y491,$X491,$D491*EXP($E491/100*$H491),AJ491*SQRT($H491),EXP(-$E491/100*$H491))</f>
        <v>5.2689172237300366E-2</v>
      </c>
      <c r="AE491" s="10">
        <f t="shared" si="44"/>
        <v>1.0811833384480978</v>
      </c>
      <c r="AF491" s="10">
        <f t="shared" si="45"/>
        <v>1.0803842149478982</v>
      </c>
      <c r="AG491" s="10">
        <f t="shared" si="46"/>
        <v>1.1011339505610012E-3</v>
      </c>
      <c r="AH491" s="10">
        <f t="shared" si="47"/>
        <v>4.6764008540403365E-3</v>
      </c>
      <c r="AI491">
        <v>0.15</v>
      </c>
      <c r="AJ491">
        <v>0.15</v>
      </c>
    </row>
    <row r="492" spans="1:36" x14ac:dyDescent="0.3">
      <c r="A492" s="1">
        <v>40862</v>
      </c>
      <c r="B492" s="2">
        <v>1.0449999999999999</v>
      </c>
      <c r="C492" s="2">
        <v>1.0109999999999999</v>
      </c>
      <c r="D492" s="2">
        <v>1.028</v>
      </c>
      <c r="E492" s="2">
        <v>5.6608000000000001</v>
      </c>
      <c r="F492" s="1">
        <v>41197</v>
      </c>
      <c r="G492">
        <f t="shared" si="42"/>
        <v>335</v>
      </c>
      <c r="H492" s="2">
        <f t="shared" si="43"/>
        <v>0.9178082191780822</v>
      </c>
      <c r="I492" s="2">
        <v>0.15</v>
      </c>
      <c r="J492" s="4">
        <v>1</v>
      </c>
      <c r="K492" s="3" t="s">
        <v>11</v>
      </c>
      <c r="L492" s="3">
        <v>-1</v>
      </c>
      <c r="M492" s="4">
        <v>1</v>
      </c>
      <c r="N492" s="4">
        <v>1</v>
      </c>
      <c r="O492" s="4">
        <f>_xll.CALBlackFormula(K492,J492,$D492*EXP($E492/100*$H492),$I492*SQRT($H492),EXP(-$E492/100*$H492))</f>
        <v>2.576398643563272E-2</v>
      </c>
      <c r="P492" s="4">
        <f>_xll.CALBlackFormula($K492,$J492,$D492*EXP($E492/100*$H492),AJ492*SQRT($H492),EXP(-$E492/100*$H492))</f>
        <v>2.576398643563272E-2</v>
      </c>
      <c r="Q492" s="6">
        <v>1</v>
      </c>
      <c r="R492" s="5" t="s">
        <v>16</v>
      </c>
      <c r="S492" s="6">
        <v>1</v>
      </c>
      <c r="T492" s="6">
        <v>1.6</v>
      </c>
      <c r="U492" s="6">
        <v>0.4</v>
      </c>
      <c r="V492" s="6">
        <f>_xll.CALBlackFormula($R492,$Q492,$D492*EXP($E492/100*$H492),AI492*SQRT($H492),EXP(-$E492/100*$H492))</f>
        <v>0.10439267193938113</v>
      </c>
      <c r="W492" s="6">
        <f>_xll.CALBlackFormula($R492,$Q492,$D492*EXP($E492/100*$H492),AJ492*SQRT($H492),EXP(-$E492/100*$H492))</f>
        <v>0.10439267193938113</v>
      </c>
      <c r="X492" s="8">
        <v>1.1000000000000001</v>
      </c>
      <c r="Y492" s="7" t="s">
        <v>16</v>
      </c>
      <c r="Z492" s="8">
        <v>1</v>
      </c>
      <c r="AA492" s="8">
        <v>-1.2</v>
      </c>
      <c r="AB492" s="8">
        <v>1.2</v>
      </c>
      <c r="AC492" s="8">
        <f>_xll.CALBlackFormula($Y492,$X492,$D492*EXP($E492/100*$H492),AI492*SQRT($H492),EXP(-$E492/100*$H492))</f>
        <v>5.1551820802382207E-2</v>
      </c>
      <c r="AD492" s="8">
        <f>_xll.CALBlackFormula($Y492,$X492,$D492*EXP($E492/100*$H492),AJ492*SQRT($H492),EXP(-$E492/100*$H492))</f>
        <v>5.1551820802382207E-2</v>
      </c>
      <c r="AE492" s="10">
        <f t="shared" si="44"/>
        <v>1.0794021037045185</v>
      </c>
      <c r="AF492" s="10">
        <f t="shared" si="45"/>
        <v>1.0778552673029784</v>
      </c>
      <c r="AG492" s="10">
        <f t="shared" si="46"/>
        <v>1.1835047392964504E-3</v>
      </c>
      <c r="AH492" s="10">
        <f t="shared" si="47"/>
        <v>4.4696267661527098E-3</v>
      </c>
      <c r="AI492">
        <v>0.15</v>
      </c>
      <c r="AJ492">
        <v>0.15</v>
      </c>
    </row>
    <row r="493" spans="1:36" x14ac:dyDescent="0.3">
      <c r="A493" s="1">
        <v>40863</v>
      </c>
      <c r="B493" s="2">
        <v>1.0029999999999999</v>
      </c>
      <c r="C493" s="2">
        <v>1.0009999999999999</v>
      </c>
      <c r="D493" s="2">
        <v>1.002</v>
      </c>
      <c r="E493" s="2">
        <v>5.6558000000000002</v>
      </c>
      <c r="F493" s="1">
        <v>41197</v>
      </c>
      <c r="G493">
        <f t="shared" si="42"/>
        <v>334</v>
      </c>
      <c r="H493" s="2">
        <f t="shared" si="43"/>
        <v>0.91506849315068495</v>
      </c>
      <c r="I493" s="2">
        <v>0.15</v>
      </c>
      <c r="J493" s="4">
        <v>1</v>
      </c>
      <c r="K493" s="3" t="s">
        <v>11</v>
      </c>
      <c r="L493" s="3">
        <v>-1</v>
      </c>
      <c r="M493" s="4">
        <v>1</v>
      </c>
      <c r="N493" s="4">
        <v>1</v>
      </c>
      <c r="O493" s="4">
        <f>_xll.CALBlackFormula(K493,J493,$D493*EXP($E493/100*$H493),$I493*SQRT($H493),EXP(-$E493/100*$H493))</f>
        <v>3.3453496296424454E-2</v>
      </c>
      <c r="P493" s="4">
        <f>_xll.CALBlackFormula($K493,$J493,$D493*EXP($E493/100*$H493),AJ493*SQRT($H493),EXP(-$E493/100*$H493))</f>
        <v>3.3453496296424454E-2</v>
      </c>
      <c r="Q493" s="6">
        <v>1</v>
      </c>
      <c r="R493" s="5" t="s">
        <v>16</v>
      </c>
      <c r="S493" s="6">
        <v>1</v>
      </c>
      <c r="T493" s="6">
        <v>1.6</v>
      </c>
      <c r="U493" s="6">
        <v>0.4</v>
      </c>
      <c r="V493" s="6">
        <f>_xll.CALBlackFormula($R493,$Q493,$D493*EXP($E493/100*$H493),AI493*SQRT($H493),EXP(-$E493/100*$H493))</f>
        <v>8.589148727467627E-2</v>
      </c>
      <c r="W493" s="6">
        <f>_xll.CALBlackFormula($R493,$Q493,$D493*EXP($E493/100*$H493),AJ493*SQRT($H493),EXP(-$E493/100*$H493))</f>
        <v>8.589148727467627E-2</v>
      </c>
      <c r="X493" s="8">
        <v>1.1000000000000001</v>
      </c>
      <c r="Y493" s="7" t="s">
        <v>16</v>
      </c>
      <c r="Z493" s="8">
        <v>1</v>
      </c>
      <c r="AA493" s="8">
        <v>-1.2</v>
      </c>
      <c r="AB493" s="8">
        <v>1.2</v>
      </c>
      <c r="AC493" s="8">
        <f>_xll.CALBlackFormula($Y493,$X493,$D493*EXP($E493/100*$H493),AI493*SQRT($H493),EXP(-$E493/100*$H493))</f>
        <v>3.9698836372237853E-2</v>
      </c>
      <c r="AD493" s="8">
        <f>_xll.CALBlackFormula($Y493,$X493,$D493*EXP($E493/100*$H493),AJ493*SQRT($H493),EXP(-$E493/100*$H493))</f>
        <v>3.9698836372237853E-2</v>
      </c>
      <c r="AE493" s="10">
        <f t="shared" si="44"/>
        <v>1.0563342796963722</v>
      </c>
      <c r="AF493" s="10">
        <f t="shared" si="45"/>
        <v>1.0485417022601313</v>
      </c>
      <c r="AG493" s="10">
        <f t="shared" si="46"/>
        <v>2.8445453907308682E-3</v>
      </c>
      <c r="AH493" s="10">
        <f t="shared" si="47"/>
        <v>2.2602134537909866E-3</v>
      </c>
      <c r="AI493">
        <v>0.15</v>
      </c>
      <c r="AJ493">
        <v>0.15</v>
      </c>
    </row>
    <row r="494" spans="1:36" x14ac:dyDescent="0.3">
      <c r="A494" s="1">
        <v>40864</v>
      </c>
      <c r="B494" s="2">
        <v>0.99900000000000011</v>
      </c>
      <c r="C494" s="2">
        <v>0.99900000000000011</v>
      </c>
      <c r="D494" s="2">
        <v>0.99900000000000011</v>
      </c>
      <c r="E494" s="2">
        <v>5.6574999999999998</v>
      </c>
      <c r="F494" s="1">
        <v>41197</v>
      </c>
      <c r="G494">
        <f t="shared" si="42"/>
        <v>333</v>
      </c>
      <c r="H494" s="2">
        <f t="shared" si="43"/>
        <v>0.9123287671232877</v>
      </c>
      <c r="I494" s="2">
        <v>0.15</v>
      </c>
      <c r="J494" s="4">
        <v>1</v>
      </c>
      <c r="K494" s="3" t="s">
        <v>11</v>
      </c>
      <c r="L494" s="3">
        <v>-1</v>
      </c>
      <c r="M494" s="4">
        <v>1</v>
      </c>
      <c r="N494" s="4">
        <v>1</v>
      </c>
      <c r="O494" s="4">
        <f>_xll.CALBlackFormula(K494,J494,$D494*EXP($E494/100*$H494),$I494*SQRT($H494),EXP(-$E494/100*$H494))</f>
        <v>3.4421105256223633E-2</v>
      </c>
      <c r="P494" s="4">
        <f>_xll.CALBlackFormula($K494,$J494,$D494*EXP($E494/100*$H494),AJ494*SQRT($H494),EXP(-$E494/100*$H494))</f>
        <v>3.4421105256223633E-2</v>
      </c>
      <c r="Q494" s="6">
        <v>1</v>
      </c>
      <c r="R494" s="5" t="s">
        <v>16</v>
      </c>
      <c r="S494" s="6">
        <v>1</v>
      </c>
      <c r="T494" s="6">
        <v>1.6</v>
      </c>
      <c r="U494" s="6">
        <v>0.4</v>
      </c>
      <c r="V494" s="6">
        <f>_xll.CALBlackFormula($R494,$Q494,$D494*EXP($E494/100*$H494),AI494*SQRT($H494),EXP(-$E494/100*$H494))</f>
        <v>8.3726676433433872E-2</v>
      </c>
      <c r="W494" s="6">
        <f>_xll.CALBlackFormula($R494,$Q494,$D494*EXP($E494/100*$H494),AJ494*SQRT($H494),EXP(-$E494/100*$H494))</f>
        <v>8.3726676433433872E-2</v>
      </c>
      <c r="X494" s="8">
        <v>1.1000000000000001</v>
      </c>
      <c r="Y494" s="7" t="s">
        <v>16</v>
      </c>
      <c r="Z494" s="8">
        <v>1</v>
      </c>
      <c r="AA494" s="8">
        <v>-1.2</v>
      </c>
      <c r="AB494" s="8">
        <v>1.2</v>
      </c>
      <c r="AC494" s="8">
        <f>_xll.CALBlackFormula($Y494,$X494,$D494*EXP($E494/100*$H494),AI494*SQRT($H494),EXP(-$E494/100*$H494))</f>
        <v>3.833537797623339E-2</v>
      </c>
      <c r="AD494" s="8">
        <f>_xll.CALBlackFormula($Y494,$X494,$D494*EXP($E494/100*$H494),AJ494*SQRT($H494),EXP(-$E494/100*$H494))</f>
        <v>3.833537797623339E-2</v>
      </c>
      <c r="AE494" s="10">
        <f t="shared" si="44"/>
        <v>1.0535391234657905</v>
      </c>
      <c r="AF494" s="10">
        <f t="shared" si="45"/>
        <v>1.04507201888863</v>
      </c>
      <c r="AG494" s="10">
        <f t="shared" si="46"/>
        <v>2.9745159884167261E-3</v>
      </c>
      <c r="AH494" s="10">
        <f t="shared" si="47"/>
        <v>2.1226309244742688E-3</v>
      </c>
      <c r="AI494">
        <v>0.15</v>
      </c>
      <c r="AJ494">
        <v>0.15</v>
      </c>
    </row>
    <row r="495" spans="1:36" x14ac:dyDescent="0.3">
      <c r="A495" s="1">
        <v>40865</v>
      </c>
      <c r="B495" s="2">
        <v>0.97900000000000009</v>
      </c>
      <c r="C495" s="2">
        <v>0.97900000000000009</v>
      </c>
      <c r="D495" s="2">
        <v>0.97900000000000009</v>
      </c>
      <c r="E495" s="2">
        <v>5.6550000000000002</v>
      </c>
      <c r="F495" s="1">
        <v>41197</v>
      </c>
      <c r="G495">
        <f t="shared" si="42"/>
        <v>332</v>
      </c>
      <c r="H495" s="2">
        <f t="shared" si="43"/>
        <v>0.90958904109589045</v>
      </c>
      <c r="I495" s="2">
        <v>0.15</v>
      </c>
      <c r="J495" s="4">
        <v>1</v>
      </c>
      <c r="K495" s="3" t="s">
        <v>11</v>
      </c>
      <c r="L495" s="3">
        <v>-1</v>
      </c>
      <c r="M495" s="4">
        <v>1</v>
      </c>
      <c r="N495" s="4">
        <v>1</v>
      </c>
      <c r="O495" s="4">
        <f>_xll.CALBlackFormula(K495,J495,$D495*EXP($E495/100*$H495),$I495*SQRT($H495),EXP(-$E495/100*$H495))</f>
        <v>4.164664700630874E-2</v>
      </c>
      <c r="P495" s="4">
        <f>_xll.CALBlackFormula($K495,$J495,$D495*EXP($E495/100*$H495),AJ495*SQRT($H495),EXP(-$E495/100*$H495))</f>
        <v>4.164664700630874E-2</v>
      </c>
      <c r="Q495" s="6">
        <v>1</v>
      </c>
      <c r="R495" s="5" t="s">
        <v>16</v>
      </c>
      <c r="S495" s="6">
        <v>1</v>
      </c>
      <c r="T495" s="6">
        <v>1.6</v>
      </c>
      <c r="U495" s="6">
        <v>0.4</v>
      </c>
      <c r="V495" s="6">
        <f>_xll.CALBlackFormula($R495,$Q495,$D495*EXP($E495/100*$H495),AI495*SQRT($H495),EXP(-$E495/100*$H495))</f>
        <v>7.0783404753948245E-2</v>
      </c>
      <c r="W495" s="6">
        <f>_xll.CALBlackFormula($R495,$Q495,$D495*EXP($E495/100*$H495),AJ495*SQRT($H495),EXP(-$E495/100*$H495))</f>
        <v>7.0783404753948245E-2</v>
      </c>
      <c r="X495" s="8">
        <v>1.1000000000000001</v>
      </c>
      <c r="Y495" s="7" t="s">
        <v>16</v>
      </c>
      <c r="Z495" s="8">
        <v>1</v>
      </c>
      <c r="AA495" s="8">
        <v>-1.2</v>
      </c>
      <c r="AB495" s="8">
        <v>1.2</v>
      </c>
      <c r="AC495" s="8">
        <f>_xll.CALBlackFormula($Y495,$X495,$D495*EXP($E495/100*$H495),AI495*SQRT($H495),EXP(-$E495/100*$H495))</f>
        <v>3.063904761759521E-2</v>
      </c>
      <c r="AD495" s="8">
        <f>_xll.CALBlackFormula($Y495,$X495,$D495*EXP($E495/100*$H495),AJ495*SQRT($H495),EXP(-$E495/100*$H495))</f>
        <v>3.063904761759521E-2</v>
      </c>
      <c r="AE495" s="10">
        <f t="shared" si="44"/>
        <v>1.0348399434588944</v>
      </c>
      <c r="AF495" s="10">
        <f t="shared" si="45"/>
        <v>1.0234335720363847</v>
      </c>
      <c r="AG495" s="10">
        <f t="shared" si="46"/>
        <v>3.1180992854925138E-3</v>
      </c>
      <c r="AH495" s="10">
        <f t="shared" si="47"/>
        <v>1.9743423239125838E-3</v>
      </c>
      <c r="AI495">
        <v>0.15</v>
      </c>
      <c r="AJ495">
        <v>0.15</v>
      </c>
    </row>
    <row r="496" spans="1:36" x14ac:dyDescent="0.3">
      <c r="A496" s="1">
        <v>40868</v>
      </c>
      <c r="B496" s="2">
        <v>0.98</v>
      </c>
      <c r="C496" s="2">
        <v>0.98</v>
      </c>
      <c r="D496" s="2">
        <v>0.98</v>
      </c>
      <c r="E496" s="2">
        <v>5.665</v>
      </c>
      <c r="F496" s="1">
        <v>41197</v>
      </c>
      <c r="G496">
        <f t="shared" si="42"/>
        <v>329</v>
      </c>
      <c r="H496" s="2">
        <f t="shared" si="43"/>
        <v>0.90136986301369859</v>
      </c>
      <c r="I496" s="2">
        <v>0.15</v>
      </c>
      <c r="J496" s="4">
        <v>1</v>
      </c>
      <c r="K496" s="3" t="s">
        <v>11</v>
      </c>
      <c r="L496" s="3">
        <v>-1</v>
      </c>
      <c r="M496" s="4">
        <v>1</v>
      </c>
      <c r="N496" s="4">
        <v>1</v>
      </c>
      <c r="O496" s="4">
        <f>_xll.CALBlackFormula(K496,J496,$D496*EXP($E496/100*$H496),$I496*SQRT($H496),EXP(-$E496/100*$H496))</f>
        <v>4.1173690132733511E-2</v>
      </c>
      <c r="P496" s="4">
        <f>_xll.CALBlackFormula($K496,$J496,$D496*EXP($E496/100*$H496),AJ496*SQRT($H496),EXP(-$E496/100*$H496))</f>
        <v>4.1173690132733511E-2</v>
      </c>
      <c r="Q496" s="6">
        <v>1</v>
      </c>
      <c r="R496" s="5" t="s">
        <v>16</v>
      </c>
      <c r="S496" s="6">
        <v>1</v>
      </c>
      <c r="T496" s="6">
        <v>1.6</v>
      </c>
      <c r="U496" s="6">
        <v>0.4</v>
      </c>
      <c r="V496" s="6">
        <f>_xll.CALBlackFormula($R496,$Q496,$D496*EXP($E496/100*$H496),AI496*SQRT($H496),EXP(-$E496/100*$H496))</f>
        <v>7.095450778650414E-2</v>
      </c>
      <c r="W496" s="6">
        <f>_xll.CALBlackFormula($R496,$Q496,$D496*EXP($E496/100*$H496),AJ496*SQRT($H496),EXP(-$E496/100*$H496))</f>
        <v>7.095450778650414E-2</v>
      </c>
      <c r="X496" s="8">
        <v>1.1000000000000001</v>
      </c>
      <c r="Y496" s="7" t="s">
        <v>16</v>
      </c>
      <c r="Z496" s="8">
        <v>1</v>
      </c>
      <c r="AA496" s="8">
        <v>-1.2</v>
      </c>
      <c r="AB496" s="8">
        <v>1.2</v>
      </c>
      <c r="AC496" s="8">
        <f>_xll.CALBlackFormula($Y496,$X496,$D496*EXP($E496/100*$H496),AI496*SQRT($H496),EXP(-$E496/100*$H496))</f>
        <v>3.0637469783518934E-2</v>
      </c>
      <c r="AD496" s="8">
        <f>_xll.CALBlackFormula($Y496,$X496,$D496*EXP($E496/100*$H496),AJ496*SQRT($H496),EXP(-$E496/100*$H496))</f>
        <v>3.0637469783518934E-2</v>
      </c>
      <c r="AE496" s="10">
        <f t="shared" si="44"/>
        <v>1.0355885585854503</v>
      </c>
      <c r="AF496" s="10">
        <f t="shared" si="45"/>
        <v>1.0239730767220909</v>
      </c>
      <c r="AG496" s="10">
        <f t="shared" si="46"/>
        <v>3.0900878456080411E-3</v>
      </c>
      <c r="AH496" s="10">
        <f t="shared" si="47"/>
        <v>1.9336314764068962E-3</v>
      </c>
      <c r="AI496">
        <v>0.15</v>
      </c>
      <c r="AJ496">
        <v>0.15</v>
      </c>
    </row>
    <row r="497" spans="1:36" x14ac:dyDescent="0.3">
      <c r="A497" s="1">
        <v>40869</v>
      </c>
      <c r="B497" s="2">
        <v>0.98</v>
      </c>
      <c r="C497" s="2">
        <v>0.98</v>
      </c>
      <c r="D497" s="2">
        <v>0.98</v>
      </c>
      <c r="E497" s="2">
        <v>5.6707000000000001</v>
      </c>
      <c r="F497" s="1">
        <v>41197</v>
      </c>
      <c r="G497">
        <f t="shared" si="42"/>
        <v>328</v>
      </c>
      <c r="H497" s="2">
        <f t="shared" si="43"/>
        <v>0.89863013698630134</v>
      </c>
      <c r="I497" s="2">
        <v>0.15</v>
      </c>
      <c r="J497" s="4">
        <v>1</v>
      </c>
      <c r="K497" s="3" t="s">
        <v>11</v>
      </c>
      <c r="L497" s="3">
        <v>-1</v>
      </c>
      <c r="M497" s="4">
        <v>1</v>
      </c>
      <c r="N497" s="4">
        <v>1</v>
      </c>
      <c r="O497" s="4">
        <f>_xll.CALBlackFormula(K497,J497,$D497*EXP($E497/100*$H497),$I497*SQRT($H497),EXP(-$E497/100*$H497))</f>
        <v>4.1136138145220075E-2</v>
      </c>
      <c r="P497" s="4">
        <f>_xll.CALBlackFormula($K497,$J497,$D497*EXP($E497/100*$H497),AJ497*SQRT($H497),EXP(-$E497/100*$H497))</f>
        <v>4.1136138145220075E-2</v>
      </c>
      <c r="Q497" s="6">
        <v>1</v>
      </c>
      <c r="R497" s="5" t="s">
        <v>16</v>
      </c>
      <c r="S497" s="6">
        <v>1</v>
      </c>
      <c r="T497" s="6">
        <v>1.6</v>
      </c>
      <c r="U497" s="6">
        <v>0.4</v>
      </c>
      <c r="V497" s="6">
        <f>_xll.CALBlackFormula($R497,$Q497,$D497*EXP($E497/100*$H497),AI497*SQRT($H497),EXP(-$E497/100*$H497))</f>
        <v>7.0818143486728963E-2</v>
      </c>
      <c r="W497" s="6">
        <f>_xll.CALBlackFormula($R497,$Q497,$D497*EXP($E497/100*$H497),AJ497*SQRT($H497),EXP(-$E497/100*$H497))</f>
        <v>7.0818143486728963E-2</v>
      </c>
      <c r="X497" s="8">
        <v>1.1000000000000001</v>
      </c>
      <c r="Y497" s="7" t="s">
        <v>16</v>
      </c>
      <c r="Z497" s="8">
        <v>1</v>
      </c>
      <c r="AA497" s="8">
        <v>-1.2</v>
      </c>
      <c r="AB497" s="8">
        <v>1.2</v>
      </c>
      <c r="AC497" s="8">
        <f>_xll.CALBlackFormula($Y497,$X497,$D497*EXP($E497/100*$H497),AI497*SQRT($H497),EXP(-$E497/100*$H497))</f>
        <v>3.0526144441307579E-2</v>
      </c>
      <c r="AD497" s="8">
        <f>_xll.CALBlackFormula($Y497,$X497,$D497*EXP($E497/100*$H497),AJ497*SQRT($H497),EXP(-$E497/100*$H497))</f>
        <v>3.0526144441307579E-2</v>
      </c>
      <c r="AE497" s="10">
        <f t="shared" si="44"/>
        <v>1.0355415181039771</v>
      </c>
      <c r="AF497" s="10">
        <f t="shared" si="45"/>
        <v>1.0238224925790405</v>
      </c>
      <c r="AG497" s="10">
        <f t="shared" si="46"/>
        <v>3.0848602332944177E-3</v>
      </c>
      <c r="AH497" s="10">
        <f t="shared" si="47"/>
        <v>1.9204108558400572E-3</v>
      </c>
      <c r="AI497">
        <v>0.15</v>
      </c>
      <c r="AJ497">
        <v>0.15</v>
      </c>
    </row>
    <row r="498" spans="1:36" x14ac:dyDescent="0.3">
      <c r="A498" s="1">
        <v>40870</v>
      </c>
      <c r="B498" s="2">
        <v>0.97099999999999997</v>
      </c>
      <c r="C498" s="2">
        <v>0.97099999999999997</v>
      </c>
      <c r="D498" s="2">
        <v>0.97099999999999997</v>
      </c>
      <c r="E498" s="2">
        <v>5.6692</v>
      </c>
      <c r="F498" s="1">
        <v>41197</v>
      </c>
      <c r="G498">
        <f t="shared" si="42"/>
        <v>327</v>
      </c>
      <c r="H498" s="2">
        <f t="shared" si="43"/>
        <v>0.89589041095890409</v>
      </c>
      <c r="I498" s="2">
        <v>0.15</v>
      </c>
      <c r="J498" s="4">
        <v>1</v>
      </c>
      <c r="K498" s="3" t="s">
        <v>11</v>
      </c>
      <c r="L498" s="3">
        <v>-1</v>
      </c>
      <c r="M498" s="4">
        <v>1</v>
      </c>
      <c r="N498" s="4">
        <v>1</v>
      </c>
      <c r="O498" s="4">
        <f>_xll.CALBlackFormula(K498,J498,$D498*EXP($E498/100*$H498),$I498*SQRT($H498),EXP(-$E498/100*$H498))</f>
        <v>4.4723666834498466E-2</v>
      </c>
      <c r="P498" s="4">
        <f>_xll.CALBlackFormula($K498,$J498,$D498*EXP($E498/100*$H498),AJ498*SQRT($H498),EXP(-$E498/100*$H498))</f>
        <v>4.4723666834498466E-2</v>
      </c>
      <c r="Q498" s="6">
        <v>1</v>
      </c>
      <c r="R498" s="5" t="s">
        <v>16</v>
      </c>
      <c r="S498" s="6">
        <v>1</v>
      </c>
      <c r="T498" s="6">
        <v>1.6</v>
      </c>
      <c r="U498" s="6">
        <v>0.4</v>
      </c>
      <c r="V498" s="6">
        <f>_xll.CALBlackFormula($R498,$Q498,$D498*EXP($E498/100*$H498),AI498*SQRT($H498),EXP(-$E498/100*$H498))</f>
        <v>6.5245244958832577E-2</v>
      </c>
      <c r="W498" s="6">
        <f>_xll.CALBlackFormula($R498,$Q498,$D498*EXP($E498/100*$H498),AJ498*SQRT($H498),EXP(-$E498/100*$H498))</f>
        <v>6.5245244958832577E-2</v>
      </c>
      <c r="X498" s="8">
        <v>1.1000000000000001</v>
      </c>
      <c r="Y498" s="7" t="s">
        <v>16</v>
      </c>
      <c r="Z498" s="8">
        <v>1</v>
      </c>
      <c r="AA498" s="8">
        <v>-1.2</v>
      </c>
      <c r="AB498" s="8">
        <v>1.2</v>
      </c>
      <c r="AC498" s="8">
        <f>_xll.CALBlackFormula($Y498,$X498,$D498*EXP($E498/100*$H498),AI498*SQRT($H498),EXP(-$E498/100*$H498))</f>
        <v>2.7350280673596621E-2</v>
      </c>
      <c r="AD498" s="8">
        <f>_xll.CALBlackFormula($Y498,$X498,$D498*EXP($E498/100*$H498),AJ498*SQRT($H498),EXP(-$E498/100*$H498))</f>
        <v>2.7350280673596621E-2</v>
      </c>
      <c r="AE498" s="10">
        <f t="shared" si="44"/>
        <v>1.0268483882913177</v>
      </c>
      <c r="AF498" s="10">
        <f t="shared" si="45"/>
        <v>1.0141947679573504</v>
      </c>
      <c r="AG498" s="10">
        <f t="shared" si="46"/>
        <v>3.1190424747378001E-3</v>
      </c>
      <c r="AH498" s="10">
        <f t="shared" si="47"/>
        <v>1.8657879788893487E-3</v>
      </c>
      <c r="AI498">
        <v>0.15</v>
      </c>
      <c r="AJ498">
        <v>0.15</v>
      </c>
    </row>
    <row r="499" spans="1:36" x14ac:dyDescent="0.3">
      <c r="A499" s="1">
        <v>40871</v>
      </c>
      <c r="B499" s="2">
        <v>0.97199999999999998</v>
      </c>
      <c r="C499" s="2">
        <v>0.97199999999999998</v>
      </c>
      <c r="D499" s="2">
        <v>0.97199999999999998</v>
      </c>
      <c r="E499" s="2">
        <v>5.6673</v>
      </c>
      <c r="F499" s="1">
        <v>41197</v>
      </c>
      <c r="G499">
        <f t="shared" si="42"/>
        <v>326</v>
      </c>
      <c r="H499" s="2">
        <f t="shared" si="43"/>
        <v>0.89315068493150684</v>
      </c>
      <c r="I499" s="2">
        <v>0.15</v>
      </c>
      <c r="J499" s="4">
        <v>1</v>
      </c>
      <c r="K499" s="3" t="s">
        <v>11</v>
      </c>
      <c r="L499" s="3">
        <v>-1</v>
      </c>
      <c r="M499" s="4">
        <v>1</v>
      </c>
      <c r="N499" s="4">
        <v>1</v>
      </c>
      <c r="O499" s="4">
        <f>_xll.CALBlackFormula(K499,J499,$D499*EXP($E499/100*$H499),$I499*SQRT($H499),EXP(-$E499/100*$H499))</f>
        <v>4.4306877573555961E-2</v>
      </c>
      <c r="P499" s="4">
        <f>_xll.CALBlackFormula($K499,$J499,$D499*EXP($E499/100*$H499),AJ499*SQRT($H499),EXP(-$E499/100*$H499))</f>
        <v>4.4306877573555961E-2</v>
      </c>
      <c r="Q499" s="6">
        <v>1</v>
      </c>
      <c r="R499" s="5" t="s">
        <v>16</v>
      </c>
      <c r="S499" s="6">
        <v>1</v>
      </c>
      <c r="T499" s="6">
        <v>1.6</v>
      </c>
      <c r="U499" s="6">
        <v>0.4</v>
      </c>
      <c r="V499" s="6">
        <f>_xll.CALBlackFormula($R499,$Q499,$D499*EXP($E499/100*$H499),AI499*SQRT($H499),EXP(-$E499/100*$H499))</f>
        <v>6.5664683272173424E-2</v>
      </c>
      <c r="W499" s="6">
        <f>_xll.CALBlackFormula($R499,$Q499,$D499*EXP($E499/100*$H499),AJ499*SQRT($H499),EXP(-$E499/100*$H499))</f>
        <v>6.5664683272173424E-2</v>
      </c>
      <c r="X499" s="8">
        <v>1.1000000000000001</v>
      </c>
      <c r="Y499" s="7" t="s">
        <v>16</v>
      </c>
      <c r="Z499" s="8">
        <v>1</v>
      </c>
      <c r="AA499" s="8">
        <v>-1.2</v>
      </c>
      <c r="AB499" s="8">
        <v>1.2</v>
      </c>
      <c r="AC499" s="8">
        <f>_xll.CALBlackFormula($Y499,$X499,$D499*EXP($E499/100*$H499),AI499*SQRT($H499),EXP(-$E499/100*$H499))</f>
        <v>2.7551365652951812E-2</v>
      </c>
      <c r="AD499" s="8">
        <f>_xll.CALBlackFormula($Y499,$X499,$D499*EXP($E499/100*$H499),AJ499*SQRT($H499),EXP(-$E499/100*$H499))</f>
        <v>2.7551365652951812E-2</v>
      </c>
      <c r="AE499" s="10">
        <f t="shared" si="44"/>
        <v>1.0276949768783794</v>
      </c>
      <c r="AF499" s="10">
        <f t="shared" si="45"/>
        <v>1.0150206345188555</v>
      </c>
      <c r="AG499" s="10">
        <f t="shared" si="46"/>
        <v>3.1019304494832194E-3</v>
      </c>
      <c r="AH499" s="10">
        <f t="shared" si="47"/>
        <v>1.8507749944049428E-3</v>
      </c>
      <c r="AI499">
        <v>0.15</v>
      </c>
      <c r="AJ499">
        <v>0.15</v>
      </c>
    </row>
    <row r="500" spans="1:36" x14ac:dyDescent="0.3">
      <c r="A500" s="1">
        <v>40872</v>
      </c>
      <c r="B500" s="2">
        <v>0.96599999999999997</v>
      </c>
      <c r="C500" s="2">
        <v>0.96599999999999997</v>
      </c>
      <c r="D500" s="2">
        <v>0.96599999999999997</v>
      </c>
      <c r="E500" s="2">
        <v>5.6673</v>
      </c>
      <c r="F500" s="1">
        <v>41197</v>
      </c>
      <c r="G500">
        <f t="shared" si="42"/>
        <v>325</v>
      </c>
      <c r="H500" s="2">
        <f t="shared" si="43"/>
        <v>0.8904109589041096</v>
      </c>
      <c r="I500" s="2">
        <v>0.15</v>
      </c>
      <c r="J500" s="4">
        <v>1</v>
      </c>
      <c r="K500" s="3" t="s">
        <v>11</v>
      </c>
      <c r="L500" s="3">
        <v>-1</v>
      </c>
      <c r="M500" s="4">
        <v>1</v>
      </c>
      <c r="N500" s="4">
        <v>1</v>
      </c>
      <c r="O500" s="4">
        <f>_xll.CALBlackFormula(K500,J500,$D500*EXP($E500/100*$H500),$I500*SQRT($H500),EXP(-$E500/100*$H500))</f>
        <v>4.6806667231245186E-2</v>
      </c>
      <c r="P500" s="4">
        <f>_xll.CALBlackFormula($K500,$J500,$D500*EXP($E500/100*$H500),AJ500*SQRT($H500),EXP(-$E500/100*$H500))</f>
        <v>4.6806667231245186E-2</v>
      </c>
      <c r="Q500" s="6">
        <v>1</v>
      </c>
      <c r="R500" s="5" t="s">
        <v>16</v>
      </c>
      <c r="S500" s="6">
        <v>1</v>
      </c>
      <c r="T500" s="6">
        <v>1.6</v>
      </c>
      <c r="U500" s="6">
        <v>0.4</v>
      </c>
      <c r="V500" s="6">
        <f>_xll.CALBlackFormula($R500,$Q500,$D500*EXP($E500/100*$H500),AI500*SQRT($H500),EXP(-$E500/100*$H500))</f>
        <v>6.2016856689048966E-2</v>
      </c>
      <c r="W500" s="6">
        <f>_xll.CALBlackFormula($R500,$Q500,$D500*EXP($E500/100*$H500),AJ500*SQRT($H500),EXP(-$E500/100*$H500))</f>
        <v>6.2016856689048966E-2</v>
      </c>
      <c r="X500" s="8">
        <v>1.1000000000000001</v>
      </c>
      <c r="Y500" s="7" t="s">
        <v>16</v>
      </c>
      <c r="Z500" s="8">
        <v>1</v>
      </c>
      <c r="AA500" s="8">
        <v>-1.2</v>
      </c>
      <c r="AB500" s="8">
        <v>1.2</v>
      </c>
      <c r="AC500" s="8">
        <f>_xll.CALBlackFormula($Y500,$X500,$D500*EXP($E500/100*$H500),AI500*SQRT($H500),EXP(-$E500/100*$H500))</f>
        <v>2.5511547561634557E-2</v>
      </c>
      <c r="AD500" s="8">
        <f>_xll.CALBlackFormula($Y500,$X500,$D500*EXP($E500/100*$H500),AJ500*SQRT($H500),EXP(-$E500/100*$H500))</f>
        <v>2.5511547561634557E-2</v>
      </c>
      <c r="AE500" s="10">
        <f t="shared" si="44"/>
        <v>1.0218064463972718</v>
      </c>
      <c r="AF500" s="10">
        <f t="shared" si="45"/>
        <v>1.0086139325183359</v>
      </c>
      <c r="AG500" s="10">
        <f t="shared" si="46"/>
        <v>3.1143594594915747E-3</v>
      </c>
      <c r="AH500" s="10">
        <f t="shared" si="47"/>
        <v>1.8159472446772854E-3</v>
      </c>
      <c r="AI500">
        <v>0.15</v>
      </c>
      <c r="AJ500">
        <v>0.15</v>
      </c>
    </row>
    <row r="501" spans="1:36" x14ac:dyDescent="0.3">
      <c r="A501" s="1">
        <v>40875</v>
      </c>
      <c r="B501" s="2">
        <v>0.96700000000000008</v>
      </c>
      <c r="C501" s="2">
        <v>0.96700000000000008</v>
      </c>
      <c r="D501" s="2">
        <v>0.96700000000000008</v>
      </c>
      <c r="E501" s="2">
        <v>5.6513999999999998</v>
      </c>
      <c r="F501" s="1">
        <v>41197</v>
      </c>
      <c r="G501">
        <f t="shared" si="42"/>
        <v>322</v>
      </c>
      <c r="H501" s="2">
        <f t="shared" si="43"/>
        <v>0.88219178082191785</v>
      </c>
      <c r="I501" s="2">
        <v>0.15</v>
      </c>
      <c r="J501" s="4">
        <v>1</v>
      </c>
      <c r="K501" s="3" t="s">
        <v>11</v>
      </c>
      <c r="L501" s="3">
        <v>-1</v>
      </c>
      <c r="M501" s="4">
        <v>1</v>
      </c>
      <c r="N501" s="4">
        <v>1</v>
      </c>
      <c r="O501" s="4">
        <f>_xll.CALBlackFormula(K501,J501,$D501*EXP($E501/100*$H501),$I501*SQRT($H501),EXP(-$E501/100*$H501))</f>
        <v>4.6409910234998047E-2</v>
      </c>
      <c r="P501" s="4">
        <f>_xll.CALBlackFormula($K501,$J501,$D501*EXP($E501/100*$H501),AJ501*SQRT($H501),EXP(-$E501/100*$H501))</f>
        <v>4.6409910234998047E-2</v>
      </c>
      <c r="Q501" s="6">
        <v>1</v>
      </c>
      <c r="R501" s="5" t="s">
        <v>16</v>
      </c>
      <c r="S501" s="6">
        <v>1</v>
      </c>
      <c r="T501" s="6">
        <v>1.6</v>
      </c>
      <c r="U501" s="6">
        <v>0.4</v>
      </c>
      <c r="V501" s="6">
        <f>_xll.CALBlackFormula($R501,$Q501,$D501*EXP($E501/100*$H501),AI501*SQRT($H501),EXP(-$E501/100*$H501))</f>
        <v>6.2043676075185031E-2</v>
      </c>
      <c r="W501" s="6">
        <f>_xll.CALBlackFormula($R501,$Q501,$D501*EXP($E501/100*$H501),AJ501*SQRT($H501),EXP(-$E501/100*$H501))</f>
        <v>6.2043676075185031E-2</v>
      </c>
      <c r="X501" s="8">
        <v>1.1000000000000001</v>
      </c>
      <c r="Y501" s="7" t="s">
        <v>16</v>
      </c>
      <c r="Z501" s="8">
        <v>1</v>
      </c>
      <c r="AA501" s="8">
        <v>-1.2</v>
      </c>
      <c r="AB501" s="8">
        <v>1.2</v>
      </c>
      <c r="AC501" s="8">
        <f>_xll.CALBlackFormula($Y501,$X501,$D501*EXP($E501/100*$H501),AI501*SQRT($H501),EXP(-$E501/100*$H501))</f>
        <v>2.5432326715562666E-2</v>
      </c>
      <c r="AD501" s="8">
        <f>_xll.CALBlackFormula($Y501,$X501,$D501*EXP($E501/100*$H501),AJ501*SQRT($H501),EXP(-$E501/100*$H501))</f>
        <v>2.5432326715562666E-2</v>
      </c>
      <c r="AE501" s="10">
        <f t="shared" si="44"/>
        <v>1.0223411794266228</v>
      </c>
      <c r="AF501" s="10">
        <f t="shared" si="45"/>
        <v>1.008926352253751</v>
      </c>
      <c r="AG501" s="10">
        <f t="shared" si="46"/>
        <v>3.0626461403296537E-3</v>
      </c>
      <c r="AH501" s="10">
        <f t="shared" si="47"/>
        <v>1.7578190133056087E-3</v>
      </c>
      <c r="AI501">
        <v>0.15</v>
      </c>
      <c r="AJ501">
        <v>0.15</v>
      </c>
    </row>
    <row r="502" spans="1:36" x14ac:dyDescent="0.3">
      <c r="A502" s="1">
        <v>40876</v>
      </c>
      <c r="B502" s="2">
        <v>0.97900000000000009</v>
      </c>
      <c r="C502" s="2">
        <v>0.97900000000000009</v>
      </c>
      <c r="D502" s="2">
        <v>0.97900000000000009</v>
      </c>
      <c r="E502" s="2">
        <v>5.6696</v>
      </c>
      <c r="F502" s="1">
        <v>41197</v>
      </c>
      <c r="G502">
        <f t="shared" si="42"/>
        <v>321</v>
      </c>
      <c r="H502" s="2">
        <f t="shared" si="43"/>
        <v>0.8794520547945206</v>
      </c>
      <c r="I502" s="2">
        <v>0.15</v>
      </c>
      <c r="J502" s="4">
        <v>1</v>
      </c>
      <c r="K502" s="3" t="s">
        <v>11</v>
      </c>
      <c r="L502" s="3">
        <v>-1</v>
      </c>
      <c r="M502" s="4">
        <v>1</v>
      </c>
      <c r="N502" s="4">
        <v>1</v>
      </c>
      <c r="O502" s="4">
        <f>_xll.CALBlackFormula(K502,J502,$D502*EXP($E502/100*$H502),$I502*SQRT($H502),EXP(-$E502/100*$H502))</f>
        <v>4.1416401902706908E-2</v>
      </c>
      <c r="P502" s="4">
        <f>_xll.CALBlackFormula($K502,$J502,$D502*EXP($E502/100*$H502),AJ502*SQRT($H502),EXP(-$E502/100*$H502))</f>
        <v>4.1416401902706908E-2</v>
      </c>
      <c r="Q502" s="6">
        <v>1</v>
      </c>
      <c r="R502" s="5" t="s">
        <v>16</v>
      </c>
      <c r="S502" s="6">
        <v>1</v>
      </c>
      <c r="T502" s="6">
        <v>1.6</v>
      </c>
      <c r="U502" s="6">
        <v>0.4</v>
      </c>
      <c r="V502" s="6">
        <f>_xll.CALBlackFormula($R502,$Q502,$D502*EXP($E502/100*$H502),AI502*SQRT($H502),EXP(-$E502/100*$H502))</f>
        <v>6.9055140899141582E-2</v>
      </c>
      <c r="W502" s="6">
        <f>_xll.CALBlackFormula($R502,$Q502,$D502*EXP($E502/100*$H502),AJ502*SQRT($H502),EXP(-$E502/100*$H502))</f>
        <v>6.9055140899141582E-2</v>
      </c>
      <c r="X502" s="8">
        <v>1.1000000000000001</v>
      </c>
      <c r="Y502" s="7" t="s">
        <v>16</v>
      </c>
      <c r="Z502" s="8">
        <v>1</v>
      </c>
      <c r="AA502" s="8">
        <v>-1.2</v>
      </c>
      <c r="AB502" s="8">
        <v>1.2</v>
      </c>
      <c r="AC502" s="8">
        <f>_xll.CALBlackFormula($Y502,$X502,$D502*EXP($E502/100*$H502),AI502*SQRT($H502),EXP(-$E502/100*$H502))</f>
        <v>2.9287114442874213E-2</v>
      </c>
      <c r="AD502" s="8">
        <f>_xll.CALBlackFormula($Y502,$X502,$D502*EXP($E502/100*$H502),AJ502*SQRT($H502),EXP(-$E502/100*$H502))</f>
        <v>2.9287114442874213E-2</v>
      </c>
      <c r="AE502" s="10">
        <f t="shared" si="44"/>
        <v>1.0339272862044706</v>
      </c>
      <c r="AF502" s="10">
        <f t="shared" si="45"/>
        <v>1.0213501917883987</v>
      </c>
      <c r="AG502" s="10">
        <f t="shared" si="46"/>
        <v>3.0170067697878169E-3</v>
      </c>
      <c r="AH502" s="10">
        <f t="shared" si="47"/>
        <v>1.7935387445141447E-3</v>
      </c>
      <c r="AI502">
        <v>0.15</v>
      </c>
      <c r="AJ502">
        <v>0.15</v>
      </c>
    </row>
    <row r="503" spans="1:36" x14ac:dyDescent="0.3">
      <c r="A503" s="1">
        <v>40877</v>
      </c>
      <c r="B503" s="2">
        <v>0.94900000000000007</v>
      </c>
      <c r="C503" s="2">
        <v>0.94900000000000007</v>
      </c>
      <c r="D503" s="2">
        <v>0.94900000000000007</v>
      </c>
      <c r="E503" s="2">
        <v>5.6654</v>
      </c>
      <c r="F503" s="1">
        <v>41197</v>
      </c>
      <c r="G503">
        <f t="shared" si="42"/>
        <v>320</v>
      </c>
      <c r="H503" s="2">
        <f t="shared" si="43"/>
        <v>0.87671232876712324</v>
      </c>
      <c r="I503" s="2">
        <v>0.15</v>
      </c>
      <c r="J503" s="4">
        <v>1</v>
      </c>
      <c r="K503" s="3" t="s">
        <v>11</v>
      </c>
      <c r="L503" s="3">
        <v>-1</v>
      </c>
      <c r="M503" s="4">
        <v>1</v>
      </c>
      <c r="N503" s="4">
        <v>1</v>
      </c>
      <c r="O503" s="4">
        <f>_xll.CALBlackFormula(K503,J503,$D503*EXP($E503/100*$H503),$I503*SQRT($H503),EXP(-$E503/100*$H503))</f>
        <v>5.4482839359860855E-2</v>
      </c>
      <c r="P503" s="4">
        <f>_xll.CALBlackFormula($K503,$J503,$D503*EXP($E503/100*$H503),AJ503*SQRT($H503),EXP(-$E503/100*$H503))</f>
        <v>5.4482839359860855E-2</v>
      </c>
      <c r="Q503" s="6">
        <v>1</v>
      </c>
      <c r="R503" s="5" t="s">
        <v>16</v>
      </c>
      <c r="S503" s="6">
        <v>1</v>
      </c>
      <c r="T503" s="6">
        <v>1.6</v>
      </c>
      <c r="U503" s="6">
        <v>0.4</v>
      </c>
      <c r="V503" s="6">
        <f>_xll.CALBlackFormula($R503,$Q503,$D503*EXP($E503/100*$H503),AI503*SQRT($H503),EXP(-$E503/100*$H503))</f>
        <v>5.1938753467255613E-2</v>
      </c>
      <c r="W503" s="6">
        <f>_xll.CALBlackFormula($R503,$Q503,$D503*EXP($E503/100*$H503),AJ503*SQRT($H503),EXP(-$E503/100*$H503))</f>
        <v>5.1938753467255613E-2</v>
      </c>
      <c r="X503" s="8">
        <v>1.1000000000000001</v>
      </c>
      <c r="Y503" s="7" t="s">
        <v>16</v>
      </c>
      <c r="Z503" s="8">
        <v>1</v>
      </c>
      <c r="AA503" s="8">
        <v>-1.2</v>
      </c>
      <c r="AB503" s="8">
        <v>1.2</v>
      </c>
      <c r="AC503" s="8">
        <f>_xll.CALBlackFormula($Y503,$X503,$D503*EXP($E503/100*$H503),AI503*SQRT($H503),EXP(-$E503/100*$H503))</f>
        <v>2.0051238569607222E-2</v>
      </c>
      <c r="AD503" s="8">
        <f>_xll.CALBlackFormula($Y503,$X503,$D503*EXP($E503/100*$H503),AJ503*SQRT($H503),EXP(-$E503/100*$H503))</f>
        <v>2.0051238569607222E-2</v>
      </c>
      <c r="AE503" s="10">
        <f t="shared" si="44"/>
        <v>1.0045576799042195</v>
      </c>
      <c r="AF503" s="10">
        <f t="shared" si="45"/>
        <v>0.99035414831057</v>
      </c>
      <c r="AG503" s="10">
        <f t="shared" si="46"/>
        <v>3.0866557963397097E-3</v>
      </c>
      <c r="AH503" s="10">
        <f t="shared" si="47"/>
        <v>1.7101655824926145E-3</v>
      </c>
      <c r="AI503">
        <v>0.15</v>
      </c>
      <c r="AJ503">
        <v>0.15</v>
      </c>
    </row>
    <row r="504" spans="1:36" x14ac:dyDescent="0.3">
      <c r="A504" s="1">
        <v>40878</v>
      </c>
      <c r="B504" s="2">
        <v>0.97199999999999998</v>
      </c>
      <c r="C504" s="2">
        <v>0.97199999999999998</v>
      </c>
      <c r="D504" s="2">
        <v>0.97199999999999998</v>
      </c>
      <c r="E504" s="2">
        <v>5.6054000000000004</v>
      </c>
      <c r="F504" s="1">
        <v>41197</v>
      </c>
      <c r="G504">
        <f t="shared" si="42"/>
        <v>319</v>
      </c>
      <c r="H504" s="2">
        <f t="shared" si="43"/>
        <v>0.87397260273972599</v>
      </c>
      <c r="I504" s="2">
        <v>0.15</v>
      </c>
      <c r="J504" s="4">
        <v>1</v>
      </c>
      <c r="K504" s="3" t="s">
        <v>11</v>
      </c>
      <c r="L504" s="3">
        <v>-1</v>
      </c>
      <c r="M504" s="4">
        <v>1</v>
      </c>
      <c r="N504" s="4">
        <v>1</v>
      </c>
      <c r="O504" s="4">
        <f>_xll.CALBlackFormula(K504,J504,$D504*EXP($E504/100*$H504),$I504*SQRT($H504),EXP(-$E504/100*$H504))</f>
        <v>4.4452197107351307E-2</v>
      </c>
      <c r="P504" s="4">
        <f>_xll.CALBlackFormula($K504,$J504,$D504*EXP($E504/100*$H504),AJ504*SQRT($H504),EXP(-$E504/100*$H504))</f>
        <v>4.4452197107351307E-2</v>
      </c>
      <c r="Q504" s="6">
        <v>1</v>
      </c>
      <c r="R504" s="5" t="s">
        <v>16</v>
      </c>
      <c r="S504" s="6">
        <v>1</v>
      </c>
      <c r="T504" s="6">
        <v>1.6</v>
      </c>
      <c r="U504" s="6">
        <v>0.4</v>
      </c>
      <c r="V504" s="6">
        <f>_xll.CALBlackFormula($R504,$Q504,$D504*EXP($E504/100*$H504),AI504*SQRT($H504),EXP(-$E504/100*$H504))</f>
        <v>6.4261222065937845E-2</v>
      </c>
      <c r="W504" s="6">
        <f>_xll.CALBlackFormula($R504,$Q504,$D504*EXP($E504/100*$H504),AJ504*SQRT($H504),EXP(-$E504/100*$H504))</f>
        <v>6.4261222065937845E-2</v>
      </c>
      <c r="X504" s="8">
        <v>1.1000000000000001</v>
      </c>
      <c r="Y504" s="7" t="s">
        <v>16</v>
      </c>
      <c r="Z504" s="8">
        <v>1</v>
      </c>
      <c r="AA504" s="8">
        <v>-1.2</v>
      </c>
      <c r="AB504" s="8">
        <v>1.2</v>
      </c>
      <c r="AC504" s="8">
        <f>_xll.CALBlackFormula($Y504,$X504,$D504*EXP($E504/100*$H504),AI504*SQRT($H504),EXP(-$E504/100*$H504))</f>
        <v>2.6545770194046407E-2</v>
      </c>
      <c r="AD504" s="8">
        <f>_xll.CALBlackFormula($Y504,$X504,$D504*EXP($E504/100*$H504),AJ504*SQRT($H504),EXP(-$E504/100*$H504))</f>
        <v>2.6545770194046407E-2</v>
      </c>
      <c r="AE504" s="10">
        <f t="shared" si="44"/>
        <v>1.0265108339652937</v>
      </c>
      <c r="AF504" s="10">
        <f t="shared" si="45"/>
        <v>1.0131072159518795</v>
      </c>
      <c r="AG504" s="10">
        <f t="shared" si="46"/>
        <v>2.9714310195918248E-3</v>
      </c>
      <c r="AH504" s="10">
        <f t="shared" si="47"/>
        <v>1.6898032033144559E-3</v>
      </c>
      <c r="AI504">
        <v>0.15</v>
      </c>
      <c r="AJ504">
        <v>0.15</v>
      </c>
    </row>
    <row r="505" spans="1:36" x14ac:dyDescent="0.3">
      <c r="A505" s="1">
        <v>40879</v>
      </c>
      <c r="B505" s="2">
        <v>0.96299999999999997</v>
      </c>
      <c r="C505" s="2">
        <v>0.96299999999999997</v>
      </c>
      <c r="D505" s="2">
        <v>0.96299999999999997</v>
      </c>
      <c r="E505" s="2">
        <v>5.5433000000000003</v>
      </c>
      <c r="F505" s="1">
        <v>41197</v>
      </c>
      <c r="G505">
        <f t="shared" si="42"/>
        <v>318</v>
      </c>
      <c r="H505" s="2">
        <f t="shared" si="43"/>
        <v>0.87123287671232874</v>
      </c>
      <c r="I505" s="2">
        <v>0.15</v>
      </c>
      <c r="J505" s="4">
        <v>1</v>
      </c>
      <c r="K505" s="3" t="s">
        <v>11</v>
      </c>
      <c r="L505" s="3">
        <v>-1</v>
      </c>
      <c r="M505" s="4">
        <v>1</v>
      </c>
      <c r="N505" s="4">
        <v>1</v>
      </c>
      <c r="O505" s="4">
        <f>_xll.CALBlackFormula(K505,J505,$D505*EXP($E505/100*$H505),$I505*SQRT($H505),EXP(-$E505/100*$H505))</f>
        <v>4.8541090539596127E-2</v>
      </c>
      <c r="P505" s="4">
        <f>_xll.CALBlackFormula($K505,$J505,$D505*EXP($E505/100*$H505),AJ505*SQRT($H505),EXP(-$E505/100*$H505))</f>
        <v>4.8541090539596127E-2</v>
      </c>
      <c r="Q505" s="6">
        <v>1</v>
      </c>
      <c r="R505" s="5" t="s">
        <v>16</v>
      </c>
      <c r="S505" s="6">
        <v>1</v>
      </c>
      <c r="T505" s="6">
        <v>1.6</v>
      </c>
      <c r="U505" s="6">
        <v>0.4</v>
      </c>
      <c r="V505" s="6">
        <f>_xll.CALBlackFormula($R505,$Q505,$D505*EXP($E505/100*$H505),AI505*SQRT($H505),EXP(-$E505/100*$H505))</f>
        <v>5.8688486060670779E-2</v>
      </c>
      <c r="W505" s="6">
        <f>_xll.CALBlackFormula($R505,$Q505,$D505*EXP($E505/100*$H505),AJ505*SQRT($H505),EXP(-$E505/100*$H505))</f>
        <v>5.8688486060670779E-2</v>
      </c>
      <c r="X505" s="8">
        <v>1.1000000000000001</v>
      </c>
      <c r="Y505" s="7" t="s">
        <v>16</v>
      </c>
      <c r="Z505" s="8">
        <v>1</v>
      </c>
      <c r="AA505" s="8">
        <v>-1.2</v>
      </c>
      <c r="AB505" s="8">
        <v>1.2</v>
      </c>
      <c r="AC505" s="8">
        <f>_xll.CALBlackFormula($Y505,$X505,$D505*EXP($E505/100*$H505),AI505*SQRT($H505),EXP(-$E505/100*$H505))</f>
        <v>2.3499619490438217E-2</v>
      </c>
      <c r="AD505" s="8">
        <f>_xll.CALBlackFormula($Y505,$X505,$D505*EXP($E505/100*$H505),AJ505*SQRT($H505),EXP(-$E505/100*$H505))</f>
        <v>2.3499619490438217E-2</v>
      </c>
      <c r="AE505" s="10">
        <f t="shared" si="44"/>
        <v>1.0171609437689513</v>
      </c>
      <c r="AF505" s="10">
        <f t="shared" si="45"/>
        <v>1.0031338472731981</v>
      </c>
      <c r="AG505" s="10">
        <f t="shared" si="46"/>
        <v>2.9334078299435057E-3</v>
      </c>
      <c r="AH505" s="10">
        <f t="shared" si="47"/>
        <v>1.610725696948393E-3</v>
      </c>
      <c r="AI505">
        <v>0.15</v>
      </c>
      <c r="AJ505">
        <v>0.15</v>
      </c>
    </row>
    <row r="506" spans="1:36" x14ac:dyDescent="0.3">
      <c r="A506" s="1">
        <v>40882</v>
      </c>
      <c r="B506" s="2">
        <v>0.95099999999999996</v>
      </c>
      <c r="C506" s="2">
        <v>0.95099999999999996</v>
      </c>
      <c r="D506" s="2">
        <v>0.95099999999999996</v>
      </c>
      <c r="E506" s="2">
        <v>5.53</v>
      </c>
      <c r="F506" s="1">
        <v>41197</v>
      </c>
      <c r="G506">
        <f t="shared" si="42"/>
        <v>315</v>
      </c>
      <c r="H506" s="2">
        <f t="shared" si="43"/>
        <v>0.86301369863013699</v>
      </c>
      <c r="I506" s="2">
        <v>0.15</v>
      </c>
      <c r="J506" s="4">
        <v>1</v>
      </c>
      <c r="K506" s="3" t="s">
        <v>11</v>
      </c>
      <c r="L506" s="3">
        <v>-1</v>
      </c>
      <c r="M506" s="4">
        <v>1</v>
      </c>
      <c r="N506" s="4">
        <v>1</v>
      </c>
      <c r="O506" s="4">
        <f>_xll.CALBlackFormula(K506,J506,$D506*EXP($E506/100*$H506),$I506*SQRT($H506),EXP(-$E506/100*$H506))</f>
        <v>5.4098284013031336E-2</v>
      </c>
      <c r="P506" s="4">
        <f>_xll.CALBlackFormula($K506,$J506,$D506*EXP($E506/100*$H506),AJ506*SQRT($H506),EXP(-$E506/100*$H506))</f>
        <v>5.4098284013031336E-2</v>
      </c>
      <c r="Q506" s="6">
        <v>1</v>
      </c>
      <c r="R506" s="5" t="s">
        <v>16</v>
      </c>
      <c r="S506" s="6">
        <v>1</v>
      </c>
      <c r="T506" s="6">
        <v>1.6</v>
      </c>
      <c r="U506" s="6">
        <v>0.4</v>
      </c>
      <c r="V506" s="6">
        <f>_xll.CALBlackFormula($R506,$Q506,$D506*EXP($E506/100*$H506),AI506*SQRT($H506),EXP(-$E506/100*$H506))</f>
        <v>5.1702022594891782E-2</v>
      </c>
      <c r="W506" s="6">
        <f>_xll.CALBlackFormula($R506,$Q506,$D506*EXP($E506/100*$H506),AJ506*SQRT($H506),EXP(-$E506/100*$H506))</f>
        <v>5.1702022594891782E-2</v>
      </c>
      <c r="X506" s="8">
        <v>1.1000000000000001</v>
      </c>
      <c r="Y506" s="7" t="s">
        <v>16</v>
      </c>
      <c r="Z506" s="8">
        <v>1</v>
      </c>
      <c r="AA506" s="8">
        <v>-1.2</v>
      </c>
      <c r="AB506" s="8">
        <v>1.2</v>
      </c>
      <c r="AC506" s="8">
        <f>_xll.CALBlackFormula($Y506,$X506,$D506*EXP($E506/100*$H506),AI506*SQRT($H506),EXP(-$E506/100*$H506))</f>
        <v>1.9787959324171926E-2</v>
      </c>
      <c r="AD506" s="8">
        <f>_xll.CALBlackFormula($Y506,$X506,$D506*EXP($E506/100*$H506),AJ506*SQRT($H506),EXP(-$E506/100*$H506))</f>
        <v>1.9787959324171926E-2</v>
      </c>
      <c r="AE506" s="10">
        <f t="shared" si="44"/>
        <v>1.0048794009497892</v>
      </c>
      <c r="AF506" s="10">
        <f t="shared" si="45"/>
        <v>0.99032807621393171</v>
      </c>
      <c r="AG506" s="10">
        <f t="shared" si="46"/>
        <v>2.9029898467081527E-3</v>
      </c>
      <c r="AH506" s="10">
        <f t="shared" si="47"/>
        <v>1.5466975786888244E-3</v>
      </c>
      <c r="AI506">
        <v>0.15</v>
      </c>
      <c r="AJ506">
        <v>0.15</v>
      </c>
    </row>
    <row r="507" spans="1:36" x14ac:dyDescent="0.3">
      <c r="A507" s="1">
        <v>40883</v>
      </c>
      <c r="B507" s="2">
        <v>0.95</v>
      </c>
      <c r="C507" s="2">
        <v>0.95</v>
      </c>
      <c r="D507" s="2">
        <v>0.95</v>
      </c>
      <c r="E507" s="2">
        <v>5.5183</v>
      </c>
      <c r="F507" s="1">
        <v>41197</v>
      </c>
      <c r="G507">
        <f t="shared" si="42"/>
        <v>314</v>
      </c>
      <c r="H507" s="2">
        <f t="shared" si="43"/>
        <v>0.86027397260273974</v>
      </c>
      <c r="I507" s="2">
        <v>0.15</v>
      </c>
      <c r="J507" s="4">
        <v>1</v>
      </c>
      <c r="K507" s="3" t="s">
        <v>11</v>
      </c>
      <c r="L507" s="3">
        <v>-1</v>
      </c>
      <c r="M507" s="4">
        <v>1</v>
      </c>
      <c r="N507" s="4">
        <v>1</v>
      </c>
      <c r="O507" s="4">
        <f>_xll.CALBlackFormula(K507,J507,$D507*EXP($E507/100*$H507),$I507*SQRT($H507),EXP(-$E507/100*$H507))</f>
        <v>5.462481617376394E-2</v>
      </c>
      <c r="P507" s="4">
        <f>_xll.CALBlackFormula($K507,$J507,$D507*EXP($E507/100*$H507),AJ507*SQRT($H507),EXP(-$E507/100*$H507))</f>
        <v>5.462481617376394E-2</v>
      </c>
      <c r="Q507" s="6">
        <v>1</v>
      </c>
      <c r="R507" s="5" t="s">
        <v>16</v>
      </c>
      <c r="S507" s="6">
        <v>1</v>
      </c>
      <c r="T507" s="6">
        <v>1.6</v>
      </c>
      <c r="U507" s="6">
        <v>0.4</v>
      </c>
      <c r="V507" s="6">
        <f>_xll.CALBlackFormula($R507,$Q507,$D507*EXP($E507/100*$H507),AI507*SQRT($H507),EXP(-$E507/100*$H507))</f>
        <v>5.098811708618748E-2</v>
      </c>
      <c r="W507" s="6">
        <f>_xll.CALBlackFormula($R507,$Q507,$D507*EXP($E507/100*$H507),AJ507*SQRT($H507),EXP(-$E507/100*$H507))</f>
        <v>5.098811708618748E-2</v>
      </c>
      <c r="X507" s="8">
        <v>1.1000000000000001</v>
      </c>
      <c r="Y507" s="7" t="s">
        <v>16</v>
      </c>
      <c r="Z507" s="8">
        <v>1</v>
      </c>
      <c r="AA507" s="8">
        <v>-1.2</v>
      </c>
      <c r="AB507" s="8">
        <v>1.2</v>
      </c>
      <c r="AC507" s="8">
        <f>_xll.CALBlackFormula($Y507,$X507,$D507*EXP($E507/100*$H507),AI507*SQRT($H507),EXP(-$E507/100*$H507))</f>
        <v>1.9399793860019499E-2</v>
      </c>
      <c r="AD507" s="8">
        <f>_xll.CALBlackFormula($Y507,$X507,$D507*EXP($E507/100*$H507),AJ507*SQRT($H507),EXP(-$E507/100*$H507))</f>
        <v>1.9399793860019499E-2</v>
      </c>
      <c r="AE507" s="10">
        <f t="shared" si="44"/>
        <v>1.0036764185321125</v>
      </c>
      <c r="AF507" s="10">
        <f t="shared" si="45"/>
        <v>0.98905018329273453</v>
      </c>
      <c r="AG507" s="10">
        <f t="shared" si="46"/>
        <v>2.8811579064345187E-3</v>
      </c>
      <c r="AH507" s="10">
        <f t="shared" si="47"/>
        <v>1.5249168151961665E-3</v>
      </c>
      <c r="AI507">
        <v>0.15</v>
      </c>
      <c r="AJ507">
        <v>0.15</v>
      </c>
    </row>
    <row r="508" spans="1:36" x14ac:dyDescent="0.3">
      <c r="A508" s="1">
        <v>40884</v>
      </c>
      <c r="B508" s="2">
        <v>0.95400000000000007</v>
      </c>
      <c r="C508" s="2">
        <v>0.95400000000000007</v>
      </c>
      <c r="D508" s="2">
        <v>0.95400000000000007</v>
      </c>
      <c r="E508" s="2">
        <v>5.4842000000000004</v>
      </c>
      <c r="F508" s="1">
        <v>41197</v>
      </c>
      <c r="G508">
        <f t="shared" si="42"/>
        <v>313</v>
      </c>
      <c r="H508" s="2">
        <f t="shared" si="43"/>
        <v>0.8575342465753425</v>
      </c>
      <c r="I508" s="2">
        <v>0.15</v>
      </c>
      <c r="J508" s="4">
        <v>1</v>
      </c>
      <c r="K508" s="3" t="s">
        <v>11</v>
      </c>
      <c r="L508" s="3">
        <v>-1</v>
      </c>
      <c r="M508" s="4">
        <v>1</v>
      </c>
      <c r="N508" s="4">
        <v>1</v>
      </c>
      <c r="O508" s="4">
        <f>_xll.CALBlackFormula(K508,J508,$D508*EXP($E508/100*$H508),$I508*SQRT($H508),EXP(-$E508/100*$H508))</f>
        <v>5.2854983732586236E-2</v>
      </c>
      <c r="P508" s="4">
        <f>_xll.CALBlackFormula($K508,$J508,$D508*EXP($E508/100*$H508),AJ508*SQRT($H508),EXP(-$E508/100*$H508))</f>
        <v>5.2854983732586236E-2</v>
      </c>
      <c r="Q508" s="6">
        <v>1</v>
      </c>
      <c r="R508" s="5" t="s">
        <v>16</v>
      </c>
      <c r="S508" s="6">
        <v>1</v>
      </c>
      <c r="T508" s="6">
        <v>1.6</v>
      </c>
      <c r="U508" s="6">
        <v>0.4</v>
      </c>
      <c r="V508" s="6">
        <f>_xll.CALBlackFormula($R508,$Q508,$D508*EXP($E508/100*$H508),AI508*SQRT($H508),EXP(-$E508/100*$H508))</f>
        <v>5.2795152334921422E-2</v>
      </c>
      <c r="W508" s="6">
        <f>_xll.CALBlackFormula($R508,$Q508,$D508*EXP($E508/100*$H508),AJ508*SQRT($H508),EXP(-$E508/100*$H508))</f>
        <v>5.2795152334921422E-2</v>
      </c>
      <c r="X508" s="8">
        <v>1.1000000000000001</v>
      </c>
      <c r="Y508" s="7" t="s">
        <v>16</v>
      </c>
      <c r="Z508" s="8">
        <v>1</v>
      </c>
      <c r="AA508" s="8">
        <v>-1.2</v>
      </c>
      <c r="AB508" s="8">
        <v>1.2</v>
      </c>
      <c r="AC508" s="8">
        <f>_xll.CALBlackFormula($Y508,$X508,$D508*EXP($E508/100*$H508),AI508*SQRT($H508),EXP(-$E508/100*$H508))</f>
        <v>2.0285257185729294E-2</v>
      </c>
      <c r="AD508" s="8">
        <f>_xll.CALBlackFormula($Y508,$X508,$D508*EXP($E508/100*$H508),AJ508*SQRT($H508),EXP(-$E508/100*$H508))</f>
        <v>2.0285257185729294E-2</v>
      </c>
      <c r="AE508" s="10">
        <f t="shared" si="44"/>
        <v>1.0072749513804129</v>
      </c>
      <c r="AF508" s="10">
        <f t="shared" si="45"/>
        <v>0.9926053858242575</v>
      </c>
      <c r="AG508" s="10">
        <f t="shared" si="46"/>
        <v>2.8382204445853505E-3</v>
      </c>
      <c r="AH508" s="10">
        <f t="shared" si="47"/>
        <v>1.4903758146397766E-3</v>
      </c>
      <c r="AI508">
        <v>0.15</v>
      </c>
      <c r="AJ508">
        <v>0.15</v>
      </c>
    </row>
    <row r="509" spans="1:36" x14ac:dyDescent="0.3">
      <c r="A509" s="1">
        <v>40885</v>
      </c>
      <c r="B509" s="2">
        <v>0.95299999999999996</v>
      </c>
      <c r="C509" s="2">
        <v>0.95299999999999996</v>
      </c>
      <c r="D509" s="2">
        <v>0.95299999999999996</v>
      </c>
      <c r="E509" s="2">
        <v>5.4710999999999999</v>
      </c>
      <c r="F509" s="1">
        <v>41197</v>
      </c>
      <c r="G509">
        <f t="shared" si="42"/>
        <v>312</v>
      </c>
      <c r="H509" s="2">
        <f t="shared" si="43"/>
        <v>0.85479452054794525</v>
      </c>
      <c r="I509" s="2">
        <v>0.15</v>
      </c>
      <c r="J509" s="4">
        <v>1</v>
      </c>
      <c r="K509" s="3" t="s">
        <v>11</v>
      </c>
      <c r="L509" s="3">
        <v>-1</v>
      </c>
      <c r="M509" s="4">
        <v>1</v>
      </c>
      <c r="N509" s="4">
        <v>1</v>
      </c>
      <c r="O509" s="4">
        <f>_xll.CALBlackFormula(K509,J509,$D509*EXP($E509/100*$H509),$I509*SQRT($H509),EXP(-$E509/100*$H509))</f>
        <v>5.3377626580911892E-2</v>
      </c>
      <c r="P509" s="4">
        <f>_xll.CALBlackFormula($K509,$J509,$D509*EXP($E509/100*$H509),AJ509*SQRT($H509),EXP(-$E509/100*$H509))</f>
        <v>5.3377626580911892E-2</v>
      </c>
      <c r="Q509" s="6">
        <v>1</v>
      </c>
      <c r="R509" s="5" t="s">
        <v>16</v>
      </c>
      <c r="S509" s="6">
        <v>1</v>
      </c>
      <c r="T509" s="6">
        <v>1.6</v>
      </c>
      <c r="U509" s="6">
        <v>0.4</v>
      </c>
      <c r="V509" s="6">
        <f>_xll.CALBlackFormula($R509,$Q509,$D509*EXP($E509/100*$H509),AI509*SQRT($H509),EXP(-$E509/100*$H509))</f>
        <v>5.2067579137306128E-2</v>
      </c>
      <c r="W509" s="6">
        <f>_xll.CALBlackFormula($R509,$Q509,$D509*EXP($E509/100*$H509),AJ509*SQRT($H509),EXP(-$E509/100*$H509))</f>
        <v>5.2067579137306128E-2</v>
      </c>
      <c r="X509" s="8">
        <v>1.1000000000000001</v>
      </c>
      <c r="Y509" s="7" t="s">
        <v>16</v>
      </c>
      <c r="Z509" s="8">
        <v>1</v>
      </c>
      <c r="AA509" s="8">
        <v>-1.2</v>
      </c>
      <c r="AB509" s="8">
        <v>1.2</v>
      </c>
      <c r="AC509" s="8">
        <f>_xll.CALBlackFormula($Y509,$X509,$D509*EXP($E509/100*$H509),AI509*SQRT($H509),EXP(-$E509/100*$H509))</f>
        <v>1.9887402876297745E-2</v>
      </c>
      <c r="AD509" s="8">
        <f>_xll.CALBlackFormula($Y509,$X509,$D509*EXP($E509/100*$H509),AJ509*SQRT($H509),EXP(-$E509/100*$H509))</f>
        <v>1.9887402876297745E-2</v>
      </c>
      <c r="AE509" s="10">
        <f t="shared" si="44"/>
        <v>1.0060656165872206</v>
      </c>
      <c r="AF509" s="10">
        <f t="shared" si="45"/>
        <v>0.9913142885255678</v>
      </c>
      <c r="AG509" s="10">
        <f t="shared" si="46"/>
        <v>2.8159596637819069E-3</v>
      </c>
      <c r="AH509" s="10">
        <f t="shared" si="47"/>
        <v>1.4679847052204596E-3</v>
      </c>
      <c r="AI509">
        <v>0.15</v>
      </c>
      <c r="AJ509">
        <v>0.15</v>
      </c>
    </row>
    <row r="510" spans="1:36" x14ac:dyDescent="0.3">
      <c r="A510" s="1">
        <v>40886</v>
      </c>
      <c r="B510" s="2">
        <v>0.94499999999999995</v>
      </c>
      <c r="C510" s="2">
        <v>0.94499999999999995</v>
      </c>
      <c r="D510" s="2">
        <v>0.94499999999999995</v>
      </c>
      <c r="E510" s="2">
        <v>5.4682000000000004</v>
      </c>
      <c r="F510" s="1">
        <v>41197</v>
      </c>
      <c r="G510">
        <f t="shared" si="42"/>
        <v>311</v>
      </c>
      <c r="H510" s="2">
        <f t="shared" si="43"/>
        <v>0.852054794520548</v>
      </c>
      <c r="I510" s="2">
        <v>0.15</v>
      </c>
      <c r="J510" s="4">
        <v>1</v>
      </c>
      <c r="K510" s="3" t="s">
        <v>11</v>
      </c>
      <c r="L510" s="3">
        <v>-1</v>
      </c>
      <c r="M510" s="4">
        <v>1</v>
      </c>
      <c r="N510" s="4">
        <v>1</v>
      </c>
      <c r="O510" s="4">
        <f>_xll.CALBlackFormula(K510,J510,$D510*EXP($E510/100*$H510),$I510*SQRT($H510),EXP(-$E510/100*$H510))</f>
        <v>5.7293612137157446E-2</v>
      </c>
      <c r="P510" s="4">
        <f>_xll.CALBlackFormula($K510,$J510,$D510*EXP($E510/100*$H510),AJ510*SQRT($H510),EXP(-$E510/100*$H510))</f>
        <v>5.7293612137157446E-2</v>
      </c>
      <c r="Q510" s="6">
        <v>1</v>
      </c>
      <c r="R510" s="5" t="s">
        <v>16</v>
      </c>
      <c r="S510" s="6">
        <v>1</v>
      </c>
      <c r="T510" s="6">
        <v>1.6</v>
      </c>
      <c r="U510" s="6">
        <v>0.4</v>
      </c>
      <c r="V510" s="6">
        <f>_xll.CALBlackFormula($R510,$Q510,$D510*EXP($E510/100*$H510),AI510*SQRT($H510),EXP(-$E510/100*$H510))</f>
        <v>4.7816924997269611E-2</v>
      </c>
      <c r="W510" s="6">
        <f>_xll.CALBlackFormula($R510,$Q510,$D510*EXP($E510/100*$H510),AJ510*SQRT($H510),EXP(-$E510/100*$H510))</f>
        <v>4.7816924997269611E-2</v>
      </c>
      <c r="X510" s="8">
        <v>1.1000000000000001</v>
      </c>
      <c r="Y510" s="7" t="s">
        <v>16</v>
      </c>
      <c r="Z510" s="8">
        <v>1</v>
      </c>
      <c r="AA510" s="8">
        <v>-1.2</v>
      </c>
      <c r="AB510" s="8">
        <v>1.2</v>
      </c>
      <c r="AC510" s="8">
        <f>_xll.CALBlackFormula($Y510,$X510,$D510*EXP($E510/100*$H510),AI510*SQRT($H510),EXP(-$E510/100*$H510))</f>
        <v>1.7741987204968484E-2</v>
      </c>
      <c r="AD510" s="8">
        <f>_xll.CALBlackFormula($Y510,$X510,$D510*EXP($E510/100*$H510),AJ510*SQRT($H510),EXP(-$E510/100*$H510))</f>
        <v>1.7741987204968484E-2</v>
      </c>
      <c r="AE510" s="10">
        <f t="shared" si="44"/>
        <v>0.99792308321251166</v>
      </c>
      <c r="AF510" s="10">
        <f t="shared" si="45"/>
        <v>0.98312354250771261</v>
      </c>
      <c r="AG510" s="10">
        <f t="shared" si="46"/>
        <v>2.8008527367184392E-3</v>
      </c>
      <c r="AH510" s="10">
        <f t="shared" si="47"/>
        <v>1.4534044933373741E-3</v>
      </c>
      <c r="AI510">
        <v>0.15</v>
      </c>
      <c r="AJ510">
        <v>0.15</v>
      </c>
    </row>
    <row r="511" spans="1:36" x14ac:dyDescent="0.3">
      <c r="A511" s="1">
        <v>40889</v>
      </c>
      <c r="B511" s="2">
        <v>0.93599999999999994</v>
      </c>
      <c r="C511" s="2">
        <v>0.93599999999999994</v>
      </c>
      <c r="D511" s="2">
        <v>0.93599999999999994</v>
      </c>
      <c r="E511" s="2">
        <v>5.4607000000000001</v>
      </c>
      <c r="F511" s="1">
        <v>41197</v>
      </c>
      <c r="G511">
        <f t="shared" si="42"/>
        <v>308</v>
      </c>
      <c r="H511" s="2">
        <f t="shared" si="43"/>
        <v>0.84383561643835614</v>
      </c>
      <c r="I511" s="2">
        <v>0.15</v>
      </c>
      <c r="J511" s="4">
        <v>1</v>
      </c>
      <c r="K511" s="3" t="s">
        <v>11</v>
      </c>
      <c r="L511" s="3">
        <v>-1</v>
      </c>
      <c r="M511" s="4">
        <v>1</v>
      </c>
      <c r="N511" s="4">
        <v>1</v>
      </c>
      <c r="O511" s="4">
        <f>_xll.CALBlackFormula(K511,J511,$D511*EXP($E511/100*$H511),$I511*SQRT($H511),EXP(-$E511/100*$H511))</f>
        <v>6.1964264731497638E-2</v>
      </c>
      <c r="P511" s="4">
        <f>_xll.CALBlackFormula($K511,$J511,$D511*EXP($E511/100*$H511),AJ511*SQRT($H511),EXP(-$E511/100*$H511))</f>
        <v>6.1964264731497638E-2</v>
      </c>
      <c r="Q511" s="6">
        <v>1</v>
      </c>
      <c r="R511" s="5" t="s">
        <v>16</v>
      </c>
      <c r="S511" s="6">
        <v>1</v>
      </c>
      <c r="T511" s="6">
        <v>1.6</v>
      </c>
      <c r="U511" s="6">
        <v>0.4</v>
      </c>
      <c r="V511" s="6">
        <f>_xll.CALBlackFormula($R511,$Q511,$D511*EXP($E511/100*$H511),AI511*SQRT($H511),EXP(-$E511/100*$H511))</f>
        <v>4.299806445355478E-2</v>
      </c>
      <c r="W511" s="6">
        <f>_xll.CALBlackFormula($R511,$Q511,$D511*EXP($E511/100*$H511),AJ511*SQRT($H511),EXP(-$E511/100*$H511))</f>
        <v>4.299806445355478E-2</v>
      </c>
      <c r="X511" s="8">
        <v>1.1000000000000001</v>
      </c>
      <c r="Y511" s="7" t="s">
        <v>16</v>
      </c>
      <c r="Z511" s="8">
        <v>1</v>
      </c>
      <c r="AA511" s="8">
        <v>-1.2</v>
      </c>
      <c r="AB511" s="8">
        <v>1.2</v>
      </c>
      <c r="AC511" s="8">
        <f>_xll.CALBlackFormula($Y511,$X511,$D511*EXP($E511/100*$H511),AI511*SQRT($H511),EXP(-$E511/100*$H511))</f>
        <v>1.5350066270781948E-2</v>
      </c>
      <c r="AD511" s="8">
        <f>_xll.CALBlackFormula($Y511,$X511,$D511*EXP($E511/100*$H511),AJ511*SQRT($H511),EXP(-$E511/100*$H511))</f>
        <v>1.5350066270781948E-2</v>
      </c>
      <c r="AE511" s="10">
        <f t="shared" si="44"/>
        <v>0.98841255886925183</v>
      </c>
      <c r="AF511" s="10">
        <f t="shared" si="45"/>
        <v>0.97365504057486252</v>
      </c>
      <c r="AG511" s="10">
        <f t="shared" si="46"/>
        <v>2.7470763272227951E-3</v>
      </c>
      <c r="AH511" s="10">
        <f t="shared" si="47"/>
        <v>1.4179020806945469E-3</v>
      </c>
      <c r="AI511">
        <v>0.15</v>
      </c>
      <c r="AJ511">
        <v>0.15</v>
      </c>
    </row>
    <row r="512" spans="1:36" x14ac:dyDescent="0.3">
      <c r="A512" s="1">
        <v>40890</v>
      </c>
      <c r="B512" s="2">
        <v>0.91599999999999993</v>
      </c>
      <c r="C512" s="2">
        <v>0.91599999999999993</v>
      </c>
      <c r="D512" s="2">
        <v>0.91599999999999993</v>
      </c>
      <c r="E512" s="2">
        <v>5.4511000000000003</v>
      </c>
      <c r="F512" s="1">
        <v>41197</v>
      </c>
      <c r="G512">
        <f t="shared" si="42"/>
        <v>307</v>
      </c>
      <c r="H512" s="2">
        <f t="shared" si="43"/>
        <v>0.84109589041095889</v>
      </c>
      <c r="I512" s="2">
        <v>0.15</v>
      </c>
      <c r="J512" s="4">
        <v>1</v>
      </c>
      <c r="K512" s="3" t="s">
        <v>11</v>
      </c>
      <c r="L512" s="3">
        <v>-1</v>
      </c>
      <c r="M512" s="4">
        <v>1</v>
      </c>
      <c r="N512" s="4">
        <v>1</v>
      </c>
      <c r="O512" s="4">
        <f>_xll.CALBlackFormula(K512,J512,$D512*EXP($E512/100*$H512),$I512*SQRT($H512),EXP(-$E512/100*$H512))</f>
        <v>7.3255458800159726E-2</v>
      </c>
      <c r="P512" s="4">
        <f>_xll.CALBlackFormula($K512,$J512,$D512*EXP($E512/100*$H512),AJ512*SQRT($H512),EXP(-$E512/100*$H512))</f>
        <v>7.3255458800159726E-2</v>
      </c>
      <c r="Q512" s="6">
        <v>1</v>
      </c>
      <c r="R512" s="5" t="s">
        <v>16</v>
      </c>
      <c r="S512" s="6">
        <v>1</v>
      </c>
      <c r="T512" s="6">
        <v>1.6</v>
      </c>
      <c r="U512" s="6">
        <v>0.4</v>
      </c>
      <c r="V512" s="6">
        <f>_xll.CALBlackFormula($R512,$Q512,$D512*EXP($E512/100*$H512),AI512*SQRT($H512),EXP(-$E512/100*$H512))</f>
        <v>3.4069253449062545E-2</v>
      </c>
      <c r="W512" s="6">
        <f>_xll.CALBlackFormula($R512,$Q512,$D512*EXP($E512/100*$H512),AJ512*SQRT($H512),EXP(-$E512/100*$H512))</f>
        <v>3.4069253449062545E-2</v>
      </c>
      <c r="X512" s="8">
        <v>1.1000000000000001</v>
      </c>
      <c r="Y512" s="7" t="s">
        <v>16</v>
      </c>
      <c r="Z512" s="8">
        <v>1</v>
      </c>
      <c r="AA512" s="8">
        <v>-1.2</v>
      </c>
      <c r="AB512" s="8">
        <v>1.2</v>
      </c>
      <c r="AC512" s="8">
        <f>_xll.CALBlackFormula($Y512,$X512,$D512*EXP($E512/100*$H512),AI512*SQRT($H512),EXP(-$E512/100*$H512))</f>
        <v>1.1284447199297378E-2</v>
      </c>
      <c r="AD512" s="8">
        <f>_xll.CALBlackFormula($Y512,$X512,$D512*EXP($E512/100*$H512),AJ512*SQRT($H512),EXP(-$E512/100*$H512))</f>
        <v>1.1284447199297378E-2</v>
      </c>
      <c r="AE512" s="10">
        <f t="shared" si="44"/>
        <v>0.96771401007918345</v>
      </c>
      <c r="AF512" s="10">
        <f t="shared" si="45"/>
        <v>0.95391357921862219</v>
      </c>
      <c r="AG512" s="10">
        <f t="shared" si="46"/>
        <v>2.6743388384698951E-3</v>
      </c>
      <c r="AH512" s="10">
        <f t="shared" si="47"/>
        <v>1.4374394891667459E-3</v>
      </c>
      <c r="AI512">
        <v>0.15</v>
      </c>
      <c r="AJ512">
        <v>0.15</v>
      </c>
    </row>
    <row r="513" spans="1:36" x14ac:dyDescent="0.3">
      <c r="A513" s="1">
        <v>40891</v>
      </c>
      <c r="B513" s="2">
        <v>0.90799999999999992</v>
      </c>
      <c r="C513" s="2">
        <v>0.90799999999999992</v>
      </c>
      <c r="D513" s="2">
        <v>0.90799999999999992</v>
      </c>
      <c r="E513" s="2">
        <v>5.4459</v>
      </c>
      <c r="F513" s="1">
        <v>41197</v>
      </c>
      <c r="G513">
        <f t="shared" si="42"/>
        <v>306</v>
      </c>
      <c r="H513" s="2">
        <f t="shared" si="43"/>
        <v>0.83835616438356164</v>
      </c>
      <c r="I513" s="2">
        <v>0.15</v>
      </c>
      <c r="J513" s="4">
        <v>1</v>
      </c>
      <c r="K513" s="3" t="s">
        <v>11</v>
      </c>
      <c r="L513" s="3">
        <v>-1</v>
      </c>
      <c r="M513" s="4">
        <v>1</v>
      </c>
      <c r="N513" s="4">
        <v>1</v>
      </c>
      <c r="O513" s="4">
        <f>_xll.CALBlackFormula(K513,J513,$D513*EXP($E513/100*$H513),$I513*SQRT($H513),EXP(-$E513/100*$H513))</f>
        <v>7.814488384664689E-2</v>
      </c>
      <c r="P513" s="4">
        <f>_xll.CALBlackFormula($K513,$J513,$D513*EXP($E513/100*$H513),AJ513*SQRT($H513),EXP(-$E513/100*$H513))</f>
        <v>7.814488384664689E-2</v>
      </c>
      <c r="Q513" s="6">
        <v>1</v>
      </c>
      <c r="R513" s="5" t="s">
        <v>16</v>
      </c>
      <c r="S513" s="6">
        <v>1</v>
      </c>
      <c r="T513" s="6">
        <v>1.6</v>
      </c>
      <c r="U513" s="6">
        <v>0.4</v>
      </c>
      <c r="V513" s="6">
        <f>_xll.CALBlackFormula($R513,$Q513,$D513*EXP($E513/100*$H513),AI513*SQRT($H513),EXP(-$E513/100*$H513))</f>
        <v>3.0774367350884992E-2</v>
      </c>
      <c r="W513" s="6">
        <f>_xll.CALBlackFormula($R513,$Q513,$D513*EXP($E513/100*$H513),AJ513*SQRT($H513),EXP(-$E513/100*$H513))</f>
        <v>3.0774367350884992E-2</v>
      </c>
      <c r="X513" s="8">
        <v>1.1000000000000001</v>
      </c>
      <c r="Y513" s="7" t="s">
        <v>16</v>
      </c>
      <c r="Z513" s="8">
        <v>1</v>
      </c>
      <c r="AA513" s="8">
        <v>-1.2</v>
      </c>
      <c r="AB513" s="8">
        <v>1.2</v>
      </c>
      <c r="AC513" s="8">
        <f>_xll.CALBlackFormula($Y513,$X513,$D513*EXP($E513/100*$H513),AI513*SQRT($H513),EXP(-$E513/100*$H513))</f>
        <v>9.8609689680728176E-3</v>
      </c>
      <c r="AD513" s="8">
        <f>_xll.CALBlackFormula($Y513,$X513,$D513*EXP($E513/100*$H513),AJ513*SQRT($H513),EXP(-$E513/100*$H513))</f>
        <v>9.8609689680728176E-3</v>
      </c>
      <c r="AE513" s="10">
        <f t="shared" si="44"/>
        <v>0.9592609411530818</v>
      </c>
      <c r="AF513" s="10">
        <f t="shared" si="45"/>
        <v>0.9459980258553945</v>
      </c>
      <c r="AG513" s="10">
        <f t="shared" si="46"/>
        <v>2.6276840878997239E-3</v>
      </c>
      <c r="AH513" s="10">
        <f t="shared" si="47"/>
        <v>1.4438499689072349E-3</v>
      </c>
      <c r="AI513">
        <v>0.15</v>
      </c>
      <c r="AJ513">
        <v>0.15</v>
      </c>
    </row>
    <row r="514" spans="1:36" x14ac:dyDescent="0.3">
      <c r="A514" s="1">
        <v>40892</v>
      </c>
      <c r="B514" s="2">
        <v>0.88800000000000001</v>
      </c>
      <c r="C514" s="2">
        <v>0.88800000000000001</v>
      </c>
      <c r="D514" s="2">
        <v>0.88800000000000001</v>
      </c>
      <c r="E514" s="2">
        <v>5.4470999999999998</v>
      </c>
      <c r="F514" s="1">
        <v>41197</v>
      </c>
      <c r="G514">
        <f t="shared" si="42"/>
        <v>305</v>
      </c>
      <c r="H514" s="2">
        <f t="shared" si="43"/>
        <v>0.83561643835616439</v>
      </c>
      <c r="I514" s="2">
        <v>0.15</v>
      </c>
      <c r="J514" s="4">
        <v>1</v>
      </c>
      <c r="K514" s="3" t="s">
        <v>11</v>
      </c>
      <c r="L514" s="3">
        <v>-1</v>
      </c>
      <c r="M514" s="4">
        <v>1</v>
      </c>
      <c r="N514" s="4">
        <v>1</v>
      </c>
      <c r="O514" s="4">
        <f>_xll.CALBlackFormula(K514,J514,$D514*EXP($E514/100*$H514),$I514*SQRT($H514),EXP(-$E514/100*$H514))</f>
        <v>9.1145222815416427E-2</v>
      </c>
      <c r="P514" s="4">
        <f>_xll.CALBlackFormula($K514,$J514,$D514*EXP($E514/100*$H514),AJ514*SQRT($H514),EXP(-$E514/100*$H514))</f>
        <v>9.1145222815416427E-2</v>
      </c>
      <c r="Q514" s="6">
        <v>1</v>
      </c>
      <c r="R514" s="5" t="s">
        <v>16</v>
      </c>
      <c r="S514" s="6">
        <v>1</v>
      </c>
      <c r="T514" s="6">
        <v>1.6</v>
      </c>
      <c r="U514" s="6">
        <v>0.4</v>
      </c>
      <c r="V514" s="6">
        <f>_xll.CALBlackFormula($R514,$Q514,$D514*EXP($E514/100*$H514),AI514*SQRT($H514),EXP(-$E514/100*$H514))</f>
        <v>2.3641733047753827E-2</v>
      </c>
      <c r="W514" s="6">
        <f>_xll.CALBlackFormula($R514,$Q514,$D514*EXP($E514/100*$H514),AJ514*SQRT($H514),EXP(-$E514/100*$H514))</f>
        <v>2.3641733047753827E-2</v>
      </c>
      <c r="X514" s="8">
        <v>1.1000000000000001</v>
      </c>
      <c r="Y514" s="7" t="s">
        <v>16</v>
      </c>
      <c r="Z514" s="8">
        <v>1</v>
      </c>
      <c r="AA514" s="8">
        <v>-1.2</v>
      </c>
      <c r="AB514" s="8">
        <v>1.2</v>
      </c>
      <c r="AC514" s="8">
        <f>_xll.CALBlackFormula($Y514,$X514,$D514*EXP($E514/100*$H514),AI514*SQRT($H514),EXP(-$E514/100*$H514))</f>
        <v>6.9831022429549545E-3</v>
      </c>
      <c r="AD514" s="8">
        <f>_xll.CALBlackFormula($Y514,$X514,$D514*EXP($E514/100*$H514),AJ514*SQRT($H514),EXP(-$E514/100*$H514))</f>
        <v>6.9831022429549545E-3</v>
      </c>
      <c r="AE514" s="10">
        <f t="shared" si="44"/>
        <v>0.93830182736944379</v>
      </c>
      <c r="AF514" s="10">
        <f t="shared" si="45"/>
        <v>0.92669119309523118</v>
      </c>
      <c r="AG514" s="10">
        <f t="shared" si="46"/>
        <v>2.5302738367053226E-3</v>
      </c>
      <c r="AH514" s="10">
        <f t="shared" si="47"/>
        <v>1.4970084231324642E-3</v>
      </c>
      <c r="AI514">
        <v>0.15</v>
      </c>
      <c r="AJ514">
        <v>0.15</v>
      </c>
    </row>
    <row r="515" spans="1:36" x14ac:dyDescent="0.3">
      <c r="A515" s="1">
        <v>40893</v>
      </c>
      <c r="B515" s="2">
        <v>0.90500000000000003</v>
      </c>
      <c r="C515" s="2">
        <v>0.90500000000000003</v>
      </c>
      <c r="D515" s="2">
        <v>0.90500000000000003</v>
      </c>
      <c r="E515" s="2">
        <v>5.4505999999999997</v>
      </c>
      <c r="F515" s="1">
        <v>41197</v>
      </c>
      <c r="G515">
        <f t="shared" ref="G515:G578" si="48">F515-A515</f>
        <v>304</v>
      </c>
      <c r="H515" s="2">
        <f t="shared" ref="H515:H578" si="49">G515/365</f>
        <v>0.83287671232876714</v>
      </c>
      <c r="I515" s="2">
        <v>0.15</v>
      </c>
      <c r="J515" s="4">
        <v>1</v>
      </c>
      <c r="K515" s="3" t="s">
        <v>11</v>
      </c>
      <c r="L515" s="3">
        <v>-1</v>
      </c>
      <c r="M515" s="4">
        <v>1</v>
      </c>
      <c r="N515" s="4">
        <v>1</v>
      </c>
      <c r="O515" s="4">
        <f>_xll.CALBlackFormula(K515,J515,$D515*EXP($E515/100*$H515),$I515*SQRT($H515),EXP(-$E515/100*$H515))</f>
        <v>8.0028518539173046E-2</v>
      </c>
      <c r="P515" s="4">
        <f>_xll.CALBlackFormula($K515,$J515,$D515*EXP($E515/100*$H515),AJ515*SQRT($H515),EXP(-$E515/100*$H515))</f>
        <v>8.0028518539173046E-2</v>
      </c>
      <c r="Q515" s="6">
        <v>1</v>
      </c>
      <c r="R515" s="5" t="s">
        <v>16</v>
      </c>
      <c r="S515" s="6">
        <v>1</v>
      </c>
      <c r="T515" s="6">
        <v>1.6</v>
      </c>
      <c r="U515" s="6">
        <v>0.4</v>
      </c>
      <c r="V515" s="6">
        <f>_xll.CALBlackFormula($R515,$Q515,$D515*EXP($E515/100*$H515),AI515*SQRT($H515),EXP(-$E515/100*$H515))</f>
        <v>2.9410280310744483E-2</v>
      </c>
      <c r="W515" s="6">
        <f>_xll.CALBlackFormula($R515,$Q515,$D515*EXP($E515/100*$H515),AJ515*SQRT($H515),EXP(-$E515/100*$H515))</f>
        <v>2.9410280310744483E-2</v>
      </c>
      <c r="X515" s="8">
        <v>1.1000000000000001</v>
      </c>
      <c r="Y515" s="7" t="s">
        <v>16</v>
      </c>
      <c r="Z515" s="8">
        <v>1</v>
      </c>
      <c r="AA515" s="8">
        <v>-1.2</v>
      </c>
      <c r="AB515" s="8">
        <v>1.2</v>
      </c>
      <c r="AC515" s="8">
        <f>_xll.CALBlackFormula($Y515,$X515,$D515*EXP($E515/100*$H515),AI515*SQRT($H515),EXP(-$E515/100*$H515))</f>
        <v>9.2607087675031265E-3</v>
      </c>
      <c r="AD515" s="8">
        <f>_xll.CALBlackFormula($Y515,$X515,$D515*EXP($E515/100*$H515),AJ515*SQRT($H515),EXP(-$E515/100*$H515))</f>
        <v>9.2607087675031265E-3</v>
      </c>
      <c r="AE515" s="10">
        <f t="shared" ref="AE515:AE578" si="50">1+$L515*M515*$O515+$S515*T515*$V515+$Z515*AA515*$AC515</f>
        <v>0.95591507943701437</v>
      </c>
      <c r="AF515" s="10">
        <f t="shared" ref="AF515:AF578" si="51">1+$L515*N515*$P515+$S515*U515*$W515+$Z515*AB515*$AD515</f>
        <v>0.94284844410612856</v>
      </c>
      <c r="AG515" s="10">
        <f t="shared" ref="AG515:AG578" si="52">(AE515-B515)^2</f>
        <v>2.5923453140774808E-3</v>
      </c>
      <c r="AH515" s="10">
        <f t="shared" ref="AH515:AH578" si="53">(AF515-C515)^2</f>
        <v>1.4325047212547356E-3</v>
      </c>
      <c r="AI515">
        <v>0.15</v>
      </c>
      <c r="AJ515">
        <v>0.15</v>
      </c>
    </row>
    <row r="516" spans="1:36" x14ac:dyDescent="0.3">
      <c r="A516" s="1">
        <v>40896</v>
      </c>
      <c r="B516" s="2">
        <v>0.90400000000000003</v>
      </c>
      <c r="C516" s="2">
        <v>0.90400000000000003</v>
      </c>
      <c r="D516" s="2">
        <v>0.90400000000000003</v>
      </c>
      <c r="E516" s="2">
        <v>5.4504999999999999</v>
      </c>
      <c r="F516" s="1">
        <v>41197</v>
      </c>
      <c r="G516">
        <f t="shared" si="48"/>
        <v>301</v>
      </c>
      <c r="H516" s="2">
        <f t="shared" si="49"/>
        <v>0.8246575342465754</v>
      </c>
      <c r="I516" s="2">
        <v>0.15</v>
      </c>
      <c r="J516" s="4">
        <v>1</v>
      </c>
      <c r="K516" s="3" t="s">
        <v>11</v>
      </c>
      <c r="L516" s="3">
        <v>-1</v>
      </c>
      <c r="M516" s="4">
        <v>1</v>
      </c>
      <c r="N516" s="4">
        <v>1</v>
      </c>
      <c r="O516" s="4">
        <f>_xll.CALBlackFormula(K516,J516,$D516*EXP($E516/100*$H516),$I516*SQRT($H516),EXP(-$E516/100*$H516))</f>
        <v>8.0721595695085926E-2</v>
      </c>
      <c r="P516" s="4">
        <f>_xll.CALBlackFormula($K516,$J516,$D516*EXP($E516/100*$H516),AJ516*SQRT($H516),EXP(-$E516/100*$H516))</f>
        <v>8.0721595695085926E-2</v>
      </c>
      <c r="Q516" s="6">
        <v>1</v>
      </c>
      <c r="R516" s="5" t="s">
        <v>16</v>
      </c>
      <c r="S516" s="6">
        <v>1</v>
      </c>
      <c r="T516" s="6">
        <v>1.6</v>
      </c>
      <c r="U516" s="6">
        <v>0.4</v>
      </c>
      <c r="V516" s="6">
        <f>_xll.CALBlackFormula($R516,$Q516,$D516*EXP($E516/100*$H516),AI516*SQRT($H516),EXP(-$E516/100*$H516))</f>
        <v>2.8674361410788083E-2</v>
      </c>
      <c r="W516" s="6">
        <f>_xll.CALBlackFormula($R516,$Q516,$D516*EXP($E516/100*$H516),AJ516*SQRT($H516),EXP(-$E516/100*$H516))</f>
        <v>2.8674361410788083E-2</v>
      </c>
      <c r="X516" s="8">
        <v>1.1000000000000001</v>
      </c>
      <c r="Y516" s="7" t="s">
        <v>16</v>
      </c>
      <c r="Z516" s="8">
        <v>1</v>
      </c>
      <c r="AA516" s="8">
        <v>-1.2</v>
      </c>
      <c r="AB516" s="8">
        <v>1.2</v>
      </c>
      <c r="AC516" s="8">
        <f>_xll.CALBlackFormula($Y516,$X516,$D516*EXP($E516/100*$H516),AI516*SQRT($H516),EXP(-$E516/100*$H516))</f>
        <v>8.9098946583536561E-3</v>
      </c>
      <c r="AD516" s="8">
        <f>_xll.CALBlackFormula($Y516,$X516,$D516*EXP($E516/100*$H516),AJ516*SQRT($H516),EXP(-$E516/100*$H516))</f>
        <v>8.9098946583536561E-3</v>
      </c>
      <c r="AE516" s="10">
        <f t="shared" si="50"/>
        <v>0.95446550897215054</v>
      </c>
      <c r="AF516" s="10">
        <f t="shared" si="51"/>
        <v>0.94144002245925373</v>
      </c>
      <c r="AG516" s="10">
        <f t="shared" si="52"/>
        <v>2.5467675958182044E-3</v>
      </c>
      <c r="AH516" s="10">
        <f t="shared" si="53"/>
        <v>1.4017552817494222E-3</v>
      </c>
      <c r="AI516">
        <v>0.15</v>
      </c>
      <c r="AJ516">
        <v>0.15</v>
      </c>
    </row>
    <row r="517" spans="1:36" x14ac:dyDescent="0.3">
      <c r="A517" s="1">
        <v>40897</v>
      </c>
      <c r="B517" s="2">
        <v>0.90099999999999991</v>
      </c>
      <c r="C517" s="2">
        <v>0.90099999999999991</v>
      </c>
      <c r="D517" s="2">
        <v>0.90099999999999991</v>
      </c>
      <c r="E517" s="2">
        <v>5.4562999999999997</v>
      </c>
      <c r="F517" s="1">
        <v>41197</v>
      </c>
      <c r="G517">
        <f t="shared" si="48"/>
        <v>300</v>
      </c>
      <c r="H517" s="2">
        <f t="shared" si="49"/>
        <v>0.82191780821917804</v>
      </c>
      <c r="I517" s="2">
        <v>0.15</v>
      </c>
      <c r="J517" s="4">
        <v>1</v>
      </c>
      <c r="K517" s="3" t="s">
        <v>11</v>
      </c>
      <c r="L517" s="3">
        <v>-1</v>
      </c>
      <c r="M517" s="4">
        <v>1</v>
      </c>
      <c r="N517" s="4">
        <v>1</v>
      </c>
      <c r="O517" s="4">
        <f>_xll.CALBlackFormula(K517,J517,$D517*EXP($E517/100*$H517),$I517*SQRT($H517),EXP(-$E517/100*$H517))</f>
        <v>8.2629020375238477E-2</v>
      </c>
      <c r="P517" s="4">
        <f>_xll.CALBlackFormula($K517,$J517,$D517*EXP($E517/100*$H517),AJ517*SQRT($H517),EXP(-$E517/100*$H517))</f>
        <v>8.2629020375238477E-2</v>
      </c>
      <c r="Q517" s="6">
        <v>1</v>
      </c>
      <c r="R517" s="5" t="s">
        <v>16</v>
      </c>
      <c r="S517" s="6">
        <v>1</v>
      </c>
      <c r="T517" s="6">
        <v>1.6</v>
      </c>
      <c r="U517" s="6">
        <v>0.4</v>
      </c>
      <c r="V517" s="6">
        <f>_xll.CALBlackFormula($R517,$Q517,$D517*EXP($E517/100*$H517),AI517*SQRT($H517),EXP(-$E517/100*$H517))</f>
        <v>2.7484591746295112E-2</v>
      </c>
      <c r="W517" s="6">
        <f>_xll.CALBlackFormula($R517,$Q517,$D517*EXP($E517/100*$H517),AJ517*SQRT($H517),EXP(-$E517/100*$H517))</f>
        <v>2.7484591746295112E-2</v>
      </c>
      <c r="X517" s="8">
        <v>1.1000000000000001</v>
      </c>
      <c r="Y517" s="7" t="s">
        <v>16</v>
      </c>
      <c r="Z517" s="8">
        <v>1</v>
      </c>
      <c r="AA517" s="8">
        <v>-1.2</v>
      </c>
      <c r="AB517" s="8">
        <v>1.2</v>
      </c>
      <c r="AC517" s="8">
        <f>_xll.CALBlackFormula($Y517,$X517,$D517*EXP($E517/100*$H517),AI517*SQRT($H517),EXP(-$E517/100*$H517))</f>
        <v>8.4143423601705531E-3</v>
      </c>
      <c r="AD517" s="8">
        <f>_xll.CALBlackFormula($Y517,$X517,$D517*EXP($E517/100*$H517),AJ517*SQRT($H517),EXP(-$E517/100*$H517))</f>
        <v>8.4143423601705531E-3</v>
      </c>
      <c r="AE517" s="10">
        <f t="shared" si="50"/>
        <v>0.95124911558662906</v>
      </c>
      <c r="AF517" s="10">
        <f t="shared" si="51"/>
        <v>0.93846202715548432</v>
      </c>
      <c r="AG517" s="10">
        <f t="shared" si="52"/>
        <v>2.524973617238416E-3</v>
      </c>
      <c r="AH517" s="10">
        <f t="shared" si="53"/>
        <v>1.4034034785982514E-3</v>
      </c>
      <c r="AI517">
        <v>0.15</v>
      </c>
      <c r="AJ517">
        <v>0.15</v>
      </c>
    </row>
    <row r="518" spans="1:36" x14ac:dyDescent="0.3">
      <c r="A518" s="1">
        <v>40898</v>
      </c>
      <c r="B518" s="2">
        <v>0.88800000000000001</v>
      </c>
      <c r="C518" s="2">
        <v>0.88800000000000001</v>
      </c>
      <c r="D518" s="2">
        <v>0.88800000000000001</v>
      </c>
      <c r="E518" s="2">
        <v>5.4484000000000004</v>
      </c>
      <c r="F518" s="1">
        <v>41197</v>
      </c>
      <c r="G518">
        <f t="shared" si="48"/>
        <v>299</v>
      </c>
      <c r="H518" s="2">
        <f t="shared" si="49"/>
        <v>0.81917808219178079</v>
      </c>
      <c r="I518" s="2">
        <v>0.15</v>
      </c>
      <c r="J518" s="4">
        <v>1</v>
      </c>
      <c r="K518" s="3" t="s">
        <v>11</v>
      </c>
      <c r="L518" s="3">
        <v>-1</v>
      </c>
      <c r="M518" s="4">
        <v>1</v>
      </c>
      <c r="N518" s="4">
        <v>1</v>
      </c>
      <c r="O518" s="4">
        <f>_xll.CALBlackFormula(K518,J518,$D518*EXP($E518/100*$H518),$I518*SQRT($H518),EXP(-$E518/100*$H518))</f>
        <v>9.1331870342714519E-2</v>
      </c>
      <c r="P518" s="4">
        <f>_xll.CALBlackFormula($K518,$J518,$D518*EXP($E518/100*$H518),AJ518*SQRT($H518),EXP(-$E518/100*$H518))</f>
        <v>9.1331870342714519E-2</v>
      </c>
      <c r="Q518" s="6">
        <v>1</v>
      </c>
      <c r="R518" s="5" t="s">
        <v>16</v>
      </c>
      <c r="S518" s="6">
        <v>1</v>
      </c>
      <c r="T518" s="6">
        <v>1.6</v>
      </c>
      <c r="U518" s="6">
        <v>0.4</v>
      </c>
      <c r="V518" s="6">
        <f>_xll.CALBlackFormula($R518,$Q518,$D518*EXP($E518/100*$H518),AI518*SQRT($H518),EXP(-$E518/100*$H518))</f>
        <v>2.2982611020720453E-2</v>
      </c>
      <c r="W518" s="6">
        <f>_xll.CALBlackFormula($R518,$Q518,$D518*EXP($E518/100*$H518),AJ518*SQRT($H518),EXP(-$E518/100*$H518))</f>
        <v>2.2982611020720453E-2</v>
      </c>
      <c r="X518" s="8">
        <v>1.1000000000000001</v>
      </c>
      <c r="Y518" s="7" t="s">
        <v>16</v>
      </c>
      <c r="Z518" s="8">
        <v>1</v>
      </c>
      <c r="AA518" s="8">
        <v>-1.2</v>
      </c>
      <c r="AB518" s="8">
        <v>1.2</v>
      </c>
      <c r="AC518" s="8">
        <f>_xll.CALBlackFormula($Y518,$X518,$D518*EXP($E518/100*$H518),AI518*SQRT($H518),EXP(-$E518/100*$H518))</f>
        <v>6.6521355021980479E-3</v>
      </c>
      <c r="AD518" s="8">
        <f>_xll.CALBlackFormula($Y518,$X518,$D518*EXP($E518/100*$H518),AJ518*SQRT($H518),EXP(-$E518/100*$H518))</f>
        <v>6.6521355021980479E-3</v>
      </c>
      <c r="AE518" s="10">
        <f t="shared" si="50"/>
        <v>0.93745774468780063</v>
      </c>
      <c r="AF518" s="10">
        <f t="shared" si="51"/>
        <v>0.92584373666821129</v>
      </c>
      <c r="AG518" s="10">
        <f t="shared" si="52"/>
        <v>2.4460685096036705E-3</v>
      </c>
      <c r="AH518" s="10">
        <f t="shared" si="53"/>
        <v>1.4321484050129191E-3</v>
      </c>
      <c r="AI518">
        <v>0.15</v>
      </c>
      <c r="AJ518">
        <v>0.15</v>
      </c>
    </row>
    <row r="519" spans="1:36" x14ac:dyDescent="0.3">
      <c r="A519" s="1">
        <v>40899</v>
      </c>
      <c r="B519" s="2">
        <v>0.89</v>
      </c>
      <c r="C519" s="2">
        <v>0.89</v>
      </c>
      <c r="D519" s="2">
        <v>0.89</v>
      </c>
      <c r="E519" s="2">
        <v>5.4560000000000004</v>
      </c>
      <c r="F519" s="1">
        <v>41197</v>
      </c>
      <c r="G519">
        <f t="shared" si="48"/>
        <v>298</v>
      </c>
      <c r="H519" s="2">
        <f t="shared" si="49"/>
        <v>0.81643835616438354</v>
      </c>
      <c r="I519" s="2">
        <v>0.15</v>
      </c>
      <c r="J519" s="4">
        <v>1</v>
      </c>
      <c r="K519" s="3" t="s">
        <v>11</v>
      </c>
      <c r="L519" s="3">
        <v>-1</v>
      </c>
      <c r="M519" s="4">
        <v>1</v>
      </c>
      <c r="N519" s="4">
        <v>1</v>
      </c>
      <c r="O519" s="4">
        <f>_xll.CALBlackFormula(K519,J519,$D519*EXP($E519/100*$H519),$I519*SQRT($H519),EXP(-$E519/100*$H519))</f>
        <v>8.9958218760471456E-2</v>
      </c>
      <c r="P519" s="4">
        <f>_xll.CALBlackFormula($K519,$J519,$D519*EXP($E519/100*$H519),AJ519*SQRT($H519),EXP(-$E519/100*$H519))</f>
        <v>8.9958218760471456E-2</v>
      </c>
      <c r="Q519" s="6">
        <v>1</v>
      </c>
      <c r="R519" s="5" t="s">
        <v>16</v>
      </c>
      <c r="S519" s="6">
        <v>1</v>
      </c>
      <c r="T519" s="6">
        <v>1.6</v>
      </c>
      <c r="U519" s="6">
        <v>0.4</v>
      </c>
      <c r="V519" s="6">
        <f>_xll.CALBlackFormula($R519,$Q519,$D519*EXP($E519/100*$H519),AI519*SQRT($H519),EXP(-$E519/100*$H519))</f>
        <v>2.35255411840876E-2</v>
      </c>
      <c r="W519" s="6">
        <f>_xll.CALBlackFormula($R519,$Q519,$D519*EXP($E519/100*$H519),AJ519*SQRT($H519),EXP(-$E519/100*$H519))</f>
        <v>2.35255411840876E-2</v>
      </c>
      <c r="X519" s="8">
        <v>1.1000000000000001</v>
      </c>
      <c r="Y519" s="7" t="s">
        <v>16</v>
      </c>
      <c r="Z519" s="8">
        <v>1</v>
      </c>
      <c r="AA519" s="8">
        <v>-1.2</v>
      </c>
      <c r="AB519" s="8">
        <v>1.2</v>
      </c>
      <c r="AC519" s="8">
        <f>_xll.CALBlackFormula($Y519,$X519,$D519*EXP($E519/100*$H519),AI519*SQRT($H519),EXP(-$E519/100*$H519))</f>
        <v>6.8435286535590755E-3</v>
      </c>
      <c r="AD519" s="8">
        <f>_xll.CALBlackFormula($Y519,$X519,$D519*EXP($E519/100*$H519),AJ519*SQRT($H519),EXP(-$E519/100*$H519))</f>
        <v>6.8435286535590755E-3</v>
      </c>
      <c r="AE519" s="10">
        <f t="shared" si="50"/>
        <v>0.93947041274979781</v>
      </c>
      <c r="AF519" s="10">
        <f t="shared" si="51"/>
        <v>0.92766423209743443</v>
      </c>
      <c r="AG519" s="10">
        <f t="shared" si="52"/>
        <v>2.4473217376353566E-3</v>
      </c>
      <c r="AH519" s="10">
        <f t="shared" si="53"/>
        <v>1.4185943794894087E-3</v>
      </c>
      <c r="AI519">
        <v>0.15</v>
      </c>
      <c r="AJ519">
        <v>0.15</v>
      </c>
    </row>
    <row r="520" spans="1:36" x14ac:dyDescent="0.3">
      <c r="A520" s="1">
        <v>40900</v>
      </c>
      <c r="B520" s="2">
        <v>0.89599999999999991</v>
      </c>
      <c r="C520" s="2">
        <v>0.89599999999999991</v>
      </c>
      <c r="D520" s="2">
        <v>0.89599999999999991</v>
      </c>
      <c r="E520" s="2">
        <v>5.4611999999999998</v>
      </c>
      <c r="F520" s="1">
        <v>41197</v>
      </c>
      <c r="G520">
        <f t="shared" si="48"/>
        <v>297</v>
      </c>
      <c r="H520" s="2">
        <f t="shared" si="49"/>
        <v>0.81369863013698629</v>
      </c>
      <c r="I520" s="2">
        <v>0.15</v>
      </c>
      <c r="J520" s="4">
        <v>1</v>
      </c>
      <c r="K520" s="3" t="s">
        <v>11</v>
      </c>
      <c r="L520" s="3">
        <v>-1</v>
      </c>
      <c r="M520" s="4">
        <v>1</v>
      </c>
      <c r="N520" s="4">
        <v>1</v>
      </c>
      <c r="O520" s="4">
        <f>_xll.CALBlackFormula(K520,J520,$D520*EXP($E520/100*$H520),$I520*SQRT($H520),EXP(-$E520/100*$H520))</f>
        <v>8.5939259882386765E-2</v>
      </c>
      <c r="P520" s="4">
        <f>_xll.CALBlackFormula($K520,$J520,$D520*EXP($E520/100*$H520),AJ520*SQRT($H520),EXP(-$E520/100*$H520))</f>
        <v>8.5939259882386765E-2</v>
      </c>
      <c r="Q520" s="6">
        <v>1</v>
      </c>
      <c r="R520" s="5" t="s">
        <v>16</v>
      </c>
      <c r="S520" s="6">
        <v>1</v>
      </c>
      <c r="T520" s="6">
        <v>1.6</v>
      </c>
      <c r="U520" s="6">
        <v>0.4</v>
      </c>
      <c r="V520" s="6">
        <f>_xll.CALBlackFormula($R520,$Q520,$D520*EXP($E520/100*$H520),AI520*SQRT($H520),EXP(-$E520/100*$H520))</f>
        <v>2.5404078674917223E-2</v>
      </c>
      <c r="W520" s="6">
        <f>_xll.CALBlackFormula($R520,$Q520,$D520*EXP($E520/100*$H520),AJ520*SQRT($H520),EXP(-$E520/100*$H520))</f>
        <v>2.5404078674917223E-2</v>
      </c>
      <c r="X520" s="8">
        <v>1.1000000000000001</v>
      </c>
      <c r="Y520" s="7" t="s">
        <v>16</v>
      </c>
      <c r="Z520" s="8">
        <v>1</v>
      </c>
      <c r="AA520" s="8">
        <v>-1.2</v>
      </c>
      <c r="AB520" s="8">
        <v>1.2</v>
      </c>
      <c r="AC520" s="8">
        <f>_xll.CALBlackFormula($Y520,$X520,$D520*EXP($E520/100*$H520),AI520*SQRT($H520),EXP(-$E520/100*$H520))</f>
        <v>7.5489592842895876E-3</v>
      </c>
      <c r="AD520" s="8">
        <f>_xll.CALBlackFormula($Y520,$X520,$D520*EXP($E520/100*$H520),AJ520*SQRT($H520),EXP(-$E520/100*$H520))</f>
        <v>7.5489592842895876E-3</v>
      </c>
      <c r="AE520" s="10">
        <f t="shared" si="50"/>
        <v>0.94564851485633339</v>
      </c>
      <c r="AF520" s="10">
        <f t="shared" si="51"/>
        <v>0.93328112272872765</v>
      </c>
      <c r="AG520" s="10">
        <f t="shared" si="52"/>
        <v>2.4649750274395666E-3</v>
      </c>
      <c r="AH520" s="10">
        <f t="shared" si="53"/>
        <v>1.3898821119144604E-3</v>
      </c>
      <c r="AI520">
        <v>0.15</v>
      </c>
      <c r="AJ520">
        <v>0.15</v>
      </c>
    </row>
    <row r="521" spans="1:36" x14ac:dyDescent="0.3">
      <c r="A521" s="1">
        <v>40903</v>
      </c>
      <c r="B521" s="2">
        <v>0.88800000000000001</v>
      </c>
      <c r="C521" s="2">
        <v>0.88800000000000001</v>
      </c>
      <c r="D521" s="2">
        <v>0.88800000000000001</v>
      </c>
      <c r="E521" s="2">
        <v>5.4572000000000003</v>
      </c>
      <c r="F521" s="1">
        <v>41197</v>
      </c>
      <c r="G521">
        <f t="shared" si="48"/>
        <v>294</v>
      </c>
      <c r="H521" s="2">
        <f t="shared" si="49"/>
        <v>0.80547945205479454</v>
      </c>
      <c r="I521" s="2">
        <v>0.15</v>
      </c>
      <c r="J521" s="4">
        <v>1</v>
      </c>
      <c r="K521" s="3" t="s">
        <v>11</v>
      </c>
      <c r="L521" s="3">
        <v>-1</v>
      </c>
      <c r="M521" s="4">
        <v>1</v>
      </c>
      <c r="N521" s="4">
        <v>1</v>
      </c>
      <c r="O521" s="4">
        <f>_xll.CALBlackFormula(K521,J521,$D521*EXP($E521/100*$H521),$I521*SQRT($H521),EXP(-$E521/100*$H521))</f>
        <v>9.1445533362378803E-2</v>
      </c>
      <c r="P521" s="4">
        <f>_xll.CALBlackFormula($K521,$J521,$D521*EXP($E521/100*$H521),AJ521*SQRT($H521),EXP(-$E521/100*$H521))</f>
        <v>9.1445533362378803E-2</v>
      </c>
      <c r="Q521" s="6">
        <v>1</v>
      </c>
      <c r="R521" s="5" t="s">
        <v>16</v>
      </c>
      <c r="S521" s="6">
        <v>1</v>
      </c>
      <c r="T521" s="6">
        <v>1.6</v>
      </c>
      <c r="U521" s="6">
        <v>0.4</v>
      </c>
      <c r="V521" s="6">
        <f>_xll.CALBlackFormula($R521,$Q521,$D521*EXP($E521/100*$H521),AI521*SQRT($H521),EXP(-$E521/100*$H521))</f>
        <v>2.2450066783473409E-2</v>
      </c>
      <c r="W521" s="6">
        <f>_xll.CALBlackFormula($R521,$Q521,$D521*EXP($E521/100*$H521),AJ521*SQRT($H521),EXP(-$E521/100*$H521))</f>
        <v>2.2450066783473409E-2</v>
      </c>
      <c r="X521" s="8">
        <v>1.1000000000000001</v>
      </c>
      <c r="Y521" s="7" t="s">
        <v>16</v>
      </c>
      <c r="Z521" s="8">
        <v>1</v>
      </c>
      <c r="AA521" s="8">
        <v>-1.2</v>
      </c>
      <c r="AB521" s="8">
        <v>1.2</v>
      </c>
      <c r="AC521" s="8">
        <f>_xll.CALBlackFormula($Y521,$X521,$D521*EXP($E521/100*$H521),AI521*SQRT($H521),EXP(-$E521/100*$H521))</f>
        <v>6.3868454088658174E-3</v>
      </c>
      <c r="AD521" s="8">
        <f>_xll.CALBlackFormula($Y521,$X521,$D521*EXP($E521/100*$H521),AJ521*SQRT($H521),EXP(-$E521/100*$H521))</f>
        <v>6.3868454088658174E-3</v>
      </c>
      <c r="AE521" s="10">
        <f t="shared" si="50"/>
        <v>0.93681035900053955</v>
      </c>
      <c r="AF521" s="10">
        <f t="shared" si="51"/>
        <v>0.92519870784164959</v>
      </c>
      <c r="AG521" s="10">
        <f t="shared" si="52"/>
        <v>2.3824511457615511E-3</v>
      </c>
      <c r="AH521" s="10">
        <f t="shared" si="53"/>
        <v>1.383743865088402E-3</v>
      </c>
      <c r="AI521">
        <v>0.15</v>
      </c>
      <c r="AJ521">
        <v>0.15</v>
      </c>
    </row>
    <row r="522" spans="1:36" x14ac:dyDescent="0.3">
      <c r="A522" s="1">
        <v>40904</v>
      </c>
      <c r="B522" s="2">
        <v>0.877</v>
      </c>
      <c r="C522" s="2">
        <v>0.877</v>
      </c>
      <c r="D522" s="2">
        <v>0.877</v>
      </c>
      <c r="E522" s="2">
        <v>5.4686000000000003</v>
      </c>
      <c r="F522" s="1">
        <v>41197</v>
      </c>
      <c r="G522">
        <f t="shared" si="48"/>
        <v>293</v>
      </c>
      <c r="H522" s="2">
        <f t="shared" si="49"/>
        <v>0.80273972602739729</v>
      </c>
      <c r="I522" s="2">
        <v>0.15</v>
      </c>
      <c r="J522" s="4">
        <v>1</v>
      </c>
      <c r="K522" s="3" t="s">
        <v>11</v>
      </c>
      <c r="L522" s="3">
        <v>-1</v>
      </c>
      <c r="M522" s="4">
        <v>1</v>
      </c>
      <c r="N522" s="4">
        <v>1</v>
      </c>
      <c r="O522" s="4">
        <f>_xll.CALBlackFormula(K522,J522,$D522*EXP($E522/100*$H522),$I522*SQRT($H522),EXP(-$E522/100*$H522))</f>
        <v>9.9158821588795479E-2</v>
      </c>
      <c r="P522" s="4">
        <f>_xll.CALBlackFormula($K522,$J522,$D522*EXP($E522/100*$H522),AJ522*SQRT($H522),EXP(-$E522/100*$H522))</f>
        <v>9.9158821588795479E-2</v>
      </c>
      <c r="Q522" s="6">
        <v>1</v>
      </c>
      <c r="R522" s="5" t="s">
        <v>16</v>
      </c>
      <c r="S522" s="6">
        <v>1</v>
      </c>
      <c r="T522" s="6">
        <v>1.6</v>
      </c>
      <c r="U522" s="6">
        <v>0.4</v>
      </c>
      <c r="V522" s="6">
        <f>_xll.CALBlackFormula($R522,$Q522,$D522*EXP($E522/100*$H522),AI522*SQRT($H522),EXP(-$E522/100*$H522))</f>
        <v>1.9107847663131085E-2</v>
      </c>
      <c r="W522" s="6">
        <f>_xll.CALBlackFormula($R522,$Q522,$D522*EXP($E522/100*$H522),AJ522*SQRT($H522),EXP(-$E522/100*$H522))</f>
        <v>1.9107847663131085E-2</v>
      </c>
      <c r="X522" s="8">
        <v>1.1000000000000001</v>
      </c>
      <c r="Y522" s="7" t="s">
        <v>16</v>
      </c>
      <c r="Z522" s="8">
        <v>1</v>
      </c>
      <c r="AA522" s="8">
        <v>-1.2</v>
      </c>
      <c r="AB522" s="8">
        <v>1.2</v>
      </c>
      <c r="AC522" s="8">
        <f>_xll.CALBlackFormula($Y522,$X522,$D522*EXP($E522/100*$H522),AI522*SQRT($H522),EXP(-$E522/100*$H522))</f>
        <v>5.1694816952591854E-3</v>
      </c>
      <c r="AD522" s="8">
        <f>_xll.CALBlackFormula($Y522,$X522,$D522*EXP($E522/100*$H522),AJ522*SQRT($H522),EXP(-$E522/100*$H522))</f>
        <v>5.1694816952591854E-3</v>
      </c>
      <c r="AE522" s="10">
        <f t="shared" si="50"/>
        <v>0.92521035663790319</v>
      </c>
      <c r="AF522" s="10">
        <f t="shared" si="51"/>
        <v>0.9146876955107679</v>
      </c>
      <c r="AG522" s="10">
        <f t="shared" si="52"/>
        <v>2.3242384871538157E-3</v>
      </c>
      <c r="AH522" s="10">
        <f t="shared" si="53"/>
        <v>1.4203623929123544E-3</v>
      </c>
      <c r="AI522">
        <v>0.15</v>
      </c>
      <c r="AJ522">
        <v>0.15</v>
      </c>
    </row>
    <row r="523" spans="1:36" x14ac:dyDescent="0.3">
      <c r="A523" s="1">
        <v>40905</v>
      </c>
      <c r="B523" s="2">
        <v>0.878</v>
      </c>
      <c r="C523" s="2">
        <v>0.878</v>
      </c>
      <c r="D523" s="2">
        <v>0.878</v>
      </c>
      <c r="E523" s="2">
        <v>5.4756999999999998</v>
      </c>
      <c r="F523" s="1">
        <v>41197</v>
      </c>
      <c r="G523">
        <f t="shared" si="48"/>
        <v>292</v>
      </c>
      <c r="H523" s="2">
        <f t="shared" si="49"/>
        <v>0.8</v>
      </c>
      <c r="I523" s="2">
        <v>0.15</v>
      </c>
      <c r="J523" s="4">
        <v>1</v>
      </c>
      <c r="K523" s="3" t="s">
        <v>11</v>
      </c>
      <c r="L523" s="3">
        <v>-1</v>
      </c>
      <c r="M523" s="4">
        <v>1</v>
      </c>
      <c r="N523" s="4">
        <v>1</v>
      </c>
      <c r="O523" s="4">
        <f>_xll.CALBlackFormula(K523,J523,$D523*EXP($E523/100*$H523),$I523*SQRT($H523),EXP(-$E523/100*$H523))</f>
        <v>9.8439893538121701E-2</v>
      </c>
      <c r="P523" s="4">
        <f>_xll.CALBlackFormula($K523,$J523,$D523*EXP($E523/100*$H523),AJ523*SQRT($H523),EXP(-$E523/100*$H523))</f>
        <v>9.8439893538121701E-2</v>
      </c>
      <c r="Q523" s="6">
        <v>1</v>
      </c>
      <c r="R523" s="5" t="s">
        <v>16</v>
      </c>
      <c r="S523" s="6">
        <v>1</v>
      </c>
      <c r="T523" s="6">
        <v>1.6</v>
      </c>
      <c r="U523" s="6">
        <v>0.4</v>
      </c>
      <c r="V523" s="6">
        <f>_xll.CALBlackFormula($R523,$Q523,$D523*EXP($E523/100*$H523),AI523*SQRT($H523),EXP(-$E523/100*$H523))</f>
        <v>1.9299886132274548E-2</v>
      </c>
      <c r="W523" s="6">
        <f>_xll.CALBlackFormula($R523,$Q523,$D523*EXP($E523/100*$H523),AJ523*SQRT($H523),EXP(-$E523/100*$H523))</f>
        <v>1.9299886132274548E-2</v>
      </c>
      <c r="X523" s="8">
        <v>1.1000000000000001</v>
      </c>
      <c r="Y523" s="7" t="s">
        <v>16</v>
      </c>
      <c r="Z523" s="8">
        <v>1</v>
      </c>
      <c r="AA523" s="8">
        <v>-1.2</v>
      </c>
      <c r="AB523" s="8">
        <v>1.2</v>
      </c>
      <c r="AC523" s="8">
        <f>_xll.CALBlackFormula($Y523,$X523,$D523*EXP($E523/100*$H523),AI523*SQRT($H523),EXP(-$E523/100*$H523))</f>
        <v>5.225565625770796E-3</v>
      </c>
      <c r="AD523" s="8">
        <f>_xll.CALBlackFormula($Y523,$X523,$D523*EXP($E523/100*$H523),AJ523*SQRT($H523),EXP(-$E523/100*$H523))</f>
        <v>5.225565625770796E-3</v>
      </c>
      <c r="AE523" s="10">
        <f t="shared" si="50"/>
        <v>0.92616924552259272</v>
      </c>
      <c r="AF523" s="10">
        <f t="shared" si="51"/>
        <v>0.9155507396657131</v>
      </c>
      <c r="AG523" s="10">
        <f t="shared" si="52"/>
        <v>2.3202762142158187E-3</v>
      </c>
      <c r="AH523" s="10">
        <f t="shared" si="53"/>
        <v>1.4100580494421588E-3</v>
      </c>
      <c r="AI523">
        <v>0.15</v>
      </c>
      <c r="AJ523">
        <v>0.15</v>
      </c>
    </row>
    <row r="524" spans="1:36" x14ac:dyDescent="0.3">
      <c r="A524" s="1">
        <v>40906</v>
      </c>
      <c r="B524" s="2">
        <v>0.879</v>
      </c>
      <c r="C524" s="2">
        <v>0.879</v>
      </c>
      <c r="D524" s="2">
        <v>0.879</v>
      </c>
      <c r="E524" s="2">
        <v>5.4741999999999997</v>
      </c>
      <c r="F524" s="1">
        <v>41197</v>
      </c>
      <c r="G524">
        <f t="shared" si="48"/>
        <v>291</v>
      </c>
      <c r="H524" s="2">
        <f t="shared" si="49"/>
        <v>0.79726027397260268</v>
      </c>
      <c r="I524" s="2">
        <v>0.15</v>
      </c>
      <c r="J524" s="4">
        <v>1</v>
      </c>
      <c r="K524" s="3" t="s">
        <v>11</v>
      </c>
      <c r="L524" s="3">
        <v>-1</v>
      </c>
      <c r="M524" s="4">
        <v>1</v>
      </c>
      <c r="N524" s="4">
        <v>1</v>
      </c>
      <c r="O524" s="4">
        <f>_xll.CALBlackFormula(K524,J524,$D524*EXP($E524/100*$H524),$I524*SQRT($H524),EXP(-$E524/100*$H524))</f>
        <v>9.7772667826045115E-2</v>
      </c>
      <c r="P524" s="4">
        <f>_xll.CALBlackFormula($K524,$J524,$D524*EXP($E524/100*$H524),AJ524*SQRT($H524),EXP(-$E524/100*$H524))</f>
        <v>9.7772667826045115E-2</v>
      </c>
      <c r="Q524" s="6">
        <v>1</v>
      </c>
      <c r="R524" s="5" t="s">
        <v>16</v>
      </c>
      <c r="S524" s="6">
        <v>1</v>
      </c>
      <c r="T524" s="6">
        <v>1.6</v>
      </c>
      <c r="U524" s="6">
        <v>0.4</v>
      </c>
      <c r="V524" s="6">
        <f>_xll.CALBlackFormula($R524,$Q524,$D524*EXP($E524/100*$H524),AI524*SQRT($H524),EXP(-$E524/100*$H524))</f>
        <v>1.9477612160538595E-2</v>
      </c>
      <c r="W524" s="6">
        <f>_xll.CALBlackFormula($R524,$Q524,$D524*EXP($E524/100*$H524),AJ524*SQRT($H524),EXP(-$E524/100*$H524))</f>
        <v>1.9477612160538595E-2</v>
      </c>
      <c r="X524" s="8">
        <v>1.1000000000000001</v>
      </c>
      <c r="Y524" s="7" t="s">
        <v>16</v>
      </c>
      <c r="Z524" s="8">
        <v>1</v>
      </c>
      <c r="AA524" s="8">
        <v>-1.2</v>
      </c>
      <c r="AB524" s="8">
        <v>1.2</v>
      </c>
      <c r="AC524" s="8">
        <f>_xll.CALBlackFormula($Y524,$X524,$D524*EXP($E524/100*$H524),AI524*SQRT($H524),EXP(-$E524/100*$H524))</f>
        <v>5.2764635952368064E-3</v>
      </c>
      <c r="AD524" s="8">
        <f>_xll.CALBlackFormula($Y524,$X524,$D524*EXP($E524/100*$H524),AJ524*SQRT($H524),EXP(-$E524/100*$H524))</f>
        <v>5.2764635952368064E-3</v>
      </c>
      <c r="AE524" s="10">
        <f t="shared" si="50"/>
        <v>0.92705975531653251</v>
      </c>
      <c r="AF524" s="10">
        <f t="shared" si="51"/>
        <v>0.91635013335245452</v>
      </c>
      <c r="AG524" s="10">
        <f t="shared" si="52"/>
        <v>2.3097400810849745E-3</v>
      </c>
      <c r="AH524" s="10">
        <f t="shared" si="53"/>
        <v>1.3950324614461353E-3</v>
      </c>
      <c r="AI524">
        <v>0.15</v>
      </c>
      <c r="AJ524">
        <v>0.15</v>
      </c>
    </row>
    <row r="525" spans="1:36" x14ac:dyDescent="0.3">
      <c r="A525" s="1">
        <v>40907</v>
      </c>
      <c r="B525" s="2">
        <v>0.8909999999999999</v>
      </c>
      <c r="C525" s="2">
        <v>0.8909999999999999</v>
      </c>
      <c r="D525" s="2">
        <v>0.8909999999999999</v>
      </c>
      <c r="E525" s="2">
        <v>5.4748999999999999</v>
      </c>
      <c r="F525" s="1">
        <v>41197</v>
      </c>
      <c r="G525">
        <f t="shared" si="48"/>
        <v>290</v>
      </c>
      <c r="H525" s="2">
        <f t="shared" si="49"/>
        <v>0.79452054794520544</v>
      </c>
      <c r="I525" s="2">
        <v>0.15</v>
      </c>
      <c r="J525" s="4">
        <v>1</v>
      </c>
      <c r="K525" s="3" t="s">
        <v>11</v>
      </c>
      <c r="L525" s="3">
        <v>-1</v>
      </c>
      <c r="M525" s="4">
        <v>1</v>
      </c>
      <c r="N525" s="4">
        <v>1</v>
      </c>
      <c r="O525" s="4">
        <f>_xll.CALBlackFormula(K525,J525,$D525*EXP($E525/100*$H525),$I525*SQRT($H525),EXP(-$E525/100*$H525))</f>
        <v>8.9421778643516331E-2</v>
      </c>
      <c r="P525" s="4">
        <f>_xll.CALBlackFormula($K525,$J525,$D525*EXP($E525/100*$H525),AJ525*SQRT($H525),EXP(-$E525/100*$H525))</f>
        <v>8.9421778643516331E-2</v>
      </c>
      <c r="Q525" s="6">
        <v>1</v>
      </c>
      <c r="R525" s="5" t="s">
        <v>16</v>
      </c>
      <c r="S525" s="6">
        <v>1</v>
      </c>
      <c r="T525" s="6">
        <v>1.6</v>
      </c>
      <c r="U525" s="6">
        <v>0.4</v>
      </c>
      <c r="V525" s="6">
        <f>_xll.CALBlackFormula($R525,$Q525,$D525*EXP($E525/100*$H525),AI525*SQRT($H525),EXP(-$E525/100*$H525))</f>
        <v>2.2988463852409609E-2</v>
      </c>
      <c r="W525" s="6">
        <f>_xll.CALBlackFormula($R525,$Q525,$D525*EXP($E525/100*$H525),AJ525*SQRT($H525),EXP(-$E525/100*$H525))</f>
        <v>2.2988463852409609E-2</v>
      </c>
      <c r="X525" s="8">
        <v>1.1000000000000001</v>
      </c>
      <c r="Y525" s="7" t="s">
        <v>16</v>
      </c>
      <c r="Z525" s="8">
        <v>1</v>
      </c>
      <c r="AA525" s="8">
        <v>-1.2</v>
      </c>
      <c r="AB525" s="8">
        <v>1.2</v>
      </c>
      <c r="AC525" s="8">
        <f>_xll.CALBlackFormula($Y525,$X525,$D525*EXP($E525/100*$H525),AI525*SQRT($H525),EXP(-$E525/100*$H525))</f>
        <v>6.5325684351462054E-3</v>
      </c>
      <c r="AD525" s="8">
        <f>_xll.CALBlackFormula($Y525,$X525,$D525*EXP($E525/100*$H525),AJ525*SQRT($H525),EXP(-$E525/100*$H525))</f>
        <v>6.5325684351462054E-3</v>
      </c>
      <c r="AE525" s="10">
        <f t="shared" si="50"/>
        <v>0.93952068139816358</v>
      </c>
      <c r="AF525" s="10">
        <f t="shared" si="51"/>
        <v>0.92761268901962302</v>
      </c>
      <c r="AG525" s="10">
        <f t="shared" si="52"/>
        <v>2.3542565233421069E-3</v>
      </c>
      <c r="AH525" s="10">
        <f t="shared" si="53"/>
        <v>1.3404889972476308E-3</v>
      </c>
      <c r="AI525">
        <v>0.15</v>
      </c>
      <c r="AJ525">
        <v>0.15</v>
      </c>
    </row>
    <row r="526" spans="1:36" x14ac:dyDescent="0.3">
      <c r="A526" s="1">
        <v>40908</v>
      </c>
      <c r="B526" s="2">
        <v>0.8909999999999999</v>
      </c>
      <c r="C526" s="2">
        <v>0.8909999999999999</v>
      </c>
      <c r="D526" s="2">
        <v>0.8909999999999999</v>
      </c>
      <c r="E526" s="2">
        <v>5.4691000000000001</v>
      </c>
      <c r="F526" s="1">
        <v>41197</v>
      </c>
      <c r="G526">
        <f t="shared" si="48"/>
        <v>289</v>
      </c>
      <c r="H526" s="2">
        <f t="shared" si="49"/>
        <v>0.79178082191780819</v>
      </c>
      <c r="I526" s="2">
        <v>0.15</v>
      </c>
      <c r="J526" s="4">
        <v>1</v>
      </c>
      <c r="K526" s="3" t="s">
        <v>11</v>
      </c>
      <c r="L526" s="3">
        <v>-1</v>
      </c>
      <c r="M526" s="4">
        <v>1</v>
      </c>
      <c r="N526" s="4">
        <v>1</v>
      </c>
      <c r="O526" s="4">
        <f>_xll.CALBlackFormula(K526,J526,$D526*EXP($E526/100*$H526),$I526*SQRT($H526),EXP(-$E526/100*$H526))</f>
        <v>8.9484933759732807E-2</v>
      </c>
      <c r="P526" s="4">
        <f>_xll.CALBlackFormula($K526,$J526,$D526*EXP($E526/100*$H526),AJ526*SQRT($H526),EXP(-$E526/100*$H526))</f>
        <v>8.9484933759732807E-2</v>
      </c>
      <c r="Q526" s="6">
        <v>1</v>
      </c>
      <c r="R526" s="5" t="s">
        <v>16</v>
      </c>
      <c r="S526" s="6">
        <v>1</v>
      </c>
      <c r="T526" s="6">
        <v>1.6</v>
      </c>
      <c r="U526" s="6">
        <v>0.4</v>
      </c>
      <c r="V526" s="6">
        <f>_xll.CALBlackFormula($R526,$Q526,$D526*EXP($E526/100*$H526),AI526*SQRT($H526),EXP(-$E526/100*$H526))</f>
        <v>2.2864019732298683E-2</v>
      </c>
      <c r="W526" s="6">
        <f>_xll.CALBlackFormula($R526,$Q526,$D526*EXP($E526/100*$H526),AJ526*SQRT($H526),EXP(-$E526/100*$H526))</f>
        <v>2.2864019732298683E-2</v>
      </c>
      <c r="X526" s="8">
        <v>1.1000000000000001</v>
      </c>
      <c r="Y526" s="7" t="s">
        <v>16</v>
      </c>
      <c r="Z526" s="8">
        <v>1</v>
      </c>
      <c r="AA526" s="8">
        <v>-1.2</v>
      </c>
      <c r="AB526" s="8">
        <v>1.2</v>
      </c>
      <c r="AC526" s="8">
        <f>_xll.CALBlackFormula($Y526,$X526,$D526*EXP($E526/100*$H526),AI526*SQRT($H526),EXP(-$E526/100*$H526))</f>
        <v>6.4726605841668198E-3</v>
      </c>
      <c r="AD526" s="8">
        <f>_xll.CALBlackFormula($Y526,$X526,$D526*EXP($E526/100*$H526),AJ526*SQRT($H526),EXP(-$E526/100*$H526))</f>
        <v>6.4726605841668198E-3</v>
      </c>
      <c r="AE526" s="10">
        <f t="shared" si="50"/>
        <v>0.93933030511094484</v>
      </c>
      <c r="AF526" s="10">
        <f t="shared" si="51"/>
        <v>0.92742786683418699</v>
      </c>
      <c r="AG526" s="10">
        <f t="shared" si="52"/>
        <v>2.3358183921170302E-3</v>
      </c>
      <c r="AH526" s="10">
        <f t="shared" si="53"/>
        <v>1.3269894820892674E-3</v>
      </c>
      <c r="AI526">
        <v>0.15</v>
      </c>
      <c r="AJ526">
        <v>0.15</v>
      </c>
    </row>
    <row r="527" spans="1:36" x14ac:dyDescent="0.3">
      <c r="A527" s="1">
        <v>40912</v>
      </c>
      <c r="B527" s="2">
        <v>0.87400000000000011</v>
      </c>
      <c r="C527" s="2">
        <v>0.87400000000000011</v>
      </c>
      <c r="D527" s="2">
        <v>0.87400000000000011</v>
      </c>
      <c r="E527" s="2">
        <v>5.4654999999999996</v>
      </c>
      <c r="F527" s="1">
        <v>41197</v>
      </c>
      <c r="G527">
        <f t="shared" si="48"/>
        <v>285</v>
      </c>
      <c r="H527" s="2">
        <f t="shared" si="49"/>
        <v>0.78082191780821919</v>
      </c>
      <c r="I527" s="2">
        <v>0.15</v>
      </c>
      <c r="J527" s="4">
        <v>1</v>
      </c>
      <c r="K527" s="3" t="s">
        <v>11</v>
      </c>
      <c r="L527" s="3">
        <v>-1</v>
      </c>
      <c r="M527" s="4">
        <v>1</v>
      </c>
      <c r="N527" s="4">
        <v>1</v>
      </c>
      <c r="O527" s="4">
        <f>_xll.CALBlackFormula(K527,J527,$D527*EXP($E527/100*$H527),$I527*SQRT($H527),EXP(-$E527/100*$H527))</f>
        <v>0.10170550050557671</v>
      </c>
      <c r="P527" s="4">
        <f>_xll.CALBlackFormula($K527,$J527,$D527*EXP($E527/100*$H527),AJ527*SQRT($H527),EXP(-$E527/100*$H527))</f>
        <v>0.10170550050557671</v>
      </c>
      <c r="Q527" s="6">
        <v>1</v>
      </c>
      <c r="R527" s="5" t="s">
        <v>16</v>
      </c>
      <c r="S527" s="6">
        <v>1</v>
      </c>
      <c r="T527" s="6">
        <v>1.6</v>
      </c>
      <c r="U527" s="6">
        <v>0.4</v>
      </c>
      <c r="V527" s="6">
        <f>_xll.CALBlackFormula($R527,$Q527,$D527*EXP($E527/100*$H527),AI527*SQRT($H527),EXP(-$E527/100*$H527))</f>
        <v>1.7483526221626598E-2</v>
      </c>
      <c r="W527" s="6">
        <f>_xll.CALBlackFormula($R527,$Q527,$D527*EXP($E527/100*$H527),AJ527*SQRT($H527),EXP(-$E527/100*$H527))</f>
        <v>1.7483526221626598E-2</v>
      </c>
      <c r="X527" s="8">
        <v>1.1000000000000001</v>
      </c>
      <c r="Y527" s="7" t="s">
        <v>16</v>
      </c>
      <c r="Z527" s="8">
        <v>1</v>
      </c>
      <c r="AA527" s="8">
        <v>-1.2</v>
      </c>
      <c r="AB527" s="8">
        <v>1.2</v>
      </c>
      <c r="AC527" s="8">
        <f>_xll.CALBlackFormula($Y527,$X527,$D527*EXP($E527/100*$H527),AI527*SQRT($H527),EXP(-$E527/100*$H527))</f>
        <v>4.5242457052568266E-3</v>
      </c>
      <c r="AD527" s="8">
        <f>_xll.CALBlackFormula($Y527,$X527,$D527*EXP($E527/100*$H527),AJ527*SQRT($H527),EXP(-$E527/100*$H527))</f>
        <v>4.5242457052568266E-3</v>
      </c>
      <c r="AE527" s="10">
        <f t="shared" si="50"/>
        <v>0.92083904660271776</v>
      </c>
      <c r="AF527" s="10">
        <f t="shared" si="51"/>
        <v>0.91071700482938212</v>
      </c>
      <c r="AG527" s="10">
        <f t="shared" si="52"/>
        <v>2.1938962866515557E-3</v>
      </c>
      <c r="AH527" s="10">
        <f t="shared" si="53"/>
        <v>1.3481384436408615E-3</v>
      </c>
      <c r="AI527">
        <v>0.15</v>
      </c>
      <c r="AJ527">
        <v>0.15</v>
      </c>
    </row>
    <row r="528" spans="1:36" x14ac:dyDescent="0.3">
      <c r="A528" s="1">
        <v>40913</v>
      </c>
      <c r="B528" s="2">
        <v>0.86699999999999999</v>
      </c>
      <c r="C528" s="2">
        <v>0.86699999999999999</v>
      </c>
      <c r="D528" s="2">
        <v>0.86699999999999999</v>
      </c>
      <c r="E528" s="2">
        <v>5.4615</v>
      </c>
      <c r="F528" s="1">
        <v>41197</v>
      </c>
      <c r="G528">
        <f t="shared" si="48"/>
        <v>284</v>
      </c>
      <c r="H528" s="2">
        <f t="shared" si="49"/>
        <v>0.77808219178082194</v>
      </c>
      <c r="I528" s="2">
        <v>0.15</v>
      </c>
      <c r="J528" s="4">
        <v>1</v>
      </c>
      <c r="K528" s="3" t="s">
        <v>11</v>
      </c>
      <c r="L528" s="3">
        <v>-1</v>
      </c>
      <c r="M528" s="4">
        <v>1</v>
      </c>
      <c r="N528" s="4">
        <v>1</v>
      </c>
      <c r="O528" s="4">
        <f>_xll.CALBlackFormula(K528,J528,$D528*EXP($E528/100*$H528),$I528*SQRT($H528),EXP(-$E528/100*$H528))</f>
        <v>0.1069929013675515</v>
      </c>
      <c r="P528" s="4">
        <f>_xll.CALBlackFormula($K528,$J528,$D528*EXP($E528/100*$H528),AJ528*SQRT($H528),EXP(-$E528/100*$H528))</f>
        <v>0.1069929013675515</v>
      </c>
      <c r="Q528" s="6">
        <v>1</v>
      </c>
      <c r="R528" s="5" t="s">
        <v>16</v>
      </c>
      <c r="S528" s="6">
        <v>1</v>
      </c>
      <c r="T528" s="6">
        <v>1.6</v>
      </c>
      <c r="U528" s="6">
        <v>0.4</v>
      </c>
      <c r="V528" s="6">
        <f>_xll.CALBlackFormula($R528,$Q528,$D528*EXP($E528/100*$H528),AI528*SQRT($H528),EXP(-$E528/100*$H528))</f>
        <v>1.5597604496189792E-2</v>
      </c>
      <c r="W528" s="6">
        <f>_xll.CALBlackFormula($R528,$Q528,$D528*EXP($E528/100*$H528),AJ528*SQRT($H528),EXP(-$E528/100*$H528))</f>
        <v>1.5597604496189792E-2</v>
      </c>
      <c r="X528" s="8">
        <v>1.1000000000000001</v>
      </c>
      <c r="Y528" s="7" t="s">
        <v>16</v>
      </c>
      <c r="Z528" s="8">
        <v>1</v>
      </c>
      <c r="AA528" s="8">
        <v>-1.2</v>
      </c>
      <c r="AB528" s="8">
        <v>1.2</v>
      </c>
      <c r="AC528" s="8">
        <f>_xll.CALBlackFormula($Y528,$X528,$D528*EXP($E528/100*$H528),AI528*SQRT($H528),EXP(-$E528/100*$H528))</f>
        <v>3.8928817327269307E-3</v>
      </c>
      <c r="AD528" s="8">
        <f>_xll.CALBlackFormula($Y528,$X528,$D528*EXP($E528/100*$H528),AJ528*SQRT($H528),EXP(-$E528/100*$H528))</f>
        <v>3.8928817327269307E-3</v>
      </c>
      <c r="AE528" s="10">
        <f t="shared" si="50"/>
        <v>0.91329180774707996</v>
      </c>
      <c r="AF528" s="10">
        <f t="shared" si="51"/>
        <v>0.90391759851019671</v>
      </c>
      <c r="AG528" s="10">
        <f t="shared" si="52"/>
        <v>2.1429314644926135E-3</v>
      </c>
      <c r="AH528" s="10">
        <f t="shared" si="53"/>
        <v>1.3629090797600786E-3</v>
      </c>
      <c r="AI528">
        <v>0.15</v>
      </c>
      <c r="AJ528">
        <v>0.15</v>
      </c>
    </row>
    <row r="529" spans="1:36" x14ac:dyDescent="0.3">
      <c r="A529" s="1">
        <v>40914</v>
      </c>
      <c r="B529" s="2">
        <v>0.872</v>
      </c>
      <c r="C529" s="2">
        <v>0.872</v>
      </c>
      <c r="D529" s="2">
        <v>0.872</v>
      </c>
      <c r="E529" s="2">
        <v>5.46</v>
      </c>
      <c r="F529" s="1">
        <v>41197</v>
      </c>
      <c r="G529">
        <f t="shared" si="48"/>
        <v>283</v>
      </c>
      <c r="H529" s="2">
        <f t="shared" si="49"/>
        <v>0.77534246575342469</v>
      </c>
      <c r="I529" s="2">
        <v>0.15</v>
      </c>
      <c r="J529" s="4">
        <v>1</v>
      </c>
      <c r="K529" s="3" t="s">
        <v>11</v>
      </c>
      <c r="L529" s="3">
        <v>-1</v>
      </c>
      <c r="M529" s="4">
        <v>1</v>
      </c>
      <c r="N529" s="4">
        <v>1</v>
      </c>
      <c r="O529" s="4">
        <f>_xll.CALBlackFormula(K529,J529,$D529*EXP($E529/100*$H529),$I529*SQRT($H529),EXP(-$E529/100*$H529))</f>
        <v>0.10330612996655136</v>
      </c>
      <c r="P529" s="4">
        <f>_xll.CALBlackFormula($K529,$J529,$D529*EXP($E529/100*$H529),AJ529*SQRT($H529),EXP(-$E529/100*$H529))</f>
        <v>0.10330612996655136</v>
      </c>
      <c r="Q529" s="6">
        <v>1</v>
      </c>
      <c r="R529" s="5" t="s">
        <v>16</v>
      </c>
      <c r="S529" s="6">
        <v>1</v>
      </c>
      <c r="T529" s="6">
        <v>1.6</v>
      </c>
      <c r="U529" s="6">
        <v>0.4</v>
      </c>
      <c r="V529" s="6">
        <f>_xll.CALBlackFormula($R529,$Q529,$D529*EXP($E529/100*$H529),AI529*SQRT($H529),EXP(-$E529/100*$H529))</f>
        <v>1.6756269544896937E-2</v>
      </c>
      <c r="W529" s="6">
        <f>_xll.CALBlackFormula($R529,$Q529,$D529*EXP($E529/100*$H529),AJ529*SQRT($H529),EXP(-$E529/100*$H529))</f>
        <v>1.6756269544896937E-2</v>
      </c>
      <c r="X529" s="8">
        <v>1.1000000000000001</v>
      </c>
      <c r="Y529" s="7" t="s">
        <v>16</v>
      </c>
      <c r="Z529" s="8">
        <v>1</v>
      </c>
      <c r="AA529" s="8">
        <v>-1.2</v>
      </c>
      <c r="AB529" s="8">
        <v>1.2</v>
      </c>
      <c r="AC529" s="8">
        <f>_xll.CALBlackFormula($Y529,$X529,$D529*EXP($E529/100*$H529),AI529*SQRT($H529),EXP(-$E529/100*$H529))</f>
        <v>4.2613407389084862E-3</v>
      </c>
      <c r="AD529" s="8">
        <f>_xll.CALBlackFormula($Y529,$X529,$D529*EXP($E529/100*$H529),AJ529*SQRT($H529),EXP(-$E529/100*$H529))</f>
        <v>4.2613407389084862E-3</v>
      </c>
      <c r="AE529" s="10">
        <f t="shared" si="50"/>
        <v>0.91839029241859349</v>
      </c>
      <c r="AF529" s="10">
        <f t="shared" si="51"/>
        <v>0.90850998673809757</v>
      </c>
      <c r="AG529" s="10">
        <f t="shared" si="52"/>
        <v>2.1520592306826128E-3</v>
      </c>
      <c r="AH529" s="10">
        <f t="shared" si="53"/>
        <v>1.3329791316160609E-3</v>
      </c>
      <c r="AI529">
        <v>0.15</v>
      </c>
      <c r="AJ529">
        <v>0.15</v>
      </c>
    </row>
    <row r="530" spans="1:36" x14ac:dyDescent="0.3">
      <c r="A530" s="1">
        <v>40917</v>
      </c>
      <c r="B530" s="2">
        <v>0.9</v>
      </c>
      <c r="C530" s="2">
        <v>0.9</v>
      </c>
      <c r="D530" s="2">
        <v>0.9</v>
      </c>
      <c r="E530" s="2">
        <v>5.4602000000000004</v>
      </c>
      <c r="F530" s="1">
        <v>41197</v>
      </c>
      <c r="G530">
        <f t="shared" si="48"/>
        <v>280</v>
      </c>
      <c r="H530" s="2">
        <f t="shared" si="49"/>
        <v>0.76712328767123283</v>
      </c>
      <c r="I530" s="2">
        <v>0.15</v>
      </c>
      <c r="J530" s="4">
        <v>1</v>
      </c>
      <c r="K530" s="3" t="s">
        <v>11</v>
      </c>
      <c r="L530" s="3">
        <v>-1</v>
      </c>
      <c r="M530" s="4">
        <v>1</v>
      </c>
      <c r="N530" s="4">
        <v>1</v>
      </c>
      <c r="O530" s="4">
        <f>_xll.CALBlackFormula(K530,J530,$D530*EXP($E530/100*$H530),$I530*SQRT($H530),EXP(-$E530/100*$H530))</f>
        <v>8.3734460151708004E-2</v>
      </c>
      <c r="P530" s="4">
        <f>_xll.CALBlackFormula($K530,$J530,$D530*EXP($E530/100*$H530),AJ530*SQRT($H530),EXP(-$E530/100*$H530))</f>
        <v>8.3734460151708004E-2</v>
      </c>
      <c r="Q530" s="6">
        <v>1</v>
      </c>
      <c r="R530" s="5" t="s">
        <v>16</v>
      </c>
      <c r="S530" s="6">
        <v>1</v>
      </c>
      <c r="T530" s="6">
        <v>1.6</v>
      </c>
      <c r="U530" s="6">
        <v>0.4</v>
      </c>
      <c r="V530" s="6">
        <f>_xll.CALBlackFormula($R530,$Q530,$D530*EXP($E530/100*$H530),AI530*SQRT($H530),EXP(-$E530/100*$H530))</f>
        <v>2.475580884096068E-2</v>
      </c>
      <c r="W530" s="6">
        <f>_xll.CALBlackFormula($R530,$Q530,$D530*EXP($E530/100*$H530),AJ530*SQRT($H530),EXP(-$E530/100*$H530))</f>
        <v>2.475580884096068E-2</v>
      </c>
      <c r="X530" s="8">
        <v>1.1000000000000001</v>
      </c>
      <c r="Y530" s="7" t="s">
        <v>16</v>
      </c>
      <c r="Z530" s="8">
        <v>1</v>
      </c>
      <c r="AA530" s="8">
        <v>-1.2</v>
      </c>
      <c r="AB530" s="8">
        <v>1.2</v>
      </c>
      <c r="AC530" s="8">
        <f>_xll.CALBlackFormula($Y530,$X530,$D530*EXP($E530/100*$H530),AI530*SQRT($H530),EXP(-$E530/100*$H530))</f>
        <v>7.0456347349355502E-3</v>
      </c>
      <c r="AD530" s="8">
        <f>_xll.CALBlackFormula($Y530,$X530,$D530*EXP($E530/100*$H530),AJ530*SQRT($H530),EXP(-$E530/100*$H530))</f>
        <v>7.0456347349355502E-3</v>
      </c>
      <c r="AE530" s="10">
        <f t="shared" si="50"/>
        <v>0.94742007231190639</v>
      </c>
      <c r="AF530" s="10">
        <f t="shared" si="51"/>
        <v>0.93462262506659888</v>
      </c>
      <c r="AG530" s="10">
        <f t="shared" si="52"/>
        <v>2.248663258066429E-3</v>
      </c>
      <c r="AH530" s="10">
        <f t="shared" si="53"/>
        <v>1.1987261665022794E-3</v>
      </c>
      <c r="AI530">
        <v>0.15</v>
      </c>
      <c r="AJ530">
        <v>0.15</v>
      </c>
    </row>
    <row r="531" spans="1:36" x14ac:dyDescent="0.3">
      <c r="A531" s="1">
        <v>40918</v>
      </c>
      <c r="B531" s="2">
        <v>0.92799999999999994</v>
      </c>
      <c r="C531" s="2">
        <v>0.92799999999999994</v>
      </c>
      <c r="D531" s="2">
        <v>0.92799999999999994</v>
      </c>
      <c r="E531" s="2">
        <v>5.4615999999999998</v>
      </c>
      <c r="F531" s="1">
        <v>41197</v>
      </c>
      <c r="G531">
        <f t="shared" si="48"/>
        <v>279</v>
      </c>
      <c r="H531" s="2">
        <f t="shared" si="49"/>
        <v>0.76438356164383559</v>
      </c>
      <c r="I531" s="2">
        <v>0.15</v>
      </c>
      <c r="J531" s="4">
        <v>1</v>
      </c>
      <c r="K531" s="3" t="s">
        <v>11</v>
      </c>
      <c r="L531" s="3">
        <v>-1</v>
      </c>
      <c r="M531" s="4">
        <v>1</v>
      </c>
      <c r="N531" s="4">
        <v>1</v>
      </c>
      <c r="O531" s="4">
        <f>_xll.CALBlackFormula(K531,J531,$D531*EXP($E531/100*$H531),$I531*SQRT($H531),EXP(-$E531/100*$H531))</f>
        <v>6.6435135882944946E-2</v>
      </c>
      <c r="P531" s="4">
        <f>_xll.CALBlackFormula($K531,$J531,$D531*EXP($E531/100*$H531),AJ531*SQRT($H531),EXP(-$E531/100*$H531))</f>
        <v>6.6435135882944946E-2</v>
      </c>
      <c r="Q531" s="6">
        <v>1</v>
      </c>
      <c r="R531" s="5" t="s">
        <v>16</v>
      </c>
      <c r="S531" s="6">
        <v>1</v>
      </c>
      <c r="T531" s="6">
        <v>1.6</v>
      </c>
      <c r="U531" s="6">
        <v>0.4</v>
      </c>
      <c r="V531" s="6">
        <f>_xll.CALBlackFormula($R531,$Q531,$D531*EXP($E531/100*$H531),AI531*SQRT($H531),EXP(-$E531/100*$H531))</f>
        <v>3.5323279755473051E-2</v>
      </c>
      <c r="W531" s="6">
        <f>_xll.CALBlackFormula($R531,$Q531,$D531*EXP($E531/100*$H531),AJ531*SQRT($H531),EXP(-$E531/100*$H531))</f>
        <v>3.5323279755473051E-2</v>
      </c>
      <c r="X531" s="8">
        <v>1.1000000000000001</v>
      </c>
      <c r="Y531" s="7" t="s">
        <v>16</v>
      </c>
      <c r="Z531" s="8">
        <v>1</v>
      </c>
      <c r="AA531" s="8">
        <v>-1.2</v>
      </c>
      <c r="AB531" s="8">
        <v>1.2</v>
      </c>
      <c r="AC531" s="8">
        <f>_xll.CALBlackFormula($Y531,$X531,$D531*EXP($E531/100*$H531),AI531*SQRT($H531),EXP(-$E531/100*$H531))</f>
        <v>1.1252114110754852E-2</v>
      </c>
      <c r="AD531" s="8">
        <f>_xll.CALBlackFormula($Y531,$X531,$D531*EXP($E531/100*$H531),AJ531*SQRT($H531),EXP(-$E531/100*$H531))</f>
        <v>1.1252114110754852E-2</v>
      </c>
      <c r="AE531" s="10">
        <f t="shared" si="50"/>
        <v>0.97657957479290614</v>
      </c>
      <c r="AF531" s="10">
        <f t="shared" si="51"/>
        <v>0.96119671295215015</v>
      </c>
      <c r="AG531" s="10">
        <f t="shared" si="52"/>
        <v>2.3599750870595673E-3</v>
      </c>
      <c r="AH531" s="10">
        <f t="shared" si="53"/>
        <v>1.1020217508274574E-3</v>
      </c>
      <c r="AI531">
        <v>0.15</v>
      </c>
      <c r="AJ531">
        <v>0.15</v>
      </c>
    </row>
    <row r="532" spans="1:36" x14ac:dyDescent="0.3">
      <c r="A532" s="1">
        <v>40919</v>
      </c>
      <c r="B532" s="2">
        <v>0.92400000000000004</v>
      </c>
      <c r="C532" s="2">
        <v>0.92400000000000004</v>
      </c>
      <c r="D532" s="2">
        <v>0.92400000000000004</v>
      </c>
      <c r="E532" s="2">
        <v>5.4420000000000002</v>
      </c>
      <c r="F532" s="1">
        <v>41197</v>
      </c>
      <c r="G532">
        <f t="shared" si="48"/>
        <v>278</v>
      </c>
      <c r="H532" s="2">
        <f t="shared" si="49"/>
        <v>0.76164383561643834</v>
      </c>
      <c r="I532" s="2">
        <v>0.15</v>
      </c>
      <c r="J532" s="4">
        <v>1</v>
      </c>
      <c r="K532" s="3" t="s">
        <v>11</v>
      </c>
      <c r="L532" s="3">
        <v>-1</v>
      </c>
      <c r="M532" s="4">
        <v>1</v>
      </c>
      <c r="N532" s="4">
        <v>1</v>
      </c>
      <c r="O532" s="4">
        <f>_xll.CALBlackFormula(K532,J532,$D532*EXP($E532/100*$H532),$I532*SQRT($H532),EXP(-$E532/100*$H532))</f>
        <v>6.8853918969127598E-2</v>
      </c>
      <c r="P532" s="4">
        <f>_xll.CALBlackFormula($K532,$J532,$D532*EXP($E532/100*$H532),AJ532*SQRT($H532),EXP(-$E532/100*$H532))</f>
        <v>6.8853918969127598E-2</v>
      </c>
      <c r="Q532" s="6">
        <v>1</v>
      </c>
      <c r="R532" s="5" t="s">
        <v>16</v>
      </c>
      <c r="S532" s="6">
        <v>1</v>
      </c>
      <c r="T532" s="6">
        <v>1.6</v>
      </c>
      <c r="U532" s="6">
        <v>0.4</v>
      </c>
      <c r="V532" s="6">
        <f>_xll.CALBlackFormula($R532,$Q532,$D532*EXP($E532/100*$H532),AI532*SQRT($H532),EXP(-$E532/100*$H532))</f>
        <v>3.345532700279244E-2</v>
      </c>
      <c r="W532" s="6">
        <f>_xll.CALBlackFormula($R532,$Q532,$D532*EXP($E532/100*$H532),AJ532*SQRT($H532),EXP(-$E532/100*$H532))</f>
        <v>3.345532700279244E-2</v>
      </c>
      <c r="X532" s="8">
        <v>1.1000000000000001</v>
      </c>
      <c r="Y532" s="7" t="s">
        <v>16</v>
      </c>
      <c r="Z532" s="8">
        <v>1</v>
      </c>
      <c r="AA532" s="8">
        <v>-1.2</v>
      </c>
      <c r="AB532" s="8">
        <v>1.2</v>
      </c>
      <c r="AC532" s="8">
        <f>_xll.CALBlackFormula($Y532,$X532,$D532*EXP($E532/100*$H532),AI532*SQRT($H532),EXP(-$E532/100*$H532))</f>
        <v>1.0446779963406776E-2</v>
      </c>
      <c r="AD532" s="8">
        <f>_xll.CALBlackFormula($Y532,$X532,$D532*EXP($E532/100*$H532),AJ532*SQRT($H532),EXP(-$E532/100*$H532))</f>
        <v>1.0446779963406776E-2</v>
      </c>
      <c r="AE532" s="10">
        <f t="shared" si="50"/>
        <v>0.9721384682792521</v>
      </c>
      <c r="AF532" s="10">
        <f t="shared" si="51"/>
        <v>0.95706434778807747</v>
      </c>
      <c r="AG532" s="10">
        <f t="shared" si="52"/>
        <v>2.3173121282725564E-3</v>
      </c>
      <c r="AH532" s="10">
        <f t="shared" si="53"/>
        <v>1.0932510946509409E-3</v>
      </c>
      <c r="AI532">
        <v>0.15</v>
      </c>
      <c r="AJ532">
        <v>0.15</v>
      </c>
    </row>
    <row r="533" spans="1:36" x14ac:dyDescent="0.3">
      <c r="A533" s="1">
        <v>40920</v>
      </c>
      <c r="B533" s="2">
        <v>0.92400000000000004</v>
      </c>
      <c r="C533" s="2">
        <v>0.92400000000000004</v>
      </c>
      <c r="D533" s="2">
        <v>0.92400000000000004</v>
      </c>
      <c r="E533" s="2">
        <v>5.4497999999999998</v>
      </c>
      <c r="F533" s="1">
        <v>41197</v>
      </c>
      <c r="G533">
        <f t="shared" si="48"/>
        <v>277</v>
      </c>
      <c r="H533" s="2">
        <f t="shared" si="49"/>
        <v>0.75890410958904109</v>
      </c>
      <c r="I533" s="2">
        <v>0.15</v>
      </c>
      <c r="J533" s="4">
        <v>1</v>
      </c>
      <c r="K533" s="3" t="s">
        <v>11</v>
      </c>
      <c r="L533" s="3">
        <v>-1</v>
      </c>
      <c r="M533" s="4">
        <v>1</v>
      </c>
      <c r="N533" s="4">
        <v>1</v>
      </c>
      <c r="O533" s="4">
        <f>_xll.CALBlackFormula(K533,J533,$D533*EXP($E533/100*$H533),$I533*SQRT($H533),EXP(-$E533/100*$H533))</f>
        <v>6.8824204415685583E-2</v>
      </c>
      <c r="P533" s="4">
        <f>_xll.CALBlackFormula($K533,$J533,$D533*EXP($E533/100*$H533),AJ533*SQRT($H533),EXP(-$E533/100*$H533))</f>
        <v>6.8824204415685583E-2</v>
      </c>
      <c r="Q533" s="6">
        <v>1</v>
      </c>
      <c r="R533" s="5" t="s">
        <v>16</v>
      </c>
      <c r="S533" s="6">
        <v>1</v>
      </c>
      <c r="T533" s="6">
        <v>1.6</v>
      </c>
      <c r="U533" s="6">
        <v>0.4</v>
      </c>
      <c r="V533" s="6">
        <f>_xll.CALBlackFormula($R533,$Q533,$D533*EXP($E533/100*$H533),AI533*SQRT($H533),EXP(-$E533/100*$H533))</f>
        <v>3.3339357324519273E-2</v>
      </c>
      <c r="W533" s="6">
        <f>_xll.CALBlackFormula($R533,$Q533,$D533*EXP($E533/100*$H533),AJ533*SQRT($H533),EXP(-$E533/100*$H533))</f>
        <v>3.3339357324519273E-2</v>
      </c>
      <c r="X533" s="8">
        <v>1.1000000000000001</v>
      </c>
      <c r="Y533" s="7" t="s">
        <v>16</v>
      </c>
      <c r="Z533" s="8">
        <v>1</v>
      </c>
      <c r="AA533" s="8">
        <v>-1.2</v>
      </c>
      <c r="AB533" s="8">
        <v>1.2</v>
      </c>
      <c r="AC533" s="8">
        <f>_xll.CALBlackFormula($Y533,$X533,$D533*EXP($E533/100*$H533),AI533*SQRT($H533),EXP(-$E533/100*$H533))</f>
        <v>1.0378267645678301E-2</v>
      </c>
      <c r="AD533" s="8">
        <f>_xll.CALBlackFormula($Y533,$X533,$D533*EXP($E533/100*$H533),AJ533*SQRT($H533),EXP(-$E533/100*$H533))</f>
        <v>1.0378267645678301E-2</v>
      </c>
      <c r="AE533" s="10">
        <f t="shared" si="50"/>
        <v>0.97206484612873134</v>
      </c>
      <c r="AF533" s="10">
        <f t="shared" si="51"/>
        <v>0.95696545968893598</v>
      </c>
      <c r="AG533" s="10">
        <f t="shared" si="52"/>
        <v>2.310229433378616E-3</v>
      </c>
      <c r="AH533" s="10">
        <f t="shared" si="53"/>
        <v>1.0867215325028603E-3</v>
      </c>
      <c r="AI533">
        <v>0.15</v>
      </c>
      <c r="AJ533">
        <v>0.15</v>
      </c>
    </row>
    <row r="534" spans="1:36" x14ac:dyDescent="0.3">
      <c r="A534" s="1">
        <v>40921</v>
      </c>
      <c r="B534" s="2">
        <v>0.91</v>
      </c>
      <c r="C534" s="2">
        <v>0.91</v>
      </c>
      <c r="D534" s="2">
        <v>0.91</v>
      </c>
      <c r="E534" s="2">
        <v>5.4569999999999999</v>
      </c>
      <c r="F534" s="1">
        <v>41197</v>
      </c>
      <c r="G534">
        <f t="shared" si="48"/>
        <v>276</v>
      </c>
      <c r="H534" s="2">
        <f t="shared" si="49"/>
        <v>0.75616438356164384</v>
      </c>
      <c r="I534" s="2">
        <v>0.15</v>
      </c>
      <c r="J534" s="4">
        <v>1</v>
      </c>
      <c r="K534" s="3" t="s">
        <v>11</v>
      </c>
      <c r="L534" s="3">
        <v>-1</v>
      </c>
      <c r="M534" s="4">
        <v>1</v>
      </c>
      <c r="N534" s="4">
        <v>1</v>
      </c>
      <c r="O534" s="4">
        <f>_xll.CALBlackFormula(K534,J534,$D534*EXP($E534/100*$H534),$I534*SQRT($H534),EXP(-$E534/100*$H534))</f>
        <v>7.7355239182131982E-2</v>
      </c>
      <c r="P534" s="4">
        <f>_xll.CALBlackFormula($K534,$J534,$D534*EXP($E534/100*$H534),AJ534*SQRT($H534),EXP(-$E534/100*$H534))</f>
        <v>7.7355239182131982E-2</v>
      </c>
      <c r="Q534" s="6">
        <v>1</v>
      </c>
      <c r="R534" s="5" t="s">
        <v>16</v>
      </c>
      <c r="S534" s="6">
        <v>1</v>
      </c>
      <c r="T534" s="6">
        <v>1.6</v>
      </c>
      <c r="U534" s="6">
        <v>0.4</v>
      </c>
      <c r="V534" s="6">
        <f>_xll.CALBlackFormula($R534,$Q534,$D534*EXP($E534/100*$H534),AI534*SQRT($H534),EXP(-$E534/100*$H534))</f>
        <v>2.7779365520462982E-2</v>
      </c>
      <c r="W534" s="6">
        <f>_xll.CALBlackFormula($R534,$Q534,$D534*EXP($E534/100*$H534),AJ534*SQRT($H534),EXP(-$E534/100*$H534))</f>
        <v>2.7779365520462982E-2</v>
      </c>
      <c r="X534" s="8">
        <v>1.1000000000000001</v>
      </c>
      <c r="Y534" s="7" t="s">
        <v>16</v>
      </c>
      <c r="Z534" s="8">
        <v>1</v>
      </c>
      <c r="AA534" s="8">
        <v>-1.2</v>
      </c>
      <c r="AB534" s="8">
        <v>1.2</v>
      </c>
      <c r="AC534" s="8">
        <f>_xll.CALBlackFormula($Y534,$X534,$D534*EXP($E534/100*$H534),AI534*SQRT($H534),EXP(-$E534/100*$H534))</f>
        <v>8.1314211576430876E-3</v>
      </c>
      <c r="AD534" s="8">
        <f>_xll.CALBlackFormula($Y534,$X534,$D534*EXP($E534/100*$H534),AJ534*SQRT($H534),EXP(-$E534/100*$H534))</f>
        <v>8.1314211576430876E-3</v>
      </c>
      <c r="AE534" s="10">
        <f t="shared" si="50"/>
        <v>0.95733404026143709</v>
      </c>
      <c r="AF534" s="10">
        <f t="shared" si="51"/>
        <v>0.94351421241522504</v>
      </c>
      <c r="AG534" s="10">
        <f t="shared" si="52"/>
        <v>2.2405113674713447E-3</v>
      </c>
      <c r="AH534" s="10">
        <f t="shared" si="53"/>
        <v>1.123202433812822E-3</v>
      </c>
      <c r="AI534">
        <v>0.15</v>
      </c>
      <c r="AJ534">
        <v>0.15</v>
      </c>
    </row>
    <row r="535" spans="1:36" x14ac:dyDescent="0.3">
      <c r="A535" s="1">
        <v>40924</v>
      </c>
      <c r="B535" s="2">
        <v>0.89300000000000002</v>
      </c>
      <c r="C535" s="2">
        <v>0.89300000000000002</v>
      </c>
      <c r="D535" s="2">
        <v>0.89300000000000002</v>
      </c>
      <c r="E535" s="2">
        <v>5.4843999999999999</v>
      </c>
      <c r="F535" s="1">
        <v>41197</v>
      </c>
      <c r="G535">
        <f t="shared" si="48"/>
        <v>273</v>
      </c>
      <c r="H535" s="2">
        <f t="shared" si="49"/>
        <v>0.74794520547945209</v>
      </c>
      <c r="I535" s="2">
        <v>0.15</v>
      </c>
      <c r="J535" s="4">
        <v>1</v>
      </c>
      <c r="K535" s="3" t="s">
        <v>11</v>
      </c>
      <c r="L535" s="3">
        <v>-1</v>
      </c>
      <c r="M535" s="4">
        <v>1</v>
      </c>
      <c r="N535" s="4">
        <v>1</v>
      </c>
      <c r="O535" s="4">
        <f>_xll.CALBlackFormula(K535,J535,$D535*EXP($E535/100*$H535),$I535*SQRT($H535),EXP(-$E535/100*$H535))</f>
        <v>8.8526006263084642E-2</v>
      </c>
      <c r="P535" s="4">
        <f>_xll.CALBlackFormula($K535,$J535,$D535*EXP($E535/100*$H535),AJ535*SQRT($H535),EXP(-$E535/100*$H535))</f>
        <v>8.8526006263084642E-2</v>
      </c>
      <c r="Q535" s="6">
        <v>1</v>
      </c>
      <c r="R535" s="5" t="s">
        <v>16</v>
      </c>
      <c r="S535" s="6">
        <v>1</v>
      </c>
      <c r="T535" s="6">
        <v>1.6</v>
      </c>
      <c r="U535" s="6">
        <v>0.4</v>
      </c>
      <c r="V535" s="6">
        <f>_xll.CALBlackFormula($R535,$Q535,$D535*EXP($E535/100*$H535),AI535*SQRT($H535),EXP(-$E535/100*$H535))</f>
        <v>2.1716367222895612E-2</v>
      </c>
      <c r="W535" s="6">
        <f>_xll.CALBlackFormula($R535,$Q535,$D535*EXP($E535/100*$H535),AJ535*SQRT($H535),EXP(-$E535/100*$H535))</f>
        <v>2.1716367222895612E-2</v>
      </c>
      <c r="X535" s="8">
        <v>1.1000000000000001</v>
      </c>
      <c r="Y535" s="7" t="s">
        <v>16</v>
      </c>
      <c r="Z535" s="8">
        <v>1</v>
      </c>
      <c r="AA535" s="8">
        <v>-1.2</v>
      </c>
      <c r="AB535" s="8">
        <v>1.2</v>
      </c>
      <c r="AC535" s="8">
        <f>_xll.CALBlackFormula($Y535,$X535,$D535*EXP($E535/100*$H535),AI535*SQRT($H535),EXP(-$E535/100*$H535))</f>
        <v>5.8386061111937197E-3</v>
      </c>
      <c r="AD535" s="8">
        <f>_xll.CALBlackFormula($Y535,$X535,$D535*EXP($E535/100*$H535),AJ535*SQRT($H535),EXP(-$E535/100*$H535))</f>
        <v>5.8386061111937197E-3</v>
      </c>
      <c r="AE535" s="10">
        <f t="shared" si="50"/>
        <v>0.93921385396011592</v>
      </c>
      <c r="AF535" s="10">
        <f t="shared" si="51"/>
        <v>0.92716686795950609</v>
      </c>
      <c r="AG535" s="10">
        <f t="shared" si="52"/>
        <v>2.1357202978469201E-3</v>
      </c>
      <c r="AH535" s="10">
        <f t="shared" si="53"/>
        <v>1.1673748661623227E-3</v>
      </c>
      <c r="AI535">
        <v>0.15</v>
      </c>
      <c r="AJ535">
        <v>0.15</v>
      </c>
    </row>
    <row r="536" spans="1:36" x14ac:dyDescent="0.3">
      <c r="A536" s="1">
        <v>40925</v>
      </c>
      <c r="B536" s="2">
        <v>0.93299999999999994</v>
      </c>
      <c r="C536" s="2">
        <v>0.93299999999999994</v>
      </c>
      <c r="D536" s="2">
        <v>0.93299999999999994</v>
      </c>
      <c r="E536" s="2">
        <v>5.5147000000000004</v>
      </c>
      <c r="F536" s="1">
        <v>41197</v>
      </c>
      <c r="G536">
        <f t="shared" si="48"/>
        <v>272</v>
      </c>
      <c r="H536" s="2">
        <f t="shared" si="49"/>
        <v>0.74520547945205484</v>
      </c>
      <c r="I536" s="2">
        <v>0.15</v>
      </c>
      <c r="J536" s="4">
        <v>1</v>
      </c>
      <c r="K536" s="3" t="s">
        <v>11</v>
      </c>
      <c r="L536" s="3">
        <v>-1</v>
      </c>
      <c r="M536" s="4">
        <v>1</v>
      </c>
      <c r="N536" s="4">
        <v>1</v>
      </c>
      <c r="O536" s="4">
        <f>_xll.CALBlackFormula(K536,J536,$D536*EXP($E536/100*$H536),$I536*SQRT($H536),EXP(-$E536/100*$H536))</f>
        <v>6.337882190932935E-2</v>
      </c>
      <c r="P536" s="4">
        <f>_xll.CALBlackFormula($K536,$J536,$D536*EXP($E536/100*$H536),AJ536*SQRT($H536),EXP(-$E536/100*$H536))</f>
        <v>6.337882190932935E-2</v>
      </c>
      <c r="Q536" s="6">
        <v>1</v>
      </c>
      <c r="R536" s="5" t="s">
        <v>16</v>
      </c>
      <c r="S536" s="6">
        <v>1</v>
      </c>
      <c r="T536" s="6">
        <v>1.6</v>
      </c>
      <c r="U536" s="6">
        <v>0.4</v>
      </c>
      <c r="V536" s="6">
        <f>_xll.CALBlackFormula($R536,$Q536,$D536*EXP($E536/100*$H536),AI536*SQRT($H536),EXP(-$E536/100*$H536))</f>
        <v>3.6641683887923743E-2</v>
      </c>
      <c r="W536" s="6">
        <f>_xll.CALBlackFormula($R536,$Q536,$D536*EXP($E536/100*$H536),AJ536*SQRT($H536),EXP(-$E536/100*$H536))</f>
        <v>3.6641683887923743E-2</v>
      </c>
      <c r="X536" s="8">
        <v>1.1000000000000001</v>
      </c>
      <c r="Y536" s="7" t="s">
        <v>16</v>
      </c>
      <c r="Z536" s="8">
        <v>1</v>
      </c>
      <c r="AA536" s="8">
        <v>-1.2</v>
      </c>
      <c r="AB536" s="8">
        <v>1.2</v>
      </c>
      <c r="AC536" s="8">
        <f>_xll.CALBlackFormula($Y536,$X536,$D536*EXP($E536/100*$H536),AI536*SQRT($H536),EXP(-$E536/100*$H536))</f>
        <v>1.1657474823202452E-2</v>
      </c>
      <c r="AD536" s="8">
        <f>_xll.CALBlackFormula($Y536,$X536,$D536*EXP($E536/100*$H536),AJ536*SQRT($H536),EXP(-$E536/100*$H536))</f>
        <v>1.1657474823202452E-2</v>
      </c>
      <c r="AE536" s="10">
        <f t="shared" si="50"/>
        <v>0.98125890252350578</v>
      </c>
      <c r="AF536" s="10">
        <f t="shared" si="51"/>
        <v>0.96526682143368314</v>
      </c>
      <c r="AG536" s="10">
        <f t="shared" si="52"/>
        <v>2.3289216727732385E-3</v>
      </c>
      <c r="AH536" s="10">
        <f t="shared" si="53"/>
        <v>1.0411477654331976E-3</v>
      </c>
      <c r="AI536">
        <v>0.15</v>
      </c>
      <c r="AJ536">
        <v>0.15</v>
      </c>
    </row>
    <row r="537" spans="1:36" x14ac:dyDescent="0.3">
      <c r="A537" s="1">
        <v>40926</v>
      </c>
      <c r="B537" s="2">
        <v>0.91900000000000004</v>
      </c>
      <c r="C537" s="2">
        <v>0.91900000000000004</v>
      </c>
      <c r="D537" s="2">
        <v>0.91900000000000004</v>
      </c>
      <c r="E537" s="2">
        <v>5.5883000000000003</v>
      </c>
      <c r="F537" s="1">
        <v>41197</v>
      </c>
      <c r="G537">
        <f t="shared" si="48"/>
        <v>271</v>
      </c>
      <c r="H537" s="2">
        <f t="shared" si="49"/>
        <v>0.74246575342465748</v>
      </c>
      <c r="I537" s="2">
        <v>0.15</v>
      </c>
      <c r="J537" s="4">
        <v>1</v>
      </c>
      <c r="K537" s="3" t="s">
        <v>11</v>
      </c>
      <c r="L537" s="3">
        <v>-1</v>
      </c>
      <c r="M537" s="4">
        <v>1</v>
      </c>
      <c r="N537" s="4">
        <v>1</v>
      </c>
      <c r="O537" s="4">
        <f>_xll.CALBlackFormula(K537,J537,$D537*EXP($E537/100*$H537),$I537*SQRT($H537),EXP(-$E537/100*$H537))</f>
        <v>7.1219044336683177E-2</v>
      </c>
      <c r="P537" s="4">
        <f>_xll.CALBlackFormula($K537,$J537,$D537*EXP($E537/100*$H537),AJ537*SQRT($H537),EXP(-$E537/100*$H537))</f>
        <v>7.1219044336683177E-2</v>
      </c>
      <c r="Q537" s="6">
        <v>1</v>
      </c>
      <c r="R537" s="5" t="s">
        <v>16</v>
      </c>
      <c r="S537" s="6">
        <v>1</v>
      </c>
      <c r="T537" s="6">
        <v>1.6</v>
      </c>
      <c r="U537" s="6">
        <v>0.4</v>
      </c>
      <c r="V537" s="6">
        <f>_xll.CALBlackFormula($R537,$Q537,$D537*EXP($E537/100*$H537),AI537*SQRT($H537),EXP(-$E537/100*$H537))</f>
        <v>3.0861279825801072E-2</v>
      </c>
      <c r="W537" s="6">
        <f>_xll.CALBlackFormula($R537,$Q537,$D537*EXP($E537/100*$H537),AJ537*SQRT($H537),EXP(-$E537/100*$H537))</f>
        <v>3.0861279825801072E-2</v>
      </c>
      <c r="X537" s="8">
        <v>1.1000000000000001</v>
      </c>
      <c r="Y537" s="7" t="s">
        <v>16</v>
      </c>
      <c r="Z537" s="8">
        <v>1</v>
      </c>
      <c r="AA537" s="8">
        <v>-1.2</v>
      </c>
      <c r="AB537" s="8">
        <v>1.2</v>
      </c>
      <c r="AC537" s="8">
        <f>_xll.CALBlackFormula($Y537,$X537,$D537*EXP($E537/100*$H537),AI537*SQRT($H537),EXP(-$E537/100*$H537))</f>
        <v>9.2535436413190546E-3</v>
      </c>
      <c r="AD537" s="8">
        <f>_xll.CALBlackFormula($Y537,$X537,$D537*EXP($E537/100*$H537),AJ537*SQRT($H537),EXP(-$E537/100*$H537))</f>
        <v>9.2535436413190546E-3</v>
      </c>
      <c r="AE537" s="10">
        <f t="shared" si="50"/>
        <v>0.9670547510150157</v>
      </c>
      <c r="AF537" s="10">
        <f t="shared" si="51"/>
        <v>0.95222971996322014</v>
      </c>
      <c r="AG537" s="10">
        <f t="shared" si="52"/>
        <v>2.309259095115149E-3</v>
      </c>
      <c r="AH537" s="10">
        <f t="shared" si="53"/>
        <v>1.1042142888340288E-3</v>
      </c>
      <c r="AI537">
        <v>0.15</v>
      </c>
      <c r="AJ537">
        <v>0.15</v>
      </c>
    </row>
    <row r="538" spans="1:36" x14ac:dyDescent="0.3">
      <c r="A538" s="1">
        <v>40927</v>
      </c>
      <c r="B538" s="2">
        <v>0.93599999999999994</v>
      </c>
      <c r="C538" s="2">
        <v>0.93599999999999994</v>
      </c>
      <c r="D538" s="2">
        <v>0.93599999999999994</v>
      </c>
      <c r="E538" s="2">
        <v>5.5498000000000003</v>
      </c>
      <c r="F538" s="1">
        <v>41197</v>
      </c>
      <c r="G538">
        <f t="shared" si="48"/>
        <v>270</v>
      </c>
      <c r="H538" s="2">
        <f t="shared" si="49"/>
        <v>0.73972602739726023</v>
      </c>
      <c r="I538" s="2">
        <v>0.15</v>
      </c>
      <c r="J538" s="4">
        <v>1</v>
      </c>
      <c r="K538" s="3" t="s">
        <v>11</v>
      </c>
      <c r="L538" s="3">
        <v>-1</v>
      </c>
      <c r="M538" s="4">
        <v>1</v>
      </c>
      <c r="N538" s="4">
        <v>1</v>
      </c>
      <c r="O538" s="4">
        <f>_xll.CALBlackFormula(K538,J538,$D538*EXP($E538/100*$H538),$I538*SQRT($H538),EXP(-$E538/100*$H538))</f>
        <v>6.1558531847254711E-2</v>
      </c>
      <c r="P538" s="4">
        <f>_xll.CALBlackFormula($K538,$J538,$D538*EXP($E538/100*$H538),AJ538*SQRT($H538),EXP(-$E538/100*$H538))</f>
        <v>6.1558531847254711E-2</v>
      </c>
      <c r="Q538" s="6">
        <v>1</v>
      </c>
      <c r="R538" s="5" t="s">
        <v>16</v>
      </c>
      <c r="S538" s="6">
        <v>1</v>
      </c>
      <c r="T538" s="6">
        <v>1.6</v>
      </c>
      <c r="U538" s="6">
        <v>0.4</v>
      </c>
      <c r="V538" s="6">
        <f>_xll.CALBlackFormula($R538,$Q538,$D538*EXP($E538/100*$H538),AI538*SQRT($H538),EXP(-$E538/100*$H538))</f>
        <v>3.7780573891129487E-2</v>
      </c>
      <c r="W538" s="6">
        <f>_xll.CALBlackFormula($R538,$Q538,$D538*EXP($E538/100*$H538),AJ538*SQRT($H538),EXP(-$E538/100*$H538))</f>
        <v>3.7780573891129487E-2</v>
      </c>
      <c r="X538" s="8">
        <v>1.1000000000000001</v>
      </c>
      <c r="Y538" s="7" t="s">
        <v>16</v>
      </c>
      <c r="Z538" s="8">
        <v>1</v>
      </c>
      <c r="AA538" s="8">
        <v>-1.2</v>
      </c>
      <c r="AB538" s="8">
        <v>1.2</v>
      </c>
      <c r="AC538" s="8">
        <f>_xll.CALBlackFormula($Y538,$X538,$D538*EXP($E538/100*$H538),AI538*SQRT($H538),EXP(-$E538/100*$H538))</f>
        <v>1.209863957971527E-2</v>
      </c>
      <c r="AD538" s="8">
        <f>_xll.CALBlackFormula($Y538,$X538,$D538*EXP($E538/100*$H538),AJ538*SQRT($H538),EXP(-$E538/100*$H538))</f>
        <v>1.209863957971527E-2</v>
      </c>
      <c r="AE538" s="10">
        <f t="shared" si="50"/>
        <v>0.98437201888289416</v>
      </c>
      <c r="AF538" s="10">
        <f t="shared" si="51"/>
        <v>0.96807206520485534</v>
      </c>
      <c r="AG538" s="10">
        <f t="shared" si="52"/>
        <v>2.3398522108070748E-3</v>
      </c>
      <c r="AH538" s="10">
        <f t="shared" si="53"/>
        <v>1.0286173665044959E-3</v>
      </c>
      <c r="AI538">
        <v>0.15</v>
      </c>
      <c r="AJ538">
        <v>0.15</v>
      </c>
    </row>
    <row r="539" spans="1:36" x14ac:dyDescent="0.3">
      <c r="A539" s="1">
        <v>40928</v>
      </c>
      <c r="B539" s="2">
        <v>0.95</v>
      </c>
      <c r="C539" s="2">
        <v>0.95</v>
      </c>
      <c r="D539" s="2">
        <v>0.95</v>
      </c>
      <c r="E539" s="2">
        <v>5.5071000000000003</v>
      </c>
      <c r="F539" s="1">
        <v>41197</v>
      </c>
      <c r="G539">
        <f t="shared" si="48"/>
        <v>269</v>
      </c>
      <c r="H539" s="2">
        <f t="shared" si="49"/>
        <v>0.73698630136986298</v>
      </c>
      <c r="I539" s="2">
        <v>0.15</v>
      </c>
      <c r="J539" s="4">
        <v>1</v>
      </c>
      <c r="K539" s="3" t="s">
        <v>11</v>
      </c>
      <c r="L539" s="3">
        <v>-1</v>
      </c>
      <c r="M539" s="4">
        <v>1</v>
      </c>
      <c r="N539" s="4">
        <v>1</v>
      </c>
      <c r="O539" s="4">
        <f>_xll.CALBlackFormula(K539,J539,$D539*EXP($E539/100*$H539),$I539*SQRT($H539),EXP(-$E539/100*$H539))</f>
        <v>5.431486625606536E-2</v>
      </c>
      <c r="P539" s="4">
        <f>_xll.CALBlackFormula($K539,$J539,$D539*EXP($E539/100*$H539),AJ539*SQRT($H539),EXP(-$E539/100*$H539))</f>
        <v>5.431486625606536E-2</v>
      </c>
      <c r="Q539" s="6">
        <v>1</v>
      </c>
      <c r="R539" s="5" t="s">
        <v>16</v>
      </c>
      <c r="S539" s="6">
        <v>1</v>
      </c>
      <c r="T539" s="6">
        <v>1.6</v>
      </c>
      <c r="U539" s="6">
        <v>0.4</v>
      </c>
      <c r="V539" s="6">
        <f>_xll.CALBlackFormula($R539,$Q539,$D539*EXP($E539/100*$H539),AI539*SQRT($H539),EXP(-$E539/100*$H539))</f>
        <v>4.4088834609892651E-2</v>
      </c>
      <c r="W539" s="6">
        <f>_xll.CALBlackFormula($R539,$Q539,$D539*EXP($E539/100*$H539),AJ539*SQRT($H539),EXP(-$E539/100*$H539))</f>
        <v>4.4088834609892651E-2</v>
      </c>
      <c r="X539" s="8">
        <v>1.1000000000000001</v>
      </c>
      <c r="Y539" s="7" t="s">
        <v>16</v>
      </c>
      <c r="Z539" s="8">
        <v>1</v>
      </c>
      <c r="AA539" s="8">
        <v>-1.2</v>
      </c>
      <c r="AB539" s="8">
        <v>1.2</v>
      </c>
      <c r="AC539" s="8">
        <f>_xll.CALBlackFormula($Y539,$X539,$D539*EXP($E539/100*$H539),AI539*SQRT($H539),EXP(-$E539/100*$H539))</f>
        <v>1.4861068460965899E-2</v>
      </c>
      <c r="AD539" s="8">
        <f>_xll.CALBlackFormula($Y539,$X539,$D539*EXP($E539/100*$H539),AJ539*SQRT($H539),EXP(-$E539/100*$H539))</f>
        <v>1.4861068460965899E-2</v>
      </c>
      <c r="AE539" s="10">
        <f t="shared" si="50"/>
        <v>0.99839398696660386</v>
      </c>
      <c r="AF539" s="10">
        <f t="shared" si="51"/>
        <v>0.98115394974105075</v>
      </c>
      <c r="AG539" s="10">
        <f t="shared" si="52"/>
        <v>2.3419779745238291E-3</v>
      </c>
      <c r="AH539" s="10">
        <f t="shared" si="53"/>
        <v>9.7056858446791861E-4</v>
      </c>
      <c r="AI539">
        <v>0.15</v>
      </c>
      <c r="AJ539">
        <v>0.15</v>
      </c>
    </row>
    <row r="540" spans="1:36" x14ac:dyDescent="0.3">
      <c r="A540" s="1">
        <v>40938</v>
      </c>
      <c r="B540" s="2">
        <v>0.93400000000000005</v>
      </c>
      <c r="C540" s="2">
        <v>0.93400000000000005</v>
      </c>
      <c r="D540" s="2">
        <v>0.93400000000000005</v>
      </c>
      <c r="E540" s="2">
        <v>5.4705000000000004</v>
      </c>
      <c r="F540" s="1">
        <v>41197</v>
      </c>
      <c r="G540">
        <f t="shared" si="48"/>
        <v>259</v>
      </c>
      <c r="H540" s="2">
        <f t="shared" si="49"/>
        <v>0.70958904109589038</v>
      </c>
      <c r="I540" s="2">
        <v>0.15</v>
      </c>
      <c r="J540" s="4">
        <v>1</v>
      </c>
      <c r="K540" s="3" t="s">
        <v>11</v>
      </c>
      <c r="L540" s="3">
        <v>-1</v>
      </c>
      <c r="M540" s="4">
        <v>1</v>
      </c>
      <c r="N540" s="4">
        <v>1</v>
      </c>
      <c r="O540" s="4">
        <f>_xll.CALBlackFormula(K540,J540,$D540*EXP($E540/100*$H540),$I540*SQRT($H540),EXP(-$E540/100*$H540))</f>
        <v>6.3006895385250283E-2</v>
      </c>
      <c r="P540" s="4">
        <f>_xll.CALBlackFormula($K540,$J540,$D540*EXP($E540/100*$H540),AJ540*SQRT($H540),EXP(-$E540/100*$H540))</f>
        <v>6.3006895385250283E-2</v>
      </c>
      <c r="Q540" s="6">
        <v>1</v>
      </c>
      <c r="R540" s="5" t="s">
        <v>16</v>
      </c>
      <c r="S540" s="6">
        <v>1</v>
      </c>
      <c r="T540" s="6">
        <v>1.6</v>
      </c>
      <c r="U540" s="6">
        <v>0.4</v>
      </c>
      <c r="V540" s="6">
        <f>_xll.CALBlackFormula($R540,$Q540,$D540*EXP($E540/100*$H540),AI540*SQRT($H540),EXP(-$E540/100*$H540))</f>
        <v>3.5081197565661332E-2</v>
      </c>
      <c r="W540" s="6">
        <f>_xll.CALBlackFormula($R540,$Q540,$D540*EXP($E540/100*$H540),AJ540*SQRT($H540),EXP(-$E540/100*$H540))</f>
        <v>3.5081197565661332E-2</v>
      </c>
      <c r="X540" s="8">
        <v>1.1000000000000001</v>
      </c>
      <c r="Y540" s="7" t="s">
        <v>16</v>
      </c>
      <c r="Z540" s="8">
        <v>1</v>
      </c>
      <c r="AA540" s="8">
        <v>-1.2</v>
      </c>
      <c r="AB540" s="8">
        <v>1.2</v>
      </c>
      <c r="AC540" s="8">
        <f>_xll.CALBlackFormula($Y540,$X540,$D540*EXP($E540/100*$H540),AI540*SQRT($H540),EXP(-$E540/100*$H540))</f>
        <v>1.0704356431287991E-2</v>
      </c>
      <c r="AD540" s="8">
        <f>_xll.CALBlackFormula($Y540,$X540,$D540*EXP($E540/100*$H540),AJ540*SQRT($H540),EXP(-$E540/100*$H540))</f>
        <v>1.0704356431287991E-2</v>
      </c>
      <c r="AE540" s="10">
        <f t="shared" si="50"/>
        <v>0.98027779300226225</v>
      </c>
      <c r="AF540" s="10">
        <f t="shared" si="51"/>
        <v>0.96387081135855979</v>
      </c>
      <c r="AG540" s="10">
        <f t="shared" si="52"/>
        <v>2.1416341251602284E-3</v>
      </c>
      <c r="AH540" s="10">
        <f t="shared" si="53"/>
        <v>8.9226537121866122E-4</v>
      </c>
      <c r="AI540">
        <v>0.15</v>
      </c>
      <c r="AJ540">
        <v>0.15</v>
      </c>
    </row>
    <row r="541" spans="1:36" x14ac:dyDescent="0.3">
      <c r="A541" s="1">
        <v>40939</v>
      </c>
      <c r="B541" s="2">
        <v>0.93500000000000005</v>
      </c>
      <c r="C541" s="2">
        <v>0.93500000000000005</v>
      </c>
      <c r="D541" s="2">
        <v>0.93500000000000005</v>
      </c>
      <c r="E541" s="2">
        <v>5.4668000000000001</v>
      </c>
      <c r="F541" s="1">
        <v>41197</v>
      </c>
      <c r="G541">
        <f t="shared" si="48"/>
        <v>258</v>
      </c>
      <c r="H541" s="2">
        <f t="shared" si="49"/>
        <v>0.70684931506849313</v>
      </c>
      <c r="I541" s="2">
        <v>0.15</v>
      </c>
      <c r="J541" s="4">
        <v>1</v>
      </c>
      <c r="K541" s="3" t="s">
        <v>11</v>
      </c>
      <c r="L541" s="3">
        <v>-1</v>
      </c>
      <c r="M541" s="4">
        <v>1</v>
      </c>
      <c r="N541" s="4">
        <v>1</v>
      </c>
      <c r="O541" s="4">
        <f>_xll.CALBlackFormula(K541,J541,$D541*EXP($E541/100*$H541),$I541*SQRT($H541),EXP(-$E541/100*$H541))</f>
        <v>6.2455101621861221E-2</v>
      </c>
      <c r="P541" s="4">
        <f>_xll.CALBlackFormula($K541,$J541,$D541*EXP($E541/100*$H541),AJ541*SQRT($H541),EXP(-$E541/100*$H541))</f>
        <v>6.2455101621861221E-2</v>
      </c>
      <c r="Q541" s="6">
        <v>1</v>
      </c>
      <c r="R541" s="5" t="s">
        <v>16</v>
      </c>
      <c r="S541" s="6">
        <v>1</v>
      </c>
      <c r="T541" s="6">
        <v>1.6</v>
      </c>
      <c r="U541" s="6">
        <v>0.4</v>
      </c>
      <c r="V541" s="6">
        <f>_xll.CALBlackFormula($R541,$Q541,$D541*EXP($E541/100*$H541),AI541*SQRT($H541),EXP(-$E541/100*$H541))</f>
        <v>3.5360060985632047E-2</v>
      </c>
      <c r="W541" s="6">
        <f>_xll.CALBlackFormula($R541,$Q541,$D541*EXP($E541/100*$H541),AJ541*SQRT($H541),EXP(-$E541/100*$H541))</f>
        <v>3.5360060985632047E-2</v>
      </c>
      <c r="X541" s="8">
        <v>1.1000000000000001</v>
      </c>
      <c r="Y541" s="7" t="s">
        <v>16</v>
      </c>
      <c r="Z541" s="8">
        <v>1</v>
      </c>
      <c r="AA541" s="8">
        <v>-1.2</v>
      </c>
      <c r="AB541" s="8">
        <v>1.2</v>
      </c>
      <c r="AC541" s="8">
        <f>_xll.CALBlackFormula($Y541,$X541,$D541*EXP($E541/100*$H541),AI541*SQRT($H541),EXP(-$E541/100*$H541))</f>
        <v>1.0795720146809337E-2</v>
      </c>
      <c r="AD541" s="8">
        <f>_xll.CALBlackFormula($Y541,$X541,$D541*EXP($E541/100*$H541),AJ541*SQRT($H541),EXP(-$E541/100*$H541))</f>
        <v>1.0795720146809337E-2</v>
      </c>
      <c r="AE541" s="10">
        <f t="shared" si="50"/>
        <v>0.98116613177897893</v>
      </c>
      <c r="AF541" s="10">
        <f t="shared" si="51"/>
        <v>0.96464378694856279</v>
      </c>
      <c r="AG541" s="10">
        <f t="shared" si="52"/>
        <v>2.1313117234340439E-3</v>
      </c>
      <c r="AH541" s="10">
        <f t="shared" si="53"/>
        <v>8.7875410465177827E-4</v>
      </c>
      <c r="AI541">
        <v>0.15</v>
      </c>
      <c r="AJ541">
        <v>0.15</v>
      </c>
    </row>
    <row r="542" spans="1:36" x14ac:dyDescent="0.3">
      <c r="A542" s="1">
        <v>40940</v>
      </c>
      <c r="B542" s="2">
        <v>0.92200000000000004</v>
      </c>
      <c r="C542" s="2">
        <v>0.92200000000000004</v>
      </c>
      <c r="D542" s="2">
        <v>0.92200000000000004</v>
      </c>
      <c r="E542" s="2">
        <v>5.4585999999999997</v>
      </c>
      <c r="F542" s="1">
        <v>41197</v>
      </c>
      <c r="G542">
        <f t="shared" si="48"/>
        <v>257</v>
      </c>
      <c r="H542" s="2">
        <f t="shared" si="49"/>
        <v>0.70410958904109588</v>
      </c>
      <c r="I542" s="2">
        <v>0.15</v>
      </c>
      <c r="J542" s="4">
        <v>1</v>
      </c>
      <c r="K542" s="3" t="s">
        <v>11</v>
      </c>
      <c r="L542" s="3">
        <v>-1</v>
      </c>
      <c r="M542" s="4">
        <v>1</v>
      </c>
      <c r="N542" s="4">
        <v>1</v>
      </c>
      <c r="O542" s="4">
        <f>_xll.CALBlackFormula(K542,J542,$D542*EXP($E542/100*$H542),$I542*SQRT($H542),EXP(-$E542/100*$H542))</f>
        <v>7.0124888324790066E-2</v>
      </c>
      <c r="P542" s="4">
        <f>_xll.CALBlackFormula($K542,$J542,$D542*EXP($E542/100*$H542),AJ542*SQRT($H542),EXP(-$E542/100*$H542))</f>
        <v>7.0124888324790066E-2</v>
      </c>
      <c r="Q542" s="6">
        <v>1</v>
      </c>
      <c r="R542" s="5" t="s">
        <v>16</v>
      </c>
      <c r="S542" s="6">
        <v>1</v>
      </c>
      <c r="T542" s="6">
        <v>1.6</v>
      </c>
      <c r="U542" s="6">
        <v>0.4</v>
      </c>
      <c r="V542" s="6">
        <f>_xll.CALBlackFormula($R542,$Q542,$D542*EXP($E542/100*$H542),AI542*SQRT($H542),EXP(-$E542/100*$H542))</f>
        <v>2.9830180390186631E-2</v>
      </c>
      <c r="W542" s="6">
        <f>_xll.CALBlackFormula($R542,$Q542,$D542*EXP($E542/100*$H542),AJ542*SQRT($H542),EXP(-$E542/100*$H542))</f>
        <v>2.9830180390186631E-2</v>
      </c>
      <c r="X542" s="8">
        <v>1.1000000000000001</v>
      </c>
      <c r="Y542" s="7" t="s">
        <v>16</v>
      </c>
      <c r="Z542" s="8">
        <v>1</v>
      </c>
      <c r="AA542" s="8">
        <v>-1.2</v>
      </c>
      <c r="AB542" s="8">
        <v>1.2</v>
      </c>
      <c r="AC542" s="8">
        <f>_xll.CALBlackFormula($Y542,$X542,$D542*EXP($E542/100*$H542),AI542*SQRT($H542),EXP(-$E542/100*$H542))</f>
        <v>8.5707738160090315E-3</v>
      </c>
      <c r="AD542" s="8">
        <f>_xll.CALBlackFormula($Y542,$X542,$D542*EXP($E542/100*$H542),AJ542*SQRT($H542),EXP(-$E542/100*$H542))</f>
        <v>8.5707738160090315E-3</v>
      </c>
      <c r="AE542" s="10">
        <f t="shared" si="50"/>
        <v>0.96731847172029772</v>
      </c>
      <c r="AF542" s="10">
        <f t="shared" si="51"/>
        <v>0.95209211241049541</v>
      </c>
      <c r="AG542" s="10">
        <f t="shared" si="52"/>
        <v>2.0537638790634207E-3</v>
      </c>
      <c r="AH542" s="10">
        <f t="shared" si="53"/>
        <v>9.0553522932588907E-4</v>
      </c>
      <c r="AI542">
        <v>0.15</v>
      </c>
      <c r="AJ542">
        <v>0.15</v>
      </c>
    </row>
    <row r="543" spans="1:36" x14ac:dyDescent="0.3">
      <c r="A543" s="1">
        <v>40941</v>
      </c>
      <c r="B543" s="2">
        <v>0.94299999999999995</v>
      </c>
      <c r="C543" s="2">
        <v>0.94299999999999995</v>
      </c>
      <c r="D543" s="2">
        <v>0.94299999999999995</v>
      </c>
      <c r="E543" s="2">
        <v>5.4515000000000002</v>
      </c>
      <c r="F543" s="1">
        <v>41197</v>
      </c>
      <c r="G543">
        <f t="shared" si="48"/>
        <v>256</v>
      </c>
      <c r="H543" s="2">
        <f t="shared" si="49"/>
        <v>0.70136986301369864</v>
      </c>
      <c r="I543" s="2">
        <v>0.15</v>
      </c>
      <c r="J543" s="4">
        <v>1</v>
      </c>
      <c r="K543" s="3" t="s">
        <v>11</v>
      </c>
      <c r="L543" s="3">
        <v>-1</v>
      </c>
      <c r="M543" s="4">
        <v>1</v>
      </c>
      <c r="N543" s="4">
        <v>1</v>
      </c>
      <c r="O543" s="4">
        <f>_xll.CALBlackFormula(K543,J543,$D543*EXP($E543/100*$H543),$I543*SQRT($H543),EXP(-$E543/100*$H543))</f>
        <v>5.8089657278398654E-2</v>
      </c>
      <c r="P543" s="4">
        <f>_xll.CALBlackFormula($K543,$J543,$D543*EXP($E543/100*$H543),AJ543*SQRT($H543),EXP(-$E543/100*$H543))</f>
        <v>5.8089657278398654E-2</v>
      </c>
      <c r="Q543" s="6">
        <v>1</v>
      </c>
      <c r="R543" s="5" t="s">
        <v>16</v>
      </c>
      <c r="S543" s="6">
        <v>1</v>
      </c>
      <c r="T543" s="6">
        <v>1.6</v>
      </c>
      <c r="U543" s="6">
        <v>0.4</v>
      </c>
      <c r="V543" s="6">
        <f>_xll.CALBlackFormula($R543,$Q543,$D543*EXP($E543/100*$H543),AI543*SQRT($H543),EXP(-$E543/100*$H543))</f>
        <v>3.8603098749210862E-2</v>
      </c>
      <c r="W543" s="6">
        <f>_xll.CALBlackFormula($R543,$Q543,$D543*EXP($E543/100*$H543),AJ543*SQRT($H543),EXP(-$E543/100*$H543))</f>
        <v>3.8603098749210862E-2</v>
      </c>
      <c r="X543" s="8">
        <v>1.1000000000000001</v>
      </c>
      <c r="Y543" s="7" t="s">
        <v>16</v>
      </c>
      <c r="Z543" s="8">
        <v>1</v>
      </c>
      <c r="AA543" s="8">
        <v>-1.2</v>
      </c>
      <c r="AB543" s="8">
        <v>1.2</v>
      </c>
      <c r="AC543" s="8">
        <f>_xll.CALBlackFormula($Y543,$X543,$D543*EXP($E543/100*$H543),AI543*SQRT($H543),EXP(-$E543/100*$H543))</f>
        <v>1.2101711763830524E-2</v>
      </c>
      <c r="AD543" s="8">
        <f>_xll.CALBlackFormula($Y543,$X543,$D543*EXP($E543/100*$H543),AJ543*SQRT($H543),EXP(-$E543/100*$H543))</f>
        <v>1.2101711763830524E-2</v>
      </c>
      <c r="AE543" s="10">
        <f t="shared" si="50"/>
        <v>0.98915324660374204</v>
      </c>
      <c r="AF543" s="10">
        <f t="shared" si="51"/>
        <v>0.97187363633788237</v>
      </c>
      <c r="AG543" s="10">
        <f t="shared" si="52"/>
        <v>2.1301221720658311E-3</v>
      </c>
      <c r="AH543" s="10">
        <f t="shared" si="53"/>
        <v>8.3368687537228436E-4</v>
      </c>
      <c r="AI543">
        <v>0.15</v>
      </c>
      <c r="AJ543">
        <v>0.15</v>
      </c>
    </row>
    <row r="544" spans="1:36" x14ac:dyDescent="0.3">
      <c r="A544" s="1">
        <v>40942</v>
      </c>
      <c r="B544" s="2">
        <v>0.95</v>
      </c>
      <c r="C544" s="2">
        <v>0.95</v>
      </c>
      <c r="D544" s="2">
        <v>0.95</v>
      </c>
      <c r="E544" s="2">
        <v>5.4390999999999998</v>
      </c>
      <c r="F544" s="1">
        <v>41197</v>
      </c>
      <c r="G544">
        <f t="shared" si="48"/>
        <v>255</v>
      </c>
      <c r="H544" s="2">
        <f t="shared" si="49"/>
        <v>0.69863013698630139</v>
      </c>
      <c r="I544" s="2">
        <v>0.15</v>
      </c>
      <c r="J544" s="4">
        <v>1</v>
      </c>
      <c r="K544" s="3" t="s">
        <v>11</v>
      </c>
      <c r="L544" s="3">
        <v>-1</v>
      </c>
      <c r="M544" s="4">
        <v>1</v>
      </c>
      <c r="N544" s="4">
        <v>1</v>
      </c>
      <c r="O544" s="4">
        <f>_xll.CALBlackFormula(K544,J544,$D544*EXP($E544/100*$H544),$I544*SQRT($H544),EXP(-$E544/100*$H544))</f>
        <v>5.4428581298223304E-2</v>
      </c>
      <c r="P544" s="4">
        <f>_xll.CALBlackFormula($K544,$J544,$D544*EXP($E544/100*$H544),AJ544*SQRT($H544),EXP(-$E544/100*$H544))</f>
        <v>5.4428581298223304E-2</v>
      </c>
      <c r="Q544" s="6">
        <v>1</v>
      </c>
      <c r="R544" s="5" t="s">
        <v>16</v>
      </c>
      <c r="S544" s="6">
        <v>1</v>
      </c>
      <c r="T544" s="6">
        <v>1.6</v>
      </c>
      <c r="U544" s="6">
        <v>0.4</v>
      </c>
      <c r="V544" s="6">
        <f>_xll.CALBlackFormula($R544,$Q544,$D544*EXP($E544/100*$H544),AI544*SQRT($H544),EXP(-$E544/100*$H544))</f>
        <v>4.1714862323647461E-2</v>
      </c>
      <c r="W544" s="6">
        <f>_xll.CALBlackFormula($R544,$Q544,$D544*EXP($E544/100*$H544),AJ544*SQRT($H544),EXP(-$E544/100*$H544))</f>
        <v>4.1714862323647461E-2</v>
      </c>
      <c r="X544" s="8">
        <v>1.1000000000000001</v>
      </c>
      <c r="Y544" s="7" t="s">
        <v>16</v>
      </c>
      <c r="Z544" s="8">
        <v>1</v>
      </c>
      <c r="AA544" s="8">
        <v>-1.2</v>
      </c>
      <c r="AB544" s="8">
        <v>1.2</v>
      </c>
      <c r="AC544" s="8">
        <f>_xll.CALBlackFormula($Y544,$X544,$D544*EXP($E544/100*$H544),AI544*SQRT($H544),EXP(-$E544/100*$H544))</f>
        <v>1.3414624830483956E-2</v>
      </c>
      <c r="AD544" s="8">
        <f>_xll.CALBlackFormula($Y544,$X544,$D544*EXP($E544/100*$H544),AJ544*SQRT($H544),EXP(-$E544/100*$H544))</f>
        <v>1.3414624830483956E-2</v>
      </c>
      <c r="AE544" s="10">
        <f t="shared" si="50"/>
        <v>0.99621764862303186</v>
      </c>
      <c r="AF544" s="10">
        <f t="shared" si="51"/>
        <v>0.97835491342781644</v>
      </c>
      <c r="AG544" s="10">
        <f t="shared" si="52"/>
        <v>2.136071044242043E-3</v>
      </c>
      <c r="AH544" s="10">
        <f t="shared" si="53"/>
        <v>8.0400111549896764E-4</v>
      </c>
      <c r="AI544">
        <v>0.15</v>
      </c>
      <c r="AJ544">
        <v>0.15</v>
      </c>
    </row>
    <row r="545" spans="1:36" x14ac:dyDescent="0.3">
      <c r="A545" s="1">
        <v>40945</v>
      </c>
      <c r="B545" s="2">
        <v>0.94900000000000007</v>
      </c>
      <c r="C545" s="2">
        <v>0.94900000000000007</v>
      </c>
      <c r="D545" s="2">
        <v>0.94900000000000007</v>
      </c>
      <c r="E545" s="2">
        <v>5.431</v>
      </c>
      <c r="F545" s="1">
        <v>41197</v>
      </c>
      <c r="G545">
        <f t="shared" si="48"/>
        <v>252</v>
      </c>
      <c r="H545" s="2">
        <f t="shared" si="49"/>
        <v>0.69041095890410964</v>
      </c>
      <c r="I545" s="2">
        <v>0.15</v>
      </c>
      <c r="J545" s="4">
        <v>1</v>
      </c>
      <c r="K545" s="3" t="s">
        <v>11</v>
      </c>
      <c r="L545" s="3">
        <v>-1</v>
      </c>
      <c r="M545" s="4">
        <v>1</v>
      </c>
      <c r="N545" s="4">
        <v>1</v>
      </c>
      <c r="O545" s="4">
        <f>_xll.CALBlackFormula(K545,J545,$D545*EXP($E545/100*$H545),$I545*SQRT($H545),EXP(-$E545/100*$H545))</f>
        <v>5.4944539638687742E-2</v>
      </c>
      <c r="P545" s="4">
        <f>_xll.CALBlackFormula($K545,$J545,$D545*EXP($E545/100*$H545),AJ545*SQRT($H545),EXP(-$E545/100*$H545))</f>
        <v>5.4944539638687742E-2</v>
      </c>
      <c r="Q545" s="6">
        <v>1</v>
      </c>
      <c r="R545" s="5" t="s">
        <v>16</v>
      </c>
      <c r="S545" s="6">
        <v>1</v>
      </c>
      <c r="T545" s="6">
        <v>1.6</v>
      </c>
      <c r="U545" s="6">
        <v>0.4</v>
      </c>
      <c r="V545" s="6">
        <f>_xll.CALBlackFormula($R545,$Q545,$D545*EXP($E545/100*$H545),AI545*SQRT($H545),EXP(-$E545/100*$H545))</f>
        <v>4.074648024441626E-2</v>
      </c>
      <c r="W545" s="6">
        <f>_xll.CALBlackFormula($R545,$Q545,$D545*EXP($E545/100*$H545),AJ545*SQRT($H545),EXP(-$E545/100*$H545))</f>
        <v>4.074648024441626E-2</v>
      </c>
      <c r="X545" s="8">
        <v>1.1000000000000001</v>
      </c>
      <c r="Y545" s="7" t="s">
        <v>16</v>
      </c>
      <c r="Z545" s="8">
        <v>1</v>
      </c>
      <c r="AA545" s="8">
        <v>-1.2</v>
      </c>
      <c r="AB545" s="8">
        <v>1.2</v>
      </c>
      <c r="AC545" s="8">
        <f>_xll.CALBlackFormula($Y545,$X545,$D545*EXP($E545/100*$H545),AI545*SQRT($H545),EXP(-$E545/100*$H545))</f>
        <v>1.2912124341339943E-2</v>
      </c>
      <c r="AD545" s="8">
        <f>_xll.CALBlackFormula($Y545,$X545,$D545*EXP($E545/100*$H545),AJ545*SQRT($H545),EXP(-$E545/100*$H545))</f>
        <v>1.2912124341339943E-2</v>
      </c>
      <c r="AE545" s="10">
        <f t="shared" si="50"/>
        <v>0.99475527954277032</v>
      </c>
      <c r="AF545" s="10">
        <f t="shared" si="51"/>
        <v>0.9768486016686867</v>
      </c>
      <c r="AG545" s="10">
        <f t="shared" si="52"/>
        <v>2.09354560603705E-3</v>
      </c>
      <c r="AH545" s="10">
        <f t="shared" si="53"/>
        <v>7.7554461490117596E-4</v>
      </c>
      <c r="AI545">
        <v>0.15</v>
      </c>
      <c r="AJ545">
        <v>0.15</v>
      </c>
    </row>
    <row r="546" spans="1:36" x14ac:dyDescent="0.3">
      <c r="A546" s="1">
        <v>40946</v>
      </c>
      <c r="B546" s="2">
        <v>0.93200000000000005</v>
      </c>
      <c r="C546" s="2">
        <v>0.93200000000000005</v>
      </c>
      <c r="D546" s="2">
        <v>0.93200000000000005</v>
      </c>
      <c r="E546" s="2">
        <v>5.3811</v>
      </c>
      <c r="F546" s="1">
        <v>41197</v>
      </c>
      <c r="G546">
        <f t="shared" si="48"/>
        <v>251</v>
      </c>
      <c r="H546" s="2">
        <f t="shared" si="49"/>
        <v>0.68767123287671228</v>
      </c>
      <c r="I546" s="2">
        <v>0.15</v>
      </c>
      <c r="J546" s="4">
        <v>1</v>
      </c>
      <c r="K546" s="3" t="s">
        <v>11</v>
      </c>
      <c r="L546" s="3">
        <v>-1</v>
      </c>
      <c r="M546" s="4">
        <v>1</v>
      </c>
      <c r="N546" s="4">
        <v>1</v>
      </c>
      <c r="O546" s="4">
        <f>_xll.CALBlackFormula(K546,J546,$D546*EXP($E546/100*$H546),$I546*SQRT($H546),EXP(-$E546/100*$H546))</f>
        <v>6.4524972539980907E-2</v>
      </c>
      <c r="P546" s="4">
        <f>_xll.CALBlackFormula($K546,$J546,$D546*EXP($E546/100*$H546),AJ546*SQRT($H546),EXP(-$E546/100*$H546))</f>
        <v>6.4524972539980907E-2</v>
      </c>
      <c r="Q546" s="6">
        <v>1</v>
      </c>
      <c r="R546" s="5" t="s">
        <v>16</v>
      </c>
      <c r="S546" s="6">
        <v>1</v>
      </c>
      <c r="T546" s="6">
        <v>1.6</v>
      </c>
      <c r="U546" s="6">
        <v>0.4</v>
      </c>
      <c r="V546" s="6">
        <f>_xll.CALBlackFormula($R546,$Q546,$D546*EXP($E546/100*$H546),AI546*SQRT($H546),EXP(-$E546/100*$H546))</f>
        <v>3.2852958547723438E-2</v>
      </c>
      <c r="W546" s="6">
        <f>_xll.CALBlackFormula($R546,$Q546,$D546*EXP($E546/100*$H546),AJ546*SQRT($H546),EXP(-$E546/100*$H546))</f>
        <v>3.2852958547723438E-2</v>
      </c>
      <c r="X546" s="8">
        <v>1.1000000000000001</v>
      </c>
      <c r="Y546" s="7" t="s">
        <v>16</v>
      </c>
      <c r="Z546" s="8">
        <v>1</v>
      </c>
      <c r="AA546" s="8">
        <v>-1.2</v>
      </c>
      <c r="AB546" s="8">
        <v>1.2</v>
      </c>
      <c r="AC546" s="8">
        <f>_xll.CALBlackFormula($Y546,$X546,$D546*EXP($E546/100*$H546),AI546*SQRT($H546),EXP(-$E546/100*$H546))</f>
        <v>9.6226470961898215E-3</v>
      </c>
      <c r="AD546" s="8">
        <f>_xll.CALBlackFormula($Y546,$X546,$D546*EXP($E546/100*$H546),AJ546*SQRT($H546),EXP(-$E546/100*$H546))</f>
        <v>9.6226470961898215E-3</v>
      </c>
      <c r="AE546" s="10">
        <f t="shared" si="50"/>
        <v>0.97649258462094879</v>
      </c>
      <c r="AF546" s="10">
        <f t="shared" si="51"/>
        <v>0.96016338739453633</v>
      </c>
      <c r="AG546" s="10">
        <f t="shared" si="52"/>
        <v>1.9795900862522842E-3</v>
      </c>
      <c r="AH546" s="10">
        <f t="shared" si="53"/>
        <v>7.9317638953472483E-4</v>
      </c>
      <c r="AI546">
        <v>0.15</v>
      </c>
      <c r="AJ546">
        <v>0.15</v>
      </c>
    </row>
    <row r="547" spans="1:36" x14ac:dyDescent="0.3">
      <c r="A547" s="1">
        <v>40947</v>
      </c>
      <c r="B547" s="2">
        <v>0.95700000000000007</v>
      </c>
      <c r="C547" s="2">
        <v>0.95700000000000007</v>
      </c>
      <c r="D547" s="2">
        <v>0.95700000000000007</v>
      </c>
      <c r="E547" s="2">
        <v>5.3611000000000004</v>
      </c>
      <c r="F547" s="1">
        <v>41197</v>
      </c>
      <c r="G547">
        <f t="shared" si="48"/>
        <v>250</v>
      </c>
      <c r="H547" s="2">
        <f t="shared" si="49"/>
        <v>0.68493150684931503</v>
      </c>
      <c r="I547" s="2">
        <v>0.15</v>
      </c>
      <c r="J547" s="4">
        <v>1</v>
      </c>
      <c r="K547" s="3" t="s">
        <v>11</v>
      </c>
      <c r="L547" s="3">
        <v>-1</v>
      </c>
      <c r="M547" s="4">
        <v>1</v>
      </c>
      <c r="N547" s="4">
        <v>1</v>
      </c>
      <c r="O547" s="4">
        <f>_xll.CALBlackFormula(K547,J547,$D547*EXP($E547/100*$H547),$I547*SQRT($H547),EXP(-$E547/100*$H547))</f>
        <v>5.10905539810576E-2</v>
      </c>
      <c r="P547" s="4">
        <f>_xll.CALBlackFormula($K547,$J547,$D547*EXP($E547/100*$H547),AJ547*SQRT($H547),EXP(-$E547/100*$H547))</f>
        <v>5.10905539810576E-2</v>
      </c>
      <c r="Q547" s="6">
        <v>1</v>
      </c>
      <c r="R547" s="5" t="s">
        <v>16</v>
      </c>
      <c r="S547" s="6">
        <v>1</v>
      </c>
      <c r="T547" s="6">
        <v>1.6</v>
      </c>
      <c r="U547" s="6">
        <v>0.4</v>
      </c>
      <c r="V547" s="6">
        <f>_xll.CALBlackFormula($R547,$Q547,$D547*EXP($E547/100*$H547),AI547*SQRT($H547),EXP(-$E547/100*$H547))</f>
        <v>4.4144419487069222E-2</v>
      </c>
      <c r="W547" s="6">
        <f>_xll.CALBlackFormula($R547,$Q547,$D547*EXP($E547/100*$H547),AJ547*SQRT($H547),EXP(-$E547/100*$H547))</f>
        <v>4.4144419487069222E-2</v>
      </c>
      <c r="X547" s="8">
        <v>1.1000000000000001</v>
      </c>
      <c r="Y547" s="7" t="s">
        <v>16</v>
      </c>
      <c r="Z547" s="8">
        <v>1</v>
      </c>
      <c r="AA547" s="8">
        <v>-1.2</v>
      </c>
      <c r="AB547" s="8">
        <v>1.2</v>
      </c>
      <c r="AC547" s="8">
        <f>_xll.CALBlackFormula($Y547,$X547,$D547*EXP($E547/100*$H547),AI547*SQRT($H547),EXP(-$E547/100*$H547))</f>
        <v>1.4338740614134452E-2</v>
      </c>
      <c r="AD547" s="8">
        <f>_xll.CALBlackFormula($Y547,$X547,$D547*EXP($E547/100*$H547),AJ547*SQRT($H547),EXP(-$E547/100*$H547))</f>
        <v>1.4338740614134452E-2</v>
      </c>
      <c r="AE547" s="10">
        <f t="shared" si="50"/>
        <v>1.0023340284612918</v>
      </c>
      <c r="AF547" s="10">
        <f t="shared" si="51"/>
        <v>0.98377370255073138</v>
      </c>
      <c r="AG547" s="10">
        <f t="shared" si="52"/>
        <v>2.0551741365292106E-3</v>
      </c>
      <c r="AH547" s="10">
        <f t="shared" si="53"/>
        <v>7.1683114827503593E-4</v>
      </c>
      <c r="AI547">
        <v>0.15</v>
      </c>
      <c r="AJ547">
        <v>0.15</v>
      </c>
    </row>
    <row r="548" spans="1:36" x14ac:dyDescent="0.3">
      <c r="A548" s="1">
        <v>40948</v>
      </c>
      <c r="B548" s="2">
        <v>0.95799999999999996</v>
      </c>
      <c r="C548" s="2">
        <v>0.95799999999999996</v>
      </c>
      <c r="D548" s="2">
        <v>0.95799999999999996</v>
      </c>
      <c r="E548" s="2">
        <v>5.3312999999999997</v>
      </c>
      <c r="F548" s="1">
        <v>41197</v>
      </c>
      <c r="G548">
        <f t="shared" si="48"/>
        <v>249</v>
      </c>
      <c r="H548" s="2">
        <f t="shared" si="49"/>
        <v>0.68219178082191778</v>
      </c>
      <c r="I548" s="2">
        <v>0.15</v>
      </c>
      <c r="J548" s="4">
        <v>1</v>
      </c>
      <c r="K548" s="3" t="s">
        <v>11</v>
      </c>
      <c r="L548" s="3">
        <v>-1</v>
      </c>
      <c r="M548" s="4">
        <v>1</v>
      </c>
      <c r="N548" s="4">
        <v>1</v>
      </c>
      <c r="O548" s="4">
        <f>_xll.CALBlackFormula(K548,J548,$D548*EXP($E548/100*$H548),$I548*SQRT($H548),EXP(-$E548/100*$H548))</f>
        <v>5.0682806789329973E-2</v>
      </c>
      <c r="P548" s="4">
        <f>_xll.CALBlackFormula($K548,$J548,$D548*EXP($E548/100*$H548),AJ548*SQRT($H548),EXP(-$E548/100*$H548))</f>
        <v>5.0682806789329973E-2</v>
      </c>
      <c r="Q548" s="6">
        <v>1</v>
      </c>
      <c r="R548" s="5" t="s">
        <v>16</v>
      </c>
      <c r="S548" s="6">
        <v>1</v>
      </c>
      <c r="T548" s="6">
        <v>1.6</v>
      </c>
      <c r="U548" s="6">
        <v>0.4</v>
      </c>
      <c r="V548" s="6">
        <f>_xll.CALBlackFormula($R548,$Q548,$D548*EXP($E548/100*$H548),AI548*SQRT($H548),EXP(-$E548/100*$H548))</f>
        <v>4.4399065661678012E-2</v>
      </c>
      <c r="W548" s="6">
        <f>_xll.CALBlackFormula($R548,$Q548,$D548*EXP($E548/100*$H548),AJ548*SQRT($H548),EXP(-$E548/100*$H548))</f>
        <v>4.4399065661678012E-2</v>
      </c>
      <c r="X548" s="8">
        <v>1.1000000000000001</v>
      </c>
      <c r="Y548" s="7" t="s">
        <v>16</v>
      </c>
      <c r="Z548" s="8">
        <v>1</v>
      </c>
      <c r="AA548" s="8">
        <v>-1.2</v>
      </c>
      <c r="AB548" s="8">
        <v>1.2</v>
      </c>
      <c r="AC548" s="8">
        <f>_xll.CALBlackFormula($Y548,$X548,$D548*EXP($E548/100*$H548),AI548*SQRT($H548),EXP(-$E548/100*$H548))</f>
        <v>1.4421007522655304E-2</v>
      </c>
      <c r="AD548" s="8">
        <f>_xll.CALBlackFormula($Y548,$X548,$D548*EXP($E548/100*$H548),AJ548*SQRT($H548),EXP(-$E548/100*$H548))</f>
        <v>1.4421007522655304E-2</v>
      </c>
      <c r="AE548" s="10">
        <f t="shared" si="50"/>
        <v>1.0030504892421686</v>
      </c>
      <c r="AF548" s="10">
        <f t="shared" si="51"/>
        <v>0.98438202850252754</v>
      </c>
      <c r="AG548" s="10">
        <f t="shared" si="52"/>
        <v>2.0295465809587478E-3</v>
      </c>
      <c r="AH548" s="10">
        <f t="shared" si="53"/>
        <v>6.9601142790817749E-4</v>
      </c>
      <c r="AI548">
        <v>0.15</v>
      </c>
      <c r="AJ548">
        <v>0.15</v>
      </c>
    </row>
    <row r="549" spans="1:36" x14ac:dyDescent="0.3">
      <c r="A549" s="1">
        <v>40949</v>
      </c>
      <c r="B549" s="2">
        <v>0.95900000000000007</v>
      </c>
      <c r="C549" s="2">
        <v>0.95900000000000007</v>
      </c>
      <c r="D549" s="2">
        <v>0.95900000000000007</v>
      </c>
      <c r="E549" s="2">
        <v>5.3141999999999996</v>
      </c>
      <c r="F549" s="1">
        <v>41197</v>
      </c>
      <c r="G549">
        <f t="shared" si="48"/>
        <v>248</v>
      </c>
      <c r="H549" s="2">
        <f t="shared" si="49"/>
        <v>0.67945205479452053</v>
      </c>
      <c r="I549" s="2">
        <v>0.15</v>
      </c>
      <c r="J549" s="4">
        <v>1</v>
      </c>
      <c r="K549" s="3" t="s">
        <v>11</v>
      </c>
      <c r="L549" s="3">
        <v>-1</v>
      </c>
      <c r="M549" s="4">
        <v>1</v>
      </c>
      <c r="N549" s="4">
        <v>1</v>
      </c>
      <c r="O549" s="4">
        <f>_xll.CALBlackFormula(K549,J549,$D549*EXP($E549/100*$H549),$I549*SQRT($H549),EXP(-$E549/100*$H549))</f>
        <v>5.0230152339933588E-2</v>
      </c>
      <c r="P549" s="4">
        <f>_xll.CALBlackFormula($K549,$J549,$D549*EXP($E549/100*$H549),AJ549*SQRT($H549),EXP(-$E549/100*$H549))</f>
        <v>5.0230152339933588E-2</v>
      </c>
      <c r="Q549" s="6">
        <v>1</v>
      </c>
      <c r="R549" s="5" t="s">
        <v>16</v>
      </c>
      <c r="S549" s="6">
        <v>1</v>
      </c>
      <c r="T549" s="6">
        <v>1.6</v>
      </c>
      <c r="U549" s="6">
        <v>0.4</v>
      </c>
      <c r="V549" s="6">
        <f>_xll.CALBlackFormula($R549,$Q549,$D549*EXP($E549/100*$H549),AI549*SQRT($H549),EXP(-$E549/100*$H549))</f>
        <v>4.4693495299576252E-2</v>
      </c>
      <c r="W549" s="6">
        <f>_xll.CALBlackFormula($R549,$Q549,$D549*EXP($E549/100*$H549),AJ549*SQRT($H549),EXP(-$E549/100*$H549))</f>
        <v>4.4693495299576252E-2</v>
      </c>
      <c r="X549" s="8">
        <v>1.1000000000000001</v>
      </c>
      <c r="Y549" s="7" t="s">
        <v>16</v>
      </c>
      <c r="Z549" s="8">
        <v>1</v>
      </c>
      <c r="AA549" s="8">
        <v>-1.2</v>
      </c>
      <c r="AB549" s="8">
        <v>1.2</v>
      </c>
      <c r="AC549" s="8">
        <f>_xll.CALBlackFormula($Y549,$X549,$D549*EXP($E549/100*$H549),AI549*SQRT($H549),EXP(-$E549/100*$H549))</f>
        <v>1.4521242362672351E-2</v>
      </c>
      <c r="AD549" s="8">
        <f>_xll.CALBlackFormula($Y549,$X549,$D549*EXP($E549/100*$H549),AJ549*SQRT($H549),EXP(-$E549/100*$H549))</f>
        <v>1.4521242362672351E-2</v>
      </c>
      <c r="AE549" s="10">
        <f t="shared" si="50"/>
        <v>1.0038539493041818</v>
      </c>
      <c r="AF549" s="10">
        <f t="shared" si="51"/>
        <v>0.98507273661510375</v>
      </c>
      <c r="AG549" s="10">
        <f t="shared" si="52"/>
        <v>2.0118767681821057E-3</v>
      </c>
      <c r="AH549" s="10">
        <f t="shared" si="53"/>
        <v>6.7978759460056784E-4</v>
      </c>
      <c r="AI549">
        <v>0.15</v>
      </c>
      <c r="AJ549">
        <v>0.15</v>
      </c>
    </row>
    <row r="550" spans="1:36" x14ac:dyDescent="0.3">
      <c r="A550" s="1">
        <v>40952</v>
      </c>
      <c r="B550" s="2">
        <v>0.95799999999999996</v>
      </c>
      <c r="C550" s="2">
        <v>0.95799999999999996</v>
      </c>
      <c r="D550" s="2">
        <v>0.95799999999999996</v>
      </c>
      <c r="E550" s="2">
        <v>5.2981999999999996</v>
      </c>
      <c r="F550" s="1">
        <v>41197</v>
      </c>
      <c r="G550">
        <f t="shared" si="48"/>
        <v>245</v>
      </c>
      <c r="H550" s="2">
        <f t="shared" si="49"/>
        <v>0.67123287671232879</v>
      </c>
      <c r="I550" s="2">
        <v>0.15</v>
      </c>
      <c r="J550" s="4">
        <v>1</v>
      </c>
      <c r="K550" s="3" t="s">
        <v>11</v>
      </c>
      <c r="L550" s="3">
        <v>-1</v>
      </c>
      <c r="M550" s="4">
        <v>1</v>
      </c>
      <c r="N550" s="4">
        <v>1</v>
      </c>
      <c r="O550" s="4">
        <f>_xll.CALBlackFormula(K550,J550,$D550*EXP($E550/100*$H550),$I550*SQRT($H550),EXP(-$E550/100*$H550))</f>
        <v>5.0726445102565118E-2</v>
      </c>
      <c r="P550" s="4">
        <f>_xll.CALBlackFormula($K550,$J550,$D550*EXP($E550/100*$H550),AJ550*SQRT($H550),EXP(-$E550/100*$H550))</f>
        <v>5.0726445102565118E-2</v>
      </c>
      <c r="Q550" s="6">
        <v>1</v>
      </c>
      <c r="R550" s="5" t="s">
        <v>16</v>
      </c>
      <c r="S550" s="6">
        <v>1</v>
      </c>
      <c r="T550" s="6">
        <v>1.6</v>
      </c>
      <c r="U550" s="6">
        <v>0.4</v>
      </c>
      <c r="V550" s="6">
        <f>_xll.CALBlackFormula($R550,$Q550,$D550*EXP($E550/100*$H550),AI550*SQRT($H550),EXP(-$E550/100*$H550))</f>
        <v>4.3664762870045767E-2</v>
      </c>
      <c r="W550" s="6">
        <f>_xll.CALBlackFormula($R550,$Q550,$D550*EXP($E550/100*$H550),AJ550*SQRT($H550),EXP(-$E550/100*$H550))</f>
        <v>4.3664762870045767E-2</v>
      </c>
      <c r="X550" s="8">
        <v>1.1000000000000001</v>
      </c>
      <c r="Y550" s="7" t="s">
        <v>16</v>
      </c>
      <c r="Z550" s="8">
        <v>1</v>
      </c>
      <c r="AA550" s="8">
        <v>-1.2</v>
      </c>
      <c r="AB550" s="8">
        <v>1.2</v>
      </c>
      <c r="AC550" s="8">
        <f>_xll.CALBlackFormula($Y550,$X550,$D550*EXP($E550/100*$H550),AI550*SQRT($H550),EXP(-$E550/100*$H550))</f>
        <v>1.3976742189704761E-2</v>
      </c>
      <c r="AD550" s="8">
        <f>_xll.CALBlackFormula($Y550,$X550,$D550*EXP($E550/100*$H550),AJ550*SQRT($H550),EXP(-$E550/100*$H550))</f>
        <v>1.3976742189704761E-2</v>
      </c>
      <c r="AE550" s="10">
        <f t="shared" si="50"/>
        <v>1.0023650848618626</v>
      </c>
      <c r="AF550" s="10">
        <f t="shared" si="51"/>
        <v>0.98351155067309892</v>
      </c>
      <c r="AG550" s="10">
        <f t="shared" si="52"/>
        <v>1.9682607548002734E-3</v>
      </c>
      <c r="AH550" s="10">
        <f t="shared" si="53"/>
        <v>6.5083921774609596E-4</v>
      </c>
      <c r="AI550">
        <v>0.15</v>
      </c>
      <c r="AJ550">
        <v>0.15</v>
      </c>
    </row>
    <row r="551" spans="1:36" x14ac:dyDescent="0.3">
      <c r="A551" s="1">
        <v>40953</v>
      </c>
      <c r="B551" s="2">
        <v>0.95400000000000007</v>
      </c>
      <c r="C551" s="2">
        <v>0.95400000000000007</v>
      </c>
      <c r="D551" s="2">
        <v>0.95400000000000007</v>
      </c>
      <c r="E551" s="2">
        <v>5.2839999999999998</v>
      </c>
      <c r="F551" s="1">
        <v>41197</v>
      </c>
      <c r="G551">
        <f t="shared" si="48"/>
        <v>244</v>
      </c>
      <c r="H551" s="2">
        <f t="shared" si="49"/>
        <v>0.66849315068493154</v>
      </c>
      <c r="I551" s="2">
        <v>0.15</v>
      </c>
      <c r="J551" s="4">
        <v>1</v>
      </c>
      <c r="K551" s="3" t="s">
        <v>11</v>
      </c>
      <c r="L551" s="3">
        <v>-1</v>
      </c>
      <c r="M551" s="4">
        <v>1</v>
      </c>
      <c r="N551" s="4">
        <v>1</v>
      </c>
      <c r="O551" s="4">
        <f>_xll.CALBlackFormula(K551,J551,$D551*EXP($E551/100*$H551),$I551*SQRT($H551),EXP(-$E551/100*$H551))</f>
        <v>5.2785650821221351E-2</v>
      </c>
      <c r="P551" s="4">
        <f>_xll.CALBlackFormula($K551,$J551,$D551*EXP($E551/100*$H551),AJ551*SQRT($H551),EXP(-$E551/100*$H551))</f>
        <v>5.2785650821221351E-2</v>
      </c>
      <c r="Q551" s="6">
        <v>1</v>
      </c>
      <c r="R551" s="5" t="s">
        <v>16</v>
      </c>
      <c r="S551" s="6">
        <v>1</v>
      </c>
      <c r="T551" s="6">
        <v>1.6</v>
      </c>
      <c r="U551" s="6">
        <v>0.4</v>
      </c>
      <c r="V551" s="6">
        <f>_xll.CALBlackFormula($R551,$Q551,$D551*EXP($E551/100*$H551),AI551*SQRT($H551),EXP(-$E551/100*$H551))</f>
        <v>4.1492246649785611E-2</v>
      </c>
      <c r="W551" s="6">
        <f>_xll.CALBlackFormula($R551,$Q551,$D551*EXP($E551/100*$H551),AJ551*SQRT($H551),EXP(-$E551/100*$H551))</f>
        <v>4.1492246649785611E-2</v>
      </c>
      <c r="X551" s="8">
        <v>1.1000000000000001</v>
      </c>
      <c r="Y551" s="7" t="s">
        <v>16</v>
      </c>
      <c r="Z551" s="8">
        <v>1</v>
      </c>
      <c r="AA551" s="8">
        <v>-1.2</v>
      </c>
      <c r="AB551" s="8">
        <v>1.2</v>
      </c>
      <c r="AC551" s="8">
        <f>_xll.CALBlackFormula($Y551,$X551,$D551*EXP($E551/100*$H551),AI551*SQRT($H551),EXP(-$E551/100*$H551))</f>
        <v>1.300509531153558E-2</v>
      </c>
      <c r="AD551" s="8">
        <f>_xll.CALBlackFormula($Y551,$X551,$D551*EXP($E551/100*$H551),AJ551*SQRT($H551),EXP(-$E551/100*$H551))</f>
        <v>1.300509531153558E-2</v>
      </c>
      <c r="AE551" s="10">
        <f t="shared" si="50"/>
        <v>0.99799582944459286</v>
      </c>
      <c r="AF551" s="10">
        <f t="shared" si="51"/>
        <v>0.97941736221253561</v>
      </c>
      <c r="AG551" s="10">
        <f t="shared" si="52"/>
        <v>1.9356330085176982E-3</v>
      </c>
      <c r="AH551" s="10">
        <f t="shared" si="53"/>
        <v>6.4604230184322976E-4</v>
      </c>
      <c r="AI551">
        <v>0.15</v>
      </c>
      <c r="AJ551">
        <v>0.15</v>
      </c>
    </row>
    <row r="552" spans="1:36" x14ac:dyDescent="0.3">
      <c r="A552" s="1">
        <v>40954</v>
      </c>
      <c r="B552" s="2">
        <v>0.96400000000000008</v>
      </c>
      <c r="C552" s="2">
        <v>0.96400000000000008</v>
      </c>
      <c r="D552" s="2">
        <v>0.96400000000000008</v>
      </c>
      <c r="E552" s="2">
        <v>5.2774000000000001</v>
      </c>
      <c r="F552" s="1">
        <v>41197</v>
      </c>
      <c r="G552">
        <f t="shared" si="48"/>
        <v>243</v>
      </c>
      <c r="H552" s="2">
        <f t="shared" si="49"/>
        <v>0.66575342465753429</v>
      </c>
      <c r="I552" s="2">
        <v>0.15</v>
      </c>
      <c r="J552" s="4">
        <v>1</v>
      </c>
      <c r="K552" s="3" t="s">
        <v>11</v>
      </c>
      <c r="L552" s="3">
        <v>-1</v>
      </c>
      <c r="M552" s="4">
        <v>1</v>
      </c>
      <c r="N552" s="4">
        <v>1</v>
      </c>
      <c r="O552" s="4">
        <f>_xll.CALBlackFormula(K552,J552,$D552*EXP($E552/100*$H552),$I552*SQRT($H552),EXP(-$E552/100*$H552))</f>
        <v>4.7817110802022507E-2</v>
      </c>
      <c r="P552" s="4">
        <f>_xll.CALBlackFormula($K552,$J552,$D552*EXP($E552/100*$H552),AJ552*SQRT($H552),EXP(-$E552/100*$H552))</f>
        <v>4.7817110802022507E-2</v>
      </c>
      <c r="Q552" s="6">
        <v>1</v>
      </c>
      <c r="R552" s="5" t="s">
        <v>16</v>
      </c>
      <c r="S552" s="6">
        <v>1</v>
      </c>
      <c r="T552" s="6">
        <v>1.6</v>
      </c>
      <c r="U552" s="6">
        <v>0.4</v>
      </c>
      <c r="V552" s="6">
        <f>_xll.CALBlackFormula($R552,$Q552,$D552*EXP($E552/100*$H552),AI552*SQRT($H552),EXP(-$E552/100*$H552))</f>
        <v>4.6341531965357965E-2</v>
      </c>
      <c r="W552" s="6">
        <f>_xll.CALBlackFormula($R552,$Q552,$D552*EXP($E552/100*$H552),AJ552*SQRT($H552),EXP(-$E552/100*$H552))</f>
        <v>4.6341531965357965E-2</v>
      </c>
      <c r="X552" s="8">
        <v>1.1000000000000001</v>
      </c>
      <c r="Y552" s="7" t="s">
        <v>16</v>
      </c>
      <c r="Z552" s="8">
        <v>1</v>
      </c>
      <c r="AA552" s="8">
        <v>-1.2</v>
      </c>
      <c r="AB552" s="8">
        <v>1.2</v>
      </c>
      <c r="AC552" s="8">
        <f>_xll.CALBlackFormula($Y552,$X552,$D552*EXP($E552/100*$H552),AI552*SQRT($H552),EXP(-$E552/100*$H552))</f>
        <v>1.5100917561707046E-2</v>
      </c>
      <c r="AD552" s="8">
        <f>_xll.CALBlackFormula($Y552,$X552,$D552*EXP($E552/100*$H552),AJ552*SQRT($H552),EXP(-$E552/100*$H552))</f>
        <v>1.5100917561707046E-2</v>
      </c>
      <c r="AE552" s="10">
        <f t="shared" si="50"/>
        <v>1.0082082392685017</v>
      </c>
      <c r="AF552" s="10">
        <f t="shared" si="51"/>
        <v>0.98884060305816901</v>
      </c>
      <c r="AG552" s="10">
        <f t="shared" si="52"/>
        <v>1.9543684192210864E-3</v>
      </c>
      <c r="AH552" s="10">
        <f t="shared" si="53"/>
        <v>6.170555602935116E-4</v>
      </c>
      <c r="AI552">
        <v>0.15</v>
      </c>
      <c r="AJ552">
        <v>0.15</v>
      </c>
    </row>
    <row r="553" spans="1:36" x14ac:dyDescent="0.3">
      <c r="A553" s="1">
        <v>40955</v>
      </c>
      <c r="B553" s="2">
        <v>0.95900000000000007</v>
      </c>
      <c r="C553" s="2">
        <v>0.95900000000000007</v>
      </c>
      <c r="D553" s="2">
        <v>0.95900000000000007</v>
      </c>
      <c r="E553" s="2">
        <v>5.2839999999999998</v>
      </c>
      <c r="F553" s="1">
        <v>41197</v>
      </c>
      <c r="G553">
        <f t="shared" si="48"/>
        <v>242</v>
      </c>
      <c r="H553" s="2">
        <f t="shared" si="49"/>
        <v>0.66301369863013704</v>
      </c>
      <c r="I553" s="2">
        <v>0.15</v>
      </c>
      <c r="J553" s="4">
        <v>1</v>
      </c>
      <c r="K553" s="3" t="s">
        <v>11</v>
      </c>
      <c r="L553" s="3">
        <v>-1</v>
      </c>
      <c r="M553" s="4">
        <v>1</v>
      </c>
      <c r="N553" s="4">
        <v>1</v>
      </c>
      <c r="O553" s="4">
        <f>_xll.CALBlackFormula(K553,J553,$D553*EXP($E553/100*$H553),$I553*SQRT($H553),EXP(-$E553/100*$H553))</f>
        <v>5.0219070526161022E-2</v>
      </c>
      <c r="P553" s="4">
        <f>_xll.CALBlackFormula($K553,$J553,$D553*EXP($E553/100*$H553),AJ553*SQRT($H553),EXP(-$E553/100*$H553))</f>
        <v>5.0219070526161022E-2</v>
      </c>
      <c r="Q553" s="6">
        <v>1</v>
      </c>
      <c r="R553" s="5" t="s">
        <v>16</v>
      </c>
      <c r="S553" s="6">
        <v>1</v>
      </c>
      <c r="T553" s="6">
        <v>1.6</v>
      </c>
      <c r="U553" s="6">
        <v>0.4</v>
      </c>
      <c r="V553" s="6">
        <f>_xll.CALBlackFormula($R553,$Q553,$D553*EXP($E553/100*$H553),AI553*SQRT($H553),EXP(-$E553/100*$H553))</f>
        <v>4.36461403920076E-2</v>
      </c>
      <c r="W553" s="6">
        <f>_xll.CALBlackFormula($R553,$Q553,$D553*EXP($E553/100*$H553),AJ553*SQRT($H553),EXP(-$E553/100*$H553))</f>
        <v>4.36461403920076E-2</v>
      </c>
      <c r="X553" s="8">
        <v>1.1000000000000001</v>
      </c>
      <c r="Y553" s="7" t="s">
        <v>16</v>
      </c>
      <c r="Z553" s="8">
        <v>1</v>
      </c>
      <c r="AA553" s="8">
        <v>-1.2</v>
      </c>
      <c r="AB553" s="8">
        <v>1.2</v>
      </c>
      <c r="AC553" s="8">
        <f>_xll.CALBlackFormula($Y553,$X553,$D553*EXP($E553/100*$H553),AI553*SQRT($H553),EXP(-$E553/100*$H553))</f>
        <v>1.3878289484381337E-2</v>
      </c>
      <c r="AD553" s="8">
        <f>_xll.CALBlackFormula($Y553,$X553,$D553*EXP($E553/100*$H553),AJ553*SQRT($H553),EXP(-$E553/100*$H553))</f>
        <v>1.3878289484381337E-2</v>
      </c>
      <c r="AE553" s="10">
        <f t="shared" si="50"/>
        <v>1.0029608067197935</v>
      </c>
      <c r="AF553" s="10">
        <f t="shared" si="51"/>
        <v>0.98389333301189963</v>
      </c>
      <c r="AG553" s="10">
        <f t="shared" si="52"/>
        <v>1.9325525274550336E-3</v>
      </c>
      <c r="AH553" s="10">
        <f t="shared" si="53"/>
        <v>6.1967802844132809E-4</v>
      </c>
      <c r="AI553">
        <v>0.15</v>
      </c>
      <c r="AJ553">
        <v>0.15</v>
      </c>
    </row>
    <row r="554" spans="1:36" x14ac:dyDescent="0.3">
      <c r="A554" s="1">
        <v>40956</v>
      </c>
      <c r="B554" s="2">
        <v>0.95900000000000007</v>
      </c>
      <c r="C554" s="2">
        <v>0.95900000000000007</v>
      </c>
      <c r="D554" s="2">
        <v>0.95900000000000007</v>
      </c>
      <c r="E554" s="2">
        <v>5.3060999999999998</v>
      </c>
      <c r="F554" s="1">
        <v>41197</v>
      </c>
      <c r="G554">
        <f t="shared" si="48"/>
        <v>241</v>
      </c>
      <c r="H554" s="2">
        <f t="shared" si="49"/>
        <v>0.66027397260273968</v>
      </c>
      <c r="I554" s="2">
        <v>0.15</v>
      </c>
      <c r="J554" s="4">
        <v>1</v>
      </c>
      <c r="K554" s="3" t="s">
        <v>11</v>
      </c>
      <c r="L554" s="3">
        <v>-1</v>
      </c>
      <c r="M554" s="4">
        <v>1</v>
      </c>
      <c r="N554" s="4">
        <v>1</v>
      </c>
      <c r="O554" s="4">
        <f>_xll.CALBlackFormula(K554,J554,$D554*EXP($E554/100*$H554),$I554*SQRT($H554),EXP(-$E554/100*$H554))</f>
        <v>5.0121816745993093E-2</v>
      </c>
      <c r="P554" s="4">
        <f>_xll.CALBlackFormula($K554,$J554,$D554*EXP($E554/100*$H554),AJ554*SQRT($H554),EXP(-$E554/100*$H554))</f>
        <v>5.0121816745993093E-2</v>
      </c>
      <c r="Q554" s="6">
        <v>1</v>
      </c>
      <c r="R554" s="5" t="s">
        <v>16</v>
      </c>
      <c r="S554" s="6">
        <v>1</v>
      </c>
      <c r="T554" s="6">
        <v>1.6</v>
      </c>
      <c r="U554" s="6">
        <v>0.4</v>
      </c>
      <c r="V554" s="6">
        <f>_xll.CALBlackFormula($R554,$Q554,$D554*EXP($E554/100*$H554),AI554*SQRT($H554),EXP(-$E554/100*$H554))</f>
        <v>4.3550000326823511E-2</v>
      </c>
      <c r="W554" s="6">
        <f>_xll.CALBlackFormula($R554,$Q554,$D554*EXP($E554/100*$H554),AJ554*SQRT($H554),EXP(-$E554/100*$H554))</f>
        <v>4.3550000326823511E-2</v>
      </c>
      <c r="X554" s="8">
        <v>1.1000000000000001</v>
      </c>
      <c r="Y554" s="7" t="s">
        <v>16</v>
      </c>
      <c r="Z554" s="8">
        <v>1</v>
      </c>
      <c r="AA554" s="8">
        <v>-1.2</v>
      </c>
      <c r="AB554" s="8">
        <v>1.2</v>
      </c>
      <c r="AC554" s="8">
        <f>_xll.CALBlackFormula($Y554,$X554,$D554*EXP($E554/100*$H554),AI554*SQRT($H554),EXP(-$E554/100*$H554))</f>
        <v>1.3807003056864652E-2</v>
      </c>
      <c r="AD554" s="8">
        <f>_xll.CALBlackFormula($Y554,$X554,$D554*EXP($E554/100*$H554),AJ554*SQRT($H554),EXP(-$E554/100*$H554))</f>
        <v>1.3807003056864652E-2</v>
      </c>
      <c r="AE554" s="10">
        <f t="shared" si="50"/>
        <v>1.0029897801086869</v>
      </c>
      <c r="AF554" s="10">
        <f t="shared" si="51"/>
        <v>0.98386658705297381</v>
      </c>
      <c r="AG554" s="10">
        <f t="shared" si="52"/>
        <v>1.9351007540106182E-3</v>
      </c>
      <c r="AH554" s="10">
        <f t="shared" si="53"/>
        <v>6.1834715166312086E-4</v>
      </c>
      <c r="AI554">
        <v>0.15</v>
      </c>
      <c r="AJ554">
        <v>0.15</v>
      </c>
    </row>
    <row r="555" spans="1:36" x14ac:dyDescent="0.3">
      <c r="A555" s="1">
        <v>40959</v>
      </c>
      <c r="B555" s="2">
        <v>0.96</v>
      </c>
      <c r="C555" s="2">
        <v>0.96</v>
      </c>
      <c r="D555" s="2">
        <v>0.96</v>
      </c>
      <c r="E555" s="2">
        <v>5.3148</v>
      </c>
      <c r="F555" s="1">
        <v>41197</v>
      </c>
      <c r="G555">
        <f t="shared" si="48"/>
        <v>238</v>
      </c>
      <c r="H555" s="2">
        <f t="shared" si="49"/>
        <v>0.65205479452054793</v>
      </c>
      <c r="I555" s="2">
        <v>0.15</v>
      </c>
      <c r="J555" s="4">
        <v>1</v>
      </c>
      <c r="K555" s="3" t="s">
        <v>11</v>
      </c>
      <c r="L555" s="3">
        <v>-1</v>
      </c>
      <c r="M555" s="4">
        <v>1</v>
      </c>
      <c r="N555" s="4">
        <v>1</v>
      </c>
      <c r="O555" s="4">
        <f>_xll.CALBlackFormula(K555,J555,$D555*EXP($E555/100*$H555),$I555*SQRT($H555),EXP(-$E555/100*$H555))</f>
        <v>4.9533286841757639E-2</v>
      </c>
      <c r="P555" s="4">
        <f>_xll.CALBlackFormula($K555,$J555,$D555*EXP($E555/100*$H555),AJ555*SQRT($H555),EXP(-$E555/100*$H555))</f>
        <v>4.9533286841757639E-2</v>
      </c>
      <c r="Q555" s="6">
        <v>1</v>
      </c>
      <c r="R555" s="5" t="s">
        <v>16</v>
      </c>
      <c r="S555" s="6">
        <v>1</v>
      </c>
      <c r="T555" s="6">
        <v>1.6</v>
      </c>
      <c r="U555" s="6">
        <v>0.4</v>
      </c>
      <c r="V555" s="6">
        <f>_xll.CALBlackFormula($R555,$Q555,$D555*EXP($E555/100*$H555),AI555*SQRT($H555),EXP(-$E555/100*$H555))</f>
        <v>4.3595073557964964E-2</v>
      </c>
      <c r="W555" s="6">
        <f>_xll.CALBlackFormula($R555,$Q555,$D555*EXP($E555/100*$H555),AJ555*SQRT($H555),EXP(-$E555/100*$H555))</f>
        <v>4.3595073557964964E-2</v>
      </c>
      <c r="X555" s="8">
        <v>1.1000000000000001</v>
      </c>
      <c r="Y555" s="7" t="s">
        <v>16</v>
      </c>
      <c r="Z555" s="8">
        <v>1</v>
      </c>
      <c r="AA555" s="8">
        <v>-1.2</v>
      </c>
      <c r="AB555" s="8">
        <v>1.2</v>
      </c>
      <c r="AC555" s="8">
        <f>_xll.CALBlackFormula($Y555,$X555,$D555*EXP($E555/100*$H555),AI555*SQRT($H555),EXP(-$E555/100*$H555))</f>
        <v>1.3735837948910732E-2</v>
      </c>
      <c r="AD555" s="8">
        <f>_xll.CALBlackFormula($Y555,$X555,$D555*EXP($E555/100*$H555),AJ555*SQRT($H555),EXP(-$E555/100*$H555))</f>
        <v>1.3735837948910732E-2</v>
      </c>
      <c r="AE555" s="10">
        <f t="shared" si="50"/>
        <v>1.0037358253122934</v>
      </c>
      <c r="AF555" s="10">
        <f t="shared" si="51"/>
        <v>0.9843877481201212</v>
      </c>
      <c r="AG555" s="10">
        <f t="shared" si="52"/>
        <v>1.9128224157474506E-3</v>
      </c>
      <c r="AH555" s="10">
        <f t="shared" si="53"/>
        <v>5.947622583704768E-4</v>
      </c>
      <c r="AI555">
        <v>0.15</v>
      </c>
      <c r="AJ555">
        <v>0.15</v>
      </c>
    </row>
    <row r="556" spans="1:36" x14ac:dyDescent="0.3">
      <c r="A556" s="1">
        <v>40960</v>
      </c>
      <c r="B556" s="2">
        <v>0.96700000000000008</v>
      </c>
      <c r="C556" s="2">
        <v>0.96700000000000008</v>
      </c>
      <c r="D556" s="2">
        <v>0.96700000000000008</v>
      </c>
      <c r="E556" s="2">
        <v>5.306</v>
      </c>
      <c r="F556" s="1">
        <v>41197</v>
      </c>
      <c r="G556">
        <f t="shared" si="48"/>
        <v>237</v>
      </c>
      <c r="H556" s="2">
        <f t="shared" si="49"/>
        <v>0.64931506849315068</v>
      </c>
      <c r="I556" s="2">
        <v>0.15</v>
      </c>
      <c r="J556" s="4">
        <v>1</v>
      </c>
      <c r="K556" s="3" t="s">
        <v>11</v>
      </c>
      <c r="L556" s="3">
        <v>-1</v>
      </c>
      <c r="M556" s="4">
        <v>1</v>
      </c>
      <c r="N556" s="4">
        <v>1</v>
      </c>
      <c r="O556" s="4">
        <f>_xll.CALBlackFormula(K556,J556,$D556*EXP($E556/100*$H556),$I556*SQRT($H556),EXP(-$E556/100*$H556))</f>
        <v>4.6148022635407106E-2</v>
      </c>
      <c r="P556" s="4">
        <f>_xll.CALBlackFormula($K556,$J556,$D556*EXP($E556/100*$H556),AJ556*SQRT($H556),EXP(-$E556/100*$H556))</f>
        <v>4.6148022635407106E-2</v>
      </c>
      <c r="Q556" s="6">
        <v>1</v>
      </c>
      <c r="R556" s="5" t="s">
        <v>16</v>
      </c>
      <c r="S556" s="6">
        <v>1</v>
      </c>
      <c r="T556" s="6">
        <v>1.6</v>
      </c>
      <c r="U556" s="6">
        <v>0.4</v>
      </c>
      <c r="V556" s="6">
        <f>_xll.CALBlackFormula($R556,$Q556,$D556*EXP($E556/100*$H556),AI556*SQRT($H556),EXP(-$E556/100*$H556))</f>
        <v>4.7013944862110899E-2</v>
      </c>
      <c r="W556" s="6">
        <f>_xll.CALBlackFormula($R556,$Q556,$D556*EXP($E556/100*$H556),AJ556*SQRT($H556),EXP(-$E556/100*$H556))</f>
        <v>4.7013944862110899E-2</v>
      </c>
      <c r="X556" s="8">
        <v>1.1000000000000001</v>
      </c>
      <c r="Y556" s="7" t="s">
        <v>16</v>
      </c>
      <c r="Z556" s="8">
        <v>1</v>
      </c>
      <c r="AA556" s="8">
        <v>-1.2</v>
      </c>
      <c r="AB556" s="8">
        <v>1.2</v>
      </c>
      <c r="AC556" s="8">
        <f>_xll.CALBlackFormula($Y556,$X556,$D556*EXP($E556/100*$H556),AI556*SQRT($H556),EXP(-$E556/100*$H556))</f>
        <v>1.5209302015230554E-2</v>
      </c>
      <c r="AD556" s="8">
        <f>_xll.CALBlackFormula($Y556,$X556,$D556*EXP($E556/100*$H556),AJ556*SQRT($H556),EXP(-$E556/100*$H556))</f>
        <v>1.5209302015230554E-2</v>
      </c>
      <c r="AE556" s="10">
        <f t="shared" si="50"/>
        <v>1.0108231267256937</v>
      </c>
      <c r="AF556" s="10">
        <f t="shared" si="51"/>
        <v>0.99090871772771394</v>
      </c>
      <c r="AG556" s="10">
        <f t="shared" si="52"/>
        <v>1.920466436016206E-3</v>
      </c>
      <c r="AH556" s="10">
        <f t="shared" si="53"/>
        <v>5.716267833834989E-4</v>
      </c>
      <c r="AI556">
        <v>0.15</v>
      </c>
      <c r="AJ556">
        <v>0.15</v>
      </c>
    </row>
    <row r="557" spans="1:36" x14ac:dyDescent="0.3">
      <c r="A557" s="1">
        <v>40961</v>
      </c>
      <c r="B557" s="2">
        <v>0.97900000000000009</v>
      </c>
      <c r="C557" s="2">
        <v>0.97900000000000009</v>
      </c>
      <c r="D557" s="2">
        <v>0.97900000000000009</v>
      </c>
      <c r="E557" s="2">
        <v>5.3055000000000003</v>
      </c>
      <c r="F557" s="1">
        <v>41197</v>
      </c>
      <c r="G557">
        <f t="shared" si="48"/>
        <v>236</v>
      </c>
      <c r="H557" s="2">
        <f t="shared" si="49"/>
        <v>0.64657534246575343</v>
      </c>
      <c r="I557" s="2">
        <v>0.15</v>
      </c>
      <c r="J557" s="4">
        <v>1</v>
      </c>
      <c r="K557" s="3" t="s">
        <v>11</v>
      </c>
      <c r="L557" s="3">
        <v>-1</v>
      </c>
      <c r="M557" s="4">
        <v>1</v>
      </c>
      <c r="N557" s="4">
        <v>1</v>
      </c>
      <c r="O557" s="4">
        <f>_xll.CALBlackFormula(K557,J557,$D557*EXP($E557/100*$H557),$I557*SQRT($H557),EXP(-$E557/100*$H557))</f>
        <v>4.0686711277882849E-2</v>
      </c>
      <c r="P557" s="4">
        <f>_xll.CALBlackFormula($K557,$J557,$D557*EXP($E557/100*$H557),AJ557*SQRT($H557),EXP(-$E557/100*$H557))</f>
        <v>4.0686711277882849E-2</v>
      </c>
      <c r="Q557" s="6">
        <v>1</v>
      </c>
      <c r="R557" s="5" t="s">
        <v>16</v>
      </c>
      <c r="S557" s="6">
        <v>1</v>
      </c>
      <c r="T557" s="6">
        <v>1.6</v>
      </c>
      <c r="U557" s="6">
        <v>0.4</v>
      </c>
      <c r="V557" s="6">
        <f>_xll.CALBlackFormula($R557,$Q557,$D557*EXP($E557/100*$H557),AI557*SQRT($H557),EXP(-$E557/100*$H557))</f>
        <v>5.3409052665697933E-2</v>
      </c>
      <c r="W557" s="6">
        <f>_xll.CALBlackFormula($R557,$Q557,$D557*EXP($E557/100*$H557),AJ557*SQRT($H557),EXP(-$E557/100*$H557))</f>
        <v>5.3409052665697933E-2</v>
      </c>
      <c r="X557" s="8">
        <v>1.1000000000000001</v>
      </c>
      <c r="Y557" s="7" t="s">
        <v>16</v>
      </c>
      <c r="Z557" s="8">
        <v>1</v>
      </c>
      <c r="AA557" s="8">
        <v>-1.2</v>
      </c>
      <c r="AB557" s="8">
        <v>1.2</v>
      </c>
      <c r="AC557" s="8">
        <f>_xll.CALBlackFormula($Y557,$X557,$D557*EXP($E557/100*$H557),AI557*SQRT($H557),EXP(-$E557/100*$H557))</f>
        <v>1.8110732021112137E-2</v>
      </c>
      <c r="AD557" s="8">
        <f>_xll.CALBlackFormula($Y557,$X557,$D557*EXP($E557/100*$H557),AJ557*SQRT($H557),EXP(-$E557/100*$H557))</f>
        <v>1.8110732021112137E-2</v>
      </c>
      <c r="AE557" s="10">
        <f t="shared" si="50"/>
        <v>1.0230348945618994</v>
      </c>
      <c r="AF557" s="10">
        <f t="shared" si="51"/>
        <v>1.0024097882137311</v>
      </c>
      <c r="AG557" s="10">
        <f t="shared" si="52"/>
        <v>1.9390719390775931E-3</v>
      </c>
      <c r="AH557" s="10">
        <f t="shared" si="53"/>
        <v>5.4801818421173717E-4</v>
      </c>
      <c r="AI557">
        <v>0.15</v>
      </c>
      <c r="AJ557">
        <v>0.15</v>
      </c>
    </row>
    <row r="558" spans="1:36" x14ac:dyDescent="0.3">
      <c r="A558" s="1">
        <v>40962</v>
      </c>
      <c r="B558" s="2">
        <v>0.98199999999999998</v>
      </c>
      <c r="C558" s="2">
        <v>0.98199999999999998</v>
      </c>
      <c r="D558" s="2">
        <v>0.98199999999999998</v>
      </c>
      <c r="E558" s="2">
        <v>5.3044000000000002</v>
      </c>
      <c r="F558" s="1">
        <v>41197</v>
      </c>
      <c r="G558">
        <f t="shared" si="48"/>
        <v>235</v>
      </c>
      <c r="H558" s="2">
        <f t="shared" si="49"/>
        <v>0.64383561643835618</v>
      </c>
      <c r="I558" s="2">
        <v>0.15</v>
      </c>
      <c r="J558" s="4">
        <v>1</v>
      </c>
      <c r="K558" s="3" t="s">
        <v>11</v>
      </c>
      <c r="L558" s="3">
        <v>-1</v>
      </c>
      <c r="M558" s="4">
        <v>1</v>
      </c>
      <c r="N558" s="4">
        <v>1</v>
      </c>
      <c r="O558" s="4">
        <f>_xll.CALBlackFormula(K558,J558,$D558*EXP($E558/100*$H558),$I558*SQRT($H558),EXP(-$E558/100*$H558))</f>
        <v>3.9373685083544732E-2</v>
      </c>
      <c r="P558" s="4">
        <f>_xll.CALBlackFormula($K558,$J558,$D558*EXP($E558/100*$H558),AJ558*SQRT($H558),EXP(-$E558/100*$H558))</f>
        <v>3.9373685083544732E-2</v>
      </c>
      <c r="Q558" s="6">
        <v>1</v>
      </c>
      <c r="R558" s="5" t="s">
        <v>16</v>
      </c>
      <c r="S558" s="6">
        <v>1</v>
      </c>
      <c r="T558" s="6">
        <v>1.6</v>
      </c>
      <c r="U558" s="6">
        <v>0.4</v>
      </c>
      <c r="V558" s="6">
        <f>_xll.CALBlackFormula($R558,$Q558,$D558*EXP($E558/100*$H558),AI558*SQRT($H558),EXP(-$E558/100*$H558))</f>
        <v>5.4948717465996631E-2</v>
      </c>
      <c r="W558" s="6">
        <f>_xll.CALBlackFormula($R558,$Q558,$D558*EXP($E558/100*$H558),AJ558*SQRT($H558),EXP(-$E558/100*$H558))</f>
        <v>5.4948717465996631E-2</v>
      </c>
      <c r="X558" s="8">
        <v>1.1000000000000001</v>
      </c>
      <c r="Y558" s="7" t="s">
        <v>16</v>
      </c>
      <c r="Z558" s="8">
        <v>1</v>
      </c>
      <c r="AA558" s="8">
        <v>-1.2</v>
      </c>
      <c r="AB558" s="8">
        <v>1.2</v>
      </c>
      <c r="AC558" s="8">
        <f>_xll.CALBlackFormula($Y558,$X558,$D558*EXP($E558/100*$H558),AI558*SQRT($H558),EXP(-$E558/100*$H558))</f>
        <v>1.8802636605752182E-2</v>
      </c>
      <c r="AD558" s="8">
        <f>_xll.CALBlackFormula($Y558,$X558,$D558*EXP($E558/100*$H558),AJ558*SQRT($H558),EXP(-$E558/100*$H558))</f>
        <v>1.8802636605752182E-2</v>
      </c>
      <c r="AE558" s="10">
        <f t="shared" si="50"/>
        <v>1.0259810989351472</v>
      </c>
      <c r="AF558" s="10">
        <f t="shared" si="51"/>
        <v>1.0051689658297565</v>
      </c>
      <c r="AG558" s="10">
        <f t="shared" si="52"/>
        <v>1.9343370635432091E-3</v>
      </c>
      <c r="AH558" s="10">
        <f t="shared" si="53"/>
        <v>5.3680097762042302E-4</v>
      </c>
      <c r="AI558">
        <v>0.15</v>
      </c>
      <c r="AJ558">
        <v>0.15</v>
      </c>
    </row>
    <row r="559" spans="1:36" x14ac:dyDescent="0.3">
      <c r="A559" s="1">
        <v>40963</v>
      </c>
      <c r="B559" s="2">
        <v>0.998</v>
      </c>
      <c r="C559" s="2">
        <v>0.998</v>
      </c>
      <c r="D559" s="2">
        <v>0.998</v>
      </c>
      <c r="E559" s="2">
        <v>5.3042999999999996</v>
      </c>
      <c r="F559" s="1">
        <v>41197</v>
      </c>
      <c r="G559">
        <f t="shared" si="48"/>
        <v>234</v>
      </c>
      <c r="H559" s="2">
        <f t="shared" si="49"/>
        <v>0.64109589041095894</v>
      </c>
      <c r="I559" s="2">
        <v>0.15</v>
      </c>
      <c r="J559" s="4">
        <v>1</v>
      </c>
      <c r="K559" s="3" t="s">
        <v>11</v>
      </c>
      <c r="L559" s="3">
        <v>-1</v>
      </c>
      <c r="M559" s="4">
        <v>1</v>
      </c>
      <c r="N559" s="4">
        <v>1</v>
      </c>
      <c r="O559" s="4">
        <f>_xll.CALBlackFormula(K559,J559,$D559*EXP($E559/100*$H559),$I559*SQRT($H559),EXP(-$E559/100*$H559))</f>
        <v>3.2977862346017267E-2</v>
      </c>
      <c r="P559" s="4">
        <f>_xll.CALBlackFormula($K559,$J559,$D559*EXP($E559/100*$H559),AJ559*SQRT($H559),EXP(-$E559/100*$H559))</f>
        <v>3.2977862346017267E-2</v>
      </c>
      <c r="Q559" s="6">
        <v>1</v>
      </c>
      <c r="R559" s="5" t="s">
        <v>16</v>
      </c>
      <c r="S559" s="6">
        <v>1</v>
      </c>
      <c r="T559" s="6">
        <v>1.6</v>
      </c>
      <c r="U559" s="6">
        <v>0.4</v>
      </c>
      <c r="V559" s="6">
        <f>_xll.CALBlackFormula($R559,$Q559,$D559*EXP($E559/100*$H559),AI559*SQRT($H559),EXP(-$E559/100*$H559))</f>
        <v>6.4411818160052592E-2</v>
      </c>
      <c r="W559" s="6">
        <f>_xll.CALBlackFormula($R559,$Q559,$D559*EXP($E559/100*$H559),AJ559*SQRT($H559),EXP(-$E559/100*$H559))</f>
        <v>6.4411818160052592E-2</v>
      </c>
      <c r="X559" s="8">
        <v>1.1000000000000001</v>
      </c>
      <c r="Y559" s="7" t="s">
        <v>16</v>
      </c>
      <c r="Z559" s="8">
        <v>1</v>
      </c>
      <c r="AA559" s="8">
        <v>-1.2</v>
      </c>
      <c r="AB559" s="8">
        <v>1.2</v>
      </c>
      <c r="AC559" s="8">
        <f>_xll.CALBlackFormula($Y559,$X559,$D559*EXP($E559/100*$H559),AI559*SQRT($H559),EXP(-$E559/100*$H559))</f>
        <v>2.3430303774521367E-2</v>
      </c>
      <c r="AD559" s="8">
        <f>_xll.CALBlackFormula($Y559,$X559,$D559*EXP($E559/100*$H559),AJ559*SQRT($H559),EXP(-$E559/100*$H559))</f>
        <v>2.3430303774521367E-2</v>
      </c>
      <c r="AE559" s="10">
        <f t="shared" si="50"/>
        <v>1.0419646821806412</v>
      </c>
      <c r="AF559" s="10">
        <f t="shared" si="51"/>
        <v>1.0209032294474294</v>
      </c>
      <c r="AG559" s="10">
        <f t="shared" si="52"/>
        <v>1.93289327924479E-3</v>
      </c>
      <c r="AH559" s="10">
        <f t="shared" si="53"/>
        <v>5.2455791912159701E-4</v>
      </c>
      <c r="AI559">
        <v>0.15</v>
      </c>
      <c r="AJ559">
        <v>0.15</v>
      </c>
    </row>
    <row r="560" spans="1:36" x14ac:dyDescent="0.3">
      <c r="A560" s="1">
        <v>40966</v>
      </c>
      <c r="B560" s="2">
        <v>1</v>
      </c>
      <c r="C560" s="2">
        <v>1</v>
      </c>
      <c r="D560" s="2">
        <v>1</v>
      </c>
      <c r="E560" s="2">
        <v>5.2973999999999997</v>
      </c>
      <c r="F560" s="1">
        <v>41197</v>
      </c>
      <c r="G560">
        <f t="shared" si="48"/>
        <v>231</v>
      </c>
      <c r="H560" s="2">
        <f t="shared" si="49"/>
        <v>0.63287671232876708</v>
      </c>
      <c r="I560" s="2">
        <v>0.15</v>
      </c>
      <c r="J560" s="4">
        <v>1</v>
      </c>
      <c r="K560" s="3" t="s">
        <v>11</v>
      </c>
      <c r="L560" s="3">
        <v>-1</v>
      </c>
      <c r="M560" s="4">
        <v>1</v>
      </c>
      <c r="N560" s="4">
        <v>1</v>
      </c>
      <c r="O560" s="4">
        <f>_xll.CALBlackFormula(K560,J560,$D560*EXP($E560/100*$H560),$I560*SQRT($H560),EXP(-$E560/100*$H560))</f>
        <v>3.2140577539647594E-2</v>
      </c>
      <c r="P560" s="4">
        <f>_xll.CALBlackFormula($K560,$J560,$D560*EXP($E560/100*$H560),AJ560*SQRT($H560),EXP(-$E560/100*$H560))</f>
        <v>3.2140577539647594E-2</v>
      </c>
      <c r="Q560" s="6">
        <v>1</v>
      </c>
      <c r="R560" s="5" t="s">
        <v>16</v>
      </c>
      <c r="S560" s="6">
        <v>1</v>
      </c>
      <c r="T560" s="6">
        <v>1.6</v>
      </c>
      <c r="U560" s="6">
        <v>0.4</v>
      </c>
      <c r="V560" s="6">
        <f>_xll.CALBlackFormula($R560,$Q560,$D560*EXP($E560/100*$H560),AI560*SQRT($H560),EXP(-$E560/100*$H560))</f>
        <v>6.5110820006661393E-2</v>
      </c>
      <c r="W560" s="6">
        <f>_xll.CALBlackFormula($R560,$Q560,$D560*EXP($E560/100*$H560),AJ560*SQRT($H560),EXP(-$E560/100*$H560))</f>
        <v>6.5110820006661393E-2</v>
      </c>
      <c r="X560" s="8">
        <v>1.1000000000000001</v>
      </c>
      <c r="Y560" s="7" t="s">
        <v>16</v>
      </c>
      <c r="Z560" s="8">
        <v>1</v>
      </c>
      <c r="AA560" s="8">
        <v>-1.2</v>
      </c>
      <c r="AB560" s="8">
        <v>1.2</v>
      </c>
      <c r="AC560" s="8">
        <f>_xll.CALBlackFormula($Y560,$X560,$D560*EXP($E560/100*$H560),AI560*SQRT($H560),EXP(-$E560/100*$H560))</f>
        <v>2.3654462878456736E-2</v>
      </c>
      <c r="AD560" s="8">
        <f>_xll.CALBlackFormula($Y560,$X560,$D560*EXP($E560/100*$H560),AJ560*SQRT($H560),EXP(-$E560/100*$H560))</f>
        <v>2.3654462878456736E-2</v>
      </c>
      <c r="AE560" s="10">
        <f t="shared" si="50"/>
        <v>1.0436513790168627</v>
      </c>
      <c r="AF560" s="10">
        <f t="shared" si="51"/>
        <v>1.022289105917165</v>
      </c>
      <c r="AG560" s="10">
        <f t="shared" si="52"/>
        <v>1.9054428900737983E-3</v>
      </c>
      <c r="AH560" s="10">
        <f t="shared" si="53"/>
        <v>4.9680424258660174E-4</v>
      </c>
      <c r="AI560">
        <v>0.15</v>
      </c>
      <c r="AJ560">
        <v>0.15</v>
      </c>
    </row>
    <row r="561" spans="1:36" x14ac:dyDescent="0.3">
      <c r="A561" s="1">
        <v>40967</v>
      </c>
      <c r="B561" s="2">
        <v>1.0049999999999999</v>
      </c>
      <c r="C561" s="2">
        <v>1.0009999999999999</v>
      </c>
      <c r="D561" s="2">
        <v>1.0029999999999999</v>
      </c>
      <c r="E561" s="2">
        <v>5.2827999999999999</v>
      </c>
      <c r="F561" s="1">
        <v>41197</v>
      </c>
      <c r="G561">
        <f t="shared" si="48"/>
        <v>230</v>
      </c>
      <c r="H561" s="2">
        <f t="shared" si="49"/>
        <v>0.63013698630136983</v>
      </c>
      <c r="I561" s="2">
        <v>0.15</v>
      </c>
      <c r="J561" s="4">
        <v>1</v>
      </c>
      <c r="K561" s="3" t="s">
        <v>11</v>
      </c>
      <c r="L561" s="3">
        <v>-1</v>
      </c>
      <c r="M561" s="4">
        <v>1</v>
      </c>
      <c r="N561" s="4">
        <v>1</v>
      </c>
      <c r="O561" s="4">
        <f>_xll.CALBlackFormula(K561,J561,$D561*EXP($E561/100*$H561),$I561*SQRT($H561),EXP(-$E561/100*$H561))</f>
        <v>3.1050240482959266E-2</v>
      </c>
      <c r="P561" s="4">
        <f>_xll.CALBlackFormula($K561,$J561,$D561*EXP($E561/100*$H561),AJ561*SQRT($H561),EXP(-$E561/100*$H561))</f>
        <v>3.1050240482959266E-2</v>
      </c>
      <c r="Q561" s="6">
        <v>1</v>
      </c>
      <c r="R561" s="5" t="s">
        <v>16</v>
      </c>
      <c r="S561" s="6">
        <v>1</v>
      </c>
      <c r="T561" s="6">
        <v>1.6</v>
      </c>
      <c r="U561" s="6">
        <v>0.4</v>
      </c>
      <c r="V561" s="6">
        <f>_xll.CALBlackFormula($R561,$Q561,$D561*EXP($E561/100*$H561),AI561*SQRT($H561),EXP(-$E561/100*$H561))</f>
        <v>6.6791139885531592E-2</v>
      </c>
      <c r="W561" s="6">
        <f>_xll.CALBlackFormula($R561,$Q561,$D561*EXP($E561/100*$H561),AJ561*SQRT($H561),EXP(-$E561/100*$H561))</f>
        <v>6.6791139885531592E-2</v>
      </c>
      <c r="X561" s="8">
        <v>1.1000000000000001</v>
      </c>
      <c r="Y561" s="7" t="s">
        <v>16</v>
      </c>
      <c r="Z561" s="8">
        <v>1</v>
      </c>
      <c r="AA561" s="8">
        <v>-1.2</v>
      </c>
      <c r="AB561" s="8">
        <v>1.2</v>
      </c>
      <c r="AC561" s="8">
        <f>_xll.CALBlackFormula($Y561,$X561,$D561*EXP($E561/100*$H561),AI561*SQRT($H561),EXP(-$E561/100*$H561))</f>
        <v>2.4471108590160943E-2</v>
      </c>
      <c r="AD561" s="8">
        <f>_xll.CALBlackFormula($Y561,$X561,$D561*EXP($E561/100*$H561),AJ561*SQRT($H561),EXP(-$E561/100*$H561))</f>
        <v>2.4471108590160943E-2</v>
      </c>
      <c r="AE561" s="10">
        <f t="shared" si="50"/>
        <v>1.0464502530256983</v>
      </c>
      <c r="AF561" s="10">
        <f t="shared" si="51"/>
        <v>1.0250315457794466</v>
      </c>
      <c r="AG561" s="10">
        <f t="shared" si="52"/>
        <v>1.7181234758944176E-3</v>
      </c>
      <c r="AH561" s="10">
        <f t="shared" si="53"/>
        <v>5.7751519254964064E-4</v>
      </c>
      <c r="AI561">
        <v>0.15</v>
      </c>
      <c r="AJ561">
        <v>0.15</v>
      </c>
    </row>
    <row r="562" spans="1:36" x14ac:dyDescent="0.3">
      <c r="A562" s="1">
        <v>40968</v>
      </c>
      <c r="B562" s="2">
        <v>0.99199999999999999</v>
      </c>
      <c r="C562" s="2">
        <v>0.99199999999999999</v>
      </c>
      <c r="D562" s="2">
        <v>0.99199999999999999</v>
      </c>
      <c r="E562" s="2">
        <v>5.2774999999999999</v>
      </c>
      <c r="F562" s="1">
        <v>41197</v>
      </c>
      <c r="G562">
        <f t="shared" si="48"/>
        <v>229</v>
      </c>
      <c r="H562" s="2">
        <f t="shared" si="49"/>
        <v>0.62739726027397258</v>
      </c>
      <c r="I562" s="2">
        <v>0.15</v>
      </c>
      <c r="J562" s="4">
        <v>1</v>
      </c>
      <c r="K562" s="3" t="s">
        <v>11</v>
      </c>
      <c r="L562" s="3">
        <v>-1</v>
      </c>
      <c r="M562" s="4">
        <v>1</v>
      </c>
      <c r="N562" s="4">
        <v>1</v>
      </c>
      <c r="O562" s="4">
        <f>_xll.CALBlackFormula(K562,J562,$D562*EXP($E562/100*$H562),$I562*SQRT($H562),EXP(-$E562/100*$H562))</f>
        <v>3.5155034964813286E-2</v>
      </c>
      <c r="P562" s="4">
        <f>_xll.CALBlackFormula($K562,$J562,$D562*EXP($E562/100*$H562),AJ562*SQRT($H562),EXP(-$E562/100*$H562))</f>
        <v>3.5155034964813286E-2</v>
      </c>
      <c r="Q562" s="6">
        <v>1</v>
      </c>
      <c r="R562" s="5" t="s">
        <v>16</v>
      </c>
      <c r="S562" s="6">
        <v>1</v>
      </c>
      <c r="T562" s="6">
        <v>1.6</v>
      </c>
      <c r="U562" s="6">
        <v>0.4</v>
      </c>
      <c r="V562" s="6">
        <f>_xll.CALBlackFormula($R562,$Q562,$D562*EXP($E562/100*$H562),AI562*SQRT($H562),EXP(-$E562/100*$H562))</f>
        <v>5.9723760175734962E-2</v>
      </c>
      <c r="W562" s="6">
        <f>_xll.CALBlackFormula($R562,$Q562,$D562*EXP($E562/100*$H562),AJ562*SQRT($H562),EXP(-$E562/100*$H562))</f>
        <v>5.9723760175734962E-2</v>
      </c>
      <c r="X562" s="8">
        <v>1.1000000000000001</v>
      </c>
      <c r="Y562" s="7" t="s">
        <v>16</v>
      </c>
      <c r="Z562" s="8">
        <v>1</v>
      </c>
      <c r="AA562" s="8">
        <v>-1.2</v>
      </c>
      <c r="AB562" s="8">
        <v>1.2</v>
      </c>
      <c r="AC562" s="8">
        <f>_xll.CALBlackFormula($Y562,$X562,$D562*EXP($E562/100*$H562),AI562*SQRT($H562),EXP(-$E562/100*$H562))</f>
        <v>2.0870087082978991E-2</v>
      </c>
      <c r="AD562" s="8">
        <f>_xll.CALBlackFormula($Y562,$X562,$D562*EXP($E562/100*$H562),AJ562*SQRT($H562),EXP(-$E562/100*$H562))</f>
        <v>2.0870087082978991E-2</v>
      </c>
      <c r="AE562" s="10">
        <f t="shared" si="50"/>
        <v>1.0353588768167878</v>
      </c>
      <c r="AF562" s="10">
        <f t="shared" si="51"/>
        <v>1.0137785736050555</v>
      </c>
      <c r="AG562" s="10">
        <f t="shared" si="52"/>
        <v>1.8799921988133829E-3</v>
      </c>
      <c r="AH562" s="10">
        <f t="shared" si="53"/>
        <v>4.7430626827082138E-4</v>
      </c>
      <c r="AI562">
        <v>0.15</v>
      </c>
      <c r="AJ562">
        <v>0.15</v>
      </c>
    </row>
    <row r="563" spans="1:36" x14ac:dyDescent="0.3">
      <c r="A563" s="1">
        <v>40969</v>
      </c>
      <c r="B563" s="2">
        <v>0.99199999999999999</v>
      </c>
      <c r="C563" s="2">
        <v>0.99199999999999999</v>
      </c>
      <c r="D563" s="2">
        <v>0.99199999999999999</v>
      </c>
      <c r="E563" s="2">
        <v>5.2664999999999997</v>
      </c>
      <c r="F563" s="1">
        <v>41197</v>
      </c>
      <c r="G563">
        <f t="shared" si="48"/>
        <v>228</v>
      </c>
      <c r="H563" s="2">
        <f t="shared" si="49"/>
        <v>0.62465753424657533</v>
      </c>
      <c r="I563" s="2">
        <v>0.15</v>
      </c>
      <c r="J563" s="4">
        <v>1</v>
      </c>
      <c r="K563" s="3" t="s">
        <v>11</v>
      </c>
      <c r="L563" s="3">
        <v>-1</v>
      </c>
      <c r="M563" s="4">
        <v>1</v>
      </c>
      <c r="N563" s="4">
        <v>1</v>
      </c>
      <c r="O563" s="4">
        <f>_xll.CALBlackFormula(K563,J563,$D563*EXP($E563/100*$H563),$I563*SQRT($H563),EXP(-$E563/100*$H563))</f>
        <v>3.5146728136609823E-2</v>
      </c>
      <c r="P563" s="4">
        <f>_xll.CALBlackFormula($K563,$J563,$D563*EXP($E563/100*$H563),AJ563*SQRT($H563),EXP(-$E563/100*$H563))</f>
        <v>3.5146728136609823E-2</v>
      </c>
      <c r="Q563" s="6">
        <v>1</v>
      </c>
      <c r="R563" s="5" t="s">
        <v>16</v>
      </c>
      <c r="S563" s="6">
        <v>1</v>
      </c>
      <c r="T563" s="6">
        <v>1.6</v>
      </c>
      <c r="U563" s="6">
        <v>0.4</v>
      </c>
      <c r="V563" s="6">
        <f>_xll.CALBlackFormula($R563,$Q563,$D563*EXP($E563/100*$H563),AI563*SQRT($H563),EXP(-$E563/100*$H563))</f>
        <v>5.9509076921965998E-2</v>
      </c>
      <c r="W563" s="6">
        <f>_xll.CALBlackFormula($R563,$Q563,$D563*EXP($E563/100*$H563),AJ563*SQRT($H563),EXP(-$E563/100*$H563))</f>
        <v>5.9509076921965998E-2</v>
      </c>
      <c r="X563" s="8">
        <v>1.1000000000000001</v>
      </c>
      <c r="Y563" s="7" t="s">
        <v>16</v>
      </c>
      <c r="Z563" s="8">
        <v>1</v>
      </c>
      <c r="AA563" s="8">
        <v>-1.2</v>
      </c>
      <c r="AB563" s="8">
        <v>1.2</v>
      </c>
      <c r="AC563" s="8">
        <f>_xll.CALBlackFormula($Y563,$X563,$D563*EXP($E563/100*$H563),AI563*SQRT($H563),EXP(-$E563/100*$H563))</f>
        <v>2.0722546747516113E-2</v>
      </c>
      <c r="AD563" s="8">
        <f>_xll.CALBlackFormula($Y563,$X563,$D563*EXP($E563/100*$H563),AJ563*SQRT($H563),EXP(-$E563/100*$H563))</f>
        <v>2.0722546747516113E-2</v>
      </c>
      <c r="AE563" s="10">
        <f t="shared" si="50"/>
        <v>1.0352007388415165</v>
      </c>
      <c r="AF563" s="10">
        <f t="shared" si="51"/>
        <v>1.013523958729196</v>
      </c>
      <c r="AG563" s="10">
        <f t="shared" si="52"/>
        <v>1.8663038364529158E-3</v>
      </c>
      <c r="AH563" s="10">
        <f t="shared" si="53"/>
        <v>4.6328079937613229E-4</v>
      </c>
      <c r="AI563">
        <v>0.15</v>
      </c>
      <c r="AJ563">
        <v>0.15</v>
      </c>
    </row>
    <row r="564" spans="1:36" x14ac:dyDescent="0.3">
      <c r="A564" s="1">
        <v>40970</v>
      </c>
      <c r="B564" s="2">
        <v>1.0129999999999999</v>
      </c>
      <c r="C564" s="2">
        <v>1.0029999999999999</v>
      </c>
      <c r="D564" s="2">
        <v>1.008</v>
      </c>
      <c r="E564" s="2">
        <v>5.2506000000000004</v>
      </c>
      <c r="F564" s="1">
        <v>41197</v>
      </c>
      <c r="G564">
        <f t="shared" si="48"/>
        <v>227</v>
      </c>
      <c r="H564" s="2">
        <f t="shared" si="49"/>
        <v>0.62191780821917808</v>
      </c>
      <c r="I564" s="2">
        <v>0.15</v>
      </c>
      <c r="J564" s="4">
        <v>1</v>
      </c>
      <c r="K564" s="3" t="s">
        <v>11</v>
      </c>
      <c r="L564" s="3">
        <v>-1</v>
      </c>
      <c r="M564" s="4">
        <v>1</v>
      </c>
      <c r="N564" s="4">
        <v>1</v>
      </c>
      <c r="O564" s="4">
        <f>_xll.CALBlackFormula(K564,J564,$D564*EXP($E564/100*$H564),$I564*SQRT($H564),EXP(-$E564/100*$H564))</f>
        <v>2.9249110155764972E-2</v>
      </c>
      <c r="P564" s="4">
        <f>_xll.CALBlackFormula($K564,$J564,$D564*EXP($E564/100*$H564),AJ564*SQRT($H564),EXP(-$E564/100*$H564))</f>
        <v>2.9249110155764972E-2</v>
      </c>
      <c r="Q564" s="6">
        <v>1</v>
      </c>
      <c r="R564" s="5" t="s">
        <v>16</v>
      </c>
      <c r="S564" s="6">
        <v>1</v>
      </c>
      <c r="T564" s="6">
        <v>1.6</v>
      </c>
      <c r="U564" s="6">
        <v>0.4</v>
      </c>
      <c r="V564" s="6">
        <f>_xll.CALBlackFormula($R564,$Q564,$D564*EXP($E564/100*$H564),AI564*SQRT($H564),EXP(-$E564/100*$H564))</f>
        <v>6.9376127363029769E-2</v>
      </c>
      <c r="W564" s="6">
        <f>_xll.CALBlackFormula($R564,$Q564,$D564*EXP($E564/100*$H564),AJ564*SQRT($H564),EXP(-$E564/100*$H564))</f>
        <v>6.9376127363029769E-2</v>
      </c>
      <c r="X564" s="8">
        <v>1.1000000000000001</v>
      </c>
      <c r="Y564" s="7" t="s">
        <v>16</v>
      </c>
      <c r="Z564" s="8">
        <v>1</v>
      </c>
      <c r="AA564" s="8">
        <v>-1.2</v>
      </c>
      <c r="AB564" s="8">
        <v>1.2</v>
      </c>
      <c r="AC564" s="8">
        <f>_xll.CALBlackFormula($Y564,$X564,$D564*EXP($E564/100*$H564),AI564*SQRT($H564),EXP(-$E564/100*$H564))</f>
        <v>2.5672433116994887E-2</v>
      </c>
      <c r="AD564" s="8">
        <f>_xll.CALBlackFormula($Y564,$X564,$D564*EXP($E564/100*$H564),AJ564*SQRT($H564),EXP(-$E564/100*$H564))</f>
        <v>2.5672433116994887E-2</v>
      </c>
      <c r="AE564" s="10">
        <f t="shared" si="50"/>
        <v>1.0509457738846888</v>
      </c>
      <c r="AF564" s="10">
        <f t="shared" si="51"/>
        <v>1.0293082605298409</v>
      </c>
      <c r="AG564" s="10">
        <f t="shared" si="52"/>
        <v>1.4398817557079377E-3</v>
      </c>
      <c r="AH564" s="10">
        <f t="shared" si="53"/>
        <v>6.921245721059915E-4</v>
      </c>
      <c r="AI564">
        <v>0.15</v>
      </c>
      <c r="AJ564">
        <v>0.15</v>
      </c>
    </row>
    <row r="565" spans="1:36" x14ac:dyDescent="0.3">
      <c r="A565" s="1">
        <v>40973</v>
      </c>
      <c r="B565" s="2">
        <v>1.0029999999999999</v>
      </c>
      <c r="C565" s="2">
        <v>1.0009999999999999</v>
      </c>
      <c r="D565" s="2">
        <v>1.002</v>
      </c>
      <c r="E565" s="2">
        <v>5.2382999999999997</v>
      </c>
      <c r="F565" s="1">
        <v>41197</v>
      </c>
      <c r="G565">
        <f t="shared" si="48"/>
        <v>224</v>
      </c>
      <c r="H565" s="2">
        <f t="shared" si="49"/>
        <v>0.61369863013698633</v>
      </c>
      <c r="I565" s="2">
        <v>0.15</v>
      </c>
      <c r="J565" s="4">
        <v>1</v>
      </c>
      <c r="K565" s="3" t="s">
        <v>11</v>
      </c>
      <c r="L565" s="3">
        <v>-1</v>
      </c>
      <c r="M565" s="4">
        <v>1</v>
      </c>
      <c r="N565" s="4">
        <v>1</v>
      </c>
      <c r="O565" s="4">
        <f>_xll.CALBlackFormula(K565,J565,$D565*EXP($E565/100*$H565),$I565*SQRT($H565),EXP(-$E565/100*$H565))</f>
        <v>3.1272403219945205E-2</v>
      </c>
      <c r="P565" s="4">
        <f>_xll.CALBlackFormula($K565,$J565,$D565*EXP($E565/100*$H565),AJ565*SQRT($H565),EXP(-$E565/100*$H565))</f>
        <v>3.1272403219945205E-2</v>
      </c>
      <c r="Q565" s="6">
        <v>1</v>
      </c>
      <c r="R565" s="5" t="s">
        <v>16</v>
      </c>
      <c r="S565" s="6">
        <v>1</v>
      </c>
      <c r="T565" s="6">
        <v>1.6</v>
      </c>
      <c r="U565" s="6">
        <v>0.4</v>
      </c>
      <c r="V565" s="6">
        <f>_xll.CALBlackFormula($R565,$Q565,$D565*EXP($E565/100*$H565),AI565*SQRT($H565),EXP(-$E565/100*$H565))</f>
        <v>6.4908544612743299E-2</v>
      </c>
      <c r="W565" s="6">
        <f>_xll.CALBlackFormula($R565,$Q565,$D565*EXP($E565/100*$H565),AJ565*SQRT($H565),EXP(-$E565/100*$H565))</f>
        <v>6.4908544612743299E-2</v>
      </c>
      <c r="X565" s="8">
        <v>1.1000000000000001</v>
      </c>
      <c r="Y565" s="7" t="s">
        <v>16</v>
      </c>
      <c r="Z565" s="8">
        <v>1</v>
      </c>
      <c r="AA565" s="8">
        <v>-1.2</v>
      </c>
      <c r="AB565" s="8">
        <v>1.2</v>
      </c>
      <c r="AC565" s="8">
        <f>_xll.CALBlackFormula($Y565,$X565,$D565*EXP($E565/100*$H565),AI565*SQRT($H565),EXP(-$E565/100*$H565))</f>
        <v>2.3232350888357376E-2</v>
      </c>
      <c r="AD565" s="8">
        <f>_xll.CALBlackFormula($Y565,$X565,$D565*EXP($E565/100*$H565),AJ565*SQRT($H565),EXP(-$E565/100*$H565))</f>
        <v>2.3232350888357376E-2</v>
      </c>
      <c r="AE565" s="10">
        <f t="shared" si="50"/>
        <v>1.0447024470944153</v>
      </c>
      <c r="AF565" s="10">
        <f t="shared" si="51"/>
        <v>1.022569835691181</v>
      </c>
      <c r="AG565" s="10">
        <f t="shared" si="52"/>
        <v>1.7390940936625151E-3</v>
      </c>
      <c r="AH565" s="10">
        <f t="shared" si="53"/>
        <v>4.6525781174454979E-4</v>
      </c>
      <c r="AI565">
        <v>0.15</v>
      </c>
      <c r="AJ565">
        <v>0.15</v>
      </c>
    </row>
    <row r="566" spans="1:36" x14ac:dyDescent="0.3">
      <c r="A566" s="1">
        <v>40974</v>
      </c>
      <c r="B566" s="2">
        <v>0.98699999999999999</v>
      </c>
      <c r="C566" s="2">
        <v>0.98699999999999999</v>
      </c>
      <c r="D566" s="2">
        <v>0.98699999999999999</v>
      </c>
      <c r="E566" s="2">
        <v>5.2157999999999998</v>
      </c>
      <c r="F566" s="1">
        <v>41197</v>
      </c>
      <c r="G566">
        <f t="shared" si="48"/>
        <v>223</v>
      </c>
      <c r="H566" s="2">
        <f t="shared" si="49"/>
        <v>0.61095890410958908</v>
      </c>
      <c r="I566" s="2">
        <v>0.15</v>
      </c>
      <c r="J566" s="4">
        <v>1</v>
      </c>
      <c r="K566" s="3" t="s">
        <v>11</v>
      </c>
      <c r="L566" s="3">
        <v>-1</v>
      </c>
      <c r="M566" s="4">
        <v>1</v>
      </c>
      <c r="N566" s="4">
        <v>1</v>
      </c>
      <c r="O566" s="4">
        <f>_xll.CALBlackFormula(K566,J566,$D566*EXP($E566/100*$H566),$I566*SQRT($H566),EXP(-$E566/100*$H566))</f>
        <v>3.7113081418770531E-2</v>
      </c>
      <c r="P566" s="4">
        <f>_xll.CALBlackFormula($K566,$J566,$D566*EXP($E566/100*$H566),AJ566*SQRT($H566),EXP(-$E566/100*$H566))</f>
        <v>3.7113081418770531E-2</v>
      </c>
      <c r="Q566" s="6">
        <v>1</v>
      </c>
      <c r="R566" s="5" t="s">
        <v>16</v>
      </c>
      <c r="S566" s="6">
        <v>1</v>
      </c>
      <c r="T566" s="6">
        <v>1.6</v>
      </c>
      <c r="U566" s="6">
        <v>0.4</v>
      </c>
      <c r="V566" s="6">
        <f>_xll.CALBlackFormula($R566,$Q566,$D566*EXP($E566/100*$H566),AI566*SQRT($H566),EXP(-$E566/100*$H566))</f>
        <v>5.5477092908810241E-2</v>
      </c>
      <c r="W566" s="6">
        <f>_xll.CALBlackFormula($R566,$Q566,$D566*EXP($E566/100*$H566),AJ566*SQRT($H566),EXP(-$E566/100*$H566))</f>
        <v>5.5477092908810241E-2</v>
      </c>
      <c r="X566" s="8">
        <v>1.1000000000000001</v>
      </c>
      <c r="Y566" s="7" t="s">
        <v>16</v>
      </c>
      <c r="Z566" s="8">
        <v>1</v>
      </c>
      <c r="AA566" s="8">
        <v>-1.2</v>
      </c>
      <c r="AB566" s="8">
        <v>1.2</v>
      </c>
      <c r="AC566" s="8">
        <f>_xll.CALBlackFormula($Y566,$X566,$D566*EXP($E566/100*$H566),AI566*SQRT($H566),EXP(-$E566/100*$H566))</f>
        <v>1.8579336510689805E-2</v>
      </c>
      <c r="AD566" s="8">
        <f>_xll.CALBlackFormula($Y566,$X566,$D566*EXP($E566/100*$H566),AJ566*SQRT($H566),EXP(-$E566/100*$H566))</f>
        <v>1.8579336510689805E-2</v>
      </c>
      <c r="AE566" s="10">
        <f t="shared" si="50"/>
        <v>1.0293550634224982</v>
      </c>
      <c r="AF566" s="10">
        <f t="shared" si="51"/>
        <v>1.0073729595575813</v>
      </c>
      <c r="AG566" s="10">
        <f t="shared" si="52"/>
        <v>1.7939513975238426E-3</v>
      </c>
      <c r="AH566" s="10">
        <f t="shared" si="53"/>
        <v>4.1505748113484478E-4</v>
      </c>
      <c r="AI566">
        <v>0.15</v>
      </c>
      <c r="AJ566">
        <v>0.15</v>
      </c>
    </row>
    <row r="567" spans="1:36" x14ac:dyDescent="0.3">
      <c r="A567" s="1">
        <v>40975</v>
      </c>
      <c r="B567" s="2">
        <v>0.98099999999999998</v>
      </c>
      <c r="C567" s="2">
        <v>0.98099999999999998</v>
      </c>
      <c r="D567" s="2">
        <v>0.98099999999999998</v>
      </c>
      <c r="E567" s="2">
        <v>5.1688999999999998</v>
      </c>
      <c r="F567" s="1">
        <v>41197</v>
      </c>
      <c r="G567">
        <f t="shared" si="48"/>
        <v>222</v>
      </c>
      <c r="H567" s="2">
        <f t="shared" si="49"/>
        <v>0.60821917808219184</v>
      </c>
      <c r="I567" s="2">
        <v>0.15</v>
      </c>
      <c r="J567" s="4">
        <v>1</v>
      </c>
      <c r="K567" s="3" t="s">
        <v>11</v>
      </c>
      <c r="L567" s="3">
        <v>-1</v>
      </c>
      <c r="M567" s="4">
        <v>1</v>
      </c>
      <c r="N567" s="4">
        <v>1</v>
      </c>
      <c r="O567" s="4">
        <f>_xll.CALBlackFormula(K567,J567,$D567*EXP($E567/100*$H567),$I567*SQRT($H567),EXP(-$E567/100*$H567))</f>
        <v>3.975227942142015E-2</v>
      </c>
      <c r="P567" s="4">
        <f>_xll.CALBlackFormula($K567,$J567,$D567*EXP($E567/100*$H567),AJ567*SQRT($H567),EXP(-$E567/100*$H567))</f>
        <v>3.975227942142015E-2</v>
      </c>
      <c r="Q567" s="6">
        <v>1</v>
      </c>
      <c r="R567" s="5" t="s">
        <v>16</v>
      </c>
      <c r="S567" s="6">
        <v>1</v>
      </c>
      <c r="T567" s="6">
        <v>1.6</v>
      </c>
      <c r="U567" s="6">
        <v>0.4</v>
      </c>
      <c r="V567" s="6">
        <f>_xll.CALBlackFormula($R567,$Q567,$D567*EXP($E567/100*$H567),AI567*SQRT($H567),EXP(-$E567/100*$H567))</f>
        <v>5.1701477300135253E-2</v>
      </c>
      <c r="W567" s="6">
        <f>_xll.CALBlackFormula($R567,$Q567,$D567*EXP($E567/100*$H567),AJ567*SQRT($H567),EXP(-$E567/100*$H567))</f>
        <v>5.1701477300135253E-2</v>
      </c>
      <c r="X567" s="8">
        <v>1.1000000000000001</v>
      </c>
      <c r="Y567" s="7" t="s">
        <v>16</v>
      </c>
      <c r="Z567" s="8">
        <v>1</v>
      </c>
      <c r="AA567" s="8">
        <v>-1.2</v>
      </c>
      <c r="AB567" s="8">
        <v>1.2</v>
      </c>
      <c r="AC567" s="8">
        <f>_xll.CALBlackFormula($Y567,$X567,$D567*EXP($E567/100*$H567),AI567*SQRT($H567),EXP(-$E567/100*$H567))</f>
        <v>1.6788891517597465E-2</v>
      </c>
      <c r="AD567" s="8">
        <f>_xll.CALBlackFormula($Y567,$X567,$D567*EXP($E567/100*$H567),AJ567*SQRT($H567),EXP(-$E567/100*$H567))</f>
        <v>1.6788891517597465E-2</v>
      </c>
      <c r="AE567" s="10">
        <f t="shared" si="50"/>
        <v>1.0228234144376793</v>
      </c>
      <c r="AF567" s="10">
        <f t="shared" si="51"/>
        <v>1.001074981319751</v>
      </c>
      <c r="AG567" s="10">
        <f t="shared" si="52"/>
        <v>1.7491979952258846E-3</v>
      </c>
      <c r="AH567" s="10">
        <f t="shared" si="53"/>
        <v>4.0300487498835363E-4</v>
      </c>
      <c r="AI567">
        <v>0.15</v>
      </c>
      <c r="AJ567">
        <v>0.15</v>
      </c>
    </row>
    <row r="568" spans="1:36" x14ac:dyDescent="0.3">
      <c r="A568" s="1">
        <v>40976</v>
      </c>
      <c r="B568" s="2">
        <v>0.99199999999999999</v>
      </c>
      <c r="C568" s="2">
        <v>0.99199999999999999</v>
      </c>
      <c r="D568" s="2">
        <v>0.99199999999999999</v>
      </c>
      <c r="E568" s="2">
        <v>5.1397000000000004</v>
      </c>
      <c r="F568" s="1">
        <v>41197</v>
      </c>
      <c r="G568">
        <f t="shared" si="48"/>
        <v>221</v>
      </c>
      <c r="H568" s="2">
        <f t="shared" si="49"/>
        <v>0.60547945205479448</v>
      </c>
      <c r="I568" s="2">
        <v>0.15</v>
      </c>
      <c r="J568" s="4">
        <v>1</v>
      </c>
      <c r="K568" s="3" t="s">
        <v>11</v>
      </c>
      <c r="L568" s="3">
        <v>-1</v>
      </c>
      <c r="M568" s="4">
        <v>1</v>
      </c>
      <c r="N568" s="4">
        <v>1</v>
      </c>
      <c r="O568" s="4">
        <f>_xll.CALBlackFormula(K568,J568,$D568*EXP($E568/100*$H568),$I568*SQRT($H568),EXP(-$E568/100*$H568))</f>
        <v>3.5207139058839099E-2</v>
      </c>
      <c r="P568" s="4">
        <f>_xll.CALBlackFormula($K568,$J568,$D568*EXP($E568/100*$H568),AJ568*SQRT($H568),EXP(-$E568/100*$H568))</f>
        <v>3.5207139058839099E-2</v>
      </c>
      <c r="Q568" s="6">
        <v>1</v>
      </c>
      <c r="R568" s="5" t="s">
        <v>16</v>
      </c>
      <c r="S568" s="6">
        <v>1</v>
      </c>
      <c r="T568" s="6">
        <v>1.6</v>
      </c>
      <c r="U568" s="6">
        <v>0.4</v>
      </c>
      <c r="V568" s="6">
        <f>_xll.CALBlackFormula($R568,$Q568,$D568*EXP($E568/100*$H568),AI568*SQRT($H568),EXP(-$E568/100*$H568))</f>
        <v>5.7847728757561924E-2</v>
      </c>
      <c r="W568" s="6">
        <f>_xll.CALBlackFormula($R568,$Q568,$D568*EXP($E568/100*$H568),AJ568*SQRT($H568),EXP(-$E568/100*$H568))</f>
        <v>5.7847728757561924E-2</v>
      </c>
      <c r="X568" s="8">
        <v>1.1000000000000001</v>
      </c>
      <c r="Y568" s="7" t="s">
        <v>16</v>
      </c>
      <c r="Z568" s="8">
        <v>1</v>
      </c>
      <c r="AA568" s="8">
        <v>-1.2</v>
      </c>
      <c r="AB568" s="8">
        <v>1.2</v>
      </c>
      <c r="AC568" s="8">
        <f>_xll.CALBlackFormula($Y568,$X568,$D568*EXP($E568/100*$H568),AI568*SQRT($H568),EXP(-$E568/100*$H568))</f>
        <v>1.9618711588667029E-2</v>
      </c>
      <c r="AD568" s="8">
        <f>_xll.CALBlackFormula($Y568,$X568,$D568*EXP($E568/100*$H568),AJ568*SQRT($H568),EXP(-$E568/100*$H568))</f>
        <v>1.9618711588667029E-2</v>
      </c>
      <c r="AE568" s="10">
        <f t="shared" si="50"/>
        <v>1.0338067730468596</v>
      </c>
      <c r="AF568" s="10">
        <f t="shared" si="51"/>
        <v>1.0114744063505861</v>
      </c>
      <c r="AG568" s="10">
        <f t="shared" si="52"/>
        <v>1.7478062725916302E-3</v>
      </c>
      <c r="AH568" s="10">
        <f t="shared" si="53"/>
        <v>3.7925250270774664E-4</v>
      </c>
      <c r="AI568">
        <v>0.15</v>
      </c>
      <c r="AJ568">
        <v>0.15</v>
      </c>
    </row>
    <row r="569" spans="1:36" x14ac:dyDescent="0.3">
      <c r="A569" s="1">
        <v>40977</v>
      </c>
      <c r="B569" s="2">
        <v>1.0029999999999999</v>
      </c>
      <c r="C569" s="2">
        <v>1.0009999999999999</v>
      </c>
      <c r="D569" s="2">
        <v>1.002</v>
      </c>
      <c r="E569" s="2">
        <v>5.1081000000000003</v>
      </c>
      <c r="F569" s="1">
        <v>41197</v>
      </c>
      <c r="G569">
        <f t="shared" si="48"/>
        <v>220</v>
      </c>
      <c r="H569" s="2">
        <f t="shared" si="49"/>
        <v>0.60273972602739723</v>
      </c>
      <c r="I569" s="2">
        <v>0.15</v>
      </c>
      <c r="J569" s="4">
        <v>1</v>
      </c>
      <c r="K569" s="3" t="s">
        <v>11</v>
      </c>
      <c r="L569" s="3">
        <v>-1</v>
      </c>
      <c r="M569" s="4">
        <v>1</v>
      </c>
      <c r="N569" s="4">
        <v>1</v>
      </c>
      <c r="O569" s="4">
        <f>_xll.CALBlackFormula(K569,J569,$D569*EXP($E569/100*$H569),$I569*SQRT($H569),EXP(-$E569/100*$H569))</f>
        <v>3.1415238725285531E-2</v>
      </c>
      <c r="P569" s="4">
        <f>_xll.CALBlackFormula($K569,$J569,$D569*EXP($E569/100*$H569),AJ569*SQRT($H569),EXP(-$E569/100*$H569))</f>
        <v>3.1415238725285531E-2</v>
      </c>
      <c r="Q569" s="6">
        <v>1</v>
      </c>
      <c r="R569" s="5" t="s">
        <v>16</v>
      </c>
      <c r="S569" s="6">
        <v>1</v>
      </c>
      <c r="T569" s="6">
        <v>1.6</v>
      </c>
      <c r="U569" s="6">
        <v>0.4</v>
      </c>
      <c r="V569" s="6">
        <f>_xll.CALBlackFormula($R569,$Q569,$D569*EXP($E569/100*$H569),AI569*SQRT($H569),EXP(-$E569/100*$H569))</f>
        <v>6.3734646372149914E-2</v>
      </c>
      <c r="W569" s="6">
        <f>_xll.CALBlackFormula($R569,$Q569,$D569*EXP($E569/100*$H569),AJ569*SQRT($H569),EXP(-$E569/100*$H569))</f>
        <v>6.3734646372149914E-2</v>
      </c>
      <c r="X569" s="8">
        <v>1.1000000000000001</v>
      </c>
      <c r="Y569" s="7" t="s">
        <v>16</v>
      </c>
      <c r="Z569" s="8">
        <v>1</v>
      </c>
      <c r="AA569" s="8">
        <v>-1.2</v>
      </c>
      <c r="AB569" s="8">
        <v>1.2</v>
      </c>
      <c r="AC569" s="8">
        <f>_xll.CALBlackFormula($Y569,$X569,$D569*EXP($E569/100*$H569),AI569*SQRT($H569),EXP(-$E569/100*$H569))</f>
        <v>2.2451703840243458E-2</v>
      </c>
      <c r="AD569" s="8">
        <f>_xll.CALBlackFormula($Y569,$X569,$D569*EXP($E569/100*$H569),AJ569*SQRT($H569),EXP(-$E569/100*$H569))</f>
        <v>2.2451703840243458E-2</v>
      </c>
      <c r="AE569" s="10">
        <f t="shared" si="50"/>
        <v>1.043618150861862</v>
      </c>
      <c r="AF569" s="10">
        <f t="shared" si="51"/>
        <v>1.0210206644318667</v>
      </c>
      <c r="AG569" s="10">
        <f t="shared" si="52"/>
        <v>1.6498341794369935E-3</v>
      </c>
      <c r="AH569" s="10">
        <f t="shared" si="53"/>
        <v>4.008270042934158E-4</v>
      </c>
      <c r="AI569">
        <v>0.15</v>
      </c>
      <c r="AJ569">
        <v>0.15</v>
      </c>
    </row>
    <row r="570" spans="1:36" x14ac:dyDescent="0.3">
      <c r="A570" s="1">
        <v>40980</v>
      </c>
      <c r="B570" s="2">
        <v>0.99900000000000011</v>
      </c>
      <c r="C570" s="2">
        <v>0.99900000000000011</v>
      </c>
      <c r="D570" s="2">
        <v>0.99900000000000011</v>
      </c>
      <c r="E570" s="2">
        <v>5.0834999999999999</v>
      </c>
      <c r="F570" s="1">
        <v>41197</v>
      </c>
      <c r="G570">
        <f t="shared" si="48"/>
        <v>217</v>
      </c>
      <c r="H570" s="2">
        <f t="shared" si="49"/>
        <v>0.59452054794520548</v>
      </c>
      <c r="I570" s="2">
        <v>0.15</v>
      </c>
      <c r="J570" s="4">
        <v>1</v>
      </c>
      <c r="K570" s="3" t="s">
        <v>11</v>
      </c>
      <c r="L570" s="3">
        <v>-1</v>
      </c>
      <c r="M570" s="4">
        <v>1</v>
      </c>
      <c r="N570" s="4">
        <v>1</v>
      </c>
      <c r="O570" s="4">
        <f>_xll.CALBlackFormula(K570,J570,$D570*EXP($E570/100*$H570),$I570*SQRT($H570),EXP(-$E570/100*$H570))</f>
        <v>3.2460281133861735E-2</v>
      </c>
      <c r="P570" s="4">
        <f>_xll.CALBlackFormula($K570,$J570,$D570*EXP($E570/100*$H570),AJ570*SQRT($H570),EXP(-$E570/100*$H570))</f>
        <v>3.2460281133861735E-2</v>
      </c>
      <c r="Q570" s="6">
        <v>1</v>
      </c>
      <c r="R570" s="5" t="s">
        <v>16</v>
      </c>
      <c r="S570" s="6">
        <v>1</v>
      </c>
      <c r="T570" s="6">
        <v>1.6</v>
      </c>
      <c r="U570" s="6">
        <v>0.4</v>
      </c>
      <c r="V570" s="6">
        <f>_xll.CALBlackFormula($R570,$Q570,$D570*EXP($E570/100*$H570),AI570*SQRT($H570),EXP(-$E570/100*$H570))</f>
        <v>6.1230601178929783E-2</v>
      </c>
      <c r="W570" s="6">
        <f>_xll.CALBlackFormula($R570,$Q570,$D570*EXP($E570/100*$H570),AJ570*SQRT($H570),EXP(-$E570/100*$H570))</f>
        <v>6.1230601178929783E-2</v>
      </c>
      <c r="X570" s="8">
        <v>1.1000000000000001</v>
      </c>
      <c r="Y570" s="7" t="s">
        <v>16</v>
      </c>
      <c r="Z570" s="8">
        <v>1</v>
      </c>
      <c r="AA570" s="8">
        <v>-1.2</v>
      </c>
      <c r="AB570" s="8">
        <v>1.2</v>
      </c>
      <c r="AC570" s="8">
        <f>_xll.CALBlackFormula($Y570,$X570,$D570*EXP($E570/100*$H570),AI570*SQRT($H570),EXP(-$E570/100*$H570))</f>
        <v>2.107751728752856E-2</v>
      </c>
      <c r="AD570" s="8">
        <f>_xll.CALBlackFormula($Y570,$X570,$D570*EXP($E570/100*$H570),AJ570*SQRT($H570),EXP(-$E570/100*$H570))</f>
        <v>2.107751728752856E-2</v>
      </c>
      <c r="AE570" s="10">
        <f t="shared" si="50"/>
        <v>1.0402156600073915</v>
      </c>
      <c r="AF570" s="10">
        <f t="shared" si="51"/>
        <v>1.0173249800827446</v>
      </c>
      <c r="AG570" s="10">
        <f t="shared" si="52"/>
        <v>1.6987306298448836E-3</v>
      </c>
      <c r="AH570" s="10">
        <f t="shared" si="53"/>
        <v>3.3580489503298353E-4</v>
      </c>
      <c r="AI570">
        <v>0.15</v>
      </c>
      <c r="AJ570">
        <v>0.15</v>
      </c>
    </row>
    <row r="571" spans="1:36" x14ac:dyDescent="0.3">
      <c r="A571" s="1">
        <v>40981</v>
      </c>
      <c r="B571" s="2">
        <v>1.0129999999999999</v>
      </c>
      <c r="C571" s="2">
        <v>1.0029999999999999</v>
      </c>
      <c r="D571" s="2">
        <v>1.008</v>
      </c>
      <c r="E571" s="2">
        <v>5.0629</v>
      </c>
      <c r="F571" s="1">
        <v>41197</v>
      </c>
      <c r="G571">
        <f t="shared" si="48"/>
        <v>216</v>
      </c>
      <c r="H571" s="2">
        <f t="shared" si="49"/>
        <v>0.59178082191780823</v>
      </c>
      <c r="I571" s="2">
        <v>0.15</v>
      </c>
      <c r="J571" s="4">
        <v>1</v>
      </c>
      <c r="K571" s="3" t="s">
        <v>11</v>
      </c>
      <c r="L571" s="3">
        <v>-1</v>
      </c>
      <c r="M571" s="4">
        <v>1</v>
      </c>
      <c r="N571" s="4">
        <v>1</v>
      </c>
      <c r="O571" s="4">
        <f>_xll.CALBlackFormula(K571,J571,$D571*EXP($E571/100*$H571),$I571*SQRT($H571),EXP(-$E571/100*$H571))</f>
        <v>2.9189201653741972E-2</v>
      </c>
      <c r="P571" s="4">
        <f>_xll.CALBlackFormula($K571,$J571,$D571*EXP($E571/100*$H571),AJ571*SQRT($H571),EXP(-$E571/100*$H571))</f>
        <v>2.9189201653741972E-2</v>
      </c>
      <c r="Q571" s="6">
        <v>1</v>
      </c>
      <c r="R571" s="5" t="s">
        <v>16</v>
      </c>
      <c r="S571" s="6">
        <v>1</v>
      </c>
      <c r="T571" s="6">
        <v>1.6</v>
      </c>
      <c r="U571" s="6">
        <v>0.4</v>
      </c>
      <c r="V571" s="6">
        <f>_xll.CALBlackFormula($R571,$Q571,$D571*EXP($E571/100*$H571),AI571*SQRT($H571),EXP(-$E571/100*$H571))</f>
        <v>6.6706083218355805E-2</v>
      </c>
      <c r="W571" s="6">
        <f>_xll.CALBlackFormula($R571,$Q571,$D571*EXP($E571/100*$H571),AJ571*SQRT($H571),EXP(-$E571/100*$H571))</f>
        <v>6.6706083218355805E-2</v>
      </c>
      <c r="X571" s="8">
        <v>1.1000000000000001</v>
      </c>
      <c r="Y571" s="7" t="s">
        <v>16</v>
      </c>
      <c r="Z571" s="8">
        <v>1</v>
      </c>
      <c r="AA571" s="8">
        <v>-1.2</v>
      </c>
      <c r="AB571" s="8">
        <v>1.2</v>
      </c>
      <c r="AC571" s="8">
        <f>_xll.CALBlackFormula($Y571,$X571,$D571*EXP($E571/100*$H571),AI571*SQRT($H571),EXP(-$E571/100*$H571))</f>
        <v>2.3756896698761857E-2</v>
      </c>
      <c r="AD571" s="8">
        <f>_xll.CALBlackFormula($Y571,$X571,$D571*EXP($E571/100*$H571),AJ571*SQRT($H571),EXP(-$E571/100*$H571))</f>
        <v>2.3756896698761857E-2</v>
      </c>
      <c r="AE571" s="10">
        <f t="shared" si="50"/>
        <v>1.0490322554571132</v>
      </c>
      <c r="AF571" s="10">
        <f t="shared" si="51"/>
        <v>1.0260015076721145</v>
      </c>
      <c r="AG571" s="10">
        <f t="shared" si="52"/>
        <v>1.2983234333266715E-3</v>
      </c>
      <c r="AH571" s="10">
        <f t="shared" si="53"/>
        <v>5.2906935519034769E-4</v>
      </c>
      <c r="AI571">
        <v>0.15</v>
      </c>
      <c r="AJ571">
        <v>0.15</v>
      </c>
    </row>
    <row r="572" spans="1:36" x14ac:dyDescent="0.3">
      <c r="A572" s="1">
        <v>40982</v>
      </c>
      <c r="B572" s="2">
        <v>0.98099999999999998</v>
      </c>
      <c r="C572" s="2">
        <v>0.98099999999999998</v>
      </c>
      <c r="D572" s="2">
        <v>0.98099999999999998</v>
      </c>
      <c r="E572" s="2">
        <v>5.0461</v>
      </c>
      <c r="F572" s="1">
        <v>41197</v>
      </c>
      <c r="G572">
        <f t="shared" si="48"/>
        <v>215</v>
      </c>
      <c r="H572" s="2">
        <f t="shared" si="49"/>
        <v>0.58904109589041098</v>
      </c>
      <c r="I572" s="2">
        <v>0.15</v>
      </c>
      <c r="J572" s="4">
        <v>1</v>
      </c>
      <c r="K572" s="3" t="s">
        <v>11</v>
      </c>
      <c r="L572" s="3">
        <v>-1</v>
      </c>
      <c r="M572" s="4">
        <v>1</v>
      </c>
      <c r="N572" s="4">
        <v>1</v>
      </c>
      <c r="O572" s="4">
        <f>_xll.CALBlackFormula(K572,J572,$D572*EXP($E572/100*$H572),$I572*SQRT($H572),EXP(-$E572/100*$H572))</f>
        <v>3.9838387204703306E-2</v>
      </c>
      <c r="P572" s="4">
        <f>_xll.CALBlackFormula($K572,$J572,$D572*EXP($E572/100*$H572),AJ572*SQRT($H572),EXP(-$E572/100*$H572))</f>
        <v>3.9838387204703306E-2</v>
      </c>
      <c r="Q572" s="6">
        <v>1</v>
      </c>
      <c r="R572" s="5" t="s">
        <v>16</v>
      </c>
      <c r="S572" s="6">
        <v>1</v>
      </c>
      <c r="T572" s="6">
        <v>1.6</v>
      </c>
      <c r="U572" s="6">
        <v>0.4</v>
      </c>
      <c r="V572" s="6">
        <f>_xll.CALBlackFormula($R572,$Q572,$D572*EXP($E572/100*$H572),AI572*SQRT($H572),EXP(-$E572/100*$H572))</f>
        <v>5.0124588097252266E-2</v>
      </c>
      <c r="W572" s="6">
        <f>_xll.CALBlackFormula($R572,$Q572,$D572*EXP($E572/100*$H572),AJ572*SQRT($H572),EXP(-$E572/100*$H572))</f>
        <v>5.0124588097252266E-2</v>
      </c>
      <c r="X572" s="8">
        <v>1.1000000000000001</v>
      </c>
      <c r="Y572" s="7" t="s">
        <v>16</v>
      </c>
      <c r="Z572" s="8">
        <v>1</v>
      </c>
      <c r="AA572" s="8">
        <v>-1.2</v>
      </c>
      <c r="AB572" s="8">
        <v>1.2</v>
      </c>
      <c r="AC572" s="8">
        <f>_xll.CALBlackFormula($Y572,$X572,$D572*EXP($E572/100*$H572),AI572*SQRT($H572),EXP(-$E572/100*$H572))</f>
        <v>1.5808036376856554E-2</v>
      </c>
      <c r="AD572" s="8">
        <f>_xll.CALBlackFormula($Y572,$X572,$D572*EXP($E572/100*$H572),AJ572*SQRT($H572),EXP(-$E572/100*$H572))</f>
        <v>1.5808036376856554E-2</v>
      </c>
      <c r="AE572" s="10">
        <f t="shared" si="50"/>
        <v>1.0213913100986725</v>
      </c>
      <c r="AF572" s="10">
        <f t="shared" si="51"/>
        <v>0.99918109168642544</v>
      </c>
      <c r="AG572" s="10">
        <f t="shared" si="52"/>
        <v>1.6314579314871209E-3</v>
      </c>
      <c r="AH572" s="10">
        <f t="shared" si="53"/>
        <v>3.3055209491020878E-4</v>
      </c>
      <c r="AI572">
        <v>0.15</v>
      </c>
      <c r="AJ572">
        <v>0.15</v>
      </c>
    </row>
    <row r="573" spans="1:36" x14ac:dyDescent="0.3">
      <c r="A573" s="1">
        <v>40983</v>
      </c>
      <c r="B573" s="2">
        <v>0.97499999999999998</v>
      </c>
      <c r="C573" s="2">
        <v>0.97499999999999998</v>
      </c>
      <c r="D573" s="2">
        <v>0.97499999999999998</v>
      </c>
      <c r="E573" s="2">
        <v>5.0194999999999999</v>
      </c>
      <c r="F573" s="1">
        <v>41197</v>
      </c>
      <c r="G573">
        <f t="shared" si="48"/>
        <v>214</v>
      </c>
      <c r="H573" s="2">
        <f t="shared" si="49"/>
        <v>0.58630136986301373</v>
      </c>
      <c r="I573" s="2">
        <v>0.15</v>
      </c>
      <c r="J573" s="4">
        <v>1</v>
      </c>
      <c r="K573" s="3" t="s">
        <v>11</v>
      </c>
      <c r="L573" s="3">
        <v>-1</v>
      </c>
      <c r="M573" s="4">
        <v>1</v>
      </c>
      <c r="N573" s="4">
        <v>1</v>
      </c>
      <c r="O573" s="4">
        <f>_xll.CALBlackFormula(K573,J573,$D573*EXP($E573/100*$H573),$I573*SQRT($H573),EXP(-$E573/100*$H573))</f>
        <v>4.2587272412843706E-2</v>
      </c>
      <c r="P573" s="4">
        <f>_xll.CALBlackFormula($K573,$J573,$D573*EXP($E573/100*$H573),AJ573*SQRT($H573),EXP(-$E573/100*$H573))</f>
        <v>4.2587272412843706E-2</v>
      </c>
      <c r="Q573" s="6">
        <v>1</v>
      </c>
      <c r="R573" s="5" t="s">
        <v>16</v>
      </c>
      <c r="S573" s="6">
        <v>1</v>
      </c>
      <c r="T573" s="6">
        <v>1.6</v>
      </c>
      <c r="U573" s="6">
        <v>0.4</v>
      </c>
      <c r="V573" s="6">
        <f>_xll.CALBlackFormula($R573,$Q573,$D573*EXP($E573/100*$H573),AI573*SQRT($H573),EXP(-$E573/100*$H573))</f>
        <v>4.6587841971624196E-2</v>
      </c>
      <c r="W573" s="6">
        <f>_xll.CALBlackFormula($R573,$Q573,$D573*EXP($E573/100*$H573),AJ573*SQRT($H573),EXP(-$E573/100*$H573))</f>
        <v>4.6587841971624196E-2</v>
      </c>
      <c r="X573" s="8">
        <v>1.1000000000000001</v>
      </c>
      <c r="Y573" s="7" t="s">
        <v>16</v>
      </c>
      <c r="Z573" s="8">
        <v>1</v>
      </c>
      <c r="AA573" s="8">
        <v>-1.2</v>
      </c>
      <c r="AB573" s="8">
        <v>1.2</v>
      </c>
      <c r="AC573" s="8">
        <f>_xll.CALBlackFormula($Y573,$X573,$D573*EXP($E573/100*$H573),AI573*SQRT($H573),EXP(-$E573/100*$H573))</f>
        <v>1.4224395159772266E-2</v>
      </c>
      <c r="AD573" s="8">
        <f>_xll.CALBlackFormula($Y573,$X573,$D573*EXP($E573/100*$H573),AJ573*SQRT($H573),EXP(-$E573/100*$H573))</f>
        <v>1.4224395159772266E-2</v>
      </c>
      <c r="AE573" s="10">
        <f t="shared" si="50"/>
        <v>1.0148840005500284</v>
      </c>
      <c r="AF573" s="10">
        <f t="shared" si="51"/>
        <v>0.99311713856753281</v>
      </c>
      <c r="AG573" s="10">
        <f t="shared" si="52"/>
        <v>1.5907334998746647E-3</v>
      </c>
      <c r="AH573" s="10">
        <f t="shared" si="53"/>
        <v>3.2823070987518559E-4</v>
      </c>
      <c r="AI573">
        <v>0.15</v>
      </c>
      <c r="AJ573">
        <v>0.15</v>
      </c>
    </row>
    <row r="574" spans="1:36" x14ac:dyDescent="0.3">
      <c r="A574" s="1">
        <v>40984</v>
      </c>
      <c r="B574" s="2">
        <v>0.98799999999999999</v>
      </c>
      <c r="C574" s="2">
        <v>0.98799999999999999</v>
      </c>
      <c r="D574" s="2">
        <v>0.98799999999999999</v>
      </c>
      <c r="E574" s="2">
        <v>4.9999000000000002</v>
      </c>
      <c r="F574" s="1">
        <v>41197</v>
      </c>
      <c r="G574">
        <f t="shared" si="48"/>
        <v>213</v>
      </c>
      <c r="H574" s="2">
        <f t="shared" si="49"/>
        <v>0.58356164383561648</v>
      </c>
      <c r="I574" s="2">
        <v>0.15</v>
      </c>
      <c r="J574" s="4">
        <v>1</v>
      </c>
      <c r="K574" s="3" t="s">
        <v>11</v>
      </c>
      <c r="L574" s="3">
        <v>-1</v>
      </c>
      <c r="M574" s="4">
        <v>1</v>
      </c>
      <c r="N574" s="4">
        <v>1</v>
      </c>
      <c r="O574" s="4">
        <f>_xll.CALBlackFormula(K574,J574,$D574*EXP($E574/100*$H574),$I574*SQRT($H574),EXP(-$E574/100*$H574))</f>
        <v>3.6876694955308695E-2</v>
      </c>
      <c r="P574" s="4">
        <f>_xll.CALBlackFormula($K574,$J574,$D574*EXP($E574/100*$H574),AJ574*SQRT($H574),EXP(-$E574/100*$H574))</f>
        <v>3.6876694955308695E-2</v>
      </c>
      <c r="Q574" s="6">
        <v>1</v>
      </c>
      <c r="R574" s="5" t="s">
        <v>16</v>
      </c>
      <c r="S574" s="6">
        <v>1</v>
      </c>
      <c r="T574" s="6">
        <v>1.6</v>
      </c>
      <c r="U574" s="6">
        <v>0.4</v>
      </c>
      <c r="V574" s="6">
        <f>_xll.CALBlackFormula($R574,$Q574,$D574*EXP($E574/100*$H574),AI574*SQRT($H574),EXP(-$E574/100*$H574))</f>
        <v>5.3632640278735669E-2</v>
      </c>
      <c r="W574" s="6">
        <f>_xll.CALBlackFormula($R574,$Q574,$D574*EXP($E574/100*$H574),AJ574*SQRT($H574),EXP(-$E574/100*$H574))</f>
        <v>5.3632640278735669E-2</v>
      </c>
      <c r="X574" s="8">
        <v>1.1000000000000001</v>
      </c>
      <c r="Y574" s="7" t="s">
        <v>16</v>
      </c>
      <c r="Z574" s="8">
        <v>1</v>
      </c>
      <c r="AA574" s="8">
        <v>-1.2</v>
      </c>
      <c r="AB574" s="8">
        <v>1.2</v>
      </c>
      <c r="AC574" s="8">
        <f>_xll.CALBlackFormula($Y574,$X574,$D574*EXP($E574/100*$H574),AI574*SQRT($H574),EXP(-$E574/100*$H574))</f>
        <v>1.7308941193029729E-2</v>
      </c>
      <c r="AD574" s="8">
        <f>_xll.CALBlackFormula($Y574,$X574,$D574*EXP($E574/100*$H574),AJ574*SQRT($H574),EXP(-$E574/100*$H574))</f>
        <v>1.7308941193029729E-2</v>
      </c>
      <c r="AE574" s="10">
        <f t="shared" si="50"/>
        <v>1.0281648000590327</v>
      </c>
      <c r="AF574" s="10">
        <f t="shared" si="51"/>
        <v>1.0053470905878212</v>
      </c>
      <c r="AG574" s="10">
        <f t="shared" si="52"/>
        <v>1.6132111637820706E-3</v>
      </c>
      <c r="AH574" s="10">
        <f t="shared" si="53"/>
        <v>3.0092155186207644E-4</v>
      </c>
      <c r="AI574">
        <v>0.15</v>
      </c>
      <c r="AJ574">
        <v>0.15</v>
      </c>
    </row>
    <row r="575" spans="1:36" x14ac:dyDescent="0.3">
      <c r="A575" s="1">
        <v>40987</v>
      </c>
      <c r="B575" s="2">
        <v>0.99</v>
      </c>
      <c r="C575" s="2">
        <v>0.99</v>
      </c>
      <c r="D575" s="2">
        <v>0.99</v>
      </c>
      <c r="E575" s="2">
        <v>4.9817999999999998</v>
      </c>
      <c r="F575" s="1">
        <v>41197</v>
      </c>
      <c r="G575">
        <f t="shared" si="48"/>
        <v>210</v>
      </c>
      <c r="H575" s="2">
        <f t="shared" si="49"/>
        <v>0.57534246575342463</v>
      </c>
      <c r="I575" s="2">
        <v>0.15</v>
      </c>
      <c r="J575" s="4">
        <v>1</v>
      </c>
      <c r="K575" s="3" t="s">
        <v>11</v>
      </c>
      <c r="L575" s="3">
        <v>-1</v>
      </c>
      <c r="M575" s="4">
        <v>1</v>
      </c>
      <c r="N575" s="4">
        <v>1</v>
      </c>
      <c r="O575" s="4">
        <f>_xll.CALBlackFormula(K575,J575,$D575*EXP($E575/100*$H575),$I575*SQRT($H575),EXP(-$E575/100*$H575))</f>
        <v>3.5963856747427643E-2</v>
      </c>
      <c r="P575" s="4">
        <f>_xll.CALBlackFormula($K575,$J575,$D575*EXP($E575/100*$H575),AJ575*SQRT($H575),EXP(-$E575/100*$H575))</f>
        <v>3.5963856747427643E-2</v>
      </c>
      <c r="Q575" s="6">
        <v>1</v>
      </c>
      <c r="R575" s="5" t="s">
        <v>16</v>
      </c>
      <c r="S575" s="6">
        <v>1</v>
      </c>
      <c r="T575" s="6">
        <v>1.6</v>
      </c>
      <c r="U575" s="6">
        <v>0.4</v>
      </c>
      <c r="V575" s="6">
        <f>_xll.CALBlackFormula($R575,$Q575,$D575*EXP($E575/100*$H575),AI575*SQRT($H575),EXP(-$E575/100*$H575))</f>
        <v>5.4219397367449663E-2</v>
      </c>
      <c r="W575" s="6">
        <f>_xll.CALBlackFormula($R575,$Q575,$D575*EXP($E575/100*$H575),AJ575*SQRT($H575),EXP(-$E575/100*$H575))</f>
        <v>5.4219397367449663E-2</v>
      </c>
      <c r="X575" s="8">
        <v>1.1000000000000001</v>
      </c>
      <c r="Y575" s="7" t="s">
        <v>16</v>
      </c>
      <c r="Z575" s="8">
        <v>1</v>
      </c>
      <c r="AA575" s="8">
        <v>-1.2</v>
      </c>
      <c r="AB575" s="8">
        <v>1.2</v>
      </c>
      <c r="AC575" s="8">
        <f>_xll.CALBlackFormula($Y575,$X575,$D575*EXP($E575/100*$H575),AI575*SQRT($H575),EXP(-$E575/100*$H575))</f>
        <v>1.7452773282765718E-2</v>
      </c>
      <c r="AD575" s="8">
        <f>_xll.CALBlackFormula($Y575,$X575,$D575*EXP($E575/100*$H575),AJ575*SQRT($H575),EXP(-$E575/100*$H575))</f>
        <v>1.7452773282765718E-2</v>
      </c>
      <c r="AE575" s="10">
        <f t="shared" si="50"/>
        <v>1.0298438511011729</v>
      </c>
      <c r="AF575" s="10">
        <f t="shared" si="51"/>
        <v>1.006667230138871</v>
      </c>
      <c r="AG575" s="10">
        <f t="shared" si="52"/>
        <v>1.5875324705724404E-3</v>
      </c>
      <c r="AH575" s="10">
        <f t="shared" si="53"/>
        <v>2.7779656050209176E-4</v>
      </c>
      <c r="AI575">
        <v>0.15</v>
      </c>
      <c r="AJ575">
        <v>0.15</v>
      </c>
    </row>
    <row r="576" spans="1:36" x14ac:dyDescent="0.3">
      <c r="A576" s="1">
        <v>40988</v>
      </c>
      <c r="B576" s="2">
        <v>0.97400000000000009</v>
      </c>
      <c r="C576" s="2">
        <v>0.97400000000000009</v>
      </c>
      <c r="D576" s="2">
        <v>0.97400000000000009</v>
      </c>
      <c r="E576" s="2">
        <v>4.9669999999999996</v>
      </c>
      <c r="F576" s="1">
        <v>41197</v>
      </c>
      <c r="G576">
        <f t="shared" si="48"/>
        <v>209</v>
      </c>
      <c r="H576" s="2">
        <f t="shared" si="49"/>
        <v>0.57260273972602738</v>
      </c>
      <c r="I576" s="2">
        <v>0.15</v>
      </c>
      <c r="J576" s="4">
        <v>1</v>
      </c>
      <c r="K576" s="3" t="s">
        <v>11</v>
      </c>
      <c r="L576" s="3">
        <v>-1</v>
      </c>
      <c r="M576" s="4">
        <v>1</v>
      </c>
      <c r="N576" s="4">
        <v>1</v>
      </c>
      <c r="O576" s="4">
        <f>_xll.CALBlackFormula(K576,J576,$D576*EXP($E576/100*$H576),$I576*SQRT($H576),EXP(-$E576/100*$H576))</f>
        <v>4.3022316021465272E-2</v>
      </c>
      <c r="P576" s="4">
        <f>_xll.CALBlackFormula($K576,$J576,$D576*EXP($E576/100*$H576),AJ576*SQRT($H576),EXP(-$E576/100*$H576))</f>
        <v>4.3022316021465272E-2</v>
      </c>
      <c r="Q576" s="6">
        <v>1</v>
      </c>
      <c r="R576" s="5" t="s">
        <v>16</v>
      </c>
      <c r="S576" s="6">
        <v>1</v>
      </c>
      <c r="T576" s="6">
        <v>1.6</v>
      </c>
      <c r="U576" s="6">
        <v>0.4</v>
      </c>
      <c r="V576" s="6">
        <f>_xll.CALBlackFormula($R576,$Q576,$D576*EXP($E576/100*$H576),AI576*SQRT($H576),EXP(-$E576/100*$H576))</f>
        <v>4.5062851037032177E-2</v>
      </c>
      <c r="W576" s="6">
        <f>_xll.CALBlackFormula($R576,$Q576,$D576*EXP($E576/100*$H576),AJ576*SQRT($H576),EXP(-$E576/100*$H576))</f>
        <v>4.5062851037032177E-2</v>
      </c>
      <c r="X576" s="8">
        <v>1.1000000000000001</v>
      </c>
      <c r="Y576" s="7" t="s">
        <v>16</v>
      </c>
      <c r="Z576" s="8">
        <v>1</v>
      </c>
      <c r="AA576" s="8">
        <v>-1.2</v>
      </c>
      <c r="AB576" s="8">
        <v>1.2</v>
      </c>
      <c r="AC576" s="8">
        <f>_xll.CALBlackFormula($Y576,$X576,$D576*EXP($E576/100*$H576),AI576*SQRT($H576),EXP(-$E576/100*$H576))</f>
        <v>1.3397501752226464E-2</v>
      </c>
      <c r="AD576" s="8">
        <f>_xll.CALBlackFormula($Y576,$X576,$D576*EXP($E576/100*$H576),AJ576*SQRT($H576),EXP(-$E576/100*$H576))</f>
        <v>1.3397501752226464E-2</v>
      </c>
      <c r="AE576" s="10">
        <f t="shared" si="50"/>
        <v>1.0130012435351146</v>
      </c>
      <c r="AF576" s="10">
        <f t="shared" si="51"/>
        <v>0.99107982649601933</v>
      </c>
      <c r="AG576" s="10">
        <f t="shared" si="52"/>
        <v>1.5210969972853084E-3</v>
      </c>
      <c r="AH576" s="10">
        <f t="shared" si="53"/>
        <v>2.9172047313412105E-4</v>
      </c>
      <c r="AI576">
        <v>0.15</v>
      </c>
      <c r="AJ576">
        <v>0.15</v>
      </c>
    </row>
    <row r="577" spans="1:36" x14ac:dyDescent="0.3">
      <c r="A577" s="1">
        <v>40989</v>
      </c>
      <c r="B577" s="2">
        <v>0.97400000000000009</v>
      </c>
      <c r="C577" s="2">
        <v>0.97400000000000009</v>
      </c>
      <c r="D577" s="2">
        <v>0.97400000000000009</v>
      </c>
      <c r="E577" s="2">
        <v>4.9642999999999997</v>
      </c>
      <c r="F577" s="1">
        <v>41197</v>
      </c>
      <c r="G577">
        <f t="shared" si="48"/>
        <v>208</v>
      </c>
      <c r="H577" s="2">
        <f t="shared" si="49"/>
        <v>0.56986301369863013</v>
      </c>
      <c r="I577" s="2">
        <v>0.15</v>
      </c>
      <c r="J577" s="4">
        <v>1</v>
      </c>
      <c r="K577" s="3" t="s">
        <v>11</v>
      </c>
      <c r="L577" s="3">
        <v>-1</v>
      </c>
      <c r="M577" s="4">
        <v>1</v>
      </c>
      <c r="N577" s="4">
        <v>1</v>
      </c>
      <c r="O577" s="4">
        <f>_xll.CALBlackFormula(K577,J577,$D577*EXP($E577/100*$H577),$I577*SQRT($H577),EXP(-$E577/100*$H577))</f>
        <v>4.2992866064825705E-2</v>
      </c>
      <c r="P577" s="4">
        <f>_xll.CALBlackFormula($K577,$J577,$D577*EXP($E577/100*$H577),AJ577*SQRT($H577),EXP(-$E577/100*$H577))</f>
        <v>4.2992866064825705E-2</v>
      </c>
      <c r="Q577" s="6">
        <v>1</v>
      </c>
      <c r="R577" s="5" t="s">
        <v>16</v>
      </c>
      <c r="S577" s="6">
        <v>1</v>
      </c>
      <c r="T577" s="6">
        <v>1.6</v>
      </c>
      <c r="U577" s="6">
        <v>0.4</v>
      </c>
      <c r="V577" s="6">
        <f>_xll.CALBlackFormula($R577,$Q577,$D577*EXP($E577/100*$H577),AI577*SQRT($H577),EXP(-$E577/100*$H577))</f>
        <v>4.4886168694575776E-2</v>
      </c>
      <c r="W577" s="6">
        <f>_xll.CALBlackFormula($R577,$Q577,$D577*EXP($E577/100*$H577),AJ577*SQRT($H577),EXP(-$E577/100*$H577))</f>
        <v>4.4886168694575776E-2</v>
      </c>
      <c r="X577" s="8">
        <v>1.1000000000000001</v>
      </c>
      <c r="Y577" s="7" t="s">
        <v>16</v>
      </c>
      <c r="Z577" s="8">
        <v>1</v>
      </c>
      <c r="AA577" s="8">
        <v>-1.2</v>
      </c>
      <c r="AB577" s="8">
        <v>1.2</v>
      </c>
      <c r="AC577" s="8">
        <f>_xll.CALBlackFormula($Y577,$X577,$D577*EXP($E577/100*$H577),AI577*SQRT($H577),EXP(-$E577/100*$H577))</f>
        <v>1.3288033836616291E-2</v>
      </c>
      <c r="AD577" s="8">
        <f>_xll.CALBlackFormula($Y577,$X577,$D577*EXP($E577/100*$H577),AJ577*SQRT($H577),EXP(-$E577/100*$H577))</f>
        <v>1.3288033836616291E-2</v>
      </c>
      <c r="AE577" s="10">
        <f t="shared" si="50"/>
        <v>1.0128793632425561</v>
      </c>
      <c r="AF577" s="10">
        <f t="shared" si="51"/>
        <v>0.99090724201694425</v>
      </c>
      <c r="AG577" s="10">
        <f t="shared" si="52"/>
        <v>1.511604886146617E-3</v>
      </c>
      <c r="AH577" s="10">
        <f t="shared" si="53"/>
        <v>2.8585483261952193E-4</v>
      </c>
      <c r="AI577">
        <v>0.15</v>
      </c>
      <c r="AJ577">
        <v>0.15</v>
      </c>
    </row>
    <row r="578" spans="1:36" x14ac:dyDescent="0.3">
      <c r="A578" s="1">
        <v>40990</v>
      </c>
      <c r="B578" s="2">
        <v>0.97299999999999998</v>
      </c>
      <c r="C578" s="2">
        <v>0.97299999999999998</v>
      </c>
      <c r="D578" s="2">
        <v>0.97299999999999998</v>
      </c>
      <c r="E578" s="2">
        <v>4.95</v>
      </c>
      <c r="F578" s="1">
        <v>41197</v>
      </c>
      <c r="G578">
        <f t="shared" si="48"/>
        <v>207</v>
      </c>
      <c r="H578" s="2">
        <f t="shared" si="49"/>
        <v>0.56712328767123288</v>
      </c>
      <c r="I578" s="2">
        <v>0.15</v>
      </c>
      <c r="J578" s="4">
        <v>1</v>
      </c>
      <c r="K578" s="3" t="s">
        <v>11</v>
      </c>
      <c r="L578" s="3">
        <v>-1</v>
      </c>
      <c r="M578" s="4">
        <v>1</v>
      </c>
      <c r="N578" s="4">
        <v>1</v>
      </c>
      <c r="O578" s="4">
        <f>_xll.CALBlackFormula(K578,J578,$D578*EXP($E578/100*$H578),$I578*SQRT($H578),EXP(-$E578/100*$H578))</f>
        <v>4.346937774186347E-2</v>
      </c>
      <c r="P578" s="4">
        <f>_xll.CALBlackFormula($K578,$J578,$D578*EXP($E578/100*$H578),AJ578*SQRT($H578),EXP(-$E578/100*$H578))</f>
        <v>4.346937774186347E-2</v>
      </c>
      <c r="Q578" s="6">
        <v>1</v>
      </c>
      <c r="R578" s="5" t="s">
        <v>16</v>
      </c>
      <c r="S578" s="6">
        <v>1</v>
      </c>
      <c r="T578" s="6">
        <v>1.6</v>
      </c>
      <c r="U578" s="6">
        <v>0.4</v>
      </c>
      <c r="V578" s="6">
        <f>_xll.CALBlackFormula($R578,$Q578,$D578*EXP($E578/100*$H578),AI578*SQRT($H578),EXP(-$E578/100*$H578))</f>
        <v>4.4151606437379788E-2</v>
      </c>
      <c r="W578" s="6">
        <f>_xll.CALBlackFormula($R578,$Q578,$D578*EXP($E578/100*$H578),AJ578*SQRT($H578),EXP(-$E578/100*$H578))</f>
        <v>4.4151606437379788E-2</v>
      </c>
      <c r="X578" s="8">
        <v>1.1000000000000001</v>
      </c>
      <c r="Y578" s="7" t="s">
        <v>16</v>
      </c>
      <c r="Z578" s="8">
        <v>1</v>
      </c>
      <c r="AA578" s="8">
        <v>-1.2</v>
      </c>
      <c r="AB578" s="8">
        <v>1.2</v>
      </c>
      <c r="AC578" s="8">
        <f>_xll.CALBlackFormula($Y578,$X578,$D578*EXP($E578/100*$H578),AI578*SQRT($H578),EXP(-$E578/100*$H578))</f>
        <v>1.29467835519227E-2</v>
      </c>
      <c r="AD578" s="8">
        <f>_xll.CALBlackFormula($Y578,$X578,$D578*EXP($E578/100*$H578),AJ578*SQRT($H578),EXP(-$E578/100*$H578))</f>
        <v>1.29467835519227E-2</v>
      </c>
      <c r="AE578" s="10">
        <f t="shared" si="50"/>
        <v>1.0116370522956368</v>
      </c>
      <c r="AF578" s="10">
        <f t="shared" si="51"/>
        <v>0.9897274050953957</v>
      </c>
      <c r="AG578" s="10">
        <f t="shared" si="52"/>
        <v>1.492821810095777E-3</v>
      </c>
      <c r="AH578" s="10">
        <f t="shared" si="53"/>
        <v>2.798060812254707E-4</v>
      </c>
      <c r="AI578">
        <v>0.15</v>
      </c>
      <c r="AJ578">
        <v>0.15</v>
      </c>
    </row>
    <row r="579" spans="1:36" x14ac:dyDescent="0.3">
      <c r="A579" s="1">
        <v>40991</v>
      </c>
      <c r="B579" s="2">
        <v>0.96200000000000008</v>
      </c>
      <c r="C579" s="2">
        <v>0.96200000000000008</v>
      </c>
      <c r="D579" s="2">
        <v>0.96200000000000008</v>
      </c>
      <c r="E579" s="2">
        <v>4.9515000000000002</v>
      </c>
      <c r="F579" s="1">
        <v>41197</v>
      </c>
      <c r="G579">
        <f t="shared" ref="G579:G641" si="54">F579-A579</f>
        <v>206</v>
      </c>
      <c r="H579" s="2">
        <f t="shared" ref="H579:H641" si="55">G579/365</f>
        <v>0.56438356164383563</v>
      </c>
      <c r="I579" s="2">
        <v>0.15</v>
      </c>
      <c r="J579" s="4">
        <v>1</v>
      </c>
      <c r="K579" s="3" t="s">
        <v>11</v>
      </c>
      <c r="L579" s="3">
        <v>-1</v>
      </c>
      <c r="M579" s="4">
        <v>1</v>
      </c>
      <c r="N579" s="4">
        <v>1</v>
      </c>
      <c r="O579" s="4">
        <f>_xll.CALBlackFormula(K579,J579,$D579*EXP($E579/100*$H579),$I579*SQRT($H579),EXP(-$E579/100*$H579))</f>
        <v>4.8879223547332297E-2</v>
      </c>
      <c r="P579" s="4">
        <f>_xll.CALBlackFormula($K579,$J579,$D579*EXP($E579/100*$H579),AJ579*SQRT($H579),EXP(-$E579/100*$H579))</f>
        <v>4.8879223547332297E-2</v>
      </c>
      <c r="Q579" s="6">
        <v>1</v>
      </c>
      <c r="R579" s="5" t="s">
        <v>16</v>
      </c>
      <c r="S579" s="6">
        <v>1</v>
      </c>
      <c r="T579" s="6">
        <v>1.6</v>
      </c>
      <c r="U579" s="6">
        <v>0.4</v>
      </c>
      <c r="V579" s="6">
        <f>_xll.CALBlackFormula($R579,$Q579,$D579*EXP($E579/100*$H579),AI579*SQRT($H579),EXP(-$E579/100*$H579))</f>
        <v>3.8437813512048308E-2</v>
      </c>
      <c r="W579" s="6">
        <f>_xll.CALBlackFormula($R579,$Q579,$D579*EXP($E579/100*$H579),AJ579*SQRT($H579),EXP(-$E579/100*$H579))</f>
        <v>3.8437813512048308E-2</v>
      </c>
      <c r="X579" s="8">
        <v>1.1000000000000001</v>
      </c>
      <c r="Y579" s="7" t="s">
        <v>16</v>
      </c>
      <c r="Z579" s="8">
        <v>1</v>
      </c>
      <c r="AA579" s="8">
        <v>-1.2</v>
      </c>
      <c r="AB579" s="8">
        <v>1.2</v>
      </c>
      <c r="AC579" s="8">
        <f>_xll.CALBlackFormula($Y579,$X579,$D579*EXP($E579/100*$H579),AI579*SQRT($H579),EXP(-$E579/100*$H579))</f>
        <v>1.0621046652870905E-2</v>
      </c>
      <c r="AD579" s="8">
        <f>_xll.CALBlackFormula($Y579,$X579,$D579*EXP($E579/100*$H579),AJ579*SQRT($H579),EXP(-$E579/100*$H579))</f>
        <v>1.0621046652870905E-2</v>
      </c>
      <c r="AE579" s="10">
        <f t="shared" ref="AE579:AE642" si="56">1+$L579*M579*$O579+$S579*T579*$V579+$Z579*AA579*$AC579</f>
        <v>0.99987602208849991</v>
      </c>
      <c r="AF579" s="10">
        <f t="shared" ref="AF579:AF642" si="57">1+$L579*N579*$P579+$S579*U579*$W579+$Z579*AB579*$AD579</f>
        <v>0.97924115784093213</v>
      </c>
      <c r="AG579" s="10">
        <f t="shared" ref="AG579:AG642" si="58">(AE579-B579)^2</f>
        <v>1.4345930492485268E-3</v>
      </c>
      <c r="AH579" s="10">
        <f t="shared" ref="AH579:AH642" si="59">(AF579-C579)^2</f>
        <v>2.972575236959328E-4</v>
      </c>
      <c r="AI579">
        <v>0.15</v>
      </c>
      <c r="AJ579">
        <v>0.15</v>
      </c>
    </row>
    <row r="580" spans="1:36" x14ac:dyDescent="0.3">
      <c r="A580" s="1">
        <v>40994</v>
      </c>
      <c r="B580" s="2">
        <v>0.96299999999999997</v>
      </c>
      <c r="C580" s="2">
        <v>0.96299999999999997</v>
      </c>
      <c r="D580" s="2">
        <v>0.96299999999999997</v>
      </c>
      <c r="E580" s="2">
        <v>4.9446000000000003</v>
      </c>
      <c r="F580" s="1">
        <v>41197</v>
      </c>
      <c r="G580">
        <f t="shared" si="54"/>
        <v>203</v>
      </c>
      <c r="H580" s="2">
        <f t="shared" si="55"/>
        <v>0.55616438356164388</v>
      </c>
      <c r="I580" s="2">
        <v>0.15</v>
      </c>
      <c r="J580" s="4">
        <v>1</v>
      </c>
      <c r="K580" s="3" t="s">
        <v>11</v>
      </c>
      <c r="L580" s="3">
        <v>-1</v>
      </c>
      <c r="M580" s="4">
        <v>1</v>
      </c>
      <c r="N580" s="4">
        <v>1</v>
      </c>
      <c r="O580" s="4">
        <f>_xll.CALBlackFormula(K580,J580,$D580*EXP($E580/100*$H580),$I580*SQRT($H580),EXP(-$E580/100*$H580))</f>
        <v>4.8290660418780787E-2</v>
      </c>
      <c r="P580" s="4">
        <f>_xll.CALBlackFormula($K580,$J580,$D580*EXP($E580/100*$H580),AJ580*SQRT($H580),EXP(-$E580/100*$H580))</f>
        <v>4.8290660418780787E-2</v>
      </c>
      <c r="Q580" s="6">
        <v>1</v>
      </c>
      <c r="R580" s="5" t="s">
        <v>16</v>
      </c>
      <c r="S580" s="6">
        <v>1</v>
      </c>
      <c r="T580" s="6">
        <v>1.6</v>
      </c>
      <c r="U580" s="6">
        <v>0.4</v>
      </c>
      <c r="V580" s="6">
        <f>_xll.CALBlackFormula($R580,$Q580,$D580*EXP($E580/100*$H580),AI580*SQRT($H580),EXP(-$E580/100*$H580))</f>
        <v>3.8416079150904912E-2</v>
      </c>
      <c r="W580" s="6">
        <f>_xll.CALBlackFormula($R580,$Q580,$D580*EXP($E580/100*$H580),AJ580*SQRT($H580),EXP(-$E580/100*$H580))</f>
        <v>3.8416079150904912E-2</v>
      </c>
      <c r="X580" s="8">
        <v>1.1000000000000001</v>
      </c>
      <c r="Y580" s="7" t="s">
        <v>16</v>
      </c>
      <c r="Z580" s="8">
        <v>1</v>
      </c>
      <c r="AA580" s="8">
        <v>-1.2</v>
      </c>
      <c r="AB580" s="8">
        <v>1.2</v>
      </c>
      <c r="AC580" s="8">
        <f>_xll.CALBlackFormula($Y580,$X580,$D580*EXP($E580/100*$H580),AI580*SQRT($H580),EXP(-$E580/100*$H580))</f>
        <v>1.0519496730511118E-2</v>
      </c>
      <c r="AD580" s="8">
        <f>_xll.CALBlackFormula($Y580,$X580,$D580*EXP($E580/100*$H580),AJ580*SQRT($H580),EXP(-$E580/100*$H580))</f>
        <v>1.0519496730511118E-2</v>
      </c>
      <c r="AE580" s="10">
        <f t="shared" si="56"/>
        <v>1.0005516701460537</v>
      </c>
      <c r="AF580" s="10">
        <f t="shared" si="57"/>
        <v>0.97969916731819451</v>
      </c>
      <c r="AG580" s="10">
        <f t="shared" si="58"/>
        <v>1.4101279307580253E-3</v>
      </c>
      <c r="AH580" s="10">
        <f t="shared" si="59"/>
        <v>2.7886218912105665E-4</v>
      </c>
      <c r="AI580">
        <v>0.15</v>
      </c>
      <c r="AJ580">
        <v>0.15</v>
      </c>
    </row>
    <row r="581" spans="1:36" x14ac:dyDescent="0.3">
      <c r="A581" s="1">
        <v>40995</v>
      </c>
      <c r="B581" s="2">
        <v>0.96</v>
      </c>
      <c r="C581" s="2">
        <v>0.96</v>
      </c>
      <c r="D581" s="2">
        <v>0.96</v>
      </c>
      <c r="E581" s="2">
        <v>4.9474</v>
      </c>
      <c r="F581" s="1">
        <v>41197</v>
      </c>
      <c r="G581">
        <f t="shared" si="54"/>
        <v>202</v>
      </c>
      <c r="H581" s="2">
        <f t="shared" si="55"/>
        <v>0.55342465753424652</v>
      </c>
      <c r="I581" s="2">
        <v>0.15</v>
      </c>
      <c r="J581" s="4">
        <v>1</v>
      </c>
      <c r="K581" s="3" t="s">
        <v>11</v>
      </c>
      <c r="L581" s="3">
        <v>-1</v>
      </c>
      <c r="M581" s="4">
        <v>1</v>
      </c>
      <c r="N581" s="4">
        <v>1</v>
      </c>
      <c r="O581" s="4">
        <f>_xll.CALBlackFormula(K581,J581,$D581*EXP($E581/100*$H581),$I581*SQRT($H581),EXP(-$E581/100*$H581))</f>
        <v>4.981058485815465E-2</v>
      </c>
      <c r="P581" s="4">
        <f>_xll.CALBlackFormula($K581,$J581,$D581*EXP($E581/100*$H581),AJ581*SQRT($H581),EXP(-$E581/100*$H581))</f>
        <v>4.981058485815465E-2</v>
      </c>
      <c r="Q581" s="6">
        <v>1</v>
      </c>
      <c r="R581" s="5" t="s">
        <v>16</v>
      </c>
      <c r="S581" s="6">
        <v>1</v>
      </c>
      <c r="T581" s="6">
        <v>1.6</v>
      </c>
      <c r="U581" s="6">
        <v>0.4</v>
      </c>
      <c r="V581" s="6">
        <f>_xll.CALBlackFormula($R581,$Q581,$D581*EXP($E581/100*$H581),AI581*SQRT($H581),EXP(-$E581/100*$H581))</f>
        <v>3.6819278292845849E-2</v>
      </c>
      <c r="W581" s="6">
        <f>_xll.CALBlackFormula($R581,$Q581,$D581*EXP($E581/100*$H581),AJ581*SQRT($H581),EXP(-$E581/100*$H581))</f>
        <v>3.6819278292845849E-2</v>
      </c>
      <c r="X581" s="8">
        <v>1.1000000000000001</v>
      </c>
      <c r="Y581" s="7" t="s">
        <v>16</v>
      </c>
      <c r="Z581" s="8">
        <v>1</v>
      </c>
      <c r="AA581" s="8">
        <v>-1.2</v>
      </c>
      <c r="AB581" s="8">
        <v>1.2</v>
      </c>
      <c r="AC581" s="8">
        <f>_xll.CALBlackFormula($Y581,$X581,$D581*EXP($E581/100*$H581),AI581*SQRT($H581),EXP(-$E581/100*$H581))</f>
        <v>9.8793821691378503E-3</v>
      </c>
      <c r="AD581" s="8">
        <f>_xll.CALBlackFormula($Y581,$X581,$D581*EXP($E581/100*$H581),AJ581*SQRT($H581),EXP(-$E581/100*$H581))</f>
        <v>9.8793821691378503E-3</v>
      </c>
      <c r="AE581" s="10">
        <f t="shared" si="56"/>
        <v>0.99724500180743325</v>
      </c>
      <c r="AF581" s="10">
        <f t="shared" si="57"/>
        <v>0.97677238506194908</v>
      </c>
      <c r="AG581" s="10">
        <f t="shared" si="58"/>
        <v>1.3871901596357089E-3</v>
      </c>
      <c r="AH581" s="10">
        <f t="shared" si="59"/>
        <v>2.8131290066629375E-4</v>
      </c>
      <c r="AI581">
        <v>0.15</v>
      </c>
      <c r="AJ581">
        <v>0.15</v>
      </c>
    </row>
    <row r="582" spans="1:36" x14ac:dyDescent="0.3">
      <c r="A582" s="1">
        <v>40996</v>
      </c>
      <c r="B582" s="2">
        <v>0.93400000000000005</v>
      </c>
      <c r="C582" s="2">
        <v>0.93400000000000005</v>
      </c>
      <c r="D582" s="2">
        <v>0.93400000000000005</v>
      </c>
      <c r="E582" s="2">
        <v>4.9282000000000004</v>
      </c>
      <c r="F582" s="1">
        <v>41197</v>
      </c>
      <c r="G582">
        <f t="shared" si="54"/>
        <v>201</v>
      </c>
      <c r="H582" s="2">
        <f t="shared" si="55"/>
        <v>0.55068493150684927</v>
      </c>
      <c r="I582" s="2">
        <v>0.15</v>
      </c>
      <c r="J582" s="4">
        <v>1</v>
      </c>
      <c r="K582" s="3" t="s">
        <v>11</v>
      </c>
      <c r="L582" s="3">
        <v>-1</v>
      </c>
      <c r="M582" s="4">
        <v>1</v>
      </c>
      <c r="N582" s="4">
        <v>1</v>
      </c>
      <c r="O582" s="4">
        <f>_xll.CALBlackFormula(K582,J582,$D582*EXP($E582/100*$H582),$I582*SQRT($H582),EXP(-$E582/100*$H582))</f>
        <v>6.4793289941631291E-2</v>
      </c>
      <c r="P582" s="4">
        <f>_xll.CALBlackFormula($K582,$J582,$D582*EXP($E582/100*$H582),AJ582*SQRT($H582),EXP(-$E582/100*$H582))</f>
        <v>6.4793289941631291E-2</v>
      </c>
      <c r="Q582" s="6">
        <v>1</v>
      </c>
      <c r="R582" s="5" t="s">
        <v>16</v>
      </c>
      <c r="S582" s="6">
        <v>1</v>
      </c>
      <c r="T582" s="6">
        <v>1.6</v>
      </c>
      <c r="U582" s="6">
        <v>0.4</v>
      </c>
      <c r="V582" s="6">
        <f>_xll.CALBlackFormula($R582,$Q582,$D582*EXP($E582/100*$H582),AI582*SQRT($H582),EXP(-$E582/100*$H582))</f>
        <v>2.5567194909394391E-2</v>
      </c>
      <c r="W582" s="6">
        <f>_xll.CALBlackFormula($R582,$Q582,$D582*EXP($E582/100*$H582),AJ582*SQRT($H582),EXP(-$E582/100*$H582))</f>
        <v>2.5567194909394391E-2</v>
      </c>
      <c r="X582" s="8">
        <v>1.1000000000000001</v>
      </c>
      <c r="Y582" s="7" t="s">
        <v>16</v>
      </c>
      <c r="Z582" s="8">
        <v>1</v>
      </c>
      <c r="AA582" s="8">
        <v>-1.2</v>
      </c>
      <c r="AB582" s="8">
        <v>1.2</v>
      </c>
      <c r="AC582" s="8">
        <f>_xll.CALBlackFormula($Y582,$X582,$D582*EXP($E582/100*$H582),AI582*SQRT($H582),EXP(-$E582/100*$H582))</f>
        <v>5.9146078391805294E-3</v>
      </c>
      <c r="AD582" s="8">
        <f>_xll.CALBlackFormula($Y582,$X582,$D582*EXP($E582/100*$H582),AJ582*SQRT($H582),EXP(-$E582/100*$H582))</f>
        <v>5.9146078391805294E-3</v>
      </c>
      <c r="AE582" s="10">
        <f t="shared" si="56"/>
        <v>0.96901669250638311</v>
      </c>
      <c r="AF582" s="10">
        <f t="shared" si="57"/>
        <v>0.9525311174291432</v>
      </c>
      <c r="AG582" s="10">
        <f t="shared" si="58"/>
        <v>1.2261687540865837E-3</v>
      </c>
      <c r="AH582" s="10">
        <f t="shared" si="59"/>
        <v>3.434023131726931E-4</v>
      </c>
      <c r="AI582">
        <v>0.15</v>
      </c>
      <c r="AJ582">
        <v>0.15</v>
      </c>
    </row>
    <row r="583" spans="1:36" x14ac:dyDescent="0.3">
      <c r="A583" s="1">
        <v>40997</v>
      </c>
      <c r="B583" s="2">
        <v>0.92299999999999993</v>
      </c>
      <c r="C583" s="2">
        <v>0.92299999999999993</v>
      </c>
      <c r="D583" s="2">
        <v>0.92299999999999993</v>
      </c>
      <c r="E583" s="2">
        <v>4.9114000000000004</v>
      </c>
      <c r="F583" s="1">
        <v>41197</v>
      </c>
      <c r="G583">
        <f t="shared" si="54"/>
        <v>200</v>
      </c>
      <c r="H583" s="2">
        <f t="shared" si="55"/>
        <v>0.54794520547945202</v>
      </c>
      <c r="I583" s="2">
        <v>0.15</v>
      </c>
      <c r="J583" s="4">
        <v>1</v>
      </c>
      <c r="K583" s="3" t="s">
        <v>11</v>
      </c>
      <c r="L583" s="3">
        <v>-1</v>
      </c>
      <c r="M583" s="4">
        <v>1</v>
      </c>
      <c r="N583" s="4">
        <v>1</v>
      </c>
      <c r="O583" s="4">
        <f>_xll.CALBlackFormula(K583,J583,$D583*EXP($E583/100*$H583),$I583*SQRT($H583),EXP(-$E583/100*$H583))</f>
        <v>7.1929865282539474E-2</v>
      </c>
      <c r="P583" s="4">
        <f>_xll.CALBlackFormula($K583,$J583,$D583*EXP($E583/100*$H583),AJ583*SQRT($H583),EXP(-$E583/100*$H583))</f>
        <v>7.1929865282539474E-2</v>
      </c>
      <c r="Q583" s="6">
        <v>1</v>
      </c>
      <c r="R583" s="5" t="s">
        <v>16</v>
      </c>
      <c r="S583" s="6">
        <v>1</v>
      </c>
      <c r="T583" s="6">
        <v>1.6</v>
      </c>
      <c r="U583" s="6">
        <v>0.4</v>
      </c>
      <c r="V583" s="6">
        <f>_xll.CALBlackFormula($R583,$Q583,$D583*EXP($E583/100*$H583),AI583*SQRT($H583),EXP(-$E583/100*$H583))</f>
        <v>2.1482750841735041E-2</v>
      </c>
      <c r="W583" s="6">
        <f>_xll.CALBlackFormula($R583,$Q583,$D583*EXP($E583/100*$H583),AJ583*SQRT($H583),EXP(-$E583/100*$H583))</f>
        <v>2.1482750841735041E-2</v>
      </c>
      <c r="X583" s="8">
        <v>1.1000000000000001</v>
      </c>
      <c r="Y583" s="7" t="s">
        <v>16</v>
      </c>
      <c r="Z583" s="8">
        <v>1</v>
      </c>
      <c r="AA583" s="8">
        <v>-1.2</v>
      </c>
      <c r="AB583" s="8">
        <v>1.2</v>
      </c>
      <c r="AC583" s="8">
        <f>_xll.CALBlackFormula($Y583,$X583,$D583*EXP($E583/100*$H583),AI583*SQRT($H583),EXP(-$E583/100*$H583))</f>
        <v>4.6316775923065422E-3</v>
      </c>
      <c r="AD583" s="8">
        <f>_xll.CALBlackFormula($Y583,$X583,$D583*EXP($E583/100*$H583),AJ583*SQRT($H583),EXP(-$E583/100*$H583))</f>
        <v>4.6316775923065422E-3</v>
      </c>
      <c r="AE583" s="10">
        <f t="shared" si="56"/>
        <v>0.95688452295346871</v>
      </c>
      <c r="AF583" s="10">
        <f t="shared" si="57"/>
        <v>0.94222124816492236</v>
      </c>
      <c r="AG583" s="10">
        <f t="shared" si="58"/>
        <v>1.1481608957841524E-3</v>
      </c>
      <c r="AH583" s="10">
        <f t="shared" si="59"/>
        <v>3.6945638101753398E-4</v>
      </c>
      <c r="AI583">
        <v>0.15</v>
      </c>
      <c r="AJ583">
        <v>0.15</v>
      </c>
    </row>
    <row r="584" spans="1:36" x14ac:dyDescent="0.3">
      <c r="A584" s="1">
        <v>40998</v>
      </c>
      <c r="B584" s="2">
        <v>0.92700000000000005</v>
      </c>
      <c r="C584" s="2">
        <v>0.92700000000000005</v>
      </c>
      <c r="D584" s="2">
        <v>0.92700000000000005</v>
      </c>
      <c r="E584" s="2">
        <v>4.9024000000000001</v>
      </c>
      <c r="F584" s="1">
        <v>41197</v>
      </c>
      <c r="G584">
        <f t="shared" si="54"/>
        <v>199</v>
      </c>
      <c r="H584" s="2">
        <f t="shared" si="55"/>
        <v>0.54520547945205478</v>
      </c>
      <c r="I584" s="2">
        <v>0.15</v>
      </c>
      <c r="J584" s="4">
        <v>1</v>
      </c>
      <c r="K584" s="3" t="s">
        <v>11</v>
      </c>
      <c r="L584" s="3">
        <v>-1</v>
      </c>
      <c r="M584" s="4">
        <v>1</v>
      </c>
      <c r="N584" s="4">
        <v>1</v>
      </c>
      <c r="O584" s="4">
        <f>_xll.CALBlackFormula(K584,J584,$D584*EXP($E584/100*$H584),$I584*SQRT($H584),EXP(-$E584/100*$H584))</f>
        <v>6.9329990450532675E-2</v>
      </c>
      <c r="P584" s="4">
        <f>_xll.CALBlackFormula($K584,$J584,$D584*EXP($E584/100*$H584),AJ584*SQRT($H584),EXP(-$E584/100*$H584))</f>
        <v>6.9329990450532675E-2</v>
      </c>
      <c r="Q584" s="6">
        <v>1</v>
      </c>
      <c r="R584" s="5" t="s">
        <v>16</v>
      </c>
      <c r="S584" s="6">
        <v>1</v>
      </c>
      <c r="T584" s="6">
        <v>1.6</v>
      </c>
      <c r="U584" s="6">
        <v>0.4</v>
      </c>
      <c r="V584" s="6">
        <f>_xll.CALBlackFormula($R584,$Q584,$D584*EXP($E584/100*$H584),AI584*SQRT($H584),EXP(-$E584/100*$H584))</f>
        <v>2.2704108036886498E-2</v>
      </c>
      <c r="W584" s="6">
        <f>_xll.CALBlackFormula($R584,$Q584,$D584*EXP($E584/100*$H584),AJ584*SQRT($H584),EXP(-$E584/100*$H584))</f>
        <v>2.2704108036886498E-2</v>
      </c>
      <c r="X584" s="8">
        <v>1.1000000000000001</v>
      </c>
      <c r="Y584" s="7" t="s">
        <v>16</v>
      </c>
      <c r="Z584" s="8">
        <v>1</v>
      </c>
      <c r="AA584" s="8">
        <v>-1.2</v>
      </c>
      <c r="AB584" s="8">
        <v>1.2</v>
      </c>
      <c r="AC584" s="8">
        <f>_xll.CALBlackFormula($Y584,$X584,$D584*EXP($E584/100*$H584),AI584*SQRT($H584),EXP(-$E584/100*$H584))</f>
        <v>4.9806681337761366E-3</v>
      </c>
      <c r="AD584" s="8">
        <f>_xll.CALBlackFormula($Y584,$X584,$D584*EXP($E584/100*$H584),AJ584*SQRT($H584),EXP(-$E584/100*$H584))</f>
        <v>4.9806681337761366E-3</v>
      </c>
      <c r="AE584" s="10">
        <f t="shared" si="56"/>
        <v>0.96101978064795435</v>
      </c>
      <c r="AF584" s="10">
        <f t="shared" si="57"/>
        <v>0.94572845452475329</v>
      </c>
      <c r="AG584" s="10">
        <f t="shared" si="58"/>
        <v>1.1573454753349259E-3</v>
      </c>
      <c r="AH584" s="10">
        <f t="shared" si="59"/>
        <v>3.5075500888575033E-4</v>
      </c>
      <c r="AI584">
        <v>0.15</v>
      </c>
      <c r="AJ584">
        <v>0.15</v>
      </c>
    </row>
    <row r="585" spans="1:36" x14ac:dyDescent="0.3">
      <c r="A585" s="1">
        <v>41004</v>
      </c>
      <c r="B585">
        <v>0.94799999999999995</v>
      </c>
      <c r="C585">
        <v>0.94799999999999995</v>
      </c>
      <c r="D585">
        <v>0.94799999999999995</v>
      </c>
      <c r="E585">
        <v>4.8775000000000004</v>
      </c>
      <c r="F585" s="1">
        <v>41197</v>
      </c>
      <c r="G585">
        <f t="shared" si="54"/>
        <v>193</v>
      </c>
      <c r="H585" s="2">
        <f t="shared" si="55"/>
        <v>0.52876712328767128</v>
      </c>
      <c r="I585" s="2">
        <v>0.15</v>
      </c>
      <c r="J585" s="4">
        <v>1</v>
      </c>
      <c r="K585" s="3" t="s">
        <v>11</v>
      </c>
      <c r="L585" s="3">
        <v>-1</v>
      </c>
      <c r="M585" s="4">
        <v>1</v>
      </c>
      <c r="N585" s="4">
        <v>1</v>
      </c>
      <c r="O585" s="4">
        <f>_xll.CALBlackFormula(K585,J585,$D585*EXP($E585/100*$H585),$I585*SQRT($H585),EXP(-$E585/100*$H585))</f>
        <v>5.640886590843372E-2</v>
      </c>
      <c r="P585" s="4">
        <f>_xll.CALBlackFormula($K585,$J585,$D585*EXP($E585/100*$H585),AJ585*SQRT($H585),EXP(-$E585/100*$H585))</f>
        <v>5.640886590843372E-2</v>
      </c>
      <c r="Q585" s="6">
        <v>1</v>
      </c>
      <c r="R585" s="5" t="s">
        <v>16</v>
      </c>
      <c r="S585" s="6">
        <v>1</v>
      </c>
      <c r="T585" s="6">
        <v>1.6</v>
      </c>
      <c r="U585" s="6">
        <v>0.4</v>
      </c>
      <c r="V585" s="6">
        <f>_xll.CALBlackFormula($R585,$Q585,$D585*EXP($E585/100*$H585),AI585*SQRT($H585),EXP(-$E585/100*$H585))</f>
        <v>2.9869745188752472E-2</v>
      </c>
      <c r="W585" s="6">
        <f>_xll.CALBlackFormula($R585,$Q585,$D585*EXP($E585/100*$H585),AJ585*SQRT($H585),EXP(-$E585/100*$H585))</f>
        <v>2.9869745188752472E-2</v>
      </c>
      <c r="X585" s="8">
        <v>1.1000000000000001</v>
      </c>
      <c r="Y585" s="7" t="s">
        <v>16</v>
      </c>
      <c r="Z585" s="8">
        <v>1</v>
      </c>
      <c r="AA585" s="8">
        <v>-1.2</v>
      </c>
      <c r="AB585" s="8">
        <v>1.2</v>
      </c>
      <c r="AC585" s="8">
        <f>_xll.CALBlackFormula($Y585,$X585,$D585*EXP($E585/100*$H585),AI585*SQRT($H585),EXP(-$E585/100*$H585))</f>
        <v>7.1449409869660278E-3</v>
      </c>
      <c r="AD585" s="8">
        <f>_xll.CALBlackFormula($Y585,$X585,$D585*EXP($E585/100*$H585),AJ585*SQRT($H585),EXP(-$E585/100*$H585))</f>
        <v>7.1449409869660278E-3</v>
      </c>
      <c r="AE585" s="10">
        <f t="shared" si="56"/>
        <v>0.98280879720921088</v>
      </c>
      <c r="AF585" s="10">
        <f t="shared" si="57"/>
        <v>0.96411296135142655</v>
      </c>
      <c r="AG585" s="10">
        <f t="shared" si="58"/>
        <v>1.2116523631519706E-3</v>
      </c>
      <c r="AH585" s="10">
        <f t="shared" si="59"/>
        <v>2.5962752351256702E-4</v>
      </c>
      <c r="AI585">
        <v>0.15</v>
      </c>
      <c r="AJ585">
        <v>0.15</v>
      </c>
    </row>
    <row r="586" spans="1:36" x14ac:dyDescent="0.3">
      <c r="A586" s="1">
        <v>41005</v>
      </c>
      <c r="B586">
        <v>0.95099999999999996</v>
      </c>
      <c r="C586">
        <v>0.95099999999999996</v>
      </c>
      <c r="D586">
        <v>0.95099999999999996</v>
      </c>
      <c r="E586">
        <v>4.8760000000000003</v>
      </c>
      <c r="F586" s="1">
        <v>41197</v>
      </c>
      <c r="G586">
        <f t="shared" si="54"/>
        <v>192</v>
      </c>
      <c r="H586" s="2">
        <f t="shared" si="55"/>
        <v>0.52602739726027392</v>
      </c>
      <c r="I586" s="2">
        <v>0.15</v>
      </c>
      <c r="J586" s="4">
        <v>1</v>
      </c>
      <c r="K586" s="3" t="s">
        <v>11</v>
      </c>
      <c r="L586" s="3">
        <v>-1</v>
      </c>
      <c r="M586" s="4">
        <v>1</v>
      </c>
      <c r="N586" s="4">
        <v>1</v>
      </c>
      <c r="O586" s="4">
        <f>_xll.CALBlackFormula(K586,J586,$D586*EXP($E586/100*$H586),$I586*SQRT($H586),EXP(-$E586/100*$H586))</f>
        <v>5.4668126151052827E-2</v>
      </c>
      <c r="P586" s="4">
        <f>_xll.CALBlackFormula($K586,$J586,$D586*EXP($E586/100*$H586),AJ586*SQRT($H586),EXP(-$E586/100*$H586))</f>
        <v>5.4668126151052827E-2</v>
      </c>
      <c r="Q586" s="6">
        <v>1</v>
      </c>
      <c r="R586" s="5" t="s">
        <v>16</v>
      </c>
      <c r="S586" s="6">
        <v>1</v>
      </c>
      <c r="T586" s="6">
        <v>1.6</v>
      </c>
      <c r="U586" s="6">
        <v>0.4</v>
      </c>
      <c r="V586" s="6">
        <f>_xll.CALBlackFormula($R586,$Q586,$D586*EXP($E586/100*$H586),AI586*SQRT($H586),EXP(-$E586/100*$H586))</f>
        <v>3.0991078361486384E-2</v>
      </c>
      <c r="W586" s="6">
        <f>_xll.CALBlackFormula($R586,$Q586,$D586*EXP($E586/100*$H586),AJ586*SQRT($H586),EXP(-$E586/100*$H586))</f>
        <v>3.0991078361486384E-2</v>
      </c>
      <c r="X586" s="8">
        <v>1.1000000000000001</v>
      </c>
      <c r="Y586" s="7" t="s">
        <v>16</v>
      </c>
      <c r="Z586" s="8">
        <v>1</v>
      </c>
      <c r="AA586" s="8">
        <v>-1.2</v>
      </c>
      <c r="AB586" s="8">
        <v>1.2</v>
      </c>
      <c r="AC586" s="8">
        <f>_xll.CALBlackFormula($Y586,$X586,$D586*EXP($E586/100*$H586),AI586*SQRT($H586),EXP(-$E586/100*$H586))</f>
        <v>7.4991320344893484E-3</v>
      </c>
      <c r="AD586" s="8">
        <f>_xll.CALBlackFormula($Y586,$X586,$D586*EXP($E586/100*$H586),AJ586*SQRT($H586),EXP(-$E586/100*$H586))</f>
        <v>7.4991320344893484E-3</v>
      </c>
      <c r="AE586" s="10">
        <f t="shared" si="56"/>
        <v>0.98591864078593816</v>
      </c>
      <c r="AF586" s="10">
        <f t="shared" si="57"/>
        <v>0.96672726363492889</v>
      </c>
      <c r="AG586" s="10">
        <f t="shared" si="58"/>
        <v>1.2193114743373871E-3</v>
      </c>
      <c r="AH586" s="10">
        <f t="shared" si="59"/>
        <v>2.4734682144255808E-4</v>
      </c>
      <c r="AI586">
        <v>0.15</v>
      </c>
      <c r="AJ586">
        <v>0.15</v>
      </c>
    </row>
    <row r="587" spans="1:36" x14ac:dyDescent="0.3">
      <c r="A587" s="1">
        <v>41008</v>
      </c>
      <c r="B587">
        <v>0.94099999999999995</v>
      </c>
      <c r="C587">
        <v>0.94099999999999995</v>
      </c>
      <c r="D587">
        <v>0.94099999999999995</v>
      </c>
      <c r="E587">
        <v>4.8658999999999999</v>
      </c>
      <c r="F587" s="1">
        <v>41197</v>
      </c>
      <c r="G587">
        <f t="shared" si="54"/>
        <v>189</v>
      </c>
      <c r="H587" s="2">
        <f t="shared" si="55"/>
        <v>0.51780821917808217</v>
      </c>
      <c r="I587" s="2">
        <v>0.15</v>
      </c>
      <c r="J587" s="4">
        <v>1</v>
      </c>
      <c r="K587" s="3" t="s">
        <v>11</v>
      </c>
      <c r="L587" s="3">
        <v>-1</v>
      </c>
      <c r="M587" s="4">
        <v>1</v>
      </c>
      <c r="N587" s="4">
        <v>1</v>
      </c>
      <c r="O587" s="4">
        <f>_xll.CALBlackFormula(K587,J587,$D587*EXP($E587/100*$H587),$I587*SQRT($H587),EXP(-$E587/100*$H587))</f>
        <v>6.0516712684023692E-2</v>
      </c>
      <c r="P587" s="4">
        <f>_xll.CALBlackFormula($K587,$J587,$D587*EXP($E587/100*$H587),AJ587*SQRT($H587),EXP(-$E587/100*$H587))</f>
        <v>6.0516712684023692E-2</v>
      </c>
      <c r="Q587" s="6">
        <v>1</v>
      </c>
      <c r="R587" s="5" t="s">
        <v>16</v>
      </c>
      <c r="S587" s="6">
        <v>1</v>
      </c>
      <c r="T587" s="6">
        <v>1.6</v>
      </c>
      <c r="U587" s="6">
        <v>0.4</v>
      </c>
      <c r="V587" s="6">
        <f>_xll.CALBlackFormula($R587,$Q587,$D587*EXP($E587/100*$H587),AI587*SQRT($H587),EXP(-$E587/100*$H587))</f>
        <v>2.6397972053060222E-2</v>
      </c>
      <c r="W587" s="6">
        <f>_xll.CALBlackFormula($R587,$Q587,$D587*EXP($E587/100*$H587),AJ587*SQRT($H587),EXP(-$E587/100*$H587))</f>
        <v>2.6397972053060222E-2</v>
      </c>
      <c r="X587" s="8">
        <v>1.1000000000000001</v>
      </c>
      <c r="Y587" s="7" t="s">
        <v>16</v>
      </c>
      <c r="Z587" s="8">
        <v>1</v>
      </c>
      <c r="AA587" s="8">
        <v>-1.2</v>
      </c>
      <c r="AB587" s="8">
        <v>1.2</v>
      </c>
      <c r="AC587" s="8">
        <f>_xll.CALBlackFormula($Y587,$X587,$D587*EXP($E587/100*$H587),AI587*SQRT($H587),EXP(-$E587/100*$H587))</f>
        <v>5.9178875585520563E-3</v>
      </c>
      <c r="AD587" s="8">
        <f>_xll.CALBlackFormula($Y587,$X587,$D587*EXP($E587/100*$H587),AJ587*SQRT($H587),EXP(-$E587/100*$H587))</f>
        <v>5.9178875585520563E-3</v>
      </c>
      <c r="AE587" s="10">
        <f t="shared" si="56"/>
        <v>0.97461857753061021</v>
      </c>
      <c r="AF587" s="10">
        <f t="shared" si="57"/>
        <v>0.95714394120746282</v>
      </c>
      <c r="AG587" s="10">
        <f t="shared" si="58"/>
        <v>1.1302087551816531E-3</v>
      </c>
      <c r="AH587" s="10">
        <f t="shared" si="59"/>
        <v>2.6062683771001786E-4</v>
      </c>
      <c r="AI587">
        <v>0.15</v>
      </c>
      <c r="AJ587">
        <v>0.15</v>
      </c>
    </row>
    <row r="588" spans="1:36" x14ac:dyDescent="0.3">
      <c r="A588" s="1">
        <v>41009</v>
      </c>
      <c r="B588">
        <v>0.95</v>
      </c>
      <c r="C588">
        <v>0.95</v>
      </c>
      <c r="D588">
        <v>0.95</v>
      </c>
      <c r="E588">
        <v>4.8543000000000003</v>
      </c>
      <c r="F588" s="1">
        <v>41197</v>
      </c>
      <c r="G588">
        <f t="shared" si="54"/>
        <v>188</v>
      </c>
      <c r="H588" s="2">
        <f t="shared" si="55"/>
        <v>0.51506849315068493</v>
      </c>
      <c r="I588" s="2">
        <v>0.15</v>
      </c>
      <c r="J588" s="4">
        <v>1</v>
      </c>
      <c r="K588" s="3" t="s">
        <v>11</v>
      </c>
      <c r="L588" s="3">
        <v>-1</v>
      </c>
      <c r="M588" s="4">
        <v>1</v>
      </c>
      <c r="N588" s="4">
        <v>1</v>
      </c>
      <c r="O588" s="4">
        <f>_xll.CALBlackFormula(K588,J588,$D588*EXP($E588/100*$H588),$I588*SQRT($H588),EXP(-$E588/100*$H588))</f>
        <v>5.5201644237030945E-2</v>
      </c>
      <c r="P588" s="4">
        <f>_xll.CALBlackFormula($K588,$J588,$D588*EXP($E588/100*$H588),AJ588*SQRT($H588),EXP(-$E588/100*$H588))</f>
        <v>5.5201644237030945E-2</v>
      </c>
      <c r="Q588" s="6">
        <v>1</v>
      </c>
      <c r="R588" s="5" t="s">
        <v>16</v>
      </c>
      <c r="S588" s="6">
        <v>1</v>
      </c>
      <c r="T588" s="6">
        <v>1.6</v>
      </c>
      <c r="U588" s="6">
        <v>0.4</v>
      </c>
      <c r="V588" s="6">
        <f>_xll.CALBlackFormula($R588,$Q588,$D588*EXP($E588/100*$H588),AI588*SQRT($H588),EXP(-$E588/100*$H588))</f>
        <v>2.9894628741231669E-2</v>
      </c>
      <c r="W588" s="6">
        <f>_xll.CALBlackFormula($R588,$Q588,$D588*EXP($E588/100*$H588),AJ588*SQRT($H588),EXP(-$E588/100*$H588))</f>
        <v>2.9894628741231669E-2</v>
      </c>
      <c r="X588" s="8">
        <v>1.1000000000000001</v>
      </c>
      <c r="Y588" s="7" t="s">
        <v>16</v>
      </c>
      <c r="Z588" s="8">
        <v>1</v>
      </c>
      <c r="AA588" s="8">
        <v>-1.2</v>
      </c>
      <c r="AB588" s="8">
        <v>1.2</v>
      </c>
      <c r="AC588" s="8">
        <f>_xll.CALBlackFormula($Y588,$X588,$D588*EXP($E588/100*$H588),AI588*SQRT($H588),EXP(-$E588/100*$H588))</f>
        <v>7.0251990088695876E-3</v>
      </c>
      <c r="AD588" s="8">
        <f>_xll.CALBlackFormula($Y588,$X588,$D588*EXP($E588/100*$H588),AJ588*SQRT($H588),EXP(-$E588/100*$H588))</f>
        <v>7.0251990088695876E-3</v>
      </c>
      <c r="AE588" s="10">
        <f t="shared" si="56"/>
        <v>0.98419952293829627</v>
      </c>
      <c r="AF588" s="10">
        <f t="shared" si="57"/>
        <v>0.96518644607010529</v>
      </c>
      <c r="AG588" s="10">
        <f t="shared" si="58"/>
        <v>1.1696073692070556E-3</v>
      </c>
      <c r="AH588" s="10">
        <f t="shared" si="59"/>
        <v>2.3062814424021764E-4</v>
      </c>
      <c r="AI588">
        <v>0.15</v>
      </c>
      <c r="AJ588">
        <v>0.15</v>
      </c>
    </row>
    <row r="589" spans="1:36" x14ac:dyDescent="0.3">
      <c r="A589" s="1">
        <v>41010</v>
      </c>
      <c r="B589">
        <v>0.95</v>
      </c>
      <c r="C589">
        <v>0.95</v>
      </c>
      <c r="D589">
        <v>0.95</v>
      </c>
      <c r="E589">
        <v>4.8445999999999998</v>
      </c>
      <c r="F589" s="1">
        <v>41197</v>
      </c>
      <c r="G589">
        <f t="shared" si="54"/>
        <v>187</v>
      </c>
      <c r="H589" s="2">
        <f t="shared" si="55"/>
        <v>0.51232876712328768</v>
      </c>
      <c r="I589" s="2">
        <v>0.15</v>
      </c>
      <c r="J589" s="4">
        <v>1</v>
      </c>
      <c r="K589" s="3" t="s">
        <v>11</v>
      </c>
      <c r="L589" s="3">
        <v>-1</v>
      </c>
      <c r="M589" s="4">
        <v>1</v>
      </c>
      <c r="N589" s="4">
        <v>1</v>
      </c>
      <c r="O589" s="4">
        <f>_xll.CALBlackFormula(K589,J589,$D589*EXP($E589/100*$H589),$I589*SQRT($H589),EXP(-$E589/100*$H589))</f>
        <v>5.5205017508838258E-2</v>
      </c>
      <c r="P589" s="4">
        <f>_xll.CALBlackFormula($K589,$J589,$D589*EXP($E589/100*$H589),AJ589*SQRT($H589),EXP(-$E589/100*$H589))</f>
        <v>5.5205017508838258E-2</v>
      </c>
      <c r="Q589" s="6">
        <v>1</v>
      </c>
      <c r="R589" s="5" t="s">
        <v>16</v>
      </c>
      <c r="S589" s="6">
        <v>1</v>
      </c>
      <c r="T589" s="6">
        <v>1.6</v>
      </c>
      <c r="U589" s="6">
        <v>0.4</v>
      </c>
      <c r="V589" s="6">
        <f>_xll.CALBlackFormula($R589,$Q589,$D589*EXP($E589/100*$H589),AI589*SQRT($H589),EXP(-$E589/100*$H589))</f>
        <v>2.9719806496756557E-2</v>
      </c>
      <c r="W589" s="6">
        <f>_xll.CALBlackFormula($R589,$Q589,$D589*EXP($E589/100*$H589),AJ589*SQRT($H589),EXP(-$E589/100*$H589))</f>
        <v>2.9719806496756557E-2</v>
      </c>
      <c r="X589" s="8">
        <v>1.1000000000000001</v>
      </c>
      <c r="Y589" s="7" t="s">
        <v>16</v>
      </c>
      <c r="Z589" s="8">
        <v>1</v>
      </c>
      <c r="AA589" s="8">
        <v>-1.2</v>
      </c>
      <c r="AB589" s="8">
        <v>1.2</v>
      </c>
      <c r="AC589" s="8">
        <f>_xll.CALBlackFormula($Y589,$X589,$D589*EXP($E589/100*$H589),AI589*SQRT($H589),EXP(-$E589/100*$H589))</f>
        <v>6.9413325419364772E-3</v>
      </c>
      <c r="AD589" s="8">
        <f>_xll.CALBlackFormula($Y589,$X589,$D589*EXP($E589/100*$H589),AJ589*SQRT($H589),EXP(-$E589/100*$H589))</f>
        <v>6.9413325419364772E-3</v>
      </c>
      <c r="AE589" s="10">
        <f t="shared" si="56"/>
        <v>0.9840170738356484</v>
      </c>
      <c r="AF589" s="10">
        <f t="shared" si="57"/>
        <v>0.96501250414018824</v>
      </c>
      <c r="AG589" s="10">
        <f t="shared" si="58"/>
        <v>1.1571613123399582E-3</v>
      </c>
      <c r="AH589" s="10">
        <f t="shared" si="59"/>
        <v>2.2537528055917048E-4</v>
      </c>
      <c r="AI589">
        <v>0.15</v>
      </c>
      <c r="AJ589">
        <v>0.15</v>
      </c>
    </row>
    <row r="590" spans="1:36" x14ac:dyDescent="0.3">
      <c r="A590" s="1">
        <v>41011</v>
      </c>
      <c r="B590">
        <v>0.96799999999999997</v>
      </c>
      <c r="C590">
        <v>0.96799999999999997</v>
      </c>
      <c r="D590">
        <v>0.96799999999999997</v>
      </c>
      <c r="E590">
        <v>4.8399000000000001</v>
      </c>
      <c r="F590" s="1">
        <v>41197</v>
      </c>
      <c r="G590">
        <f t="shared" si="54"/>
        <v>186</v>
      </c>
      <c r="H590" s="2">
        <f t="shared" si="55"/>
        <v>0.50958904109589043</v>
      </c>
      <c r="I590" s="2">
        <v>0.15</v>
      </c>
      <c r="J590" s="4">
        <v>1</v>
      </c>
      <c r="K590" s="3" t="s">
        <v>11</v>
      </c>
      <c r="L590" s="3">
        <v>-1</v>
      </c>
      <c r="M590" s="4">
        <v>1</v>
      </c>
      <c r="N590" s="4">
        <v>1</v>
      </c>
      <c r="O590" s="4">
        <f>_xll.CALBlackFormula(K590,J590,$D590*EXP($E590/100*$H590),$I590*SQRT($H590),EXP(-$E590/100*$H590))</f>
        <v>4.5425035471471704E-2</v>
      </c>
      <c r="P590" s="4">
        <f>_xll.CALBlackFormula($K590,$J590,$D590*EXP($E590/100*$H590),AJ590*SQRT($H590),EXP(-$E590/100*$H590))</f>
        <v>4.5425035471471704E-2</v>
      </c>
      <c r="Q590" s="6">
        <v>1</v>
      </c>
      <c r="R590" s="5" t="s">
        <v>16</v>
      </c>
      <c r="S590" s="6">
        <v>1</v>
      </c>
      <c r="T590" s="6">
        <v>1.6</v>
      </c>
      <c r="U590" s="6">
        <v>0.4</v>
      </c>
      <c r="V590" s="6">
        <f>_xll.CALBlackFormula($R590,$Q590,$D590*EXP($E590/100*$H590),AI590*SQRT($H590),EXP(-$E590/100*$H590))</f>
        <v>3.7786973997090252E-2</v>
      </c>
      <c r="W590" s="6">
        <f>_xll.CALBlackFormula($R590,$Q590,$D590*EXP($E590/100*$H590),AJ590*SQRT($H590),EXP(-$E590/100*$H590))</f>
        <v>3.7786973997090252E-2</v>
      </c>
      <c r="X590" s="8">
        <v>1.1000000000000001</v>
      </c>
      <c r="Y590" s="7" t="s">
        <v>16</v>
      </c>
      <c r="Z590" s="8">
        <v>1</v>
      </c>
      <c r="AA590" s="8">
        <v>-1.2</v>
      </c>
      <c r="AB590" s="8">
        <v>1.2</v>
      </c>
      <c r="AC590" s="8">
        <f>_xll.CALBlackFormula($Y590,$X590,$D590*EXP($E590/100*$H590),AI590*SQRT($H590),EXP(-$E590/100*$H590))</f>
        <v>9.7340520146246678E-3</v>
      </c>
      <c r="AD590" s="8">
        <f>_xll.CALBlackFormula($Y590,$X590,$D590*EXP($E590/100*$H590),AJ590*SQRT($H590),EXP(-$E590/100*$H590))</f>
        <v>9.7340520146246678E-3</v>
      </c>
      <c r="AE590" s="10">
        <f t="shared" si="56"/>
        <v>1.0033532605063231</v>
      </c>
      <c r="AF590" s="10">
        <f t="shared" si="57"/>
        <v>0.98137061654491398</v>
      </c>
      <c r="AG590" s="10">
        <f t="shared" si="58"/>
        <v>1.2498530284279479E-3</v>
      </c>
      <c r="AH590" s="10">
        <f t="shared" si="59"/>
        <v>1.7877338679112812E-4</v>
      </c>
      <c r="AI590">
        <v>0.15</v>
      </c>
      <c r="AJ590">
        <v>0.15</v>
      </c>
    </row>
    <row r="591" spans="1:36" x14ac:dyDescent="0.3">
      <c r="A591" s="1">
        <v>41012</v>
      </c>
      <c r="B591">
        <v>0.97199999999999998</v>
      </c>
      <c r="C591">
        <v>0.97199999999999998</v>
      </c>
      <c r="D591">
        <v>0.97199999999999998</v>
      </c>
      <c r="E591">
        <v>4.8368000000000002</v>
      </c>
      <c r="F591" s="1">
        <v>41197</v>
      </c>
      <c r="G591">
        <f t="shared" si="54"/>
        <v>185</v>
      </c>
      <c r="H591" s="2">
        <f t="shared" si="55"/>
        <v>0.50684931506849318</v>
      </c>
      <c r="I591" s="2">
        <v>0.15</v>
      </c>
      <c r="J591" s="4">
        <v>1</v>
      </c>
      <c r="K591" s="3" t="s">
        <v>11</v>
      </c>
      <c r="L591" s="3">
        <v>-1</v>
      </c>
      <c r="M591" s="4">
        <v>1</v>
      </c>
      <c r="N591" s="4">
        <v>1</v>
      </c>
      <c r="O591" s="4">
        <f>_xll.CALBlackFormula(K591,J591,$D591*EXP($E591/100*$H591),$I591*SQRT($H591),EXP(-$E591/100*$H591))</f>
        <v>4.3389831150744455E-2</v>
      </c>
      <c r="P591" s="4">
        <f>_xll.CALBlackFormula($K591,$J591,$D591*EXP($E591/100*$H591),AJ591*SQRT($H591),EXP(-$E591/100*$H591))</f>
        <v>4.3389831150744455E-2</v>
      </c>
      <c r="Q591" s="6">
        <v>1</v>
      </c>
      <c r="R591" s="5" t="s">
        <v>16</v>
      </c>
      <c r="S591" s="6">
        <v>1</v>
      </c>
      <c r="T591" s="6">
        <v>1.6</v>
      </c>
      <c r="U591" s="6">
        <v>0.4</v>
      </c>
      <c r="V591" s="6">
        <f>_xll.CALBlackFormula($R591,$Q591,$D591*EXP($E591/100*$H591),AI591*SQRT($H591),EXP(-$E591/100*$H591))</f>
        <v>3.9607059792567498E-2</v>
      </c>
      <c r="W591" s="6">
        <f>_xll.CALBlackFormula($R591,$Q591,$D591*EXP($E591/100*$H591),AJ591*SQRT($H591),EXP(-$E591/100*$H591))</f>
        <v>3.9607059792567498E-2</v>
      </c>
      <c r="X591" s="8">
        <v>1.1000000000000001</v>
      </c>
      <c r="Y591" s="7" t="s">
        <v>16</v>
      </c>
      <c r="Z591" s="8">
        <v>1</v>
      </c>
      <c r="AA591" s="8">
        <v>-1.2</v>
      </c>
      <c r="AB591" s="8">
        <v>1.2</v>
      </c>
      <c r="AC591" s="8">
        <f>_xll.CALBlackFormula($Y591,$X591,$D591*EXP($E591/100*$H591),AI591*SQRT($H591),EXP(-$E591/100*$H591))</f>
        <v>1.0377961721782991E-2</v>
      </c>
      <c r="AD591" s="8">
        <f>_xll.CALBlackFormula($Y591,$X591,$D591*EXP($E591/100*$H591),AJ591*SQRT($H591),EXP(-$E591/100*$H591))</f>
        <v>1.0377961721782991E-2</v>
      </c>
      <c r="AE591" s="10">
        <f t="shared" si="56"/>
        <v>1.0075279104512238</v>
      </c>
      <c r="AF591" s="10">
        <f t="shared" si="57"/>
        <v>0.98490654683242207</v>
      </c>
      <c r="AG591" s="10">
        <f t="shared" si="58"/>
        <v>1.2622324210301795E-3</v>
      </c>
      <c r="AH591" s="10">
        <f t="shared" si="59"/>
        <v>1.6657895113750479E-4</v>
      </c>
      <c r="AI591">
        <v>0.15</v>
      </c>
      <c r="AJ591">
        <v>0.15</v>
      </c>
    </row>
    <row r="592" spans="1:36" x14ac:dyDescent="0.3">
      <c r="A592" s="1">
        <v>41015</v>
      </c>
      <c r="B592">
        <v>0.96900000000000008</v>
      </c>
      <c r="C592">
        <v>0.96900000000000008</v>
      </c>
      <c r="D592">
        <v>0.96900000000000008</v>
      </c>
      <c r="E592">
        <v>4.8354999999999997</v>
      </c>
      <c r="F592" s="1">
        <v>41197</v>
      </c>
      <c r="G592">
        <f t="shared" si="54"/>
        <v>182</v>
      </c>
      <c r="H592" s="2">
        <f t="shared" si="55"/>
        <v>0.49863013698630138</v>
      </c>
      <c r="I592" s="2">
        <v>0.15</v>
      </c>
      <c r="J592" s="4">
        <v>1</v>
      </c>
      <c r="K592" s="3" t="s">
        <v>11</v>
      </c>
      <c r="L592" s="3">
        <v>-1</v>
      </c>
      <c r="M592" s="4">
        <v>1</v>
      </c>
      <c r="N592" s="4">
        <v>1</v>
      </c>
      <c r="O592" s="4">
        <f>_xll.CALBlackFormula(K592,J592,$D592*EXP($E592/100*$H592),$I592*SQRT($H592),EXP(-$E592/100*$H592))</f>
        <v>4.4766813205496268E-2</v>
      </c>
      <c r="P592" s="4">
        <f>_xll.CALBlackFormula($K592,$J592,$D592*EXP($E592/100*$H592),AJ592*SQRT($H592),EXP(-$E592/100*$H592))</f>
        <v>4.4766813205496268E-2</v>
      </c>
      <c r="Q592" s="6">
        <v>1</v>
      </c>
      <c r="R592" s="5" t="s">
        <v>16</v>
      </c>
      <c r="S592" s="6">
        <v>1</v>
      </c>
      <c r="T592" s="6">
        <v>1.6</v>
      </c>
      <c r="U592" s="6">
        <v>0.4</v>
      </c>
      <c r="V592" s="6">
        <f>_xll.CALBlackFormula($R592,$Q592,$D592*EXP($E592/100*$H592),AI592*SQRT($H592),EXP(-$E592/100*$H592))</f>
        <v>3.7589719220707765E-2</v>
      </c>
      <c r="W592" s="6">
        <f>_xll.CALBlackFormula($R592,$Q592,$D592*EXP($E592/100*$H592),AJ592*SQRT($H592),EXP(-$E592/100*$H592))</f>
        <v>3.7589719220707765E-2</v>
      </c>
      <c r="X592" s="8">
        <v>1.1000000000000001</v>
      </c>
      <c r="Y592" s="7" t="s">
        <v>16</v>
      </c>
      <c r="Z592" s="8">
        <v>1</v>
      </c>
      <c r="AA592" s="8">
        <v>-1.2</v>
      </c>
      <c r="AB592" s="8">
        <v>1.2</v>
      </c>
      <c r="AC592" s="8">
        <f>_xll.CALBlackFormula($Y592,$X592,$D592*EXP($E592/100*$H592),AI592*SQRT($H592),EXP(-$E592/100*$H592))</f>
        <v>9.5285743299452497E-3</v>
      </c>
      <c r="AD592" s="8">
        <f>_xll.CALBlackFormula($Y592,$X592,$D592*EXP($E592/100*$H592),AJ592*SQRT($H592),EXP(-$E592/100*$H592))</f>
        <v>9.5285743299452497E-3</v>
      </c>
      <c r="AE592" s="10">
        <f t="shared" si="56"/>
        <v>1.0039424483517019</v>
      </c>
      <c r="AF592" s="10">
        <f t="shared" si="57"/>
        <v>0.98170336367872113</v>
      </c>
      <c r="AG592" s="10">
        <f t="shared" si="58"/>
        <v>1.2209746968113474E-3</v>
      </c>
      <c r="AH592" s="10">
        <f t="shared" si="59"/>
        <v>1.6137544875384914E-4</v>
      </c>
      <c r="AI592">
        <v>0.15</v>
      </c>
      <c r="AJ592">
        <v>0.15</v>
      </c>
    </row>
    <row r="593" spans="1:36" x14ac:dyDescent="0.3">
      <c r="A593" s="1">
        <v>41016</v>
      </c>
      <c r="B593">
        <v>0.95799999999999996</v>
      </c>
      <c r="C593">
        <v>0.95799999999999996</v>
      </c>
      <c r="D593">
        <v>0.95799999999999996</v>
      </c>
      <c r="E593">
        <v>4.8193999999999999</v>
      </c>
      <c r="F593" s="1">
        <v>41197</v>
      </c>
      <c r="G593">
        <f t="shared" si="54"/>
        <v>181</v>
      </c>
      <c r="H593" s="2">
        <f t="shared" si="55"/>
        <v>0.49589041095890413</v>
      </c>
      <c r="I593" s="2">
        <v>0.15</v>
      </c>
      <c r="J593" s="4">
        <v>1</v>
      </c>
      <c r="K593" s="3" t="s">
        <v>11</v>
      </c>
      <c r="L593" s="3">
        <v>-1</v>
      </c>
      <c r="M593" s="4">
        <v>1</v>
      </c>
      <c r="N593" s="4">
        <v>1</v>
      </c>
      <c r="O593" s="4">
        <f>_xll.CALBlackFormula(K593,J593,$D593*EXP($E593/100*$H593),$I593*SQRT($H593),EXP(-$E593/100*$H593))</f>
        <v>5.0587920407791809E-2</v>
      </c>
      <c r="P593" s="4">
        <f>_xll.CALBlackFormula($K593,$J593,$D593*EXP($E593/100*$H593),AJ593*SQRT($H593),EXP(-$E593/100*$H593))</f>
        <v>5.0587920407791809E-2</v>
      </c>
      <c r="Q593" s="6">
        <v>1</v>
      </c>
      <c r="R593" s="5" t="s">
        <v>16</v>
      </c>
      <c r="S593" s="6">
        <v>1</v>
      </c>
      <c r="T593" s="6">
        <v>1.6</v>
      </c>
      <c r="U593" s="6">
        <v>0.4</v>
      </c>
      <c r="V593" s="6">
        <f>_xll.CALBlackFormula($R593,$Q593,$D593*EXP($E593/100*$H593),AI593*SQRT($H593),EXP(-$E593/100*$H593))</f>
        <v>3.2203544637946134E-2</v>
      </c>
      <c r="W593" s="6">
        <f>_xll.CALBlackFormula($R593,$Q593,$D593*EXP($E593/100*$H593),AJ593*SQRT($H593),EXP(-$E593/100*$H593))</f>
        <v>3.2203544637946134E-2</v>
      </c>
      <c r="X593" s="8">
        <v>1.1000000000000001</v>
      </c>
      <c r="Y593" s="7" t="s">
        <v>16</v>
      </c>
      <c r="Z593" s="8">
        <v>1</v>
      </c>
      <c r="AA593" s="8">
        <v>-1.2</v>
      </c>
      <c r="AB593" s="8">
        <v>1.2</v>
      </c>
      <c r="AC593" s="8">
        <f>_xll.CALBlackFormula($Y593,$X593,$D593*EXP($E593/100*$H593),AI593*SQRT($H593),EXP(-$E593/100*$H593))</f>
        <v>7.6068542598696645E-3</v>
      </c>
      <c r="AD593" s="8">
        <f>_xll.CALBlackFormula($Y593,$X593,$D593*EXP($E593/100*$H593),AJ593*SQRT($H593),EXP(-$E593/100*$H593))</f>
        <v>7.6068542598696645E-3</v>
      </c>
      <c r="AE593" s="10">
        <f t="shared" si="56"/>
        <v>0.9918095259010784</v>
      </c>
      <c r="AF593" s="10">
        <f t="shared" si="57"/>
        <v>0.97142172255923032</v>
      </c>
      <c r="AG593" s="10">
        <f t="shared" si="58"/>
        <v>1.143084041655694E-3</v>
      </c>
      <c r="AH593" s="10">
        <f t="shared" si="59"/>
        <v>1.80142636456953E-4</v>
      </c>
      <c r="AI593">
        <v>0.15</v>
      </c>
      <c r="AJ593">
        <v>0.15</v>
      </c>
    </row>
    <row r="594" spans="1:36" x14ac:dyDescent="0.3">
      <c r="A594" s="1">
        <v>41017</v>
      </c>
      <c r="B594">
        <v>0.97799999999999998</v>
      </c>
      <c r="C594">
        <v>0.97799999999999998</v>
      </c>
      <c r="D594">
        <v>0.97799999999999998</v>
      </c>
      <c r="E594">
        <v>4.7934000000000001</v>
      </c>
      <c r="F594" s="1">
        <v>41197</v>
      </c>
      <c r="G594">
        <f t="shared" si="54"/>
        <v>180</v>
      </c>
      <c r="H594" s="2">
        <f t="shared" si="55"/>
        <v>0.49315068493150682</v>
      </c>
      <c r="I594" s="2">
        <v>0.15</v>
      </c>
      <c r="J594" s="4">
        <v>1</v>
      </c>
      <c r="K594" s="3" t="s">
        <v>11</v>
      </c>
      <c r="L594" s="3">
        <v>-1</v>
      </c>
      <c r="M594" s="4">
        <v>1</v>
      </c>
      <c r="N594" s="4">
        <v>1</v>
      </c>
      <c r="O594" s="4">
        <f>_xll.CALBlackFormula(K594,J594,$D594*EXP($E594/100*$H594),$I594*SQRT($H594),EXP(-$E594/100*$H594))</f>
        <v>4.0374140823289315E-2</v>
      </c>
      <c r="P594" s="4">
        <f>_xll.CALBlackFormula($K594,$J594,$D594*EXP($E594/100*$H594),AJ594*SQRT($H594),EXP(-$E594/100*$H594))</f>
        <v>4.0374140823289315E-2</v>
      </c>
      <c r="Q594" s="6">
        <v>1</v>
      </c>
      <c r="R594" s="5" t="s">
        <v>16</v>
      </c>
      <c r="S594" s="6">
        <v>1</v>
      </c>
      <c r="T594" s="6">
        <v>1.6</v>
      </c>
      <c r="U594" s="6">
        <v>0.4</v>
      </c>
      <c r="V594" s="6">
        <f>_xll.CALBlackFormula($R594,$Q594,$D594*EXP($E594/100*$H594),AI594*SQRT($H594),EXP(-$E594/100*$H594))</f>
        <v>4.1735620593258457E-2</v>
      </c>
      <c r="W594" s="6">
        <f>_xll.CALBlackFormula($R594,$Q594,$D594*EXP($E594/100*$H594),AJ594*SQRT($H594),EXP(-$E594/100*$H594))</f>
        <v>4.1735620593258457E-2</v>
      </c>
      <c r="X594" s="8">
        <v>1.1000000000000001</v>
      </c>
      <c r="Y594" s="7" t="s">
        <v>16</v>
      </c>
      <c r="Z594" s="8">
        <v>1</v>
      </c>
      <c r="AA594" s="8">
        <v>-1.2</v>
      </c>
      <c r="AB594" s="8">
        <v>1.2</v>
      </c>
      <c r="AC594" s="8">
        <f>_xll.CALBlackFormula($Y594,$X594,$D594*EXP($E594/100*$H594),AI594*SQRT($H594),EXP(-$E594/100*$H594))</f>
        <v>1.1002704334453554E-2</v>
      </c>
      <c r="AD594" s="8">
        <f>_xll.CALBlackFormula($Y594,$X594,$D594*EXP($E594/100*$H594),AJ594*SQRT($H594),EXP(-$E594/100*$H594))</f>
        <v>1.1002704334453554E-2</v>
      </c>
      <c r="AE594" s="10">
        <f t="shared" si="56"/>
        <v>1.0131996069245801</v>
      </c>
      <c r="AF594" s="10">
        <f t="shared" si="57"/>
        <v>0.9895233526153584</v>
      </c>
      <c r="AG594" s="10">
        <f t="shared" si="58"/>
        <v>1.2390123276449494E-3</v>
      </c>
      <c r="AH594" s="10">
        <f t="shared" si="59"/>
        <v>1.3278765549788767E-4</v>
      </c>
      <c r="AI594">
        <v>0.15</v>
      </c>
      <c r="AJ594">
        <v>0.15</v>
      </c>
    </row>
    <row r="595" spans="1:36" x14ac:dyDescent="0.3">
      <c r="A595" s="1">
        <v>41018</v>
      </c>
      <c r="B595">
        <v>0.97699999999999998</v>
      </c>
      <c r="C595">
        <v>0.97699999999999998</v>
      </c>
      <c r="D595">
        <v>0.97699999999999998</v>
      </c>
      <c r="E595">
        <v>4.7767999999999997</v>
      </c>
      <c r="F595" s="1">
        <v>41197</v>
      </c>
      <c r="G595">
        <f t="shared" si="54"/>
        <v>179</v>
      </c>
      <c r="H595" s="2">
        <f t="shared" si="55"/>
        <v>0.49041095890410957</v>
      </c>
      <c r="I595" s="2">
        <v>0.15</v>
      </c>
      <c r="J595" s="4">
        <v>1</v>
      </c>
      <c r="K595" s="3" t="s">
        <v>11</v>
      </c>
      <c r="L595" s="3">
        <v>-1</v>
      </c>
      <c r="M595" s="4">
        <v>1</v>
      </c>
      <c r="N595" s="4">
        <v>1</v>
      </c>
      <c r="O595" s="4">
        <f>_xll.CALBlackFormula(K595,J595,$D595*EXP($E595/100*$H595),$I595*SQRT($H595),EXP(-$E595/100*$H595))</f>
        <v>4.084381650933662E-2</v>
      </c>
      <c r="P595" s="4">
        <f>_xll.CALBlackFormula($K595,$J595,$D595*EXP($E595/100*$H595),AJ595*SQRT($H595),EXP(-$E595/100*$H595))</f>
        <v>4.084381650933662E-2</v>
      </c>
      <c r="Q595" s="6">
        <v>1</v>
      </c>
      <c r="R595" s="5" t="s">
        <v>16</v>
      </c>
      <c r="S595" s="6">
        <v>1</v>
      </c>
      <c r="T595" s="6">
        <v>1.6</v>
      </c>
      <c r="U595" s="6">
        <v>0.4</v>
      </c>
      <c r="V595" s="6">
        <f>_xll.CALBlackFormula($R595,$Q595,$D595*EXP($E595/100*$H595),AI595*SQRT($H595),EXP(-$E595/100*$H595))</f>
        <v>4.0997509718652923E-2</v>
      </c>
      <c r="W595" s="6">
        <f>_xll.CALBlackFormula($R595,$Q595,$D595*EXP($E595/100*$H595),AJ595*SQRT($H595),EXP(-$E595/100*$H595))</f>
        <v>4.0997509718652923E-2</v>
      </c>
      <c r="X595" s="8">
        <v>1.1000000000000001</v>
      </c>
      <c r="Y595" s="7" t="s">
        <v>16</v>
      </c>
      <c r="Z595" s="8">
        <v>1</v>
      </c>
      <c r="AA595" s="8">
        <v>-1.2</v>
      </c>
      <c r="AB595" s="8">
        <v>1.2</v>
      </c>
      <c r="AC595" s="8">
        <f>_xll.CALBlackFormula($Y595,$X595,$D595*EXP($E595/100*$H595),AI595*SQRT($H595),EXP(-$E595/100*$H595))</f>
        <v>1.0685051240398083E-2</v>
      </c>
      <c r="AD595" s="8">
        <f>_xll.CALBlackFormula($Y595,$X595,$D595*EXP($E595/100*$H595),AJ595*SQRT($H595),EXP(-$E595/100*$H595))</f>
        <v>1.0685051240398083E-2</v>
      </c>
      <c r="AE595" s="10">
        <f t="shared" si="56"/>
        <v>1.0119301375520302</v>
      </c>
      <c r="AF595" s="10">
        <f t="shared" si="57"/>
        <v>0.98837724886660228</v>
      </c>
      <c r="AG595" s="10">
        <f t="shared" si="58"/>
        <v>1.2201145094037523E-3</v>
      </c>
      <c r="AH595" s="10">
        <f t="shared" si="59"/>
        <v>1.2944179177260323E-4</v>
      </c>
      <c r="AI595">
        <v>0.15</v>
      </c>
      <c r="AJ595">
        <v>0.15</v>
      </c>
    </row>
    <row r="596" spans="1:36" x14ac:dyDescent="0.3">
      <c r="A596" s="1">
        <v>41019</v>
      </c>
      <c r="B596">
        <v>0.98699999999999999</v>
      </c>
      <c r="C596">
        <v>0.98699999999999999</v>
      </c>
      <c r="D596">
        <v>0.98699999999999999</v>
      </c>
      <c r="E596">
        <v>4.7657999999999996</v>
      </c>
      <c r="F596" s="1">
        <v>41197</v>
      </c>
      <c r="G596">
        <f t="shared" si="54"/>
        <v>178</v>
      </c>
      <c r="H596" s="2">
        <f t="shared" si="55"/>
        <v>0.48767123287671232</v>
      </c>
      <c r="I596" s="2">
        <v>0.15</v>
      </c>
      <c r="J596" s="4">
        <v>1</v>
      </c>
      <c r="K596" s="3" t="s">
        <v>11</v>
      </c>
      <c r="L596" s="3">
        <v>-1</v>
      </c>
      <c r="M596" s="4">
        <v>1</v>
      </c>
      <c r="N596" s="4">
        <v>1</v>
      </c>
      <c r="O596" s="4">
        <f>_xll.CALBlackFormula(K596,J596,$D596*EXP($E596/100*$H596),$I596*SQRT($H596),EXP(-$E596/100*$H596))</f>
        <v>3.6224627932857183E-2</v>
      </c>
      <c r="P596" s="4">
        <f>_xll.CALBlackFormula($K596,$J596,$D596*EXP($E596/100*$H596),AJ596*SQRT($H596),EXP(-$E596/100*$H596))</f>
        <v>3.6224627932857183E-2</v>
      </c>
      <c r="Q596" s="6">
        <v>1</v>
      </c>
      <c r="R596" s="5" t="s">
        <v>16</v>
      </c>
      <c r="S596" s="6">
        <v>1</v>
      </c>
      <c r="T596" s="6">
        <v>1.6</v>
      </c>
      <c r="U596" s="6">
        <v>0.4</v>
      </c>
      <c r="V596" s="6">
        <f>_xll.CALBlackFormula($R596,$Q596,$D596*EXP($E596/100*$H596),AI596*SQRT($H596),EXP(-$E596/100*$H596))</f>
        <v>4.6198061649183712E-2</v>
      </c>
      <c r="W596" s="6">
        <f>_xll.CALBlackFormula($R596,$Q596,$D596*EXP($E596/100*$H596),AJ596*SQRT($H596),EXP(-$E596/100*$H596))</f>
        <v>4.6198061649183712E-2</v>
      </c>
      <c r="X596" s="8">
        <v>1.1000000000000001</v>
      </c>
      <c r="Y596" s="7" t="s">
        <v>16</v>
      </c>
      <c r="Z596" s="8">
        <v>1</v>
      </c>
      <c r="AA596" s="8">
        <v>-1.2</v>
      </c>
      <c r="AB596" s="8">
        <v>1.2</v>
      </c>
      <c r="AC596" s="8">
        <f>_xll.CALBlackFormula($Y596,$X596,$D596*EXP($E596/100*$H596),AI596*SQRT($H596),EXP(-$E596/100*$H596))</f>
        <v>1.2665507555168222E-2</v>
      </c>
      <c r="AD596" s="8">
        <f>_xll.CALBlackFormula($Y596,$X596,$D596*EXP($E596/100*$H596),AJ596*SQRT($H596),EXP(-$E596/100*$H596))</f>
        <v>1.2665507555168222E-2</v>
      </c>
      <c r="AE596" s="10">
        <f t="shared" si="56"/>
        <v>1.0224936616396347</v>
      </c>
      <c r="AF596" s="10">
        <f t="shared" si="57"/>
        <v>0.99745320579301811</v>
      </c>
      <c r="AG596" s="10">
        <f t="shared" si="58"/>
        <v>1.2598000165888789E-3</v>
      </c>
      <c r="AH596" s="10">
        <f t="shared" si="59"/>
        <v>1.0926951135118751E-4</v>
      </c>
      <c r="AI596">
        <v>0.15</v>
      </c>
      <c r="AJ596">
        <v>0.15</v>
      </c>
    </row>
    <row r="597" spans="1:36" x14ac:dyDescent="0.3">
      <c r="A597" s="1">
        <v>41022</v>
      </c>
      <c r="B597">
        <v>0.98</v>
      </c>
      <c r="C597">
        <v>0.98</v>
      </c>
      <c r="D597">
        <v>0.98</v>
      </c>
      <c r="E597">
        <v>4.7450000000000001</v>
      </c>
      <c r="F597" s="1">
        <v>41197</v>
      </c>
      <c r="G597">
        <f t="shared" si="54"/>
        <v>175</v>
      </c>
      <c r="H597" s="2">
        <f t="shared" si="55"/>
        <v>0.47945205479452052</v>
      </c>
      <c r="I597" s="2">
        <v>0.15</v>
      </c>
      <c r="J597" s="4">
        <v>1</v>
      </c>
      <c r="K597" s="3" t="s">
        <v>11</v>
      </c>
      <c r="L597" s="3">
        <v>-1</v>
      </c>
      <c r="M597" s="4">
        <v>1</v>
      </c>
      <c r="N597" s="4">
        <v>1</v>
      </c>
      <c r="O597" s="4">
        <f>_xll.CALBlackFormula(K597,J597,$D597*EXP($E597/100*$H597),$I597*SQRT($H597),EXP(-$E597/100*$H597))</f>
        <v>3.9302634707403777E-2</v>
      </c>
      <c r="P597" s="4">
        <f>_xll.CALBlackFormula($K597,$J597,$D597*EXP($E597/100*$H597),AJ597*SQRT($H597),EXP(-$E597/100*$H597))</f>
        <v>3.9302634707403777E-2</v>
      </c>
      <c r="Q597" s="6">
        <v>1</v>
      </c>
      <c r="R597" s="5" t="s">
        <v>16</v>
      </c>
      <c r="S597" s="6">
        <v>1</v>
      </c>
      <c r="T597" s="6">
        <v>1.6</v>
      </c>
      <c r="U597" s="6">
        <v>0.4</v>
      </c>
      <c r="V597" s="6">
        <f>_xll.CALBlackFormula($R597,$Q597,$D597*EXP($E597/100*$H597),AI597*SQRT($H597),EXP(-$E597/100*$H597))</f>
        <v>4.1795804771185718E-2</v>
      </c>
      <c r="W597" s="6">
        <f>_xll.CALBlackFormula($R597,$Q597,$D597*EXP($E597/100*$H597),AJ597*SQRT($H597),EXP(-$E597/100*$H597))</f>
        <v>4.1795804771185718E-2</v>
      </c>
      <c r="X597" s="8">
        <v>1.1000000000000001</v>
      </c>
      <c r="Y597" s="7" t="s">
        <v>16</v>
      </c>
      <c r="Z597" s="8">
        <v>1</v>
      </c>
      <c r="AA597" s="8">
        <v>-1.2</v>
      </c>
      <c r="AB597" s="8">
        <v>1.2</v>
      </c>
      <c r="AC597" s="8">
        <f>_xll.CALBlackFormula($Y597,$X597,$D597*EXP($E597/100*$H597),AI597*SQRT($H597),EXP(-$E597/100*$H597))</f>
        <v>1.0834555979248768E-2</v>
      </c>
      <c r="AD597" s="8">
        <f>_xll.CALBlackFormula($Y597,$X597,$D597*EXP($E597/100*$H597),AJ597*SQRT($H597),EXP(-$E597/100*$H597))</f>
        <v>1.0834555979248768E-2</v>
      </c>
      <c r="AE597" s="10">
        <f t="shared" si="56"/>
        <v>1.014569185751395</v>
      </c>
      <c r="AF597" s="10">
        <f t="shared" si="57"/>
        <v>0.99041715437616906</v>
      </c>
      <c r="AG597" s="10">
        <f t="shared" si="58"/>
        <v>1.1950286035144514E-3</v>
      </c>
      <c r="AH597" s="10">
        <f t="shared" si="59"/>
        <v>1.0851710529693861E-4</v>
      </c>
      <c r="AI597">
        <v>0.15</v>
      </c>
      <c r="AJ597">
        <v>0.15</v>
      </c>
    </row>
    <row r="598" spans="1:36" x14ac:dyDescent="0.3">
      <c r="A598" s="1">
        <v>41023</v>
      </c>
      <c r="B598">
        <v>0.98</v>
      </c>
      <c r="C598">
        <v>0.98</v>
      </c>
      <c r="D598">
        <v>0.98</v>
      </c>
      <c r="E598">
        <v>4.7363</v>
      </c>
      <c r="F598" s="1">
        <v>41197</v>
      </c>
      <c r="G598">
        <f t="shared" si="54"/>
        <v>174</v>
      </c>
      <c r="H598" s="2">
        <f t="shared" si="55"/>
        <v>0.47671232876712327</v>
      </c>
      <c r="I598" s="2">
        <v>0.15</v>
      </c>
      <c r="J598" s="4">
        <v>1</v>
      </c>
      <c r="K598" s="3" t="s">
        <v>11</v>
      </c>
      <c r="L598" s="3">
        <v>-1</v>
      </c>
      <c r="M598" s="4">
        <v>1</v>
      </c>
      <c r="N598" s="4">
        <v>1</v>
      </c>
      <c r="O598" s="4">
        <f>_xll.CALBlackFormula(K598,J598,$D598*EXP($E598/100*$H598),$I598*SQRT($H598),EXP(-$E598/100*$H598))</f>
        <v>3.927247645381339E-2</v>
      </c>
      <c r="P598" s="4">
        <f>_xll.CALBlackFormula($K598,$J598,$D598*EXP($E598/100*$H598),AJ598*SQRT($H598),EXP(-$E598/100*$H598))</f>
        <v>3.927247645381339E-2</v>
      </c>
      <c r="Q598" s="6">
        <v>1</v>
      </c>
      <c r="R598" s="5" t="s">
        <v>16</v>
      </c>
      <c r="S598" s="6">
        <v>1</v>
      </c>
      <c r="T598" s="6">
        <v>1.6</v>
      </c>
      <c r="U598" s="6">
        <v>0.4</v>
      </c>
      <c r="V598" s="6">
        <f>_xll.CALBlackFormula($R598,$Q598,$D598*EXP($E598/100*$H598),AI598*SQRT($H598),EXP(-$E598/100*$H598))</f>
        <v>4.1598015166423877E-2</v>
      </c>
      <c r="W598" s="6">
        <f>_xll.CALBlackFormula($R598,$Q598,$D598*EXP($E598/100*$H598),AJ598*SQRT($H598),EXP(-$E598/100*$H598))</f>
        <v>4.1598015166423877E-2</v>
      </c>
      <c r="X598" s="8">
        <v>1.1000000000000001</v>
      </c>
      <c r="Y598" s="7" t="s">
        <v>16</v>
      </c>
      <c r="Z598" s="8">
        <v>1</v>
      </c>
      <c r="AA598" s="8">
        <v>-1.2</v>
      </c>
      <c r="AB598" s="8">
        <v>1.2</v>
      </c>
      <c r="AC598" s="8">
        <f>_xll.CALBlackFormula($Y598,$X598,$D598*EXP($E598/100*$H598),AI598*SQRT($H598),EXP(-$E598/100*$H598))</f>
        <v>1.0721462836747755E-2</v>
      </c>
      <c r="AD598" s="8">
        <f>_xll.CALBlackFormula($Y598,$X598,$D598*EXP($E598/100*$H598),AJ598*SQRT($H598),EXP(-$E598/100*$H598))</f>
        <v>1.0721462836747755E-2</v>
      </c>
      <c r="AE598" s="10">
        <f t="shared" si="56"/>
        <v>1.0144185924083675</v>
      </c>
      <c r="AF598" s="10">
        <f t="shared" si="57"/>
        <v>0.99023248501685346</v>
      </c>
      <c r="AG598" s="10">
        <f t="shared" si="58"/>
        <v>1.1846395033733351E-3</v>
      </c>
      <c r="AH598" s="10">
        <f t="shared" si="59"/>
        <v>1.0470374962013089E-4</v>
      </c>
      <c r="AI598">
        <v>0.15</v>
      </c>
      <c r="AJ598">
        <v>0.15</v>
      </c>
    </row>
    <row r="599" spans="1:36" x14ac:dyDescent="0.3">
      <c r="A599" s="1">
        <v>41024</v>
      </c>
      <c r="B599">
        <v>0.98699999999999999</v>
      </c>
      <c r="C599">
        <v>0.98699999999999999</v>
      </c>
      <c r="D599">
        <v>0.98699999999999999</v>
      </c>
      <c r="E599">
        <v>4.7240000000000002</v>
      </c>
      <c r="F599" s="1">
        <v>41197</v>
      </c>
      <c r="G599">
        <f t="shared" si="54"/>
        <v>173</v>
      </c>
      <c r="H599" s="2">
        <f t="shared" si="55"/>
        <v>0.47397260273972602</v>
      </c>
      <c r="I599" s="2">
        <v>0.15</v>
      </c>
      <c r="J599" s="4">
        <v>1</v>
      </c>
      <c r="K599" s="3" t="s">
        <v>11</v>
      </c>
      <c r="L599" s="3">
        <v>-1</v>
      </c>
      <c r="M599" s="4">
        <v>1</v>
      </c>
      <c r="N599" s="4">
        <v>1</v>
      </c>
      <c r="O599" s="4">
        <f>_xll.CALBlackFormula(K599,J599,$D599*EXP($E599/100*$H599),$I599*SQRT($H599),EXP(-$E599/100*$H599))</f>
        <v>3.6049458295153408E-2</v>
      </c>
      <c r="P599" s="4">
        <f>_xll.CALBlackFormula($K599,$J599,$D599*EXP($E599/100*$H599),AJ599*SQRT($H599),EXP(-$E599/100*$H599))</f>
        <v>3.6049458295153408E-2</v>
      </c>
      <c r="Q599" s="6">
        <v>1</v>
      </c>
      <c r="R599" s="5" t="s">
        <v>16</v>
      </c>
      <c r="S599" s="6">
        <v>1</v>
      </c>
      <c r="T599" s="6">
        <v>1.6</v>
      </c>
      <c r="U599" s="6">
        <v>0.4</v>
      </c>
      <c r="V599" s="6">
        <f>_xll.CALBlackFormula($R599,$Q599,$D599*EXP($E599/100*$H599),AI599*SQRT($H599),EXP(-$E599/100*$H599))</f>
        <v>4.5191117991090671E-2</v>
      </c>
      <c r="W599" s="6">
        <f>_xll.CALBlackFormula($R599,$Q599,$D599*EXP($E599/100*$H599),AJ599*SQRT($H599),EXP(-$E599/100*$H599))</f>
        <v>4.5191117991090671E-2</v>
      </c>
      <c r="X599" s="8">
        <v>1.1000000000000001</v>
      </c>
      <c r="Y599" s="7" t="s">
        <v>16</v>
      </c>
      <c r="Z599" s="8">
        <v>1</v>
      </c>
      <c r="AA599" s="8">
        <v>-1.2</v>
      </c>
      <c r="AB599" s="8">
        <v>1.2</v>
      </c>
      <c r="AC599" s="8">
        <f>_xll.CALBlackFormula($Y599,$X599,$D599*EXP($E599/100*$H599),AI599*SQRT($H599),EXP(-$E599/100*$H599))</f>
        <v>1.2057432541999803E-2</v>
      </c>
      <c r="AD599" s="8">
        <f>_xll.CALBlackFormula($Y599,$X599,$D599*EXP($E599/100*$H599),AJ599*SQRT($H599),EXP(-$E599/100*$H599))</f>
        <v>1.2057432541999803E-2</v>
      </c>
      <c r="AE599" s="10">
        <f t="shared" si="56"/>
        <v>1.0217874114401919</v>
      </c>
      <c r="AF599" s="10">
        <f t="shared" si="57"/>
        <v>0.99649590795168264</v>
      </c>
      <c r="AG599" s="10">
        <f t="shared" si="58"/>
        <v>1.2101639947091963E-3</v>
      </c>
      <c r="AH599" s="10">
        <f t="shared" si="59"/>
        <v>9.0172267826829728E-5</v>
      </c>
      <c r="AI599">
        <v>0.15</v>
      </c>
      <c r="AJ599">
        <v>0.15</v>
      </c>
    </row>
    <row r="600" spans="1:36" x14ac:dyDescent="0.3">
      <c r="A600" s="1">
        <v>41025</v>
      </c>
      <c r="B600">
        <v>0.9890000000000001</v>
      </c>
      <c r="C600">
        <v>0.9890000000000001</v>
      </c>
      <c r="D600">
        <v>0.9890000000000001</v>
      </c>
      <c r="E600">
        <v>4.7164999999999999</v>
      </c>
      <c r="F600" s="1">
        <v>41197</v>
      </c>
      <c r="G600">
        <f t="shared" si="54"/>
        <v>172</v>
      </c>
      <c r="H600" s="2">
        <f t="shared" si="55"/>
        <v>0.47123287671232877</v>
      </c>
      <c r="I600" s="2">
        <v>0.15</v>
      </c>
      <c r="J600" s="4">
        <v>1</v>
      </c>
      <c r="K600" s="3" t="s">
        <v>11</v>
      </c>
      <c r="L600" s="3">
        <v>-1</v>
      </c>
      <c r="M600" s="4">
        <v>1</v>
      </c>
      <c r="N600" s="4">
        <v>1</v>
      </c>
      <c r="O600" s="4">
        <f>_xll.CALBlackFormula(K600,J600,$D600*EXP($E600/100*$H600),$I600*SQRT($H600),EXP(-$E600/100*$H600))</f>
        <v>3.5130363328966657E-2</v>
      </c>
      <c r="P600" s="4">
        <f>_xll.CALBlackFormula($K600,$J600,$D600*EXP($E600/100*$H600),AJ600*SQRT($H600),EXP(-$E600/100*$H600))</f>
        <v>3.5130363328966657E-2</v>
      </c>
      <c r="Q600" s="6">
        <v>1</v>
      </c>
      <c r="R600" s="5" t="s">
        <v>16</v>
      </c>
      <c r="S600" s="6">
        <v>1</v>
      </c>
      <c r="T600" s="6">
        <v>1.6</v>
      </c>
      <c r="U600" s="6">
        <v>0.4</v>
      </c>
      <c r="V600" s="6">
        <f>_xll.CALBlackFormula($R600,$Q600,$D600*EXP($E600/100*$H600),AI600*SQRT($H600),EXP(-$E600/100*$H600))</f>
        <v>4.6110890844911101E-2</v>
      </c>
      <c r="W600" s="6">
        <f>_xll.CALBlackFormula($R600,$Q600,$D600*EXP($E600/100*$H600),AJ600*SQRT($H600),EXP(-$E600/100*$H600))</f>
        <v>4.6110890844911101E-2</v>
      </c>
      <c r="X600" s="8">
        <v>1.1000000000000001</v>
      </c>
      <c r="Y600" s="7" t="s">
        <v>16</v>
      </c>
      <c r="Z600" s="8">
        <v>1</v>
      </c>
      <c r="AA600" s="8">
        <v>-1.2</v>
      </c>
      <c r="AB600" s="8">
        <v>1.2</v>
      </c>
      <c r="AC600" s="8">
        <f>_xll.CALBlackFormula($Y600,$X600,$D600*EXP($E600/100*$H600),AI600*SQRT($H600),EXP(-$E600/100*$H600))</f>
        <v>1.237559684546068E-2</v>
      </c>
      <c r="AD600" s="8">
        <f>_xll.CALBlackFormula($Y600,$X600,$D600*EXP($E600/100*$H600),AJ600*SQRT($H600),EXP(-$E600/100*$H600))</f>
        <v>1.237559684546068E-2</v>
      </c>
      <c r="AE600" s="10">
        <f t="shared" si="56"/>
        <v>1.0237963458083383</v>
      </c>
      <c r="AF600" s="10">
        <f t="shared" si="57"/>
        <v>0.99816470922355061</v>
      </c>
      <c r="AG600" s="10">
        <f t="shared" si="58"/>
        <v>1.210785681613458E-3</v>
      </c>
      <c r="AH600" s="10">
        <f t="shared" si="59"/>
        <v>8.3991895152231693E-5</v>
      </c>
      <c r="AI600">
        <v>0.15</v>
      </c>
      <c r="AJ600">
        <v>0.15</v>
      </c>
    </row>
    <row r="601" spans="1:36" x14ac:dyDescent="0.3">
      <c r="A601" s="1">
        <v>41026</v>
      </c>
      <c r="B601">
        <v>0.98799999999999999</v>
      </c>
      <c r="C601">
        <v>0.98799999999999999</v>
      </c>
      <c r="D601">
        <v>0.98799999999999999</v>
      </c>
      <c r="E601">
        <v>4.7112999999999996</v>
      </c>
      <c r="F601" s="1">
        <v>41197</v>
      </c>
      <c r="G601">
        <f t="shared" si="54"/>
        <v>171</v>
      </c>
      <c r="H601" s="2">
        <f t="shared" si="55"/>
        <v>0.46849315068493153</v>
      </c>
      <c r="I601" s="2">
        <v>0.15</v>
      </c>
      <c r="J601" s="4">
        <v>1</v>
      </c>
      <c r="K601" s="3" t="s">
        <v>11</v>
      </c>
      <c r="L601" s="3">
        <v>-1</v>
      </c>
      <c r="M601" s="4">
        <v>1</v>
      </c>
      <c r="N601" s="4">
        <v>1</v>
      </c>
      <c r="O601" s="4">
        <f>_xll.CALBlackFormula(K601,J601,$D601*EXP($E601/100*$H601),$I601*SQRT($H601),EXP(-$E601/100*$H601))</f>
        <v>3.5524248099409822E-2</v>
      </c>
      <c r="P601" s="4">
        <f>_xll.CALBlackFormula($K601,$J601,$D601*EXP($E601/100*$H601),AJ601*SQRT($H601),EXP(-$E601/100*$H601))</f>
        <v>3.5524248099409822E-2</v>
      </c>
      <c r="Q601" s="6">
        <v>1</v>
      </c>
      <c r="R601" s="5" t="s">
        <v>16</v>
      </c>
      <c r="S601" s="6">
        <v>1</v>
      </c>
      <c r="T601" s="6">
        <v>1.6</v>
      </c>
      <c r="U601" s="6">
        <v>0.4</v>
      </c>
      <c r="V601" s="6">
        <f>_xll.CALBlackFormula($R601,$Q601,$D601*EXP($E601/100*$H601),AI601*SQRT($H601),EXP(-$E601/100*$H601))</f>
        <v>4.5354559046021377E-2</v>
      </c>
      <c r="W601" s="6">
        <f>_xll.CALBlackFormula($R601,$Q601,$D601*EXP($E601/100*$H601),AJ601*SQRT($H601),EXP(-$E601/100*$H601))</f>
        <v>4.5354559046021377E-2</v>
      </c>
      <c r="X601" s="8">
        <v>1.1000000000000001</v>
      </c>
      <c r="Y601" s="7" t="s">
        <v>16</v>
      </c>
      <c r="Z601" s="8">
        <v>1</v>
      </c>
      <c r="AA601" s="8">
        <v>-1.2</v>
      </c>
      <c r="AB601" s="8">
        <v>1.2</v>
      </c>
      <c r="AC601" s="8">
        <f>_xll.CALBlackFormula($Y601,$X601,$D601*EXP($E601/100*$H601),AI601*SQRT($H601),EXP(-$E601/100*$H601))</f>
        <v>1.2036513457213188E-2</v>
      </c>
      <c r="AD601" s="8">
        <f>_xll.CALBlackFormula($Y601,$X601,$D601*EXP($E601/100*$H601),AJ601*SQRT($H601),EXP(-$E601/100*$H601))</f>
        <v>1.2036513457213188E-2</v>
      </c>
      <c r="AE601" s="10">
        <f t="shared" si="56"/>
        <v>1.0225992302255686</v>
      </c>
      <c r="AF601" s="10">
        <f t="shared" si="57"/>
        <v>0.99706139166765462</v>
      </c>
      <c r="AG601" s="10">
        <f t="shared" si="58"/>
        <v>1.1971067322019036E-3</v>
      </c>
      <c r="AH601" s="10">
        <f t="shared" si="59"/>
        <v>8.2108818954640723E-5</v>
      </c>
      <c r="AI601">
        <v>0.15</v>
      </c>
      <c r="AJ601">
        <v>0.15</v>
      </c>
    </row>
    <row r="602" spans="1:36" x14ac:dyDescent="0.3">
      <c r="A602" s="1">
        <v>41031</v>
      </c>
      <c r="B602">
        <v>1.0129999999999999</v>
      </c>
      <c r="C602">
        <v>1.0029999999999999</v>
      </c>
      <c r="D602">
        <v>1.008</v>
      </c>
      <c r="E602">
        <v>4.6985000000000001</v>
      </c>
      <c r="F602" s="1">
        <v>41197</v>
      </c>
      <c r="G602">
        <f t="shared" si="54"/>
        <v>166</v>
      </c>
      <c r="H602" s="2">
        <f t="shared" si="55"/>
        <v>0.45479452054794522</v>
      </c>
      <c r="I602" s="2">
        <v>0.15</v>
      </c>
      <c r="J602" s="4">
        <v>1</v>
      </c>
      <c r="K602" s="3" t="s">
        <v>11</v>
      </c>
      <c r="L602" s="3">
        <v>-1</v>
      </c>
      <c r="M602" s="4">
        <v>1</v>
      </c>
      <c r="N602" s="4">
        <v>1</v>
      </c>
      <c r="O602" s="4">
        <f>_xll.CALBlackFormula(K602,J602,$D602*EXP($E602/100*$H602),$I602*SQRT($H602),EXP(-$E602/100*$H602))</f>
        <v>2.7174822846862744E-2</v>
      </c>
      <c r="P602" s="4">
        <f>_xll.CALBlackFormula($K602,$J602,$D602*EXP($E602/100*$H602),AJ602*SQRT($H602),EXP(-$E602/100*$H602))</f>
        <v>2.7174822846862744E-2</v>
      </c>
      <c r="Q602" s="6">
        <v>1</v>
      </c>
      <c r="R602" s="5" t="s">
        <v>16</v>
      </c>
      <c r="S602" s="6">
        <v>1</v>
      </c>
      <c r="T602" s="6">
        <v>1.6</v>
      </c>
      <c r="U602" s="6">
        <v>0.4</v>
      </c>
      <c r="V602" s="6">
        <f>_xll.CALBlackFormula($R602,$Q602,$D602*EXP($E602/100*$H602),AI602*SQRT($H602),EXP(-$E602/100*$H602))</f>
        <v>5.6316654102363875E-2</v>
      </c>
      <c r="W602" s="6">
        <f>_xll.CALBlackFormula($R602,$Q602,$D602*EXP($E602/100*$H602),AJ602*SQRT($H602),EXP(-$E602/100*$H602))</f>
        <v>5.6316654102363875E-2</v>
      </c>
      <c r="X602" s="8">
        <v>1.1000000000000001</v>
      </c>
      <c r="Y602" s="7" t="s">
        <v>16</v>
      </c>
      <c r="Z602" s="8">
        <v>1</v>
      </c>
      <c r="AA602" s="8">
        <v>-1.2</v>
      </c>
      <c r="AB602" s="8">
        <v>1.2</v>
      </c>
      <c r="AC602" s="8">
        <f>_xll.CALBlackFormula($Y602,$X602,$D602*EXP($E602/100*$H602),AI602*SQRT($H602),EXP(-$E602/100*$H602))</f>
        <v>1.6303354603067203E-2</v>
      </c>
      <c r="AD602" s="8">
        <f>_xll.CALBlackFormula($Y602,$X602,$D602*EXP($E602/100*$H602),AJ602*SQRT($H602),EXP(-$E602/100*$H602))</f>
        <v>1.6303354603067203E-2</v>
      </c>
      <c r="AE602" s="10">
        <f t="shared" si="56"/>
        <v>1.0433677981932388</v>
      </c>
      <c r="AF602" s="10">
        <f t="shared" si="57"/>
        <v>1.0149158643177634</v>
      </c>
      <c r="AG602" s="10">
        <f t="shared" si="58"/>
        <v>9.22203167105282E-4</v>
      </c>
      <c r="AH602" s="10">
        <f t="shared" si="59"/>
        <v>1.4198782243934893E-4</v>
      </c>
      <c r="AI602">
        <v>0.15</v>
      </c>
      <c r="AJ602">
        <v>0.15</v>
      </c>
    </row>
    <row r="603" spans="1:36" x14ac:dyDescent="0.3">
      <c r="A603" s="1">
        <v>41032</v>
      </c>
      <c r="B603">
        <v>1.018</v>
      </c>
      <c r="C603">
        <v>1.004</v>
      </c>
      <c r="D603">
        <v>1.0109999999999999</v>
      </c>
      <c r="E603">
        <v>4.6919000000000004</v>
      </c>
      <c r="F603" s="1">
        <v>41197</v>
      </c>
      <c r="G603">
        <f t="shared" si="54"/>
        <v>165</v>
      </c>
      <c r="H603" s="2">
        <f t="shared" si="55"/>
        <v>0.45205479452054792</v>
      </c>
      <c r="I603" s="2">
        <v>0.15</v>
      </c>
      <c r="J603" s="4">
        <v>1</v>
      </c>
      <c r="K603" s="3" t="s">
        <v>11</v>
      </c>
      <c r="L603" s="3">
        <v>-1</v>
      </c>
      <c r="M603" s="4">
        <v>1</v>
      </c>
      <c r="N603" s="4">
        <v>1</v>
      </c>
      <c r="O603" s="4">
        <f>_xll.CALBlackFormula(K603,J603,$D603*EXP($E603/100*$H603),$I603*SQRT($H603),EXP(-$E603/100*$H603))</f>
        <v>2.6037468598823568E-2</v>
      </c>
      <c r="P603" s="4">
        <f>_xll.CALBlackFormula($K603,$J603,$D603*EXP($E603/100*$H603),AJ603*SQRT($H603),EXP(-$E603/100*$H603))</f>
        <v>2.6037468598823568E-2</v>
      </c>
      <c r="Q603" s="6">
        <v>1</v>
      </c>
      <c r="R603" s="5" t="s">
        <v>16</v>
      </c>
      <c r="S603" s="6">
        <v>1</v>
      </c>
      <c r="T603" s="6">
        <v>1.6</v>
      </c>
      <c r="U603" s="6">
        <v>0.4</v>
      </c>
      <c r="V603" s="6">
        <f>_xll.CALBlackFormula($R603,$Q603,$D603*EXP($E603/100*$H603),AI603*SQRT($H603),EXP(-$E603/100*$H603))</f>
        <v>5.8024078188230438E-2</v>
      </c>
      <c r="W603" s="6">
        <f>_xll.CALBlackFormula($R603,$Q603,$D603*EXP($E603/100*$H603),AJ603*SQRT($H603),EXP(-$E603/100*$H603))</f>
        <v>5.8024078188230438E-2</v>
      </c>
      <c r="X603" s="8">
        <v>1.1000000000000001</v>
      </c>
      <c r="Y603" s="7" t="s">
        <v>16</v>
      </c>
      <c r="Z603" s="8">
        <v>1</v>
      </c>
      <c r="AA603" s="8">
        <v>-1.2</v>
      </c>
      <c r="AB603" s="8">
        <v>1.2</v>
      </c>
      <c r="AC603" s="8">
        <f>_xll.CALBlackFormula($Y603,$X603,$D603*EXP($E603/100*$H603),AI603*SQRT($H603),EXP(-$E603/100*$H603))</f>
        <v>1.6992234206583936E-2</v>
      </c>
      <c r="AD603" s="8">
        <f>_xll.CALBlackFormula($Y603,$X603,$D603*EXP($E603/100*$H603),AJ603*SQRT($H603),EXP(-$E603/100*$H603))</f>
        <v>1.6992234206583936E-2</v>
      </c>
      <c r="AE603" s="10">
        <f t="shared" si="56"/>
        <v>1.0464103754544445</v>
      </c>
      <c r="AF603" s="10">
        <f t="shared" si="57"/>
        <v>1.0175628437243693</v>
      </c>
      <c r="AG603" s="10">
        <f t="shared" si="58"/>
        <v>8.0714943346250076E-4</v>
      </c>
      <c r="AH603" s="10">
        <f t="shared" si="59"/>
        <v>1.839507298916646E-4</v>
      </c>
      <c r="AI603">
        <v>0.15</v>
      </c>
      <c r="AJ603">
        <v>0.15</v>
      </c>
    </row>
    <row r="604" spans="1:36" x14ac:dyDescent="0.3">
      <c r="A604" s="1">
        <v>41033</v>
      </c>
      <c r="B604">
        <v>1.032</v>
      </c>
      <c r="C604">
        <v>1.008</v>
      </c>
      <c r="D604">
        <v>1.02</v>
      </c>
      <c r="E604">
        <v>4.6844000000000001</v>
      </c>
      <c r="F604" s="1">
        <v>41197</v>
      </c>
      <c r="G604">
        <f t="shared" si="54"/>
        <v>164</v>
      </c>
      <c r="H604" s="2">
        <f t="shared" si="55"/>
        <v>0.44931506849315067</v>
      </c>
      <c r="I604" s="2">
        <v>0.15</v>
      </c>
      <c r="J604" s="4">
        <v>1</v>
      </c>
      <c r="K604" s="3" t="s">
        <v>11</v>
      </c>
      <c r="L604" s="3">
        <v>-1</v>
      </c>
      <c r="M604" s="4">
        <v>1</v>
      </c>
      <c r="N604" s="4">
        <v>1</v>
      </c>
      <c r="O604" s="4">
        <f>_xll.CALBlackFormula(K604,J604,$D604*EXP($E604/100*$H604),$I604*SQRT($H604),EXP(-$E604/100*$H604))</f>
        <v>2.2924613996627038E-2</v>
      </c>
      <c r="P604" s="4">
        <f>_xll.CALBlackFormula($K604,$J604,$D604*EXP($E604/100*$H604),AJ604*SQRT($H604),EXP(-$E604/100*$H604))</f>
        <v>2.2924613996627038E-2</v>
      </c>
      <c r="Q604" s="6">
        <v>1</v>
      </c>
      <c r="R604" s="5" t="s">
        <v>16</v>
      </c>
      <c r="S604" s="6">
        <v>1</v>
      </c>
      <c r="T604" s="6">
        <v>1.6</v>
      </c>
      <c r="U604" s="6">
        <v>0.4</v>
      </c>
      <c r="V604" s="6">
        <f>_xll.CALBlackFormula($R604,$Q604,$D604*EXP($E604/100*$H604),AI604*SQRT($H604),EXP(-$E604/100*$H604))</f>
        <v>6.3752371812441935E-2</v>
      </c>
      <c r="W604" s="6">
        <f>_xll.CALBlackFormula($R604,$Q604,$D604*EXP($E604/100*$H604),AJ604*SQRT($H604),EXP(-$E604/100*$H604))</f>
        <v>6.3752371812441935E-2</v>
      </c>
      <c r="X604" s="8">
        <v>1.1000000000000001</v>
      </c>
      <c r="Y604" s="7" t="s">
        <v>16</v>
      </c>
      <c r="Z604" s="8">
        <v>1</v>
      </c>
      <c r="AA604" s="8">
        <v>-1.2</v>
      </c>
      <c r="AB604" s="8">
        <v>1.2</v>
      </c>
      <c r="AC604" s="8">
        <f>_xll.CALBlackFormula($Y604,$X604,$D604*EXP($E604/100*$H604),AI604*SQRT($H604),EXP(-$E604/100*$H604))</f>
        <v>1.9510589263380701E-2</v>
      </c>
      <c r="AD604" s="8">
        <f>_xll.CALBlackFormula($Y604,$X604,$D604*EXP($E604/100*$H604),AJ604*SQRT($H604),EXP(-$E604/100*$H604))</f>
        <v>1.9510589263380701E-2</v>
      </c>
      <c r="AE604" s="10">
        <f t="shared" si="56"/>
        <v>1.0556664737872232</v>
      </c>
      <c r="AF604" s="10">
        <f t="shared" si="57"/>
        <v>1.0259890418444066</v>
      </c>
      <c r="AG604" s="10">
        <f t="shared" si="58"/>
        <v>5.6010198152132268E-4</v>
      </c>
      <c r="AH604" s="10">
        <f t="shared" si="59"/>
        <v>3.2360562647981304E-4</v>
      </c>
      <c r="AI604">
        <v>0.15</v>
      </c>
      <c r="AJ604">
        <v>0.15</v>
      </c>
    </row>
    <row r="605" spans="1:36" x14ac:dyDescent="0.3">
      <c r="A605" s="1">
        <v>41036</v>
      </c>
      <c r="B605">
        <v>1.032</v>
      </c>
      <c r="C605">
        <v>1.008</v>
      </c>
      <c r="D605">
        <v>1.02</v>
      </c>
      <c r="E605">
        <v>4.6727999999999996</v>
      </c>
      <c r="F605" s="1">
        <v>41197</v>
      </c>
      <c r="G605">
        <f t="shared" si="54"/>
        <v>161</v>
      </c>
      <c r="H605" s="2">
        <f t="shared" si="55"/>
        <v>0.44109589041095892</v>
      </c>
      <c r="I605" s="2">
        <v>0.15</v>
      </c>
      <c r="J605" s="4">
        <v>1</v>
      </c>
      <c r="K605" s="3" t="s">
        <v>11</v>
      </c>
      <c r="L605" s="3">
        <v>-1</v>
      </c>
      <c r="M605" s="4">
        <v>1</v>
      </c>
      <c r="N605" s="4">
        <v>1</v>
      </c>
      <c r="O605" s="4">
        <f>_xll.CALBlackFormula(K605,J605,$D605*EXP($E605/100*$H605),$I605*SQRT($H605),EXP(-$E605/100*$H605))</f>
        <v>2.2739988688438045E-2</v>
      </c>
      <c r="P605" s="4">
        <f>_xll.CALBlackFormula($K605,$J605,$D605*EXP($E605/100*$H605),AJ605*SQRT($H605),EXP(-$E605/100*$H605))</f>
        <v>2.2739988688438045E-2</v>
      </c>
      <c r="Q605" s="6">
        <v>1</v>
      </c>
      <c r="R605" s="5" t="s">
        <v>16</v>
      </c>
      <c r="S605" s="6">
        <v>1</v>
      </c>
      <c r="T605" s="6">
        <v>1.6</v>
      </c>
      <c r="U605" s="6">
        <v>0.4</v>
      </c>
      <c r="V605" s="6">
        <f>_xll.CALBlackFormula($R605,$Q605,$D605*EXP($E605/100*$H605),AI605*SQRT($H605),EXP(-$E605/100*$H605))</f>
        <v>6.3140551824069829E-2</v>
      </c>
      <c r="W605" s="6">
        <f>_xll.CALBlackFormula($R605,$Q605,$D605*EXP($E605/100*$H605),AJ605*SQRT($H605),EXP(-$E605/100*$H605))</f>
        <v>6.3140551824069829E-2</v>
      </c>
      <c r="X605" s="8">
        <v>1.1000000000000001</v>
      </c>
      <c r="Y605" s="7" t="s">
        <v>16</v>
      </c>
      <c r="Z605" s="8">
        <v>1</v>
      </c>
      <c r="AA605" s="8">
        <v>-1.2</v>
      </c>
      <c r="AB605" s="8">
        <v>1.2</v>
      </c>
      <c r="AC605" s="8">
        <f>_xll.CALBlackFormula($Y605,$X605,$D605*EXP($E605/100*$H605),AI605*SQRT($H605),EXP(-$E605/100*$H605))</f>
        <v>1.9048759905043063E-2</v>
      </c>
      <c r="AD605" s="8">
        <f>_xll.CALBlackFormula($Y605,$X605,$D605*EXP($E605/100*$H605),AJ605*SQRT($H605),EXP(-$E605/100*$H605))</f>
        <v>1.9048759905043063E-2</v>
      </c>
      <c r="AE605" s="10">
        <f t="shared" si="56"/>
        <v>1.055426382344022</v>
      </c>
      <c r="AF605" s="10">
        <f t="shared" si="57"/>
        <v>1.0253747439272414</v>
      </c>
      <c r="AG605" s="10">
        <f t="shared" si="58"/>
        <v>5.4879538972830316E-4</v>
      </c>
      <c r="AH605" s="10">
        <f t="shared" si="59"/>
        <v>3.018817265372107E-4</v>
      </c>
      <c r="AI605">
        <v>0.15</v>
      </c>
      <c r="AJ605">
        <v>0.15</v>
      </c>
    </row>
    <row r="606" spans="1:36" x14ac:dyDescent="0.3">
      <c r="A606" s="1">
        <v>41037</v>
      </c>
      <c r="B606">
        <v>1.0270000000000001</v>
      </c>
      <c r="C606">
        <v>1.0070000000000001</v>
      </c>
      <c r="D606">
        <v>1.0170000000000001</v>
      </c>
      <c r="E606">
        <v>4.6627999999999998</v>
      </c>
      <c r="F606" s="1">
        <v>41197</v>
      </c>
      <c r="G606">
        <f t="shared" si="54"/>
        <v>160</v>
      </c>
      <c r="H606" s="2">
        <f t="shared" si="55"/>
        <v>0.43835616438356162</v>
      </c>
      <c r="I606" s="2">
        <v>0.15</v>
      </c>
      <c r="J606" s="4">
        <v>1</v>
      </c>
      <c r="K606" s="3" t="s">
        <v>11</v>
      </c>
      <c r="L606" s="3">
        <v>-1</v>
      </c>
      <c r="M606" s="4">
        <v>1</v>
      </c>
      <c r="N606" s="4">
        <v>1</v>
      </c>
      <c r="O606" s="4">
        <f>_xll.CALBlackFormula(K606,J606,$D606*EXP($E606/100*$H606),$I606*SQRT($H606),EXP(-$E606/100*$H606))</f>
        <v>2.3676967486548434E-2</v>
      </c>
      <c r="P606" s="4">
        <f>_xll.CALBlackFormula($K606,$J606,$D606*EXP($E606/100*$H606),AJ606*SQRT($H606),EXP(-$E606/100*$H606))</f>
        <v>2.3676967486548434E-2</v>
      </c>
      <c r="Q606" s="6">
        <v>1</v>
      </c>
      <c r="R606" s="5" t="s">
        <v>16</v>
      </c>
      <c r="S606" s="6">
        <v>1</v>
      </c>
      <c r="T606" s="6">
        <v>1.6</v>
      </c>
      <c r="U606" s="6">
        <v>0.4</v>
      </c>
      <c r="V606" s="6">
        <f>_xll.CALBlackFormula($R606,$Q606,$D606*EXP($E606/100*$H606),AI606*SQRT($H606),EXP(-$E606/100*$H606))</f>
        <v>6.0909164611342263E-2</v>
      </c>
      <c r="W606" s="6">
        <f>_xll.CALBlackFormula($R606,$Q606,$D606*EXP($E606/100*$H606),AJ606*SQRT($H606),EXP(-$E606/100*$H606))</f>
        <v>6.0909164611342263E-2</v>
      </c>
      <c r="X606" s="8">
        <v>1.1000000000000001</v>
      </c>
      <c r="Y606" s="7" t="s">
        <v>16</v>
      </c>
      <c r="Z606" s="8">
        <v>1</v>
      </c>
      <c r="AA606" s="8">
        <v>-1.2</v>
      </c>
      <c r="AB606" s="8">
        <v>1.2</v>
      </c>
      <c r="AC606" s="8">
        <f>_xll.CALBlackFormula($Y606,$X606,$D606*EXP($E606/100*$H606),AI606*SQRT($H606),EXP(-$E606/100*$H606))</f>
        <v>1.798203916031706E-2</v>
      </c>
      <c r="AD606" s="8">
        <f>_xll.CALBlackFormula($Y606,$X606,$D606*EXP($E606/100*$H606),AJ606*SQRT($H606),EXP(-$E606/100*$H606))</f>
        <v>1.798203916031706E-2</v>
      </c>
      <c r="AE606" s="10">
        <f t="shared" si="56"/>
        <v>1.0521992488992187</v>
      </c>
      <c r="AF606" s="10">
        <f t="shared" si="57"/>
        <v>1.0222651453503691</v>
      </c>
      <c r="AG606" s="10">
        <f t="shared" si="58"/>
        <v>6.3500214508476686E-4</v>
      </c>
      <c r="AH606" s="10">
        <f t="shared" si="59"/>
        <v>2.3302466256789036E-4</v>
      </c>
      <c r="AI606">
        <v>0.15</v>
      </c>
      <c r="AJ606">
        <v>0.15</v>
      </c>
    </row>
    <row r="607" spans="1:36" x14ac:dyDescent="0.3">
      <c r="A607" s="1">
        <v>41038</v>
      </c>
      <c r="B607">
        <v>0.998</v>
      </c>
      <c r="C607">
        <v>0.998</v>
      </c>
      <c r="D607">
        <v>0.998</v>
      </c>
      <c r="E607">
        <v>4.6478999999999999</v>
      </c>
      <c r="F607" s="1">
        <v>41197</v>
      </c>
      <c r="G607">
        <f t="shared" si="54"/>
        <v>159</v>
      </c>
      <c r="H607" s="2">
        <f t="shared" si="55"/>
        <v>0.43561643835616437</v>
      </c>
      <c r="I607" s="2">
        <v>0.15</v>
      </c>
      <c r="J607" s="4">
        <v>1</v>
      </c>
      <c r="K607" s="3" t="s">
        <v>11</v>
      </c>
      <c r="L607" s="3">
        <v>-1</v>
      </c>
      <c r="M607" s="4">
        <v>1</v>
      </c>
      <c r="N607" s="4">
        <v>1</v>
      </c>
      <c r="O607" s="4">
        <f>_xll.CALBlackFormula(K607,J607,$D607*EXP($E607/100*$H607),$I607*SQRT($H607),EXP(-$E607/100*$H607))</f>
        <v>3.0683659079135013E-2</v>
      </c>
      <c r="P607" s="4">
        <f>_xll.CALBlackFormula($K607,$J607,$D607*EXP($E607/100*$H607),AJ607*SQRT($H607),EXP(-$E607/100*$H607))</f>
        <v>3.0683659079135013E-2</v>
      </c>
      <c r="Q607" s="6">
        <v>1</v>
      </c>
      <c r="R607" s="5" t="s">
        <v>16</v>
      </c>
      <c r="S607" s="6">
        <v>1</v>
      </c>
      <c r="T607" s="6">
        <v>1.6</v>
      </c>
      <c r="U607" s="6">
        <v>0.4</v>
      </c>
      <c r="V607" s="6">
        <f>_xll.CALBlackFormula($R607,$Q607,$D607*EXP($E607/100*$H607),AI607*SQRT($H607),EXP(-$E607/100*$H607))</f>
        <v>4.8727081055552991E-2</v>
      </c>
      <c r="W607" s="6">
        <f>_xll.CALBlackFormula($R607,$Q607,$D607*EXP($E607/100*$H607),AJ607*SQRT($H607),EXP(-$E607/100*$H607))</f>
        <v>4.8727081055552991E-2</v>
      </c>
      <c r="X607" s="8">
        <v>1.1000000000000001</v>
      </c>
      <c r="Y607" s="7" t="s">
        <v>16</v>
      </c>
      <c r="Z607" s="8">
        <v>1</v>
      </c>
      <c r="AA607" s="8">
        <v>-1.2</v>
      </c>
      <c r="AB607" s="8">
        <v>1.2</v>
      </c>
      <c r="AC607" s="8">
        <f>_xll.CALBlackFormula($Y607,$X607,$D607*EXP($E607/100*$H607),AI607*SQRT($H607),EXP(-$E607/100*$H607))</f>
        <v>1.2810736428466541E-2</v>
      </c>
      <c r="AD607" s="8">
        <f>_xll.CALBlackFormula($Y607,$X607,$D607*EXP($E607/100*$H607),AJ607*SQRT($H607),EXP(-$E607/100*$H607))</f>
        <v>1.2810736428466541E-2</v>
      </c>
      <c r="AE607" s="10">
        <f t="shared" si="56"/>
        <v>1.03190678689559</v>
      </c>
      <c r="AF607" s="10">
        <f t="shared" si="57"/>
        <v>1.0041800570572459</v>
      </c>
      <c r="AG607" s="10">
        <f t="shared" si="58"/>
        <v>1.1496701975829545E-3</v>
      </c>
      <c r="AH607" s="10">
        <f t="shared" si="59"/>
        <v>3.8193105230814742E-5</v>
      </c>
      <c r="AI607">
        <v>0.15</v>
      </c>
      <c r="AJ607">
        <v>0.15</v>
      </c>
    </row>
    <row r="608" spans="1:36" x14ac:dyDescent="0.3">
      <c r="A608" s="1">
        <v>41039</v>
      </c>
      <c r="B608">
        <v>0.998</v>
      </c>
      <c r="C608">
        <v>0.998</v>
      </c>
      <c r="D608">
        <v>0.998</v>
      </c>
      <c r="E608">
        <v>4.6298000000000004</v>
      </c>
      <c r="F608" s="1">
        <v>41197</v>
      </c>
      <c r="G608">
        <f t="shared" si="54"/>
        <v>158</v>
      </c>
      <c r="H608" s="2">
        <f t="shared" si="55"/>
        <v>0.43287671232876712</v>
      </c>
      <c r="I608" s="2">
        <v>0.15</v>
      </c>
      <c r="J608" s="4">
        <v>1</v>
      </c>
      <c r="K608" s="3" t="s">
        <v>11</v>
      </c>
      <c r="L608" s="3">
        <v>-1</v>
      </c>
      <c r="M608" s="4">
        <v>1</v>
      </c>
      <c r="N608" s="4">
        <v>1</v>
      </c>
      <c r="O608" s="4">
        <f>_xll.CALBlackFormula(K608,J608,$D608*EXP($E608/100*$H608),$I608*SQRT($H608),EXP(-$E608/100*$H608))</f>
        <v>3.0652874713914844E-2</v>
      </c>
      <c r="P608" s="4">
        <f>_xll.CALBlackFormula($K608,$J608,$D608*EXP($E608/100*$H608),AJ608*SQRT($H608),EXP(-$E608/100*$H608))</f>
        <v>3.0652874713914844E-2</v>
      </c>
      <c r="Q608" s="6">
        <v>1</v>
      </c>
      <c r="R608" s="5" t="s">
        <v>16</v>
      </c>
      <c r="S608" s="6">
        <v>1</v>
      </c>
      <c r="T608" s="6">
        <v>1.6</v>
      </c>
      <c r="U608" s="6">
        <v>0.4</v>
      </c>
      <c r="V608" s="6">
        <f>_xll.CALBlackFormula($R608,$Q608,$D608*EXP($E608/100*$H608),AI608*SQRT($H608),EXP(-$E608/100*$H608))</f>
        <v>4.8494708287387417E-2</v>
      </c>
      <c r="W608" s="6">
        <f>_xll.CALBlackFormula($R608,$Q608,$D608*EXP($E608/100*$H608),AJ608*SQRT($H608),EXP(-$E608/100*$H608))</f>
        <v>4.8494708287387417E-2</v>
      </c>
      <c r="X608" s="8">
        <v>1.1000000000000001</v>
      </c>
      <c r="Y608" s="7" t="s">
        <v>16</v>
      </c>
      <c r="Z608" s="8">
        <v>1</v>
      </c>
      <c r="AA608" s="8">
        <v>-1.2</v>
      </c>
      <c r="AB608" s="8">
        <v>1.2</v>
      </c>
      <c r="AC608" s="8">
        <f>_xll.CALBlackFormula($Y608,$X608,$D608*EXP($E608/100*$H608),AI608*SQRT($H608),EXP(-$E608/100*$H608))</f>
        <v>1.2670647764754206E-2</v>
      </c>
      <c r="AD608" s="8">
        <f>_xll.CALBlackFormula($Y608,$X608,$D608*EXP($E608/100*$H608),AJ608*SQRT($H608),EXP(-$E608/100*$H608))</f>
        <v>1.2670647764754206E-2</v>
      </c>
      <c r="AE608" s="10">
        <f t="shared" si="56"/>
        <v>1.0317338812282</v>
      </c>
      <c r="AF608" s="10">
        <f t="shared" si="57"/>
        <v>1.0039497859187452</v>
      </c>
      <c r="AG608" s="10">
        <f t="shared" si="58"/>
        <v>1.137974742718303E-3</v>
      </c>
      <c r="AH608" s="10">
        <f t="shared" si="59"/>
        <v>3.5399952478898383E-5</v>
      </c>
      <c r="AI608">
        <v>0.15</v>
      </c>
      <c r="AJ608">
        <v>0.15</v>
      </c>
    </row>
    <row r="609" spans="1:36" x14ac:dyDescent="0.3">
      <c r="A609" s="1">
        <v>41040</v>
      </c>
      <c r="B609">
        <v>0.99</v>
      </c>
      <c r="C609">
        <v>0.99</v>
      </c>
      <c r="D609">
        <v>0.99</v>
      </c>
      <c r="E609">
        <v>4.6177999999999999</v>
      </c>
      <c r="F609" s="1">
        <v>41197</v>
      </c>
      <c r="G609">
        <f t="shared" si="54"/>
        <v>157</v>
      </c>
      <c r="H609" s="2">
        <f t="shared" si="55"/>
        <v>0.43013698630136987</v>
      </c>
      <c r="I609" s="2">
        <v>0.15</v>
      </c>
      <c r="J609" s="4">
        <v>1</v>
      </c>
      <c r="K609" s="3" t="s">
        <v>11</v>
      </c>
      <c r="L609" s="3">
        <v>-1</v>
      </c>
      <c r="M609" s="4">
        <v>1</v>
      </c>
      <c r="N609" s="4">
        <v>1</v>
      </c>
      <c r="O609" s="4">
        <f>_xll.CALBlackFormula(K609,J609,$D609*EXP($E609/100*$H609),$I609*SQRT($H609),EXP(-$E609/100*$H609))</f>
        <v>3.40075816574349E-2</v>
      </c>
      <c r="P609" s="4">
        <f>_xll.CALBlackFormula($K609,$J609,$D609*EXP($E609/100*$H609),AJ609*SQRT($H609),EXP(-$E609/100*$H609))</f>
        <v>3.40075816574349E-2</v>
      </c>
      <c r="Q609" s="6">
        <v>1</v>
      </c>
      <c r="R609" s="5" t="s">
        <v>16</v>
      </c>
      <c r="S609" s="6">
        <v>1</v>
      </c>
      <c r="T609" s="6">
        <v>1.6</v>
      </c>
      <c r="U609" s="6">
        <v>0.4</v>
      </c>
      <c r="V609" s="6">
        <f>_xll.CALBlackFormula($R609,$Q609,$D609*EXP($E609/100*$H609),AI609*SQRT($H609),EXP(-$E609/100*$H609))</f>
        <v>4.367448032698925E-2</v>
      </c>
      <c r="W609" s="6">
        <f>_xll.CALBlackFormula($R609,$Q609,$D609*EXP($E609/100*$H609),AJ609*SQRT($H609),EXP(-$E609/100*$H609))</f>
        <v>4.367448032698925E-2</v>
      </c>
      <c r="X609" s="8">
        <v>1.1000000000000001</v>
      </c>
      <c r="Y609" s="7" t="s">
        <v>16</v>
      </c>
      <c r="Z609" s="8">
        <v>1</v>
      </c>
      <c r="AA609" s="8">
        <v>-1.2</v>
      </c>
      <c r="AB609" s="8">
        <v>1.2</v>
      </c>
      <c r="AC609" s="8">
        <f>_xll.CALBlackFormula($Y609,$X609,$D609*EXP($E609/100*$H609),AI609*SQRT($H609),EXP(-$E609/100*$H609))</f>
        <v>1.0792173834513762E-2</v>
      </c>
      <c r="AD609" s="8">
        <f>_xll.CALBlackFormula($Y609,$X609,$D609*EXP($E609/100*$H609),AJ609*SQRT($H609),EXP(-$E609/100*$H609))</f>
        <v>1.0792173834513762E-2</v>
      </c>
      <c r="AE609" s="10">
        <f t="shared" si="56"/>
        <v>1.0229209782643314</v>
      </c>
      <c r="AF609" s="10">
        <f t="shared" si="57"/>
        <v>0.9964128190747773</v>
      </c>
      <c r="AG609" s="10">
        <f t="shared" si="58"/>
        <v>1.0837908098805791E-3</v>
      </c>
      <c r="AH609" s="10">
        <f t="shared" si="59"/>
        <v>4.1124248485827707E-5</v>
      </c>
      <c r="AI609">
        <v>0.15</v>
      </c>
      <c r="AJ609">
        <v>0.15</v>
      </c>
    </row>
    <row r="610" spans="1:36" x14ac:dyDescent="0.3">
      <c r="A610" s="1">
        <v>41043</v>
      </c>
      <c r="B610">
        <v>0.98299999999999998</v>
      </c>
      <c r="C610">
        <v>0.98299999999999998</v>
      </c>
      <c r="D610">
        <v>0.98299999999999998</v>
      </c>
      <c r="E610">
        <v>4.5583999999999998</v>
      </c>
      <c r="F610" s="1">
        <v>41197</v>
      </c>
      <c r="G610">
        <f t="shared" si="54"/>
        <v>154</v>
      </c>
      <c r="H610" s="2">
        <f t="shared" si="55"/>
        <v>0.42191780821917807</v>
      </c>
      <c r="I610" s="2">
        <v>0.15</v>
      </c>
      <c r="J610" s="4">
        <v>1</v>
      </c>
      <c r="K610" s="3" t="s">
        <v>11</v>
      </c>
      <c r="L610" s="3">
        <v>-1</v>
      </c>
      <c r="M610" s="4">
        <v>1</v>
      </c>
      <c r="N610" s="4">
        <v>1</v>
      </c>
      <c r="O610" s="4">
        <f>_xll.CALBlackFormula(K610,J610,$D610*EXP($E610/100*$H610),$I610*SQRT($H610),EXP(-$E610/100*$H610))</f>
        <v>3.7138634379723243E-2</v>
      </c>
      <c r="P610" s="4">
        <f>_xll.CALBlackFormula($K610,$J610,$D610*EXP($E610/100*$H610),AJ610*SQRT($H610),EXP(-$E610/100*$H610))</f>
        <v>3.7138634379723243E-2</v>
      </c>
      <c r="Q610" s="6">
        <v>1</v>
      </c>
      <c r="R610" s="5" t="s">
        <v>16</v>
      </c>
      <c r="S610" s="6">
        <v>1</v>
      </c>
      <c r="T610" s="6">
        <v>1.6</v>
      </c>
      <c r="U610" s="6">
        <v>0.4</v>
      </c>
      <c r="V610" s="6">
        <f>_xll.CALBlackFormula($R610,$Q610,$D610*EXP($E610/100*$H610),AI610*SQRT($H610),EXP(-$E610/100*$H610))</f>
        <v>3.9187567355257108E-2</v>
      </c>
      <c r="W610" s="6">
        <f>_xll.CALBlackFormula($R610,$Q610,$D610*EXP($E610/100*$H610),AJ610*SQRT($H610),EXP(-$E610/100*$H610))</f>
        <v>3.9187567355257108E-2</v>
      </c>
      <c r="X610" s="8">
        <v>1.1000000000000001</v>
      </c>
      <c r="Y610" s="7" t="s">
        <v>16</v>
      </c>
      <c r="Z610" s="8">
        <v>1</v>
      </c>
      <c r="AA610" s="8">
        <v>-1.2</v>
      </c>
      <c r="AB610" s="8">
        <v>1.2</v>
      </c>
      <c r="AC610" s="8">
        <f>_xll.CALBlackFormula($Y610,$X610,$D610*EXP($E610/100*$H610),AI610*SQRT($H610),EXP(-$E610/100*$H610))</f>
        <v>9.0644393461816949E-3</v>
      </c>
      <c r="AD610" s="8">
        <f>_xll.CALBlackFormula($Y610,$X610,$D610*EXP($E610/100*$H610),AJ610*SQRT($H610),EXP(-$E610/100*$H610))</f>
        <v>9.0644393461816949E-3</v>
      </c>
      <c r="AE610" s="10">
        <f t="shared" si="56"/>
        <v>1.0146841461732701</v>
      </c>
      <c r="AF610" s="10">
        <f t="shared" si="57"/>
        <v>0.98941371977779768</v>
      </c>
      <c r="AG610" s="10">
        <f t="shared" si="58"/>
        <v>1.0038851187291456E-3</v>
      </c>
      <c r="AH610" s="10">
        <f t="shared" si="59"/>
        <v>4.1135801388113372E-5</v>
      </c>
      <c r="AI610">
        <v>0.15</v>
      </c>
      <c r="AJ610">
        <v>0.15</v>
      </c>
    </row>
    <row r="611" spans="1:36" x14ac:dyDescent="0.3">
      <c r="A611" s="1">
        <v>41044</v>
      </c>
      <c r="B611">
        <v>0.98499999999999999</v>
      </c>
      <c r="C611">
        <v>0.98499999999999999</v>
      </c>
      <c r="D611">
        <v>0.98499999999999999</v>
      </c>
      <c r="E611">
        <v>4.5223000000000004</v>
      </c>
      <c r="F611" s="1">
        <v>41197</v>
      </c>
      <c r="G611">
        <f t="shared" si="54"/>
        <v>153</v>
      </c>
      <c r="H611" s="2">
        <f t="shared" si="55"/>
        <v>0.41917808219178082</v>
      </c>
      <c r="I611" s="2">
        <v>0.15</v>
      </c>
      <c r="J611" s="4">
        <v>1</v>
      </c>
      <c r="K611" s="3" t="s">
        <v>11</v>
      </c>
      <c r="L611" s="3">
        <v>-1</v>
      </c>
      <c r="M611" s="4">
        <v>1</v>
      </c>
      <c r="N611" s="4">
        <v>1</v>
      </c>
      <c r="O611" s="4">
        <f>_xll.CALBlackFormula(K611,J611,$D611*EXP($E611/100*$H611),$I611*SQRT($H611),EXP(-$E611/100*$H611))</f>
        <v>3.6215160436958098E-2</v>
      </c>
      <c r="P611" s="4">
        <f>_xll.CALBlackFormula($K611,$J611,$D611*EXP($E611/100*$H611),AJ611*SQRT($H611),EXP(-$E611/100*$H611))</f>
        <v>3.6215160436958098E-2</v>
      </c>
      <c r="Q611" s="6">
        <v>1</v>
      </c>
      <c r="R611" s="5" t="s">
        <v>16</v>
      </c>
      <c r="S611" s="6">
        <v>1</v>
      </c>
      <c r="T611" s="6">
        <v>1.6</v>
      </c>
      <c r="U611" s="6">
        <v>0.4</v>
      </c>
      <c r="V611" s="6">
        <f>_xll.CALBlackFormula($R611,$Q611,$D611*EXP($E611/100*$H611),AI611*SQRT($H611),EXP(-$E611/100*$H611))</f>
        <v>3.999310655458433E-2</v>
      </c>
      <c r="W611" s="6">
        <f>_xll.CALBlackFormula($R611,$Q611,$D611*EXP($E611/100*$H611),AJ611*SQRT($H611),EXP(-$E611/100*$H611))</f>
        <v>3.999310655458433E-2</v>
      </c>
      <c r="X611" s="8">
        <v>1.1000000000000001</v>
      </c>
      <c r="Y611" s="7" t="s">
        <v>16</v>
      </c>
      <c r="Z611" s="8">
        <v>1</v>
      </c>
      <c r="AA611" s="8">
        <v>-1.2</v>
      </c>
      <c r="AB611" s="8">
        <v>1.2</v>
      </c>
      <c r="AC611" s="8">
        <f>_xll.CALBlackFormula($Y611,$X611,$D611*EXP($E611/100*$H611),AI611*SQRT($H611),EXP(-$E611/100*$H611))</f>
        <v>9.301848078132011E-3</v>
      </c>
      <c r="AD611" s="8">
        <f>_xll.CALBlackFormula($Y611,$X611,$D611*EXP($E611/100*$H611),AJ611*SQRT($H611),EXP(-$E611/100*$H611))</f>
        <v>9.301848078132011E-3</v>
      </c>
      <c r="AE611" s="10">
        <f t="shared" si="56"/>
        <v>1.0166115923566184</v>
      </c>
      <c r="AF611" s="10">
        <f t="shared" si="57"/>
        <v>0.99094429987863408</v>
      </c>
      <c r="AG611" s="10">
        <f t="shared" si="58"/>
        <v>9.9929277132101285E-4</v>
      </c>
      <c r="AH611" s="10">
        <f t="shared" si="59"/>
        <v>3.5334701047129328E-5</v>
      </c>
      <c r="AI611">
        <v>0.15</v>
      </c>
      <c r="AJ611">
        <v>0.15</v>
      </c>
    </row>
    <row r="612" spans="1:36" x14ac:dyDescent="0.3">
      <c r="A612" s="1">
        <v>41045</v>
      </c>
      <c r="B612">
        <v>0.96900000000000008</v>
      </c>
      <c r="C612">
        <v>0.96900000000000008</v>
      </c>
      <c r="D612">
        <v>0.96900000000000008</v>
      </c>
      <c r="E612">
        <v>4.4875999999999996</v>
      </c>
      <c r="F612" s="1">
        <v>41197</v>
      </c>
      <c r="G612">
        <f t="shared" si="54"/>
        <v>152</v>
      </c>
      <c r="H612" s="2">
        <f t="shared" si="55"/>
        <v>0.41643835616438357</v>
      </c>
      <c r="I612" s="2">
        <v>0.15</v>
      </c>
      <c r="J612" s="4">
        <v>1</v>
      </c>
      <c r="K612" s="3" t="s">
        <v>11</v>
      </c>
      <c r="L612" s="3">
        <v>-1</v>
      </c>
      <c r="M612" s="4">
        <v>1</v>
      </c>
      <c r="N612" s="4">
        <v>1</v>
      </c>
      <c r="O612" s="4">
        <f>_xll.CALBlackFormula(K612,J612,$D612*EXP($E612/100*$H612),$I612*SQRT($H612),EXP(-$E612/100*$H612))</f>
        <v>4.4217344413108643E-2</v>
      </c>
      <c r="P612" s="4">
        <f>_xll.CALBlackFormula($K612,$J612,$D612*EXP($E612/100*$H612),AJ612*SQRT($H612),EXP(-$E612/100*$H612))</f>
        <v>4.4217344413108643E-2</v>
      </c>
      <c r="Q612" s="6">
        <v>1</v>
      </c>
      <c r="R612" s="5" t="s">
        <v>16</v>
      </c>
      <c r="S612" s="6">
        <v>1</v>
      </c>
      <c r="T612" s="6">
        <v>1.6</v>
      </c>
      <c r="U612" s="6">
        <v>0.4</v>
      </c>
      <c r="V612" s="6">
        <f>_xll.CALBlackFormula($R612,$Q612,$D612*EXP($E612/100*$H612),AI612*SQRT($H612),EXP(-$E612/100*$H612))</f>
        <v>3.1731892496397303E-2</v>
      </c>
      <c r="W612" s="6">
        <f>_xll.CALBlackFormula($R612,$Q612,$D612*EXP($E612/100*$H612),AJ612*SQRT($H612),EXP(-$E612/100*$H612))</f>
        <v>3.1731892496397303E-2</v>
      </c>
      <c r="X612" s="8">
        <v>1.1000000000000001</v>
      </c>
      <c r="Y612" s="7" t="s">
        <v>16</v>
      </c>
      <c r="Z612" s="8">
        <v>1</v>
      </c>
      <c r="AA612" s="8">
        <v>-1.2</v>
      </c>
      <c r="AB612" s="8">
        <v>1.2</v>
      </c>
      <c r="AC612" s="8">
        <f>_xll.CALBlackFormula($Y612,$X612,$D612*EXP($E612/100*$H612),AI612*SQRT($H612),EXP(-$E612/100*$H612))</f>
        <v>6.5649577611427024E-3</v>
      </c>
      <c r="AD612" s="8">
        <f>_xll.CALBlackFormula($Y612,$X612,$D612*EXP($E612/100*$H612),AJ612*SQRT($H612),EXP(-$E612/100*$H612))</f>
        <v>6.5649577611427024E-3</v>
      </c>
      <c r="AE612" s="10">
        <f t="shared" si="56"/>
        <v>0.9986757342677558</v>
      </c>
      <c r="AF612" s="10">
        <f t="shared" si="57"/>
        <v>0.97635336189882149</v>
      </c>
      <c r="AG612" s="10">
        <f t="shared" si="58"/>
        <v>8.8064920433045084E-4</v>
      </c>
      <c r="AH612" s="10">
        <f t="shared" si="59"/>
        <v>5.4071931215038394E-5</v>
      </c>
      <c r="AI612">
        <v>0.15</v>
      </c>
      <c r="AJ612">
        <v>0.15</v>
      </c>
    </row>
    <row r="613" spans="1:36" x14ac:dyDescent="0.3">
      <c r="A613" s="1">
        <v>41046</v>
      </c>
      <c r="B613">
        <v>0.98299999999999998</v>
      </c>
      <c r="C613">
        <v>0.98299999999999998</v>
      </c>
      <c r="D613">
        <v>0.98299999999999998</v>
      </c>
      <c r="E613">
        <v>4.4611999999999998</v>
      </c>
      <c r="F613" s="1">
        <v>41197</v>
      </c>
      <c r="G613">
        <f t="shared" si="54"/>
        <v>151</v>
      </c>
      <c r="H613" s="2">
        <f t="shared" si="55"/>
        <v>0.41369863013698632</v>
      </c>
      <c r="I613" s="2">
        <v>0.15</v>
      </c>
      <c r="J613" s="4">
        <v>1</v>
      </c>
      <c r="K613" s="3" t="s">
        <v>11</v>
      </c>
      <c r="L613" s="3">
        <v>-1</v>
      </c>
      <c r="M613" s="4">
        <v>1</v>
      </c>
      <c r="N613" s="4">
        <v>1</v>
      </c>
      <c r="O613" s="4">
        <f>_xll.CALBlackFormula(K613,J613,$D613*EXP($E613/100*$H613),$I613*SQRT($H613),EXP(-$E613/100*$H613))</f>
        <v>3.7156005481640851E-2</v>
      </c>
      <c r="P613" s="4">
        <f>_xll.CALBlackFormula($K613,$J613,$D613*EXP($E613/100*$H613),AJ613*SQRT($H613),EXP(-$E613/100*$H613))</f>
        <v>3.7156005481640851E-2</v>
      </c>
      <c r="Q613" s="6">
        <v>1</v>
      </c>
      <c r="R613" s="5" t="s">
        <v>16</v>
      </c>
      <c r="S613" s="6">
        <v>1</v>
      </c>
      <c r="T613" s="6">
        <v>1.6</v>
      </c>
      <c r="U613" s="6">
        <v>0.4</v>
      </c>
      <c r="V613" s="6">
        <f>_xll.CALBlackFormula($R613,$Q613,$D613*EXP($E613/100*$H613),AI613*SQRT($H613),EXP(-$E613/100*$H613))</f>
        <v>3.84426611467827E-2</v>
      </c>
      <c r="W613" s="6">
        <f>_xll.CALBlackFormula($R613,$Q613,$D613*EXP($E613/100*$H613),AJ613*SQRT($H613),EXP(-$E613/100*$H613))</f>
        <v>3.84426611467827E-2</v>
      </c>
      <c r="X613" s="8">
        <v>1.1000000000000001</v>
      </c>
      <c r="Y613" s="7" t="s">
        <v>16</v>
      </c>
      <c r="Z613" s="8">
        <v>1</v>
      </c>
      <c r="AA613" s="8">
        <v>-1.2</v>
      </c>
      <c r="AB613" s="8">
        <v>1.2</v>
      </c>
      <c r="AC613" s="8">
        <f>_xll.CALBlackFormula($Y613,$X613,$D613*EXP($E613/100*$H613),AI613*SQRT($H613),EXP(-$E613/100*$H613))</f>
        <v>8.6886109045696148E-3</v>
      </c>
      <c r="AD613" s="8">
        <f>_xll.CALBlackFormula($Y613,$X613,$D613*EXP($E613/100*$H613),AJ613*SQRT($H613),EXP(-$E613/100*$H613))</f>
        <v>8.6886109045696148E-3</v>
      </c>
      <c r="AE613" s="10">
        <f t="shared" si="56"/>
        <v>1.0139259192677279</v>
      </c>
      <c r="AF613" s="10">
        <f t="shared" si="57"/>
        <v>0.98864739206255581</v>
      </c>
      <c r="AG613" s="10">
        <f t="shared" si="58"/>
        <v>9.5641248255402497E-4</v>
      </c>
      <c r="AH613" s="10">
        <f t="shared" si="59"/>
        <v>3.1893037108218511E-5</v>
      </c>
      <c r="AI613">
        <v>0.15</v>
      </c>
      <c r="AJ613">
        <v>0.15</v>
      </c>
    </row>
    <row r="614" spans="1:36" x14ac:dyDescent="0.3">
      <c r="A614" s="1">
        <v>41047</v>
      </c>
      <c r="B614">
        <v>0.96900000000000008</v>
      </c>
      <c r="C614">
        <v>0.96900000000000008</v>
      </c>
      <c r="D614">
        <v>0.96900000000000008</v>
      </c>
      <c r="E614">
        <v>4.4330999999999996</v>
      </c>
      <c r="F614" s="1">
        <v>41197</v>
      </c>
      <c r="G614">
        <f t="shared" si="54"/>
        <v>150</v>
      </c>
      <c r="H614" s="2">
        <f t="shared" si="55"/>
        <v>0.41095890410958902</v>
      </c>
      <c r="I614" s="2">
        <v>0.15</v>
      </c>
      <c r="J614" s="4">
        <v>1</v>
      </c>
      <c r="K614" s="3" t="s">
        <v>11</v>
      </c>
      <c r="L614" s="3">
        <v>-1</v>
      </c>
      <c r="M614" s="4">
        <v>1</v>
      </c>
      <c r="N614" s="4">
        <v>1</v>
      </c>
      <c r="O614" s="4">
        <f>_xll.CALBlackFormula(K614,J614,$D614*EXP($E614/100*$H614),$I614*SQRT($H614),EXP(-$E614/100*$H614))</f>
        <v>4.4235474091318304E-2</v>
      </c>
      <c r="P614" s="4">
        <f>_xll.CALBlackFormula($K614,$J614,$D614*EXP($E614/100*$H614),AJ614*SQRT($H614),EXP(-$E614/100*$H614))</f>
        <v>4.4235474091318304E-2</v>
      </c>
      <c r="Q614" s="6">
        <v>1</v>
      </c>
      <c r="R614" s="5" t="s">
        <v>16</v>
      </c>
      <c r="S614" s="6">
        <v>1</v>
      </c>
      <c r="T614" s="6">
        <v>1.6</v>
      </c>
      <c r="U614" s="6">
        <v>0.4</v>
      </c>
      <c r="V614" s="6">
        <f>_xll.CALBlackFormula($R614,$Q614,$D614*EXP($E614/100*$H614),AI614*SQRT($H614),EXP(-$E614/100*$H614))</f>
        <v>3.1288744722881928E-2</v>
      </c>
      <c r="W614" s="6">
        <f>_xll.CALBlackFormula($R614,$Q614,$D614*EXP($E614/100*$H614),AJ614*SQRT($H614),EXP(-$E614/100*$H614))</f>
        <v>3.1288744722881928E-2</v>
      </c>
      <c r="X614" s="8">
        <v>1.1000000000000001</v>
      </c>
      <c r="Y614" s="7" t="s">
        <v>16</v>
      </c>
      <c r="Z614" s="8">
        <v>1</v>
      </c>
      <c r="AA614" s="8">
        <v>-1.2</v>
      </c>
      <c r="AB614" s="8">
        <v>1.2</v>
      </c>
      <c r="AC614" s="8">
        <f>_xll.CALBlackFormula($Y614,$X614,$D614*EXP($E614/100*$H614),AI614*SQRT($H614),EXP(-$E614/100*$H614))</f>
        <v>6.3650626493886343E-3</v>
      </c>
      <c r="AD614" s="8">
        <f>_xll.CALBlackFormula($Y614,$X614,$D614*EXP($E614/100*$H614),AJ614*SQRT($H614),EXP(-$E614/100*$H614))</f>
        <v>6.3650626493886343E-3</v>
      </c>
      <c r="AE614" s="10">
        <f t="shared" si="56"/>
        <v>0.99818844228602632</v>
      </c>
      <c r="AF614" s="10">
        <f t="shared" si="57"/>
        <v>0.9759180989771008</v>
      </c>
      <c r="AG614" s="10">
        <f t="shared" si="58"/>
        <v>8.5196516308468464E-4</v>
      </c>
      <c r="AH614" s="10">
        <f t="shared" si="59"/>
        <v>4.786009345696199E-5</v>
      </c>
      <c r="AI614">
        <v>0.15</v>
      </c>
      <c r="AJ614">
        <v>0.15</v>
      </c>
    </row>
    <row r="615" spans="1:36" x14ac:dyDescent="0.3">
      <c r="A615" s="1">
        <v>41050</v>
      </c>
      <c r="B615">
        <v>0.97400000000000009</v>
      </c>
      <c r="C615">
        <v>0.97400000000000009</v>
      </c>
      <c r="D615">
        <v>0.97400000000000009</v>
      </c>
      <c r="E615">
        <v>4.4050000000000002</v>
      </c>
      <c r="F615" s="1">
        <v>41197</v>
      </c>
      <c r="G615">
        <f t="shared" si="54"/>
        <v>147</v>
      </c>
      <c r="H615" s="2">
        <f t="shared" si="55"/>
        <v>0.40273972602739727</v>
      </c>
      <c r="I615" s="2">
        <v>0.15</v>
      </c>
      <c r="J615" s="4">
        <v>1</v>
      </c>
      <c r="K615" s="3" t="s">
        <v>11</v>
      </c>
      <c r="L615" s="3">
        <v>-1</v>
      </c>
      <c r="M615" s="4">
        <v>1</v>
      </c>
      <c r="N615" s="4">
        <v>1</v>
      </c>
      <c r="O615" s="4">
        <f>_xll.CALBlackFormula(K615,J615,$D615*EXP($E615/100*$H615),$I615*SQRT($H615),EXP(-$E615/100*$H615))</f>
        <v>4.1494091448409778E-2</v>
      </c>
      <c r="P615" s="4">
        <f>_xll.CALBlackFormula($K615,$J615,$D615*EXP($E615/100*$H615),AJ615*SQRT($H615),EXP(-$E615/100*$H615))</f>
        <v>4.1494091448409778E-2</v>
      </c>
      <c r="Q615" s="6">
        <v>1</v>
      </c>
      <c r="R615" s="5" t="s">
        <v>16</v>
      </c>
      <c r="S615" s="6">
        <v>1</v>
      </c>
      <c r="T615" s="6">
        <v>1.6</v>
      </c>
      <c r="U615" s="6">
        <v>0.4</v>
      </c>
      <c r="V615" s="6">
        <f>_xll.CALBlackFormula($R615,$Q615,$D615*EXP($E615/100*$H615),AI615*SQRT($H615),EXP(-$E615/100*$H615))</f>
        <v>3.3078336909509294E-2</v>
      </c>
      <c r="W615" s="6">
        <f>_xll.CALBlackFormula($R615,$Q615,$D615*EXP($E615/100*$H615),AJ615*SQRT($H615),EXP(-$E615/100*$H615))</f>
        <v>3.3078336909509294E-2</v>
      </c>
      <c r="X615" s="8">
        <v>1.1000000000000001</v>
      </c>
      <c r="Y615" s="7" t="s">
        <v>16</v>
      </c>
      <c r="Z615" s="8">
        <v>1</v>
      </c>
      <c r="AA615" s="8">
        <v>-1.2</v>
      </c>
      <c r="AB615" s="8">
        <v>1.2</v>
      </c>
      <c r="AC615" s="8">
        <f>_xll.CALBlackFormula($Y615,$X615,$D615*EXP($E615/100*$H615),AI615*SQRT($H615),EXP(-$E615/100*$H615))</f>
        <v>6.8083852845378795E-3</v>
      </c>
      <c r="AD615" s="8">
        <f>_xll.CALBlackFormula($Y615,$X615,$D615*EXP($E615/100*$H615),AJ615*SQRT($H615),EXP(-$E615/100*$H615))</f>
        <v>6.8083852845378795E-3</v>
      </c>
      <c r="AE615" s="10">
        <f t="shared" si="56"/>
        <v>1.0032611852653597</v>
      </c>
      <c r="AF615" s="10">
        <f t="shared" si="57"/>
        <v>0.97990730565683937</v>
      </c>
      <c r="AG615" s="10">
        <f t="shared" si="58"/>
        <v>8.5621696313369718E-4</v>
      </c>
      <c r="AH615" s="10">
        <f t="shared" si="59"/>
        <v>3.4896260123325345E-5</v>
      </c>
      <c r="AI615">
        <v>0.15</v>
      </c>
      <c r="AJ615">
        <v>0.15</v>
      </c>
    </row>
    <row r="616" spans="1:36" x14ac:dyDescent="0.3">
      <c r="A616" s="1">
        <v>41051</v>
      </c>
      <c r="B616">
        <v>0.9890000000000001</v>
      </c>
      <c r="C616">
        <v>0.9890000000000001</v>
      </c>
      <c r="D616">
        <v>0.9890000000000001</v>
      </c>
      <c r="E616">
        <v>4.3754</v>
      </c>
      <c r="F616" s="1">
        <v>41197</v>
      </c>
      <c r="G616">
        <f t="shared" si="54"/>
        <v>146</v>
      </c>
      <c r="H616" s="2">
        <f t="shared" si="55"/>
        <v>0.4</v>
      </c>
      <c r="I616" s="2">
        <v>0.15</v>
      </c>
      <c r="J616" s="4">
        <v>1</v>
      </c>
      <c r="K616" s="3" t="s">
        <v>11</v>
      </c>
      <c r="L616" s="3">
        <v>-1</v>
      </c>
      <c r="M616" s="4">
        <v>1</v>
      </c>
      <c r="N616" s="4">
        <v>1</v>
      </c>
      <c r="O616" s="4">
        <f>_xll.CALBlackFormula(K616,J616,$D616*EXP($E616/100*$H616),$I616*SQRT($H616),EXP(-$E616/100*$H616))</f>
        <v>3.4207718475178589E-2</v>
      </c>
      <c r="P616" s="4">
        <f>_xll.CALBlackFormula($K616,$J616,$D616*EXP($E616/100*$H616),AJ616*SQRT($H616),EXP(-$E616/100*$H616))</f>
        <v>3.4207718475178589E-2</v>
      </c>
      <c r="Q616" s="6">
        <v>1</v>
      </c>
      <c r="R616" s="5" t="s">
        <v>16</v>
      </c>
      <c r="S616" s="6">
        <v>1</v>
      </c>
      <c r="T616" s="6">
        <v>1.6</v>
      </c>
      <c r="U616" s="6">
        <v>0.4</v>
      </c>
      <c r="V616" s="6">
        <f>_xll.CALBlackFormula($R616,$Q616,$D616*EXP($E616/100*$H616),AI616*SQRT($H616),EXP(-$E616/100*$H616))</f>
        <v>4.0557055052424872E-2</v>
      </c>
      <c r="W616" s="6">
        <f>_xll.CALBlackFormula($R616,$Q616,$D616*EXP($E616/100*$H616),AJ616*SQRT($H616),EXP(-$E616/100*$H616))</f>
        <v>4.0557055052424872E-2</v>
      </c>
      <c r="X616" s="8">
        <v>1.1000000000000001</v>
      </c>
      <c r="Y616" s="7" t="s">
        <v>16</v>
      </c>
      <c r="Z616" s="8">
        <v>1</v>
      </c>
      <c r="AA616" s="8">
        <v>-1.2</v>
      </c>
      <c r="AB616" s="8">
        <v>1.2</v>
      </c>
      <c r="AC616" s="8">
        <f>_xll.CALBlackFormula($Y616,$X616,$D616*EXP($E616/100*$H616),AI616*SQRT($H616),EXP(-$E616/100*$H616))</f>
        <v>9.1982968497692896E-3</v>
      </c>
      <c r="AD616" s="8">
        <f>_xll.CALBlackFormula($Y616,$X616,$D616*EXP($E616/100*$H616),AJ616*SQRT($H616),EXP(-$E616/100*$H616))</f>
        <v>9.1982968497692896E-3</v>
      </c>
      <c r="AE616" s="10">
        <f t="shared" si="56"/>
        <v>1.0196456133889782</v>
      </c>
      <c r="AF616" s="10">
        <f t="shared" si="57"/>
        <v>0.9930530597655145</v>
      </c>
      <c r="AG616" s="10">
        <f t="shared" si="58"/>
        <v>9.3915361998671309E-4</v>
      </c>
      <c r="AH616" s="10">
        <f t="shared" si="59"/>
        <v>1.6427293462831639E-5</v>
      </c>
      <c r="AI616">
        <v>0.15</v>
      </c>
      <c r="AJ616">
        <v>0.15</v>
      </c>
    </row>
    <row r="617" spans="1:36" x14ac:dyDescent="0.3">
      <c r="A617" s="1">
        <v>41052</v>
      </c>
      <c r="B617">
        <v>0.98599999999999999</v>
      </c>
      <c r="C617">
        <v>0.98599999999999999</v>
      </c>
      <c r="D617">
        <v>0.98599999999999999</v>
      </c>
      <c r="E617">
        <v>4.3333000000000004</v>
      </c>
      <c r="F617" s="1">
        <v>41197</v>
      </c>
      <c r="G617">
        <f t="shared" si="54"/>
        <v>145</v>
      </c>
      <c r="H617" s="2">
        <f t="shared" si="55"/>
        <v>0.39726027397260272</v>
      </c>
      <c r="I617" s="2">
        <v>0.15</v>
      </c>
      <c r="J617" s="4">
        <v>1</v>
      </c>
      <c r="K617" s="3" t="s">
        <v>11</v>
      </c>
      <c r="L617" s="3">
        <v>-1</v>
      </c>
      <c r="M617" s="4">
        <v>1</v>
      </c>
      <c r="N617" s="4">
        <v>1</v>
      </c>
      <c r="O617" s="4">
        <f>_xll.CALBlackFormula(K617,J617,$D617*EXP($E617/100*$H617),$I617*SQRT($H617),EXP(-$E617/100*$H617))</f>
        <v>3.560400430824915E-2</v>
      </c>
      <c r="P617" s="4">
        <f>_xll.CALBlackFormula($K617,$J617,$D617*EXP($E617/100*$H617),AJ617*SQRT($H617),EXP(-$E617/100*$H617))</f>
        <v>3.560400430824915E-2</v>
      </c>
      <c r="Q617" s="6">
        <v>1</v>
      </c>
      <c r="R617" s="5" t="s">
        <v>16</v>
      </c>
      <c r="S617" s="6">
        <v>1</v>
      </c>
      <c r="T617" s="6">
        <v>1.6</v>
      </c>
      <c r="U617" s="6">
        <v>0.4</v>
      </c>
      <c r="V617" s="6">
        <f>_xll.CALBlackFormula($R617,$Q617,$D617*EXP($E617/100*$H617),AI617*SQRT($H617),EXP(-$E617/100*$H617))</f>
        <v>3.8671161180717492E-2</v>
      </c>
      <c r="W617" s="6">
        <f>_xll.CALBlackFormula($R617,$Q617,$D617*EXP($E617/100*$H617),AJ617*SQRT($H617),EXP(-$E617/100*$H617))</f>
        <v>3.8671161180717492E-2</v>
      </c>
      <c r="X617" s="8">
        <v>1.1000000000000001</v>
      </c>
      <c r="Y617" s="7" t="s">
        <v>16</v>
      </c>
      <c r="Z617" s="8">
        <v>1</v>
      </c>
      <c r="AA617" s="8">
        <v>-1.2</v>
      </c>
      <c r="AB617" s="8">
        <v>1.2</v>
      </c>
      <c r="AC617" s="8">
        <f>_xll.CALBlackFormula($Y617,$X617,$D617*EXP($E617/100*$H617),AI617*SQRT($H617),EXP(-$E617/100*$H617))</f>
        <v>8.5190378159815949E-3</v>
      </c>
      <c r="AD617" s="8">
        <f>_xll.CALBlackFormula($Y617,$X617,$D617*EXP($E617/100*$H617),AJ617*SQRT($H617),EXP(-$E617/100*$H617))</f>
        <v>8.5190378159815949E-3</v>
      </c>
      <c r="AE617" s="10">
        <f t="shared" si="56"/>
        <v>1.0160470082017208</v>
      </c>
      <c r="AF617" s="10">
        <f t="shared" si="57"/>
        <v>0.99008730554321578</v>
      </c>
      <c r="AG617" s="10">
        <f t="shared" si="58"/>
        <v>9.0282270187427665E-4</v>
      </c>
      <c r="AH617" s="10">
        <f t="shared" si="59"/>
        <v>1.6706066603602535E-5</v>
      </c>
      <c r="AI617">
        <v>0.15</v>
      </c>
      <c r="AJ617">
        <v>0.15</v>
      </c>
    </row>
    <row r="618" spans="1:36" x14ac:dyDescent="0.3">
      <c r="A618" s="1">
        <v>41053</v>
      </c>
      <c r="B618">
        <v>0.97799999999999998</v>
      </c>
      <c r="C618">
        <v>0.97799999999999998</v>
      </c>
      <c r="D618">
        <v>0.97799999999999998</v>
      </c>
      <c r="E618">
        <v>4.3048000000000002</v>
      </c>
      <c r="F618" s="1">
        <v>41197</v>
      </c>
      <c r="G618">
        <f t="shared" si="54"/>
        <v>144</v>
      </c>
      <c r="H618" s="2">
        <f t="shared" si="55"/>
        <v>0.39452054794520547</v>
      </c>
      <c r="I618" s="2">
        <v>0.15</v>
      </c>
      <c r="J618" s="4">
        <v>1</v>
      </c>
      <c r="K618" s="3" t="s">
        <v>11</v>
      </c>
      <c r="L618" s="3">
        <v>-1</v>
      </c>
      <c r="M618" s="4">
        <v>1</v>
      </c>
      <c r="N618" s="4">
        <v>1</v>
      </c>
      <c r="O618" s="4">
        <f>_xll.CALBlackFormula(K618,J618,$D618*EXP($E618/100*$H618),$I618*SQRT($H618),EXP(-$E618/100*$H618))</f>
        <v>3.9480756999137417E-2</v>
      </c>
      <c r="P618" s="4">
        <f>_xll.CALBlackFormula($K618,$J618,$D618*EXP($E618/100*$H618),AJ618*SQRT($H618),EXP(-$E618/100*$H618))</f>
        <v>3.9480756999137417E-2</v>
      </c>
      <c r="Q618" s="6">
        <v>1</v>
      </c>
      <c r="R618" s="5" t="s">
        <v>16</v>
      </c>
      <c r="S618" s="6">
        <v>1</v>
      </c>
      <c r="T618" s="6">
        <v>1.6</v>
      </c>
      <c r="U618" s="6">
        <v>0.4</v>
      </c>
      <c r="V618" s="6">
        <f>_xll.CALBlackFormula($R618,$Q618,$D618*EXP($E618/100*$H618),AI618*SQRT($H618),EXP(-$E618/100*$H618))</f>
        <v>3.4320673929518798E-2</v>
      </c>
      <c r="W618" s="6">
        <f>_xll.CALBlackFormula($R618,$Q618,$D618*EXP($E618/100*$H618),AJ618*SQRT($H618),EXP(-$E618/100*$H618))</f>
        <v>3.4320673929518798E-2</v>
      </c>
      <c r="X618" s="8">
        <v>1.1000000000000001</v>
      </c>
      <c r="Y618" s="7" t="s">
        <v>16</v>
      </c>
      <c r="Z618" s="8">
        <v>1</v>
      </c>
      <c r="AA618" s="8">
        <v>-1.2</v>
      </c>
      <c r="AB618" s="8">
        <v>1.2</v>
      </c>
      <c r="AC618" s="8">
        <f>_xll.CALBlackFormula($Y618,$X618,$D618*EXP($E618/100*$H618),AI618*SQRT($H618),EXP(-$E618/100*$H618))</f>
        <v>7.0828420886493463E-3</v>
      </c>
      <c r="AD618" s="8">
        <f>_xll.CALBlackFormula($Y618,$X618,$D618*EXP($E618/100*$H618),AJ618*SQRT($H618),EXP(-$E618/100*$H618))</f>
        <v>7.0828420886493463E-3</v>
      </c>
      <c r="AE618" s="10">
        <f t="shared" si="56"/>
        <v>1.0069329107817135</v>
      </c>
      <c r="AF618" s="10">
        <f t="shared" si="57"/>
        <v>0.98274692307904932</v>
      </c>
      <c r="AG618" s="10">
        <f t="shared" si="58"/>
        <v>8.3711332630259682E-4</v>
      </c>
      <c r="AH618" s="10">
        <f t="shared" si="59"/>
        <v>2.2533278718411234E-5</v>
      </c>
      <c r="AI618">
        <v>0.15</v>
      </c>
      <c r="AJ618">
        <v>0.15</v>
      </c>
    </row>
    <row r="619" spans="1:36" x14ac:dyDescent="0.3">
      <c r="A619" s="1">
        <v>41054</v>
      </c>
      <c r="B619">
        <v>0.97</v>
      </c>
      <c r="C619">
        <v>0.97</v>
      </c>
      <c r="D619">
        <v>0.97</v>
      </c>
      <c r="E619">
        <v>4.2699999999999996</v>
      </c>
      <c r="F619" s="1">
        <v>41197</v>
      </c>
      <c r="G619">
        <f t="shared" si="54"/>
        <v>143</v>
      </c>
      <c r="H619" s="2">
        <f t="shared" si="55"/>
        <v>0.39178082191780822</v>
      </c>
      <c r="I619" s="2">
        <v>0.15</v>
      </c>
      <c r="J619" s="4">
        <v>1</v>
      </c>
      <c r="K619" s="3" t="s">
        <v>11</v>
      </c>
      <c r="L619" s="3">
        <v>-1</v>
      </c>
      <c r="M619" s="4">
        <v>1</v>
      </c>
      <c r="N619" s="4">
        <v>1</v>
      </c>
      <c r="O619" s="4">
        <f>_xll.CALBlackFormula(K619,J619,$D619*EXP($E619/100*$H619),$I619*SQRT($H619),EXP(-$E619/100*$H619))</f>
        <v>4.3665267526300067E-2</v>
      </c>
      <c r="P619" s="4">
        <f>_xll.CALBlackFormula($K619,$J619,$D619*EXP($E619/100*$H619),AJ619*SQRT($H619),EXP(-$E619/100*$H619))</f>
        <v>4.3665267526300067E-2</v>
      </c>
      <c r="Q619" s="6">
        <v>1</v>
      </c>
      <c r="R619" s="5" t="s">
        <v>16</v>
      </c>
      <c r="S619" s="6">
        <v>1</v>
      </c>
      <c r="T619" s="6">
        <v>1.6</v>
      </c>
      <c r="U619" s="6">
        <v>0.4</v>
      </c>
      <c r="V619" s="6">
        <f>_xll.CALBlackFormula($R619,$Q619,$D619*EXP($E619/100*$H619),AI619*SQRT($H619),EXP(-$E619/100*$H619))</f>
        <v>3.025515526218028E-2</v>
      </c>
      <c r="W619" s="6">
        <f>_xll.CALBlackFormula($R619,$Q619,$D619*EXP($E619/100*$H619),AJ619*SQRT($H619),EXP(-$E619/100*$H619))</f>
        <v>3.025515526218028E-2</v>
      </c>
      <c r="X619" s="8">
        <v>1.1000000000000001</v>
      </c>
      <c r="Y619" s="7" t="s">
        <v>16</v>
      </c>
      <c r="Z619" s="8">
        <v>1</v>
      </c>
      <c r="AA619" s="8">
        <v>-1.2</v>
      </c>
      <c r="AB619" s="8">
        <v>1.2</v>
      </c>
      <c r="AC619" s="8">
        <f>_xll.CALBlackFormula($Y619,$X619,$D619*EXP($E619/100*$H619),AI619*SQRT($H619),EXP(-$E619/100*$H619))</f>
        <v>5.8329129836615784E-3</v>
      </c>
      <c r="AD619" s="8">
        <f>_xll.CALBlackFormula($Y619,$X619,$D619*EXP($E619/100*$H619),AJ619*SQRT($H619),EXP(-$E619/100*$H619))</f>
        <v>5.8329129836615784E-3</v>
      </c>
      <c r="AE619" s="10">
        <f t="shared" si="56"/>
        <v>0.99774348531279455</v>
      </c>
      <c r="AF619" s="10">
        <f t="shared" si="57"/>
        <v>0.97543629015896594</v>
      </c>
      <c r="AG619" s="10">
        <f t="shared" si="58"/>
        <v>7.6970097730124862E-4</v>
      </c>
      <c r="AH619" s="10">
        <f t="shared" si="59"/>
        <v>2.9553250692470163E-5</v>
      </c>
      <c r="AI619">
        <v>0.15</v>
      </c>
      <c r="AJ619">
        <v>0.15</v>
      </c>
    </row>
    <row r="620" spans="1:36" x14ac:dyDescent="0.3">
      <c r="A620" s="1">
        <v>41057</v>
      </c>
      <c r="B620">
        <v>0.98599999999999999</v>
      </c>
      <c r="C620">
        <v>0.98599999999999999</v>
      </c>
      <c r="D620">
        <v>0.98599999999999999</v>
      </c>
      <c r="E620">
        <v>4.25</v>
      </c>
      <c r="F620" s="1">
        <v>41197</v>
      </c>
      <c r="G620">
        <f t="shared" si="54"/>
        <v>140</v>
      </c>
      <c r="H620" s="2">
        <f t="shared" si="55"/>
        <v>0.38356164383561642</v>
      </c>
      <c r="I620" s="2">
        <v>0.15</v>
      </c>
      <c r="J620" s="4">
        <v>1</v>
      </c>
      <c r="K620" s="3" t="s">
        <v>11</v>
      </c>
      <c r="L620" s="3">
        <v>-1</v>
      </c>
      <c r="M620" s="4">
        <v>1</v>
      </c>
      <c r="N620" s="4">
        <v>1</v>
      </c>
      <c r="O620" s="4">
        <f>_xll.CALBlackFormula(K620,J620,$D620*EXP($E620/100*$H620),$I620*SQRT($H620),EXP(-$E620/100*$H620))</f>
        <v>3.5414613172678175E-2</v>
      </c>
      <c r="P620" s="4">
        <f>_xll.CALBlackFormula($K620,$J620,$D620*EXP($E620/100*$H620),AJ620*SQRT($H620),EXP(-$E620/100*$H620))</f>
        <v>3.5414613172678175E-2</v>
      </c>
      <c r="Q620" s="6">
        <v>1</v>
      </c>
      <c r="R620" s="5" t="s">
        <v>16</v>
      </c>
      <c r="S620" s="6">
        <v>1</v>
      </c>
      <c r="T620" s="6">
        <v>1.6</v>
      </c>
      <c r="U620" s="6">
        <v>0.4</v>
      </c>
      <c r="V620" s="6">
        <f>_xll.CALBlackFormula($R620,$Q620,$D620*EXP($E620/100*$H620),AI620*SQRT($H620),EXP(-$E620/100*$H620))</f>
        <v>3.7583834746426931E-2</v>
      </c>
      <c r="W620" s="6">
        <f>_xll.CALBlackFormula($R620,$Q620,$D620*EXP($E620/100*$H620),AJ620*SQRT($H620),EXP(-$E620/100*$H620))</f>
        <v>3.7583834746426931E-2</v>
      </c>
      <c r="X620" s="8">
        <v>1.1000000000000001</v>
      </c>
      <c r="Y620" s="7" t="s">
        <v>16</v>
      </c>
      <c r="Z620" s="8">
        <v>1</v>
      </c>
      <c r="AA620" s="8">
        <v>-1.2</v>
      </c>
      <c r="AB620" s="8">
        <v>1.2</v>
      </c>
      <c r="AC620" s="8">
        <f>_xll.CALBlackFormula($Y620,$X620,$D620*EXP($E620/100*$H620),AI620*SQRT($H620),EXP(-$E620/100*$H620))</f>
        <v>7.9555224944270701E-3</v>
      </c>
      <c r="AD620" s="8">
        <f>_xll.CALBlackFormula($Y620,$X620,$D620*EXP($E620/100*$H620),AJ620*SQRT($H620),EXP(-$E620/100*$H620))</f>
        <v>7.9555224944270701E-3</v>
      </c>
      <c r="AE620" s="10">
        <f t="shared" si="56"/>
        <v>1.0151728954282926</v>
      </c>
      <c r="AF620" s="10">
        <f t="shared" si="57"/>
        <v>0.98916554771920506</v>
      </c>
      <c r="AG620" s="10">
        <f t="shared" si="58"/>
        <v>8.5105782767009534E-4</v>
      </c>
      <c r="AH620" s="10">
        <f t="shared" si="59"/>
        <v>1.0020692362564454E-5</v>
      </c>
      <c r="AI620">
        <v>0.15</v>
      </c>
      <c r="AJ620">
        <v>0.15</v>
      </c>
    </row>
    <row r="621" spans="1:36" x14ac:dyDescent="0.3">
      <c r="A621" s="1">
        <v>41058</v>
      </c>
      <c r="B621">
        <v>0.998</v>
      </c>
      <c r="C621">
        <v>0.998</v>
      </c>
      <c r="D621">
        <v>0.998</v>
      </c>
      <c r="E621">
        <v>4.2320000000000002</v>
      </c>
      <c r="F621" s="1">
        <v>41197</v>
      </c>
      <c r="G621">
        <f t="shared" si="54"/>
        <v>139</v>
      </c>
      <c r="H621" s="2">
        <f t="shared" si="55"/>
        <v>0.38082191780821917</v>
      </c>
      <c r="I621" s="2">
        <v>0.15</v>
      </c>
      <c r="J621" s="4">
        <v>1</v>
      </c>
      <c r="K621" s="3" t="s">
        <v>11</v>
      </c>
      <c r="L621" s="3">
        <v>-1</v>
      </c>
      <c r="M621" s="4">
        <v>1</v>
      </c>
      <c r="N621" s="4">
        <v>1</v>
      </c>
      <c r="O621" s="4">
        <f>_xll.CALBlackFormula(K621,J621,$D621*EXP($E621/100*$H621),$I621*SQRT($H621),EXP(-$E621/100*$H621))</f>
        <v>3.0013910293347577E-2</v>
      </c>
      <c r="P621" s="4">
        <f>_xll.CALBlackFormula($K621,$J621,$D621*EXP($E621/100*$H621),AJ621*SQRT($H621),EXP(-$E621/100*$H621))</f>
        <v>3.0013910293347577E-2</v>
      </c>
      <c r="Q621" s="6">
        <v>1</v>
      </c>
      <c r="R621" s="5" t="s">
        <v>16</v>
      </c>
      <c r="S621" s="6">
        <v>1</v>
      </c>
      <c r="T621" s="6">
        <v>1.6</v>
      </c>
      <c r="U621" s="6">
        <v>0.4</v>
      </c>
      <c r="V621" s="6">
        <f>_xll.CALBlackFormula($R621,$Q621,$D621*EXP($E621/100*$H621),AI621*SQRT($H621),EXP(-$E621/100*$H621))</f>
        <v>4.4001119815872028E-2</v>
      </c>
      <c r="W621" s="6">
        <f>_xll.CALBlackFormula($R621,$Q621,$D621*EXP($E621/100*$H621),AJ621*SQRT($H621),EXP(-$E621/100*$H621))</f>
        <v>4.4001119815872028E-2</v>
      </c>
      <c r="X621" s="8">
        <v>1.1000000000000001</v>
      </c>
      <c r="Y621" s="7" t="s">
        <v>16</v>
      </c>
      <c r="Z621" s="8">
        <v>1</v>
      </c>
      <c r="AA621" s="8">
        <v>-1.2</v>
      </c>
      <c r="AB621" s="8">
        <v>1.2</v>
      </c>
      <c r="AC621" s="8">
        <f>_xll.CALBlackFormula($Y621,$X621,$D621*EXP($E621/100*$H621),AI621*SQRT($H621),EXP(-$E621/100*$H621))</f>
        <v>1.0066873662907346E-2</v>
      </c>
      <c r="AD621" s="8">
        <f>_xll.CALBlackFormula($Y621,$X621,$D621*EXP($E621/100*$H621),AJ621*SQRT($H621),EXP(-$E621/100*$H621))</f>
        <v>1.0066873662907346E-2</v>
      </c>
      <c r="AE621" s="10">
        <f t="shared" si="56"/>
        <v>1.028307633016559</v>
      </c>
      <c r="AF621" s="10">
        <f t="shared" si="57"/>
        <v>0.99966678602849013</v>
      </c>
      <c r="AG621" s="10">
        <f t="shared" si="58"/>
        <v>9.1855261906641911E-4</v>
      </c>
      <c r="AH621" s="10">
        <f t="shared" si="59"/>
        <v>2.7781756647699014E-6</v>
      </c>
      <c r="AI621">
        <v>0.15</v>
      </c>
      <c r="AJ621">
        <v>0.15</v>
      </c>
    </row>
    <row r="622" spans="1:36" x14ac:dyDescent="0.3">
      <c r="A622" s="1">
        <v>41059</v>
      </c>
      <c r="B622">
        <v>0.99400000000000011</v>
      </c>
      <c r="C622">
        <v>0.99400000000000011</v>
      </c>
      <c r="D622">
        <v>0.99400000000000011</v>
      </c>
      <c r="E622">
        <v>4.2213000000000003</v>
      </c>
      <c r="F622" s="1">
        <v>41197</v>
      </c>
      <c r="G622">
        <f t="shared" si="54"/>
        <v>138</v>
      </c>
      <c r="H622" s="2">
        <f t="shared" si="55"/>
        <v>0.37808219178082192</v>
      </c>
      <c r="I622" s="2">
        <v>0.15</v>
      </c>
      <c r="J622" s="4">
        <v>1</v>
      </c>
      <c r="K622" s="3" t="s">
        <v>11</v>
      </c>
      <c r="L622" s="3">
        <v>-1</v>
      </c>
      <c r="M622" s="4">
        <v>1</v>
      </c>
      <c r="N622" s="4">
        <v>1</v>
      </c>
      <c r="O622" s="4">
        <f>_xll.CALBlackFormula(K622,J622,$D622*EXP($E622/100*$H622),$I622*SQRT($H622),EXP(-$E622/100*$H622))</f>
        <v>3.1675248595763109E-2</v>
      </c>
      <c r="P622" s="4">
        <f>_xll.CALBlackFormula($K622,$J622,$D622*EXP($E622/100*$H622),AJ622*SQRT($H622),EXP(-$E622/100*$H622))</f>
        <v>3.1675248595763109E-2</v>
      </c>
      <c r="Q622" s="6">
        <v>1</v>
      </c>
      <c r="R622" s="5" t="s">
        <v>16</v>
      </c>
      <c r="S622" s="6">
        <v>1</v>
      </c>
      <c r="T622" s="6">
        <v>1.6</v>
      </c>
      <c r="U622" s="6">
        <v>0.4</v>
      </c>
      <c r="V622" s="6">
        <f>_xll.CALBlackFormula($R622,$Q622,$D622*EXP($E622/100*$H622),AI622*SQRT($H622),EXP(-$E622/100*$H622))</f>
        <v>4.1508546482280959E-2</v>
      </c>
      <c r="W622" s="6">
        <f>_xll.CALBlackFormula($R622,$Q622,$D622*EXP($E622/100*$H622),AJ622*SQRT($H622),EXP(-$E622/100*$H622))</f>
        <v>4.1508546482280959E-2</v>
      </c>
      <c r="X622" s="8">
        <v>1.1000000000000001</v>
      </c>
      <c r="Y622" s="7" t="s">
        <v>16</v>
      </c>
      <c r="Z622" s="8">
        <v>1</v>
      </c>
      <c r="AA622" s="8">
        <v>-1.2</v>
      </c>
      <c r="AB622" s="8">
        <v>1.2</v>
      </c>
      <c r="AC622" s="8">
        <f>_xll.CALBlackFormula($Y622,$X622,$D622*EXP($E622/100*$H622),AI622*SQRT($H622),EXP(-$E622/100*$H622))</f>
        <v>9.1607950868586203E-3</v>
      </c>
      <c r="AD622" s="8">
        <f>_xll.CALBlackFormula($Y622,$X622,$D622*EXP($E622/100*$H622),AJ622*SQRT($H622),EXP(-$E622/100*$H622))</f>
        <v>9.1607950868586203E-3</v>
      </c>
      <c r="AE622" s="10">
        <f t="shared" si="56"/>
        <v>1.0237454716716561</v>
      </c>
      <c r="AF622" s="10">
        <f t="shared" si="57"/>
        <v>0.99592112410137956</v>
      </c>
      <c r="AG622" s="10">
        <f t="shared" si="58"/>
        <v>8.8479308496928815E-4</v>
      </c>
      <c r="AH622" s="10">
        <f t="shared" si="59"/>
        <v>3.6907178129010248E-6</v>
      </c>
      <c r="AI622">
        <v>0.15</v>
      </c>
      <c r="AJ622">
        <v>0.15</v>
      </c>
    </row>
    <row r="623" spans="1:36" x14ac:dyDescent="0.3">
      <c r="A623" s="1">
        <v>41060</v>
      </c>
      <c r="B623">
        <v>0.99</v>
      </c>
      <c r="C623">
        <v>0.99</v>
      </c>
      <c r="D623">
        <v>0.99</v>
      </c>
      <c r="E623">
        <v>4.2068000000000003</v>
      </c>
      <c r="F623" s="1">
        <v>41197</v>
      </c>
      <c r="G623">
        <f t="shared" si="54"/>
        <v>137</v>
      </c>
      <c r="H623" s="2">
        <f t="shared" si="55"/>
        <v>0.37534246575342467</v>
      </c>
      <c r="I623" s="2">
        <v>0.15</v>
      </c>
      <c r="J623" s="4">
        <v>1</v>
      </c>
      <c r="K623" s="3" t="s">
        <v>11</v>
      </c>
      <c r="L623" s="3">
        <v>-1</v>
      </c>
      <c r="M623" s="4">
        <v>1</v>
      </c>
      <c r="N623" s="4">
        <v>1</v>
      </c>
      <c r="O623" s="4">
        <f>_xll.CALBlackFormula(K623,J623,$D623*EXP($E623/100*$H623),$I623*SQRT($H623),EXP(-$E623/100*$H623))</f>
        <v>3.3416245268455221E-2</v>
      </c>
      <c r="P623" s="4">
        <f>_xll.CALBlackFormula($K623,$J623,$D623*EXP($E623/100*$H623),AJ623*SQRT($H623),EXP(-$E623/100*$H623))</f>
        <v>3.3416245268455221E-2</v>
      </c>
      <c r="Q623" s="6">
        <v>1</v>
      </c>
      <c r="R623" s="5" t="s">
        <v>16</v>
      </c>
      <c r="S623" s="6">
        <v>1</v>
      </c>
      <c r="T623" s="6">
        <v>1.6</v>
      </c>
      <c r="U623" s="6">
        <v>0.4</v>
      </c>
      <c r="V623" s="6">
        <f>_xll.CALBlackFormula($R623,$Q623,$D623*EXP($E623/100*$H623),AI623*SQRT($H623),EXP(-$E623/100*$H623))</f>
        <v>3.9082145083040566E-2</v>
      </c>
      <c r="W623" s="6">
        <f>_xll.CALBlackFormula($R623,$Q623,$D623*EXP($E623/100*$H623),AJ623*SQRT($H623),EXP(-$E623/100*$H623))</f>
        <v>3.9082145083040566E-2</v>
      </c>
      <c r="X623" s="8">
        <v>1.1000000000000001</v>
      </c>
      <c r="Y623" s="7" t="s">
        <v>16</v>
      </c>
      <c r="Z623" s="8">
        <v>1</v>
      </c>
      <c r="AA623" s="8">
        <v>-1.2</v>
      </c>
      <c r="AB623" s="8">
        <v>1.2</v>
      </c>
      <c r="AC623" s="8">
        <f>_xll.CALBlackFormula($Y623,$X623,$D623*EXP($E623/100*$H623),AI623*SQRT($H623),EXP(-$E623/100*$H623))</f>
        <v>8.3113212275964139E-3</v>
      </c>
      <c r="AD623" s="8">
        <f>_xll.CALBlackFormula($Y623,$X623,$D623*EXP($E623/100*$H623),AJ623*SQRT($H623),EXP(-$E623/100*$H623))</f>
        <v>8.3113212275964139E-3</v>
      </c>
      <c r="AE623" s="10">
        <f t="shared" si="56"/>
        <v>1.0191416013912939</v>
      </c>
      <c r="AF623" s="10">
        <f t="shared" si="57"/>
        <v>0.99219019823787669</v>
      </c>
      <c r="AG623" s="10">
        <f t="shared" si="58"/>
        <v>8.4923293164906595E-4</v>
      </c>
      <c r="AH623" s="10">
        <f t="shared" si="59"/>
        <v>4.7969683211981792E-6</v>
      </c>
      <c r="AI623">
        <v>0.15</v>
      </c>
      <c r="AJ623">
        <v>0.15</v>
      </c>
    </row>
    <row r="624" spans="1:36" x14ac:dyDescent="0.3">
      <c r="A624" s="1">
        <v>41061</v>
      </c>
      <c r="B624">
        <v>0.99099999999999999</v>
      </c>
      <c r="C624">
        <v>0.99099999999999999</v>
      </c>
      <c r="D624">
        <v>0.99099999999999999</v>
      </c>
      <c r="E624">
        <v>4.1967999999999996</v>
      </c>
      <c r="F624" s="1">
        <v>41197</v>
      </c>
      <c r="G624">
        <f t="shared" si="54"/>
        <v>136</v>
      </c>
      <c r="H624" s="2">
        <f t="shared" si="55"/>
        <v>0.37260273972602742</v>
      </c>
      <c r="I624" s="2">
        <v>0.15</v>
      </c>
      <c r="J624" s="4">
        <v>1</v>
      </c>
      <c r="K624" s="3" t="s">
        <v>11</v>
      </c>
      <c r="L624" s="3">
        <v>-1</v>
      </c>
      <c r="M624" s="4">
        <v>1</v>
      </c>
      <c r="N624" s="4">
        <v>1</v>
      </c>
      <c r="O624" s="4">
        <f>_xll.CALBlackFormula(K624,J624,$D624*EXP($E624/100*$H624),$I624*SQRT($H624),EXP(-$E624/100*$H624))</f>
        <v>3.2903134772197244E-2</v>
      </c>
      <c r="P624" s="4">
        <f>_xll.CALBlackFormula($K624,$J624,$D624*EXP($E624/100*$H624),AJ624*SQRT($H624),EXP(-$E624/100*$H624))</f>
        <v>3.2903134772197244E-2</v>
      </c>
      <c r="Q624" s="6">
        <v>1</v>
      </c>
      <c r="R624" s="5" t="s">
        <v>16</v>
      </c>
      <c r="S624" s="6">
        <v>1</v>
      </c>
      <c r="T624" s="6">
        <v>1.6</v>
      </c>
      <c r="U624" s="6">
        <v>0.4</v>
      </c>
      <c r="V624" s="6">
        <f>_xll.CALBlackFormula($R624,$Q624,$D624*EXP($E624/100*$H624),AI624*SQRT($H624),EXP(-$E624/100*$H624))</f>
        <v>3.9418897355268455E-2</v>
      </c>
      <c r="W624" s="6">
        <f>_xll.CALBlackFormula($R624,$Q624,$D624*EXP($E624/100*$H624),AJ624*SQRT($H624),EXP(-$E624/100*$H624))</f>
        <v>3.9418897355268455E-2</v>
      </c>
      <c r="X624" s="8">
        <v>1.1000000000000001</v>
      </c>
      <c r="Y624" s="7" t="s">
        <v>16</v>
      </c>
      <c r="Z624" s="8">
        <v>1</v>
      </c>
      <c r="AA624" s="8">
        <v>-1.2</v>
      </c>
      <c r="AB624" s="8">
        <v>1.2</v>
      </c>
      <c r="AC624" s="8">
        <f>_xll.CALBlackFormula($Y624,$X624,$D624*EXP($E624/100*$H624),AI624*SQRT($H624),EXP(-$E624/100*$H624))</f>
        <v>8.3765756492154373E-3</v>
      </c>
      <c r="AD624" s="8">
        <f>_xll.CALBlackFormula($Y624,$X624,$D624*EXP($E624/100*$H624),AJ624*SQRT($H624),EXP(-$E624/100*$H624))</f>
        <v>8.3765756492154373E-3</v>
      </c>
      <c r="AE624" s="10">
        <f t="shared" si="56"/>
        <v>1.0201152102171738</v>
      </c>
      <c r="AF624" s="10">
        <f t="shared" si="57"/>
        <v>0.9929163149489687</v>
      </c>
      <c r="AG624" s="10">
        <f t="shared" si="58"/>
        <v>8.4769546599022057E-4</v>
      </c>
      <c r="AH624" s="10">
        <f t="shared" si="59"/>
        <v>3.6722629836409554E-6</v>
      </c>
      <c r="AI624">
        <v>0.15</v>
      </c>
      <c r="AJ624">
        <v>0.15</v>
      </c>
    </row>
    <row r="625" spans="1:36" x14ac:dyDescent="0.3">
      <c r="A625" s="1">
        <v>41064</v>
      </c>
      <c r="B625">
        <v>0.96400000000000008</v>
      </c>
      <c r="C625">
        <v>0.96400000000000008</v>
      </c>
      <c r="D625">
        <v>0.96400000000000008</v>
      </c>
      <c r="E625">
        <v>4.1920999999999999</v>
      </c>
      <c r="F625" s="1">
        <v>41197</v>
      </c>
      <c r="G625">
        <f t="shared" si="54"/>
        <v>133</v>
      </c>
      <c r="H625" s="2">
        <f t="shared" si="55"/>
        <v>0.36438356164383562</v>
      </c>
      <c r="I625" s="2">
        <v>0.15</v>
      </c>
      <c r="J625" s="4">
        <v>1</v>
      </c>
      <c r="K625" s="3" t="s">
        <v>11</v>
      </c>
      <c r="L625" s="3">
        <v>-1</v>
      </c>
      <c r="M625" s="4">
        <v>1</v>
      </c>
      <c r="N625" s="4">
        <v>1</v>
      </c>
      <c r="O625" s="4">
        <f>_xll.CALBlackFormula(K625,J625,$D625*EXP($E625/100*$H625),$I625*SQRT($H625),EXP(-$E625/100*$H625))</f>
        <v>4.6583529231255846E-2</v>
      </c>
      <c r="P625" s="4">
        <f>_xll.CALBlackFormula($K625,$J625,$D625*EXP($E625/100*$H625),AJ625*SQRT($H625),EXP(-$E625/100*$H625))</f>
        <v>4.6583529231255846E-2</v>
      </c>
      <c r="Q625" s="6">
        <v>1</v>
      </c>
      <c r="R625" s="5" t="s">
        <v>16</v>
      </c>
      <c r="S625" s="6">
        <v>1</v>
      </c>
      <c r="T625" s="6">
        <v>1.6</v>
      </c>
      <c r="U625" s="6">
        <v>0.4</v>
      </c>
      <c r="V625" s="6">
        <f>_xll.CALBlackFormula($R625,$Q625,$D625*EXP($E625/100*$H625),AI625*SQRT($H625),EXP(-$E625/100*$H625))</f>
        <v>2.5742776552378169E-2</v>
      </c>
      <c r="W625" s="6">
        <f>_xll.CALBlackFormula($R625,$Q625,$D625*EXP($E625/100*$H625),AJ625*SQRT($H625),EXP(-$E625/100*$H625))</f>
        <v>2.5742776552378169E-2</v>
      </c>
      <c r="X625" s="8">
        <v>1.1000000000000001</v>
      </c>
      <c r="Y625" s="7" t="s">
        <v>16</v>
      </c>
      <c r="Z625" s="8">
        <v>1</v>
      </c>
      <c r="AA625" s="8">
        <v>-1.2</v>
      </c>
      <c r="AB625" s="8">
        <v>1.2</v>
      </c>
      <c r="AC625" s="8">
        <f>_xll.CALBlackFormula($Y625,$X625,$D625*EXP($E625/100*$H625),AI625*SQRT($H625),EXP(-$E625/100*$H625))</f>
        <v>4.3107507847388992E-3</v>
      </c>
      <c r="AD625" s="8">
        <f>_xll.CALBlackFormula($Y625,$X625,$D625*EXP($E625/100*$H625),AJ625*SQRT($H625),EXP(-$E625/100*$H625))</f>
        <v>4.3107507847388992E-3</v>
      </c>
      <c r="AE625" s="10">
        <f t="shared" si="56"/>
        <v>0.98943201231086253</v>
      </c>
      <c r="AF625" s="10">
        <f t="shared" si="57"/>
        <v>0.96888648233138208</v>
      </c>
      <c r="AG625" s="10">
        <f t="shared" si="58"/>
        <v>6.4678725017985926E-4</v>
      </c>
      <c r="AH625" s="10">
        <f t="shared" si="59"/>
        <v>2.3877709574908493E-5</v>
      </c>
      <c r="AI625">
        <v>0.15</v>
      </c>
      <c r="AJ625">
        <v>0.15</v>
      </c>
    </row>
    <row r="626" spans="1:36" x14ac:dyDescent="0.3">
      <c r="A626" s="1">
        <v>41065</v>
      </c>
      <c r="B626">
        <v>0.96400000000000008</v>
      </c>
      <c r="C626">
        <v>0.96400000000000008</v>
      </c>
      <c r="D626">
        <v>0.96400000000000008</v>
      </c>
      <c r="E626">
        <v>4.1818</v>
      </c>
      <c r="F626" s="1">
        <v>41197</v>
      </c>
      <c r="G626">
        <f t="shared" si="54"/>
        <v>132</v>
      </c>
      <c r="H626" s="2">
        <f t="shared" si="55"/>
        <v>0.36164383561643837</v>
      </c>
      <c r="I626" s="2">
        <v>0.15</v>
      </c>
      <c r="J626" s="4">
        <v>1</v>
      </c>
      <c r="K626" s="3" t="s">
        <v>11</v>
      </c>
      <c r="L626" s="3">
        <v>-1</v>
      </c>
      <c r="M626" s="4">
        <v>1</v>
      </c>
      <c r="N626" s="4">
        <v>1</v>
      </c>
      <c r="O626" s="4">
        <f>_xll.CALBlackFormula(K626,J626,$D626*EXP($E626/100*$H626),$I626*SQRT($H626),EXP(-$E626/100*$H626))</f>
        <v>4.6546350674114514E-2</v>
      </c>
      <c r="P626" s="4">
        <f>_xll.CALBlackFormula($K626,$J626,$D626*EXP($E626/100*$H626),AJ626*SQRT($H626),EXP(-$E626/100*$H626))</f>
        <v>4.6546350674114514E-2</v>
      </c>
      <c r="Q626" s="6">
        <v>1</v>
      </c>
      <c r="R626" s="5" t="s">
        <v>16</v>
      </c>
      <c r="S626" s="6">
        <v>1</v>
      </c>
      <c r="T626" s="6">
        <v>1.6</v>
      </c>
      <c r="U626" s="6">
        <v>0.4</v>
      </c>
      <c r="V626" s="6">
        <f>_xll.CALBlackFormula($R626,$Q626,$D626*EXP($E626/100*$H626),AI626*SQRT($H626),EXP(-$E626/100*$H626))</f>
        <v>2.5555790975019789E-2</v>
      </c>
      <c r="W626" s="6">
        <f>_xll.CALBlackFormula($R626,$Q626,$D626*EXP($E626/100*$H626),AJ626*SQRT($H626),EXP(-$E626/100*$H626))</f>
        <v>2.5555790975019789E-2</v>
      </c>
      <c r="X626" s="8">
        <v>1.1000000000000001</v>
      </c>
      <c r="Y626" s="7" t="s">
        <v>16</v>
      </c>
      <c r="Z626" s="8">
        <v>1</v>
      </c>
      <c r="AA626" s="8">
        <v>-1.2</v>
      </c>
      <c r="AB626" s="8">
        <v>1.2</v>
      </c>
      <c r="AC626" s="8">
        <f>_xll.CALBlackFormula($Y626,$X626,$D626*EXP($E626/100*$H626),AI626*SQRT($H626),EXP(-$E626/100*$H626))</f>
        <v>4.2355469482024044E-3</v>
      </c>
      <c r="AD626" s="8">
        <f>_xll.CALBlackFormula($Y626,$X626,$D626*EXP($E626/100*$H626),AJ626*SQRT($H626),EXP(-$E626/100*$H626))</f>
        <v>4.2355469482024044E-3</v>
      </c>
      <c r="AE626" s="10">
        <f t="shared" si="56"/>
        <v>0.98926025854807431</v>
      </c>
      <c r="AF626" s="10">
        <f t="shared" si="57"/>
        <v>0.96875862205373631</v>
      </c>
      <c r="AG626" s="10">
        <f t="shared" si="58"/>
        <v>6.3808066191555738E-4</v>
      </c>
      <c r="AH626" s="10">
        <f t="shared" si="59"/>
        <v>2.2644483850304795E-5</v>
      </c>
      <c r="AI626">
        <v>0.15</v>
      </c>
      <c r="AJ626">
        <v>0.15</v>
      </c>
    </row>
    <row r="627" spans="1:36" x14ac:dyDescent="0.3">
      <c r="A627" s="1">
        <v>41066</v>
      </c>
      <c r="B627">
        <v>0.96400000000000008</v>
      </c>
      <c r="C627">
        <v>0.96400000000000008</v>
      </c>
      <c r="D627">
        <v>0.96400000000000008</v>
      </c>
      <c r="E627">
        <v>4.1765999999999996</v>
      </c>
      <c r="F627" s="1">
        <v>41197</v>
      </c>
      <c r="G627">
        <f t="shared" si="54"/>
        <v>131</v>
      </c>
      <c r="H627" s="2">
        <f t="shared" si="55"/>
        <v>0.35890410958904112</v>
      </c>
      <c r="I627" s="2">
        <v>0.15</v>
      </c>
      <c r="J627" s="4">
        <v>1</v>
      </c>
      <c r="K627" s="3" t="s">
        <v>11</v>
      </c>
      <c r="L627" s="3">
        <v>-1</v>
      </c>
      <c r="M627" s="4">
        <v>1</v>
      </c>
      <c r="N627" s="4">
        <v>1</v>
      </c>
      <c r="O627" s="4">
        <f>_xll.CALBlackFormula(K627,J627,$D627*EXP($E627/100*$H627),$I627*SQRT($H627),EXP(-$E627/100*$H627))</f>
        <v>4.6497517603628191E-2</v>
      </c>
      <c r="P627" s="4">
        <f>_xll.CALBlackFormula($K627,$J627,$D627*EXP($E627/100*$H627),AJ627*SQRT($H627),EXP(-$E627/100*$H627))</f>
        <v>4.6497517603628191E-2</v>
      </c>
      <c r="Q627" s="6">
        <v>1</v>
      </c>
      <c r="R627" s="5" t="s">
        <v>16</v>
      </c>
      <c r="S627" s="6">
        <v>1</v>
      </c>
      <c r="T627" s="6">
        <v>1.6</v>
      </c>
      <c r="U627" s="6">
        <v>0.4</v>
      </c>
      <c r="V627" s="6">
        <f>_xll.CALBlackFormula($R627,$Q627,$D627*EXP($E627/100*$H627),AI627*SQRT($H627),EXP(-$E627/100*$H627))</f>
        <v>2.5375716036058475E-2</v>
      </c>
      <c r="W627" s="6">
        <f>_xll.CALBlackFormula($R627,$Q627,$D627*EXP($E627/100*$H627),AJ627*SQRT($H627),EXP(-$E627/100*$H627))</f>
        <v>2.5375716036058475E-2</v>
      </c>
      <c r="X627" s="8">
        <v>1.1000000000000001</v>
      </c>
      <c r="Y627" s="7" t="s">
        <v>16</v>
      </c>
      <c r="Z627" s="8">
        <v>1</v>
      </c>
      <c r="AA627" s="8">
        <v>-1.2</v>
      </c>
      <c r="AB627" s="8">
        <v>1.2</v>
      </c>
      <c r="AC627" s="8">
        <f>_xll.CALBlackFormula($Y627,$X627,$D627*EXP($E627/100*$H627),AI627*SQRT($H627),EXP(-$E627/100*$H627))</f>
        <v>4.1626136453646835E-3</v>
      </c>
      <c r="AD627" s="8">
        <f>_xll.CALBlackFormula($Y627,$X627,$D627*EXP($E627/100*$H627),AJ627*SQRT($H627),EXP(-$E627/100*$H627))</f>
        <v>4.1626136453646835E-3</v>
      </c>
      <c r="AE627" s="10">
        <f t="shared" si="56"/>
        <v>0.98910849167962778</v>
      </c>
      <c r="AF627" s="10">
        <f t="shared" si="57"/>
        <v>0.9686479051852328</v>
      </c>
      <c r="AG627" s="10">
        <f t="shared" si="58"/>
        <v>6.3043635442593332E-4</v>
      </c>
      <c r="AH627" s="10">
        <f t="shared" si="59"/>
        <v>2.160302261091326E-5</v>
      </c>
      <c r="AI627">
        <v>0.15</v>
      </c>
      <c r="AJ627">
        <v>0.15</v>
      </c>
    </row>
    <row r="628" spans="1:36" x14ac:dyDescent="0.3">
      <c r="A628" s="1">
        <v>41067</v>
      </c>
      <c r="B628">
        <v>0.96</v>
      </c>
      <c r="C628">
        <v>0.96</v>
      </c>
      <c r="D628">
        <v>0.96</v>
      </c>
      <c r="E628">
        <v>4.1700999999999997</v>
      </c>
      <c r="F628" s="1">
        <v>41197</v>
      </c>
      <c r="G628">
        <f t="shared" si="54"/>
        <v>130</v>
      </c>
      <c r="H628" s="2">
        <f t="shared" si="55"/>
        <v>0.35616438356164382</v>
      </c>
      <c r="I628" s="2">
        <v>0.15</v>
      </c>
      <c r="J628" s="4">
        <v>1</v>
      </c>
      <c r="K628" s="3" t="s">
        <v>11</v>
      </c>
      <c r="L628" s="3">
        <v>-1</v>
      </c>
      <c r="M628" s="4">
        <v>1</v>
      </c>
      <c r="N628" s="4">
        <v>1</v>
      </c>
      <c r="O628" s="4">
        <f>_xll.CALBlackFormula(K628,J628,$D628*EXP($E628/100*$H628),$I628*SQRT($H628),EXP(-$E628/100*$H628))</f>
        <v>4.8802503189316601E-2</v>
      </c>
      <c r="P628" s="4">
        <f>_xll.CALBlackFormula($K628,$J628,$D628*EXP($E628/100*$H628),AJ628*SQRT($H628),EXP(-$E628/100*$H628))</f>
        <v>4.8802503189316601E-2</v>
      </c>
      <c r="Q628" s="6">
        <v>1</v>
      </c>
      <c r="R628" s="5" t="s">
        <v>16</v>
      </c>
      <c r="S628" s="6">
        <v>1</v>
      </c>
      <c r="T628" s="6">
        <v>1.6</v>
      </c>
      <c r="U628" s="6">
        <v>0.4</v>
      </c>
      <c r="V628" s="6">
        <f>_xll.CALBlackFormula($R628,$Q628,$D628*EXP($E628/100*$H628),AI628*SQRT($H628),EXP(-$E628/100*$H628))</f>
        <v>2.3545161130075144E-2</v>
      </c>
      <c r="W628" s="6">
        <f>_xll.CALBlackFormula($R628,$Q628,$D628*EXP($E628/100*$H628),AJ628*SQRT($H628),EXP(-$E628/100*$H628))</f>
        <v>2.3545161130075144E-2</v>
      </c>
      <c r="X628" s="8">
        <v>1.1000000000000001</v>
      </c>
      <c r="Y628" s="7" t="s">
        <v>16</v>
      </c>
      <c r="Z628" s="8">
        <v>1</v>
      </c>
      <c r="AA628" s="8">
        <v>-1.2</v>
      </c>
      <c r="AB628" s="8">
        <v>1.2</v>
      </c>
      <c r="AC628" s="8">
        <f>_xll.CALBlackFormula($Y628,$X628,$D628*EXP($E628/100*$H628),AI628*SQRT($H628),EXP(-$E628/100*$H628))</f>
        <v>3.6932642279177762E-3</v>
      </c>
      <c r="AD628" s="8">
        <f>_xll.CALBlackFormula($Y628,$X628,$D628*EXP($E628/100*$H628),AJ628*SQRT($H628),EXP(-$E628/100*$H628))</f>
        <v>3.6932642279177762E-3</v>
      </c>
      <c r="AE628" s="10">
        <f t="shared" si="56"/>
        <v>0.98443783754530234</v>
      </c>
      <c r="AF628" s="10">
        <f t="shared" si="57"/>
        <v>0.96504747833621485</v>
      </c>
      <c r="AG628" s="10">
        <f t="shared" si="58"/>
        <v>5.9720790389059051E-4</v>
      </c>
      <c r="AH628" s="10">
        <f t="shared" si="59"/>
        <v>2.5477037554558567E-5</v>
      </c>
      <c r="AI628">
        <v>0.15</v>
      </c>
      <c r="AJ628">
        <v>0.15</v>
      </c>
    </row>
    <row r="629" spans="1:36" x14ac:dyDescent="0.3">
      <c r="A629" s="1">
        <v>41068</v>
      </c>
      <c r="B629">
        <v>0.95400000000000007</v>
      </c>
      <c r="C629">
        <v>0.95400000000000007</v>
      </c>
      <c r="D629">
        <v>0.95400000000000007</v>
      </c>
      <c r="E629">
        <v>4.1162999999999998</v>
      </c>
      <c r="F629" s="1">
        <v>41197</v>
      </c>
      <c r="G629">
        <f t="shared" si="54"/>
        <v>129</v>
      </c>
      <c r="H629" s="2">
        <f t="shared" si="55"/>
        <v>0.35342465753424657</v>
      </c>
      <c r="I629" s="2">
        <v>0.15</v>
      </c>
      <c r="J629" s="4">
        <v>1</v>
      </c>
      <c r="K629" s="3" t="s">
        <v>11</v>
      </c>
      <c r="L629" s="3">
        <v>-1</v>
      </c>
      <c r="M629" s="4">
        <v>1</v>
      </c>
      <c r="N629" s="4">
        <v>1</v>
      </c>
      <c r="O629" s="4">
        <f>_xll.CALBlackFormula(K629,J629,$D629*EXP($E629/100*$H629),$I629*SQRT($H629),EXP(-$E629/100*$H629))</f>
        <v>5.2537245905499595E-2</v>
      </c>
      <c r="P629" s="4">
        <f>_xll.CALBlackFormula($K629,$J629,$D629*EXP($E629/100*$H629),AJ629*SQRT($H629),EXP(-$E629/100*$H629))</f>
        <v>5.2537245905499595E-2</v>
      </c>
      <c r="Q629" s="6">
        <v>1</v>
      </c>
      <c r="R629" s="5" t="s">
        <v>16</v>
      </c>
      <c r="S629" s="6">
        <v>1</v>
      </c>
      <c r="T629" s="6">
        <v>1.6</v>
      </c>
      <c r="U629" s="6">
        <v>0.4</v>
      </c>
      <c r="V629" s="6">
        <f>_xll.CALBlackFormula($R629,$Q629,$D629*EXP($E629/100*$H629),AI629*SQRT($H629),EXP(-$E629/100*$H629))</f>
        <v>2.0979953960516946E-2</v>
      </c>
      <c r="W629" s="6">
        <f>_xll.CALBlackFormula($R629,$Q629,$D629*EXP($E629/100*$H629),AJ629*SQRT($H629),EXP(-$E629/100*$H629))</f>
        <v>2.0979953960516946E-2</v>
      </c>
      <c r="X629" s="8">
        <v>1.1000000000000001</v>
      </c>
      <c r="Y629" s="7" t="s">
        <v>16</v>
      </c>
      <c r="Z629" s="8">
        <v>1</v>
      </c>
      <c r="AA629" s="8">
        <v>-1.2</v>
      </c>
      <c r="AB629" s="8">
        <v>1.2</v>
      </c>
      <c r="AC629" s="8">
        <f>_xll.CALBlackFormula($Y629,$X629,$D629*EXP($E629/100*$H629),AI629*SQRT($H629),EXP(-$E629/100*$H629))</f>
        <v>3.0836128163680915E-3</v>
      </c>
      <c r="AD629" s="8">
        <f>_xll.CALBlackFormula($Y629,$X629,$D629*EXP($E629/100*$H629),AJ629*SQRT($H629),EXP(-$E629/100*$H629))</f>
        <v>3.0836128163680915E-3</v>
      </c>
      <c r="AE629" s="10">
        <f t="shared" si="56"/>
        <v>0.97733034505168581</v>
      </c>
      <c r="AF629" s="10">
        <f t="shared" si="57"/>
        <v>0.95955507105834892</v>
      </c>
      <c r="AG629" s="10">
        <f t="shared" si="58"/>
        <v>5.4430500023071738E-4</v>
      </c>
      <c r="AH629" s="10">
        <f t="shared" si="59"/>
        <v>3.0858814463304994E-5</v>
      </c>
      <c r="AI629">
        <v>0.15</v>
      </c>
      <c r="AJ629">
        <v>0.15</v>
      </c>
    </row>
    <row r="630" spans="1:36" x14ac:dyDescent="0.3">
      <c r="A630" s="1">
        <v>41071</v>
      </c>
      <c r="B630">
        <v>0.96599999999999997</v>
      </c>
      <c r="C630">
        <v>0.96599999999999997</v>
      </c>
      <c r="D630">
        <v>0.96599999999999997</v>
      </c>
      <c r="E630">
        <v>4.0972</v>
      </c>
      <c r="F630" s="1">
        <v>41197</v>
      </c>
      <c r="G630">
        <f t="shared" si="54"/>
        <v>126</v>
      </c>
      <c r="H630" s="2">
        <f t="shared" si="55"/>
        <v>0.34520547945205482</v>
      </c>
      <c r="I630" s="2">
        <v>0.15</v>
      </c>
      <c r="J630" s="4">
        <v>1</v>
      </c>
      <c r="K630" s="3" t="s">
        <v>11</v>
      </c>
      <c r="L630" s="3">
        <v>-1</v>
      </c>
      <c r="M630" s="4">
        <v>1</v>
      </c>
      <c r="N630" s="4">
        <v>1</v>
      </c>
      <c r="O630" s="4">
        <f>_xll.CALBlackFormula(K630,J630,$D630*EXP($E630/100*$H630),$I630*SQRT($H630),EXP(-$E630/100*$H630))</f>
        <v>4.5200025237619346E-2</v>
      </c>
      <c r="P630" s="4">
        <f>_xll.CALBlackFormula($K630,$J630,$D630*EXP($E630/100*$H630),AJ630*SQRT($H630),EXP(-$E630/100*$H630))</f>
        <v>4.5200025237619346E-2</v>
      </c>
      <c r="Q630" s="6">
        <v>1</v>
      </c>
      <c r="R630" s="5" t="s">
        <v>16</v>
      </c>
      <c r="S630" s="6">
        <v>1</v>
      </c>
      <c r="T630" s="6">
        <v>1.6</v>
      </c>
      <c r="U630" s="6">
        <v>0.4</v>
      </c>
      <c r="V630" s="6">
        <f>_xll.CALBlackFormula($R630,$Q630,$D630*EXP($E630/100*$H630),AI630*SQRT($H630),EXP(-$E630/100*$H630))</f>
        <v>2.5244231087901147E-2</v>
      </c>
      <c r="W630" s="6">
        <f>_xll.CALBlackFormula($R630,$Q630,$D630*EXP($E630/100*$H630),AJ630*SQRT($H630),EXP(-$E630/100*$H630))</f>
        <v>2.5244231087901147E-2</v>
      </c>
      <c r="X630" s="8">
        <v>1.1000000000000001</v>
      </c>
      <c r="Y630" s="7" t="s">
        <v>16</v>
      </c>
      <c r="Z630" s="8">
        <v>1</v>
      </c>
      <c r="AA630" s="8">
        <v>-1.2</v>
      </c>
      <c r="AB630" s="8">
        <v>1.2</v>
      </c>
      <c r="AC630" s="8">
        <f>_xll.CALBlackFormula($Y630,$X630,$D630*EXP($E630/100*$H630),AI630*SQRT($H630),EXP(-$E630/100*$H630))</f>
        <v>3.9880529873214422E-3</v>
      </c>
      <c r="AD630" s="8">
        <f>_xll.CALBlackFormula($Y630,$X630,$D630*EXP($E630/100*$H630),AJ630*SQRT($H630),EXP(-$E630/100*$H630))</f>
        <v>3.9880529873214422E-3</v>
      </c>
      <c r="AE630" s="10">
        <f t="shared" si="56"/>
        <v>0.99040508091823676</v>
      </c>
      <c r="AF630" s="10">
        <f t="shared" si="57"/>
        <v>0.96968333078232682</v>
      </c>
      <c r="AG630" s="10">
        <f t="shared" si="58"/>
        <v>5.9560797462568534E-4</v>
      </c>
      <c r="AH630" s="10">
        <f t="shared" si="59"/>
        <v>1.356692565203656E-5</v>
      </c>
      <c r="AI630">
        <v>0.15</v>
      </c>
      <c r="AJ630">
        <v>0.15</v>
      </c>
    </row>
    <row r="631" spans="1:36" x14ac:dyDescent="0.3">
      <c r="A631" s="1">
        <v>41072</v>
      </c>
      <c r="B631">
        <v>0.96099999999999997</v>
      </c>
      <c r="C631">
        <v>0.96099999999999997</v>
      </c>
      <c r="D631">
        <v>0.96099999999999997</v>
      </c>
      <c r="E631">
        <v>4.0834999999999999</v>
      </c>
      <c r="F631" s="1">
        <v>41197</v>
      </c>
      <c r="G631">
        <f t="shared" si="54"/>
        <v>125</v>
      </c>
      <c r="H631" s="2">
        <f t="shared" si="55"/>
        <v>0.34246575342465752</v>
      </c>
      <c r="I631" s="2">
        <v>0.15</v>
      </c>
      <c r="J631" s="4">
        <v>1</v>
      </c>
      <c r="K631" s="3" t="s">
        <v>11</v>
      </c>
      <c r="L631" s="3">
        <v>-1</v>
      </c>
      <c r="M631" s="4">
        <v>1</v>
      </c>
      <c r="N631" s="4">
        <v>1</v>
      </c>
      <c r="O631" s="4">
        <f>_xll.CALBlackFormula(K631,J631,$D631*EXP($E631/100*$H631),$I631*SQRT($H631),EXP(-$E631/100*$H631))</f>
        <v>4.8099031206602624E-2</v>
      </c>
      <c r="P631" s="4">
        <f>_xll.CALBlackFormula($K631,$J631,$D631*EXP($E631/100*$H631),AJ631*SQRT($H631),EXP(-$E631/100*$H631))</f>
        <v>4.8099031206602624E-2</v>
      </c>
      <c r="Q631" s="6">
        <v>1</v>
      </c>
      <c r="R631" s="5" t="s">
        <v>16</v>
      </c>
      <c r="S631" s="6">
        <v>1</v>
      </c>
      <c r="T631" s="6">
        <v>1.6</v>
      </c>
      <c r="U631" s="6">
        <v>0.4</v>
      </c>
      <c r="V631" s="6">
        <f>_xll.CALBlackFormula($R631,$Q631,$D631*EXP($E631/100*$H631),AI631*SQRT($H631),EXP(-$E631/100*$H631))</f>
        <v>2.29862901179121E-2</v>
      </c>
      <c r="W631" s="6">
        <f>_xll.CALBlackFormula($R631,$Q631,$D631*EXP($E631/100*$H631),AJ631*SQRT($H631),EXP(-$E631/100*$H631))</f>
        <v>2.29862901179121E-2</v>
      </c>
      <c r="X631" s="8">
        <v>1.1000000000000001</v>
      </c>
      <c r="Y631" s="7" t="s">
        <v>16</v>
      </c>
      <c r="Z631" s="8">
        <v>1</v>
      </c>
      <c r="AA631" s="8">
        <v>-1.2</v>
      </c>
      <c r="AB631" s="8">
        <v>1.2</v>
      </c>
      <c r="AC631" s="8">
        <f>_xll.CALBlackFormula($Y631,$X631,$D631*EXP($E631/100*$H631),AI631*SQRT($H631),EXP(-$E631/100*$H631))</f>
        <v>3.4341169990825958E-3</v>
      </c>
      <c r="AD631" s="8">
        <f>_xll.CALBlackFormula($Y631,$X631,$D631*EXP($E631/100*$H631),AJ631*SQRT($H631),EXP(-$E631/100*$H631))</f>
        <v>3.4341169990825958E-3</v>
      </c>
      <c r="AE631" s="10">
        <f t="shared" si="56"/>
        <v>0.98455809258315763</v>
      </c>
      <c r="AF631" s="10">
        <f t="shared" si="57"/>
        <v>0.96521642523946127</v>
      </c>
      <c r="AG631" s="10">
        <f t="shared" si="58"/>
        <v>5.549837261566281E-4</v>
      </c>
      <c r="AH631" s="10">
        <f t="shared" si="59"/>
        <v>1.7778241799966346E-5</v>
      </c>
      <c r="AI631">
        <v>0.15</v>
      </c>
      <c r="AJ631">
        <v>0.15</v>
      </c>
    </row>
    <row r="632" spans="1:36" x14ac:dyDescent="0.3">
      <c r="A632" s="1">
        <v>41073</v>
      </c>
      <c r="B632">
        <v>0.97499999999999998</v>
      </c>
      <c r="C632">
        <v>0.97499999999999998</v>
      </c>
      <c r="D632">
        <v>0.97499999999999998</v>
      </c>
      <c r="E632">
        <v>4.0648999999999997</v>
      </c>
      <c r="F632" s="1">
        <v>41197</v>
      </c>
      <c r="G632">
        <f t="shared" si="54"/>
        <v>124</v>
      </c>
      <c r="H632" s="2">
        <f t="shared" si="55"/>
        <v>0.33972602739726027</v>
      </c>
      <c r="I632" s="2">
        <v>0.15</v>
      </c>
      <c r="J632" s="4">
        <v>1</v>
      </c>
      <c r="K632" s="3" t="s">
        <v>11</v>
      </c>
      <c r="L632" s="3">
        <v>-1</v>
      </c>
      <c r="M632" s="4">
        <v>1</v>
      </c>
      <c r="N632" s="4">
        <v>1</v>
      </c>
      <c r="O632" s="4">
        <f>_xll.CALBlackFormula(K632,J632,$D632*EXP($E632/100*$H632),$I632*SQRT($H632),EXP(-$E632/100*$H632))</f>
        <v>4.0131379161867785E-2</v>
      </c>
      <c r="P632" s="4">
        <f>_xll.CALBlackFormula($K632,$J632,$D632*EXP($E632/100*$H632),AJ632*SQRT($H632),EXP(-$E632/100*$H632))</f>
        <v>4.0131379161867785E-2</v>
      </c>
      <c r="Q632" s="6">
        <v>1</v>
      </c>
      <c r="R632" s="5" t="s">
        <v>16</v>
      </c>
      <c r="S632" s="6">
        <v>1</v>
      </c>
      <c r="T632" s="6">
        <v>1.6</v>
      </c>
      <c r="U632" s="6">
        <v>0.4</v>
      </c>
      <c r="V632" s="6">
        <f>_xll.CALBlackFormula($R632,$Q632,$D632*EXP($E632/100*$H632),AI632*SQRT($H632),EXP(-$E632/100*$H632))</f>
        <v>2.8845988391114425E-2</v>
      </c>
      <c r="W632" s="6">
        <f>_xll.CALBlackFormula($R632,$Q632,$D632*EXP($E632/100*$H632),AJ632*SQRT($H632),EXP(-$E632/100*$H632))</f>
        <v>2.8845988391114425E-2</v>
      </c>
      <c r="X632" s="8">
        <v>1.1000000000000001</v>
      </c>
      <c r="Y632" s="7" t="s">
        <v>16</v>
      </c>
      <c r="Z632" s="8">
        <v>1</v>
      </c>
      <c r="AA632" s="8">
        <v>-1.2</v>
      </c>
      <c r="AB632" s="8">
        <v>1.2</v>
      </c>
      <c r="AC632" s="8">
        <f>_xll.CALBlackFormula($Y632,$X632,$D632*EXP($E632/100*$H632),AI632*SQRT($H632),EXP(-$E632/100*$H632))</f>
        <v>4.8204149876123715E-3</v>
      </c>
      <c r="AD632" s="8">
        <f>_xll.CALBlackFormula($Y632,$X632,$D632*EXP($E632/100*$H632),AJ632*SQRT($H632),EXP(-$E632/100*$H632))</f>
        <v>4.8204149876123715E-3</v>
      </c>
      <c r="AE632" s="10">
        <f t="shared" si="56"/>
        <v>1.0002377042787804</v>
      </c>
      <c r="AF632" s="10">
        <f t="shared" si="57"/>
        <v>0.97719151417971273</v>
      </c>
      <c r="AG632" s="10">
        <f t="shared" si="58"/>
        <v>6.3694171726317412E-4</v>
      </c>
      <c r="AH632" s="10">
        <f t="shared" si="59"/>
        <v>4.8027343998820482E-6</v>
      </c>
      <c r="AI632">
        <v>0.15</v>
      </c>
      <c r="AJ632">
        <v>0.15</v>
      </c>
    </row>
    <row r="633" spans="1:36" x14ac:dyDescent="0.3">
      <c r="A633" s="1">
        <v>41074</v>
      </c>
      <c r="B633">
        <v>0.96900000000000008</v>
      </c>
      <c r="C633">
        <v>0.96900000000000008</v>
      </c>
      <c r="D633">
        <v>0.96900000000000008</v>
      </c>
      <c r="E633">
        <v>4.0522999999999998</v>
      </c>
      <c r="F633" s="1">
        <v>41197</v>
      </c>
      <c r="G633">
        <f t="shared" si="54"/>
        <v>123</v>
      </c>
      <c r="H633" s="2">
        <f t="shared" si="55"/>
        <v>0.33698630136986302</v>
      </c>
      <c r="I633" s="2">
        <v>0.15</v>
      </c>
      <c r="J633" s="4">
        <v>1</v>
      </c>
      <c r="K633" s="3" t="s">
        <v>11</v>
      </c>
      <c r="L633" s="3">
        <v>-1</v>
      </c>
      <c r="M633" s="4">
        <v>1</v>
      </c>
      <c r="N633" s="4">
        <v>1</v>
      </c>
      <c r="O633" s="4">
        <f>_xll.CALBlackFormula(K633,J633,$D633*EXP($E633/100*$H633),$I633*SQRT($H633),EXP(-$E633/100*$H633))</f>
        <v>4.3381278985502703E-2</v>
      </c>
      <c r="P633" s="4">
        <f>_xll.CALBlackFormula($K633,$J633,$D633*EXP($E633/100*$H633),AJ633*SQRT($H633),EXP(-$E633/100*$H633))</f>
        <v>4.3381278985502703E-2</v>
      </c>
      <c r="Q633" s="6">
        <v>1</v>
      </c>
      <c r="R633" s="5" t="s">
        <v>16</v>
      </c>
      <c r="S633" s="6">
        <v>1</v>
      </c>
      <c r="T633" s="6">
        <v>1.6</v>
      </c>
      <c r="U633" s="6">
        <v>0.4</v>
      </c>
      <c r="V633" s="6">
        <f>_xll.CALBlackFormula($R633,$Q633,$D633*EXP($E633/100*$H633),AI633*SQRT($H633),EXP(-$E633/100*$H633))</f>
        <v>2.5944158830362527E-2</v>
      </c>
      <c r="W633" s="6">
        <f>_xll.CALBlackFormula($R633,$Q633,$D633*EXP($E633/100*$H633),AJ633*SQRT($H633),EXP(-$E633/100*$H633))</f>
        <v>2.5944158830362527E-2</v>
      </c>
      <c r="X633" s="8">
        <v>1.1000000000000001</v>
      </c>
      <c r="Y633" s="7" t="s">
        <v>16</v>
      </c>
      <c r="Z633" s="8">
        <v>1</v>
      </c>
      <c r="AA633" s="8">
        <v>-1.2</v>
      </c>
      <c r="AB633" s="8">
        <v>1.2</v>
      </c>
      <c r="AC633" s="8">
        <f>_xll.CALBlackFormula($Y633,$X633,$D633*EXP($E633/100*$H633),AI633*SQRT($H633),EXP(-$E633/100*$H633))</f>
        <v>4.0677088393001838E-3</v>
      </c>
      <c r="AD633" s="8">
        <f>_xll.CALBlackFormula($Y633,$X633,$D633*EXP($E633/100*$H633),AJ633*SQRT($H633),EXP(-$E633/100*$H633))</f>
        <v>4.0677088393001838E-3</v>
      </c>
      <c r="AE633" s="10">
        <f t="shared" si="56"/>
        <v>0.99324812453591704</v>
      </c>
      <c r="AF633" s="10">
        <f t="shared" si="57"/>
        <v>0.97187763515380254</v>
      </c>
      <c r="AG633" s="10">
        <f t="shared" si="58"/>
        <v>5.8797154350933808E-4</v>
      </c>
      <c r="AH633" s="10">
        <f t="shared" si="59"/>
        <v>8.2807840783997094E-6</v>
      </c>
      <c r="AI633">
        <v>0.15</v>
      </c>
      <c r="AJ633">
        <v>0.15</v>
      </c>
    </row>
    <row r="634" spans="1:36" x14ac:dyDescent="0.3">
      <c r="A634" s="1">
        <v>41075</v>
      </c>
      <c r="B634">
        <v>0.97199999999999998</v>
      </c>
      <c r="C634">
        <v>0.97199999999999998</v>
      </c>
      <c r="D634">
        <v>0.97199999999999998</v>
      </c>
      <c r="E634">
        <v>4.0419</v>
      </c>
      <c r="F634" s="1">
        <v>41197</v>
      </c>
      <c r="G634">
        <f t="shared" si="54"/>
        <v>122</v>
      </c>
      <c r="H634" s="2">
        <f t="shared" si="55"/>
        <v>0.33424657534246577</v>
      </c>
      <c r="I634" s="2">
        <v>0.15</v>
      </c>
      <c r="J634" s="4">
        <v>1</v>
      </c>
      <c r="K634" s="3" t="s">
        <v>11</v>
      </c>
      <c r="L634" s="3">
        <v>-1</v>
      </c>
      <c r="M634" s="4">
        <v>1</v>
      </c>
      <c r="N634" s="4">
        <v>1</v>
      </c>
      <c r="O634" s="4">
        <f>_xll.CALBlackFormula(K634,J634,$D634*EXP($E634/100*$H634),$I634*SQRT($H634),EXP(-$E634/100*$H634))</f>
        <v>4.1657760531288821E-2</v>
      </c>
      <c r="P634" s="4">
        <f>_xll.CALBlackFormula($K634,$J634,$D634*EXP($E634/100*$H634),AJ634*SQRT($H634),EXP(-$E634/100*$H634))</f>
        <v>4.1657760531288821E-2</v>
      </c>
      <c r="Q634" s="6">
        <v>1</v>
      </c>
      <c r="R634" s="5" t="s">
        <v>16</v>
      </c>
      <c r="S634" s="6">
        <v>1</v>
      </c>
      <c r="T634" s="6">
        <v>1.6</v>
      </c>
      <c r="U634" s="6">
        <v>0.4</v>
      </c>
      <c r="V634" s="6">
        <f>_xll.CALBlackFormula($R634,$Q634,$D634*EXP($E634/100*$H634),AI634*SQRT($H634),EXP(-$E634/100*$H634))</f>
        <v>2.7076823576626802E-2</v>
      </c>
      <c r="W634" s="6">
        <f>_xll.CALBlackFormula($R634,$Q634,$D634*EXP($E634/100*$H634),AJ634*SQRT($H634),EXP(-$E634/100*$H634))</f>
        <v>2.7076823576626802E-2</v>
      </c>
      <c r="X634" s="8">
        <v>1.1000000000000001</v>
      </c>
      <c r="Y634" s="7" t="s">
        <v>16</v>
      </c>
      <c r="Z634" s="8">
        <v>1</v>
      </c>
      <c r="AA634" s="8">
        <v>-1.2</v>
      </c>
      <c r="AB634" s="8">
        <v>1.2</v>
      </c>
      <c r="AC634" s="8">
        <f>_xll.CALBlackFormula($Y634,$X634,$D634*EXP($E634/100*$H634),AI634*SQRT($H634),EXP(-$E634/100*$H634))</f>
        <v>4.3112056514084162E-3</v>
      </c>
      <c r="AD634" s="8">
        <f>_xll.CALBlackFormula($Y634,$X634,$D634*EXP($E634/100*$H634),AJ634*SQRT($H634),EXP(-$E634/100*$H634))</f>
        <v>4.3112056514084162E-3</v>
      </c>
      <c r="AE634" s="10">
        <f t="shared" si="56"/>
        <v>0.99649171040962414</v>
      </c>
      <c r="AF634" s="10">
        <f t="shared" si="57"/>
        <v>0.97434641568105207</v>
      </c>
      <c r="AG634" s="10">
        <f t="shared" si="58"/>
        <v>5.9984387878889286E-4</v>
      </c>
      <c r="AH634" s="10">
        <f t="shared" si="59"/>
        <v>5.5056665482871627E-6</v>
      </c>
      <c r="AI634">
        <v>0.15</v>
      </c>
      <c r="AJ634">
        <v>0.15</v>
      </c>
    </row>
    <row r="635" spans="1:36" x14ac:dyDescent="0.3">
      <c r="A635" s="1">
        <v>41078</v>
      </c>
      <c r="B635">
        <v>0.97699999999999998</v>
      </c>
      <c r="C635">
        <v>0.97699999999999998</v>
      </c>
      <c r="D635">
        <v>0.97699999999999998</v>
      </c>
      <c r="E635">
        <v>4.0343</v>
      </c>
      <c r="F635" s="1">
        <v>41197</v>
      </c>
      <c r="G635">
        <f t="shared" si="54"/>
        <v>119</v>
      </c>
      <c r="H635" s="2">
        <f t="shared" si="55"/>
        <v>0.32602739726027397</v>
      </c>
      <c r="I635" s="2">
        <v>0.15</v>
      </c>
      <c r="J635" s="4">
        <v>1</v>
      </c>
      <c r="K635" s="3" t="s">
        <v>11</v>
      </c>
      <c r="L635" s="3">
        <v>-1</v>
      </c>
      <c r="M635" s="4">
        <v>1</v>
      </c>
      <c r="N635" s="4">
        <v>1</v>
      </c>
      <c r="O635" s="4">
        <f>_xll.CALBlackFormula(K635,J635,$D635*EXP($E635/100*$H635),$I635*SQRT($H635),EXP(-$E635/100*$H635))</f>
        <v>3.874239282878781E-2</v>
      </c>
      <c r="P635" s="4">
        <f>_xll.CALBlackFormula($K635,$J635,$D635*EXP($E635/100*$H635),AJ635*SQRT($H635),EXP(-$E635/100*$H635))</f>
        <v>3.874239282878781E-2</v>
      </c>
      <c r="Q635" s="6">
        <v>1</v>
      </c>
      <c r="R635" s="5" t="s">
        <v>16</v>
      </c>
      <c r="S635" s="6">
        <v>1</v>
      </c>
      <c r="T635" s="6">
        <v>1.6</v>
      </c>
      <c r="U635" s="6">
        <v>0.4</v>
      </c>
      <c r="V635" s="6">
        <f>_xll.CALBlackFormula($R635,$Q635,$D635*EXP($E635/100*$H635),AI635*SQRT($H635),EXP(-$E635/100*$H635))</f>
        <v>2.8809194418480011E-2</v>
      </c>
      <c r="W635" s="6">
        <f>_xll.CALBlackFormula($R635,$Q635,$D635*EXP($E635/100*$H635),AJ635*SQRT($H635),EXP(-$E635/100*$H635))</f>
        <v>2.8809194418480011E-2</v>
      </c>
      <c r="X635" s="8">
        <v>1.1000000000000001</v>
      </c>
      <c r="Y635" s="7" t="s">
        <v>16</v>
      </c>
      <c r="Z635" s="8">
        <v>1</v>
      </c>
      <c r="AA635" s="8">
        <v>-1.2</v>
      </c>
      <c r="AB635" s="8">
        <v>1.2</v>
      </c>
      <c r="AC635" s="8">
        <f>_xll.CALBlackFormula($Y635,$X635,$D635*EXP($E635/100*$H635),AI635*SQRT($H635),EXP(-$E635/100*$H635))</f>
        <v>4.6400418519584475E-3</v>
      </c>
      <c r="AD635" s="8">
        <f>_xll.CALBlackFormula($Y635,$X635,$D635*EXP($E635/100*$H635),AJ635*SQRT($H635),EXP(-$E635/100*$H635))</f>
        <v>4.6400418519584475E-3</v>
      </c>
      <c r="AE635" s="10">
        <f t="shared" si="56"/>
        <v>1.0017842680184301</v>
      </c>
      <c r="AF635" s="10">
        <f t="shared" si="57"/>
        <v>0.97834933516095446</v>
      </c>
      <c r="AG635" s="10">
        <f t="shared" si="58"/>
        <v>6.1425994120937924E-4</v>
      </c>
      <c r="AH635" s="10">
        <f t="shared" si="59"/>
        <v>1.8207053765880499E-6</v>
      </c>
      <c r="AI635">
        <v>0.15</v>
      </c>
      <c r="AJ635">
        <v>0.15</v>
      </c>
    </row>
    <row r="636" spans="1:36" x14ac:dyDescent="0.3">
      <c r="A636" s="1">
        <v>41079</v>
      </c>
      <c r="B636">
        <v>0.96900000000000008</v>
      </c>
      <c r="C636">
        <v>0.96900000000000008</v>
      </c>
      <c r="D636">
        <v>0.96900000000000008</v>
      </c>
      <c r="E636">
        <v>4.0247000000000002</v>
      </c>
      <c r="F636" s="1">
        <v>41197</v>
      </c>
      <c r="G636">
        <f t="shared" si="54"/>
        <v>118</v>
      </c>
      <c r="H636" s="2">
        <f t="shared" si="55"/>
        <v>0.32328767123287672</v>
      </c>
      <c r="I636" s="2">
        <v>0.15</v>
      </c>
      <c r="J636" s="4">
        <v>1</v>
      </c>
      <c r="K636" s="3" t="s">
        <v>11</v>
      </c>
      <c r="L636" s="3">
        <v>-1</v>
      </c>
      <c r="M636" s="4">
        <v>1</v>
      </c>
      <c r="N636" s="4">
        <v>1</v>
      </c>
      <c r="O636" s="4">
        <f>_xll.CALBlackFormula(K636,J636,$D636*EXP($E636/100*$H636),$I636*SQRT($H636),EXP(-$E636/100*$H636))</f>
        <v>4.3081246414764171E-2</v>
      </c>
      <c r="P636" s="4">
        <f>_xll.CALBlackFormula($K636,$J636,$D636*EXP($E636/100*$H636),AJ636*SQRT($H636),EXP(-$E636/100*$H636))</f>
        <v>4.3081246414764171E-2</v>
      </c>
      <c r="Q636" s="6">
        <v>1</v>
      </c>
      <c r="R636" s="5" t="s">
        <v>16</v>
      </c>
      <c r="S636" s="6">
        <v>1</v>
      </c>
      <c r="T636" s="6">
        <v>1.6</v>
      </c>
      <c r="U636" s="6">
        <v>0.4</v>
      </c>
      <c r="V636" s="6">
        <f>_xll.CALBlackFormula($R636,$Q636,$D636*EXP($E636/100*$H636),AI636*SQRT($H636),EXP(-$E636/100*$H636))</f>
        <v>2.5008323524835691E-2</v>
      </c>
      <c r="W636" s="6">
        <f>_xll.CALBlackFormula($R636,$Q636,$D636*EXP($E636/100*$H636),AJ636*SQRT($H636),EXP(-$E636/100*$H636))</f>
        <v>2.5008323524835691E-2</v>
      </c>
      <c r="X636" s="8">
        <v>1.1000000000000001</v>
      </c>
      <c r="Y636" s="7" t="s">
        <v>16</v>
      </c>
      <c r="Z636" s="8">
        <v>1</v>
      </c>
      <c r="AA636" s="8">
        <v>-1.2</v>
      </c>
      <c r="AB636" s="8">
        <v>1.2</v>
      </c>
      <c r="AC636" s="8">
        <f>_xll.CALBlackFormula($Y636,$X636,$D636*EXP($E636/100*$H636),AI636*SQRT($H636),EXP(-$E636/100*$H636))</f>
        <v>3.6996667723304707E-3</v>
      </c>
      <c r="AD636" s="8">
        <f>_xll.CALBlackFormula($Y636,$X636,$D636*EXP($E636/100*$H636),AJ636*SQRT($H636),EXP(-$E636/100*$H636))</f>
        <v>3.6996667723304707E-3</v>
      </c>
      <c r="AE636" s="10">
        <f t="shared" si="56"/>
        <v>0.9924924710981764</v>
      </c>
      <c r="AF636" s="10">
        <f t="shared" si="57"/>
        <v>0.97136168312196669</v>
      </c>
      <c r="AG636" s="10">
        <f t="shared" si="58"/>
        <v>5.5189619829864949E-4</v>
      </c>
      <c r="AH636" s="10">
        <f t="shared" si="59"/>
        <v>5.5775471685819383E-6</v>
      </c>
      <c r="AI636">
        <v>0.15</v>
      </c>
      <c r="AJ636">
        <v>0.15</v>
      </c>
    </row>
    <row r="637" spans="1:36" x14ac:dyDescent="0.3">
      <c r="A637" s="1">
        <v>41080</v>
      </c>
      <c r="B637">
        <v>0.96700000000000008</v>
      </c>
      <c r="C637">
        <v>0.96700000000000008</v>
      </c>
      <c r="D637">
        <v>0.96700000000000008</v>
      </c>
      <c r="E637">
        <v>4.0401999999999996</v>
      </c>
      <c r="F637" s="1">
        <v>41197</v>
      </c>
      <c r="G637">
        <f t="shared" si="54"/>
        <v>117</v>
      </c>
      <c r="H637" s="2">
        <f t="shared" si="55"/>
        <v>0.32054794520547947</v>
      </c>
      <c r="I637" s="2">
        <v>0.15</v>
      </c>
      <c r="J637" s="4">
        <v>1</v>
      </c>
      <c r="K637" s="3" t="s">
        <v>11</v>
      </c>
      <c r="L637" s="3">
        <v>-1</v>
      </c>
      <c r="M637" s="4">
        <v>1</v>
      </c>
      <c r="N637" s="4">
        <v>1</v>
      </c>
      <c r="O637" s="4">
        <f>_xll.CALBlackFormula(K637,J637,$D637*EXP($E637/100*$H637),$I637*SQRT($H637),EXP(-$E637/100*$H637))</f>
        <v>4.4128529483632238E-2</v>
      </c>
      <c r="P637" s="4">
        <f>_xll.CALBlackFormula($K637,$J637,$D637*EXP($E637/100*$H637),AJ637*SQRT($H637),EXP(-$E637/100*$H637))</f>
        <v>4.4128529483632238E-2</v>
      </c>
      <c r="Q637" s="6">
        <v>1</v>
      </c>
      <c r="R637" s="5" t="s">
        <v>16</v>
      </c>
      <c r="S637" s="6">
        <v>1</v>
      </c>
      <c r="T637" s="6">
        <v>1.6</v>
      </c>
      <c r="U637" s="6">
        <v>0.4</v>
      </c>
      <c r="V637" s="6">
        <f>_xll.CALBlackFormula($R637,$Q637,$D637*EXP($E637/100*$H637),AI637*SQRT($H637),EXP(-$E637/100*$H637))</f>
        <v>2.3995807093409052E-2</v>
      </c>
      <c r="W637" s="6">
        <f>_xll.CALBlackFormula($R637,$Q637,$D637*EXP($E637/100*$H637),AJ637*SQRT($H637),EXP(-$E637/100*$H637))</f>
        <v>2.3995807093409052E-2</v>
      </c>
      <c r="X637" s="8">
        <v>1.1000000000000001</v>
      </c>
      <c r="Y637" s="7" t="s">
        <v>16</v>
      </c>
      <c r="Z637" s="8">
        <v>1</v>
      </c>
      <c r="AA637" s="8">
        <v>-1.2</v>
      </c>
      <c r="AB637" s="8">
        <v>1.2</v>
      </c>
      <c r="AC637" s="8">
        <f>_xll.CALBlackFormula($Y637,$X637,$D637*EXP($E637/100*$H637),AI637*SQRT($H637),EXP(-$E637/100*$H637))</f>
        <v>3.4435009464846319E-3</v>
      </c>
      <c r="AD637" s="8">
        <f>_xll.CALBlackFormula($Y637,$X637,$D637*EXP($E637/100*$H637),AJ637*SQRT($H637),EXP(-$E637/100*$H637))</f>
        <v>3.4435009464846319E-3</v>
      </c>
      <c r="AE637" s="10">
        <f t="shared" si="56"/>
        <v>0.99013256073004063</v>
      </c>
      <c r="AF637" s="10">
        <f t="shared" si="57"/>
        <v>0.96960199448951301</v>
      </c>
      <c r="AG637" s="10">
        <f t="shared" si="58"/>
        <v>5.3511536592901426E-4</v>
      </c>
      <c r="AH637" s="10">
        <f t="shared" si="59"/>
        <v>6.7703753234556351E-6</v>
      </c>
      <c r="AI637">
        <v>0.15</v>
      </c>
      <c r="AJ637">
        <v>0.15</v>
      </c>
    </row>
    <row r="638" spans="1:36" x14ac:dyDescent="0.3">
      <c r="A638" s="1">
        <v>41081</v>
      </c>
      <c r="B638">
        <v>0.95299999999999996</v>
      </c>
      <c r="C638">
        <v>0.95299999999999996</v>
      </c>
      <c r="D638">
        <v>0.95299999999999996</v>
      </c>
      <c r="E638">
        <v>4.0517000000000003</v>
      </c>
      <c r="F638" s="1">
        <v>41197</v>
      </c>
      <c r="G638">
        <f t="shared" si="54"/>
        <v>116</v>
      </c>
      <c r="H638" s="2">
        <f t="shared" si="55"/>
        <v>0.31780821917808222</v>
      </c>
      <c r="I638" s="2">
        <v>0.15</v>
      </c>
      <c r="J638" s="4">
        <v>1</v>
      </c>
      <c r="K638" s="3" t="s">
        <v>11</v>
      </c>
      <c r="L638" s="3">
        <v>-1</v>
      </c>
      <c r="M638" s="4">
        <v>1</v>
      </c>
      <c r="N638" s="4">
        <v>1</v>
      </c>
      <c r="O638" s="4">
        <f>_xll.CALBlackFormula(K638,J638,$D638*EXP($E638/100*$H638),$I638*SQRT($H638),EXP(-$E638/100*$H638))</f>
        <v>5.2622115147013933E-2</v>
      </c>
      <c r="P638" s="4">
        <f>_xll.CALBlackFormula($K638,$J638,$D638*EXP($E638/100*$H638),AJ638*SQRT($H638),EXP(-$E638/100*$H638))</f>
        <v>5.2622115147013933E-2</v>
      </c>
      <c r="Q638" s="6">
        <v>1</v>
      </c>
      <c r="R638" s="5" t="s">
        <v>16</v>
      </c>
      <c r="S638" s="6">
        <v>1</v>
      </c>
      <c r="T638" s="6">
        <v>1.6</v>
      </c>
      <c r="U638" s="6">
        <v>0.4</v>
      </c>
      <c r="V638" s="6">
        <f>_xll.CALBlackFormula($R638,$Q638,$D638*EXP($E638/100*$H638),AI638*SQRT($H638),EXP(-$E638/100*$H638))</f>
        <v>1.8416201589473345E-2</v>
      </c>
      <c r="W638" s="6">
        <f>_xll.CALBlackFormula($R638,$Q638,$D638*EXP($E638/100*$H638),AJ638*SQRT($H638),EXP(-$E638/100*$H638))</f>
        <v>1.8416201589473345E-2</v>
      </c>
      <c r="X638" s="8">
        <v>1.1000000000000001</v>
      </c>
      <c r="Y638" s="7" t="s">
        <v>16</v>
      </c>
      <c r="Z638" s="8">
        <v>1</v>
      </c>
      <c r="AA638" s="8">
        <v>-1.2</v>
      </c>
      <c r="AB638" s="8">
        <v>1.2</v>
      </c>
      <c r="AC638" s="8">
        <f>_xll.CALBlackFormula($Y638,$X638,$D638*EXP($E638/100*$H638),AI638*SQRT($H638),EXP(-$E638/100*$H638))</f>
        <v>2.2766259306446447E-3</v>
      </c>
      <c r="AD638" s="8">
        <f>_xll.CALBlackFormula($Y638,$X638,$D638*EXP($E638/100*$H638),AJ638*SQRT($H638),EXP(-$E638/100*$H638))</f>
        <v>2.2766259306446447E-3</v>
      </c>
      <c r="AE638" s="10">
        <f t="shared" si="56"/>
        <v>0.9741118562793698</v>
      </c>
      <c r="AF638" s="10">
        <f t="shared" si="57"/>
        <v>0.95747631660554899</v>
      </c>
      <c r="AG638" s="10">
        <f t="shared" si="58"/>
        <v>4.4571047556076794E-4</v>
      </c>
      <c r="AH638" s="10">
        <f t="shared" si="59"/>
        <v>2.0037410353114039E-5</v>
      </c>
      <c r="AI638">
        <v>0.15</v>
      </c>
      <c r="AJ638">
        <v>0.15</v>
      </c>
    </row>
    <row r="639" spans="1:36" x14ac:dyDescent="0.3">
      <c r="A639" s="1">
        <v>41085</v>
      </c>
      <c r="B639">
        <v>0.93500000000000005</v>
      </c>
      <c r="C639">
        <v>0.93500000000000005</v>
      </c>
      <c r="D639">
        <v>0.93500000000000005</v>
      </c>
      <c r="E639">
        <v>4.1036000000000001</v>
      </c>
      <c r="F639" s="1">
        <v>41197</v>
      </c>
      <c r="G639">
        <f t="shared" si="54"/>
        <v>112</v>
      </c>
      <c r="H639" s="2">
        <f t="shared" si="55"/>
        <v>0.30684931506849317</v>
      </c>
      <c r="I639" s="2">
        <v>0.15</v>
      </c>
      <c r="J639" s="4">
        <v>1</v>
      </c>
      <c r="K639" s="3" t="s">
        <v>11</v>
      </c>
      <c r="L639" s="3">
        <v>-1</v>
      </c>
      <c r="M639" s="4">
        <v>1</v>
      </c>
      <c r="N639" s="4">
        <v>1</v>
      </c>
      <c r="O639" s="4">
        <f>_xll.CALBlackFormula(K639,J639,$D639*EXP($E639/100*$H639),$I639*SQRT($H639),EXP(-$E639/100*$H639))</f>
        <v>6.4736401263757182E-2</v>
      </c>
      <c r="P639" s="4">
        <f>_xll.CALBlackFormula($K639,$J639,$D639*EXP($E639/100*$H639),AJ639*SQRT($H639),EXP(-$E639/100*$H639))</f>
        <v>6.4736401263757182E-2</v>
      </c>
      <c r="Q639" s="6">
        <v>1</v>
      </c>
      <c r="R639" s="5" t="s">
        <v>16</v>
      </c>
      <c r="S639" s="6">
        <v>1</v>
      </c>
      <c r="T639" s="6">
        <v>1.6</v>
      </c>
      <c r="U639" s="6">
        <v>0.4</v>
      </c>
      <c r="V639" s="6">
        <f>_xll.CALBlackFormula($R639,$Q639,$D639*EXP($E639/100*$H639),AI639*SQRT($H639),EXP(-$E639/100*$H639))</f>
        <v>1.2249323886914514E-2</v>
      </c>
      <c r="W639" s="6">
        <f>_xll.CALBlackFormula($R639,$Q639,$D639*EXP($E639/100*$H639),AJ639*SQRT($H639),EXP(-$E639/100*$H639))</f>
        <v>1.2249323886914514E-2</v>
      </c>
      <c r="X639" s="8">
        <v>1.1000000000000001</v>
      </c>
      <c r="Y639" s="7" t="s">
        <v>16</v>
      </c>
      <c r="Z639" s="8">
        <v>1</v>
      </c>
      <c r="AA639" s="8">
        <v>-1.2</v>
      </c>
      <c r="AB639" s="8">
        <v>1.2</v>
      </c>
      <c r="AC639" s="8">
        <f>_xll.CALBlackFormula($Y639,$X639,$D639*EXP($E639/100*$H639),AI639*SQRT($H639),EXP(-$E639/100*$H639))</f>
        <v>1.1815346108275623E-3</v>
      </c>
      <c r="AD639" s="8">
        <f>_xll.CALBlackFormula($Y639,$X639,$D639*EXP($E639/100*$H639),AJ639*SQRT($H639),EXP(-$E639/100*$H639))</f>
        <v>1.1815346108275623E-3</v>
      </c>
      <c r="AE639" s="10">
        <f t="shared" si="56"/>
        <v>0.95344467542231293</v>
      </c>
      <c r="AF639" s="10">
        <f t="shared" si="57"/>
        <v>0.94158116982400164</v>
      </c>
      <c r="AG639" s="10">
        <f t="shared" si="58"/>
        <v>3.4020605143447253E-4</v>
      </c>
      <c r="AH639" s="10">
        <f t="shared" si="59"/>
        <v>4.3311796252349082E-5</v>
      </c>
      <c r="AI639">
        <v>0.15</v>
      </c>
      <c r="AJ639">
        <v>0.15</v>
      </c>
    </row>
    <row r="640" spans="1:36" x14ac:dyDescent="0.3">
      <c r="A640" s="1">
        <v>41086</v>
      </c>
      <c r="B640">
        <v>0.93599999999999994</v>
      </c>
      <c r="C640">
        <v>0.93599999999999994</v>
      </c>
      <c r="D640">
        <v>0.93599999999999994</v>
      </c>
      <c r="E640">
        <v>4.1132</v>
      </c>
      <c r="F640" s="1">
        <v>41197</v>
      </c>
      <c r="G640">
        <f t="shared" si="54"/>
        <v>111</v>
      </c>
      <c r="H640" s="2">
        <f t="shared" si="55"/>
        <v>0.30410958904109592</v>
      </c>
      <c r="I640" s="2">
        <v>0.15</v>
      </c>
      <c r="J640" s="4">
        <v>1</v>
      </c>
      <c r="K640" s="3" t="s">
        <v>11</v>
      </c>
      <c r="L640" s="3">
        <v>-1</v>
      </c>
      <c r="M640" s="4">
        <v>1</v>
      </c>
      <c r="N640" s="4">
        <v>1</v>
      </c>
      <c r="O640" s="4">
        <f>_xll.CALBlackFormula(K640,J640,$D640*EXP($E640/100*$H640),$I640*SQRT($H640),EXP(-$E640/100*$H640))</f>
        <v>6.3953936783732984E-2</v>
      </c>
      <c r="P640" s="4">
        <f>_xll.CALBlackFormula($K640,$J640,$D640*EXP($E640/100*$H640),AJ640*SQRT($H640),EXP(-$E640/100*$H640))</f>
        <v>6.3953936783732984E-2</v>
      </c>
      <c r="Q640" s="6">
        <v>1</v>
      </c>
      <c r="R640" s="5" t="s">
        <v>16</v>
      </c>
      <c r="S640" s="6">
        <v>1</v>
      </c>
      <c r="T640" s="6">
        <v>1.6</v>
      </c>
      <c r="U640" s="6">
        <v>0.4</v>
      </c>
      <c r="V640" s="6">
        <f>_xll.CALBlackFormula($R640,$Q640,$D640*EXP($E640/100*$H640),AI640*SQRT($H640),EXP(-$E640/100*$H640))</f>
        <v>1.2384664596115971E-2</v>
      </c>
      <c r="W640" s="6">
        <f>_xll.CALBlackFormula($R640,$Q640,$D640*EXP($E640/100*$H640),AJ640*SQRT($H640),EXP(-$E640/100*$H640))</f>
        <v>1.2384664596115971E-2</v>
      </c>
      <c r="X640" s="8">
        <v>1.1000000000000001</v>
      </c>
      <c r="Y640" s="7" t="s">
        <v>16</v>
      </c>
      <c r="Z640" s="8">
        <v>1</v>
      </c>
      <c r="AA640" s="8">
        <v>-1.2</v>
      </c>
      <c r="AB640" s="8">
        <v>1.2</v>
      </c>
      <c r="AC640" s="8">
        <f>_xll.CALBlackFormula($Y640,$X640,$D640*EXP($E640/100*$H640),AI640*SQRT($H640),EXP(-$E640/100*$H640))</f>
        <v>1.1882731278504786E-3</v>
      </c>
      <c r="AD640" s="8">
        <f>_xll.CALBlackFormula($Y640,$X640,$D640*EXP($E640/100*$H640),AJ640*SQRT($H640),EXP(-$E640/100*$H640))</f>
        <v>1.1882731278504786E-3</v>
      </c>
      <c r="AE640" s="10">
        <f t="shared" si="56"/>
        <v>0.95443559881663209</v>
      </c>
      <c r="AF640" s="10">
        <f t="shared" si="57"/>
        <v>0.94242585680813395</v>
      </c>
      <c r="AG640" s="10">
        <f t="shared" si="58"/>
        <v>3.3987130372780869E-4</v>
      </c>
      <c r="AH640" s="10">
        <f t="shared" si="59"/>
        <v>4.1291635718642226E-5</v>
      </c>
      <c r="AI640">
        <v>0.15</v>
      </c>
      <c r="AJ640">
        <v>0.15</v>
      </c>
    </row>
    <row r="641" spans="1:36" x14ac:dyDescent="0.3">
      <c r="A641" s="1">
        <v>41087</v>
      </c>
      <c r="B641">
        <v>0.93400000000000005</v>
      </c>
      <c r="C641">
        <v>0.93400000000000005</v>
      </c>
      <c r="D641">
        <v>0.93400000000000005</v>
      </c>
      <c r="E641">
        <v>4.1093000000000002</v>
      </c>
      <c r="F641" s="1">
        <v>41197</v>
      </c>
      <c r="G641">
        <f t="shared" si="54"/>
        <v>110</v>
      </c>
      <c r="H641" s="2">
        <f t="shared" si="55"/>
        <v>0.30136986301369861</v>
      </c>
      <c r="I641" s="2">
        <v>0.15</v>
      </c>
      <c r="J641" s="4">
        <v>1</v>
      </c>
      <c r="K641" s="3" t="s">
        <v>11</v>
      </c>
      <c r="L641" s="3">
        <v>-1</v>
      </c>
      <c r="M641" s="4">
        <v>1</v>
      </c>
      <c r="N641" s="4">
        <v>1</v>
      </c>
      <c r="O641" s="4">
        <f>_xll.CALBlackFormula(K641,J641,$D641*EXP($E641/100*$H641),$I641*SQRT($H641),EXP(-$E641/100*$H641))</f>
        <v>6.539872794349226E-2</v>
      </c>
      <c r="P641" s="4">
        <f>_xll.CALBlackFormula($K641,$J641,$D641*EXP($E641/100*$H641),AJ641*SQRT($H641),EXP(-$E641/100*$H641))</f>
        <v>6.539872794349226E-2</v>
      </c>
      <c r="Q641" s="6">
        <v>1</v>
      </c>
      <c r="R641" s="5" t="s">
        <v>16</v>
      </c>
      <c r="S641" s="6">
        <v>1</v>
      </c>
      <c r="T641" s="6">
        <v>1.6</v>
      </c>
      <c r="U641" s="6">
        <v>0.4</v>
      </c>
      <c r="V641" s="6">
        <f>_xll.CALBlackFormula($R641,$Q641,$D641*EXP($E641/100*$H641),AI641*SQRT($H641),EXP(-$E641/100*$H641))</f>
        <v>1.1706551200508866E-2</v>
      </c>
      <c r="W641" s="6">
        <f>_xll.CALBlackFormula($R641,$Q641,$D641*EXP($E641/100*$H641),AJ641*SQRT($H641),EXP(-$E641/100*$H641))</f>
        <v>1.1706551200508866E-2</v>
      </c>
      <c r="X641" s="8">
        <v>1.1000000000000001</v>
      </c>
      <c r="Y641" s="7" t="s">
        <v>16</v>
      </c>
      <c r="Z641" s="8">
        <v>1</v>
      </c>
      <c r="AA641" s="8">
        <v>-1.2</v>
      </c>
      <c r="AB641" s="8">
        <v>1.2</v>
      </c>
      <c r="AC641" s="8">
        <f>_xll.CALBlackFormula($Y641,$X641,$D641*EXP($E641/100*$H641),AI641*SQRT($H641),EXP(-$E641/100*$H641))</f>
        <v>1.0797253065078422E-3</v>
      </c>
      <c r="AD641" s="8">
        <f>_xll.CALBlackFormula($Y641,$X641,$D641*EXP($E641/100*$H641),AJ641*SQRT($H641),EXP(-$E641/100*$H641))</f>
        <v>1.0797253065078422E-3</v>
      </c>
      <c r="AE641" s="10">
        <f t="shared" si="56"/>
        <v>0.95203608360951253</v>
      </c>
      <c r="AF641" s="10">
        <f t="shared" si="57"/>
        <v>0.94057956290452072</v>
      </c>
      <c r="AG641" s="10">
        <f t="shared" si="58"/>
        <v>3.2530031196932461E-4</v>
      </c>
      <c r="AH641" s="10">
        <f t="shared" si="59"/>
        <v>4.3290648014544396E-5</v>
      </c>
      <c r="AI641">
        <v>0.15</v>
      </c>
      <c r="AJ641">
        <v>0.15</v>
      </c>
    </row>
    <row r="642" spans="1:36" x14ac:dyDescent="0.3">
      <c r="A642" s="1">
        <v>41088</v>
      </c>
      <c r="B642">
        <v>0.92599999999999993</v>
      </c>
      <c r="C642">
        <v>0.92599999999999993</v>
      </c>
      <c r="D642">
        <v>0.92599999999999993</v>
      </c>
      <c r="E642">
        <v>4.0843999999999996</v>
      </c>
      <c r="F642" s="1">
        <v>41197</v>
      </c>
      <c r="G642">
        <f t="shared" ref="G642:G705" si="60">F642-A642</f>
        <v>109</v>
      </c>
      <c r="H642" s="2">
        <f t="shared" ref="H642:H705" si="61">G642/365</f>
        <v>0.29863013698630136</v>
      </c>
      <c r="I642" s="2">
        <v>0.15</v>
      </c>
      <c r="J642" s="4">
        <v>1</v>
      </c>
      <c r="K642" s="3" t="s">
        <v>11</v>
      </c>
      <c r="L642" s="3">
        <v>-1</v>
      </c>
      <c r="M642" s="4">
        <v>1</v>
      </c>
      <c r="N642" s="4">
        <v>1</v>
      </c>
      <c r="O642" s="4">
        <f>_xll.CALBlackFormula(K642,J642,$D642*EXP($E642/100*$H642),$I642*SQRT($H642),EXP(-$E642/100*$H642))</f>
        <v>7.1478552583457922E-2</v>
      </c>
      <c r="P642" s="4">
        <f>_xll.CALBlackFormula($K642,$J642,$D642*EXP($E642/100*$H642),AJ642*SQRT($H642),EXP(-$E642/100*$H642))</f>
        <v>7.1478552583457922E-2</v>
      </c>
      <c r="Q642" s="6">
        <v>1</v>
      </c>
      <c r="R642" s="5" t="s">
        <v>16</v>
      </c>
      <c r="S642" s="6">
        <v>1</v>
      </c>
      <c r="T642" s="6">
        <v>1.6</v>
      </c>
      <c r="U642" s="6">
        <v>0.4</v>
      </c>
      <c r="V642" s="6">
        <f>_xll.CALBlackFormula($R642,$Q642,$D642*EXP($E642/100*$H642),AI642*SQRT($H642),EXP(-$E642/100*$H642))</f>
        <v>9.6017169697942186E-3</v>
      </c>
      <c r="W642" s="6">
        <f>_xll.CALBlackFormula($R642,$Q642,$D642*EXP($E642/100*$H642),AJ642*SQRT($H642),EXP(-$E642/100*$H642))</f>
        <v>9.6017169697942186E-3</v>
      </c>
      <c r="X642" s="8">
        <v>1.1000000000000001</v>
      </c>
      <c r="Y642" s="7" t="s">
        <v>16</v>
      </c>
      <c r="Z642" s="8">
        <v>1</v>
      </c>
      <c r="AA642" s="8">
        <v>-1.2</v>
      </c>
      <c r="AB642" s="8">
        <v>1.2</v>
      </c>
      <c r="AC642" s="8">
        <f>_xll.CALBlackFormula($Y642,$X642,$D642*EXP($E642/100*$H642),AI642*SQRT($H642),EXP(-$E642/100*$H642))</f>
        <v>7.9303477079979993E-4</v>
      </c>
      <c r="AD642" s="8">
        <f>_xll.CALBlackFormula($Y642,$X642,$D642*EXP($E642/100*$H642),AJ642*SQRT($H642),EXP(-$E642/100*$H642))</f>
        <v>7.9303477079979993E-4</v>
      </c>
      <c r="AE642" s="10">
        <f t="shared" si="56"/>
        <v>0.94293255284325306</v>
      </c>
      <c r="AF642" s="10">
        <f t="shared" si="57"/>
        <v>0.93331377592941955</v>
      </c>
      <c r="AG642" s="10">
        <f t="shared" si="58"/>
        <v>2.8671134578955946E-4</v>
      </c>
      <c r="AH642" s="10">
        <f t="shared" si="59"/>
        <v>5.3491318345757816E-5</v>
      </c>
      <c r="AI642">
        <v>0.15</v>
      </c>
      <c r="AJ642">
        <v>0.15</v>
      </c>
    </row>
    <row r="643" spans="1:36" x14ac:dyDescent="0.3">
      <c r="A643" s="1">
        <v>41089</v>
      </c>
      <c r="B643">
        <v>0.94</v>
      </c>
      <c r="C643">
        <v>0.94</v>
      </c>
      <c r="D643">
        <v>0.94</v>
      </c>
      <c r="E643">
        <v>4.0777999999999999</v>
      </c>
      <c r="F643" s="1">
        <v>41197</v>
      </c>
      <c r="G643">
        <f t="shared" si="60"/>
        <v>108</v>
      </c>
      <c r="H643" s="2">
        <f t="shared" si="61"/>
        <v>0.29589041095890412</v>
      </c>
      <c r="I643" s="2">
        <v>0.15</v>
      </c>
      <c r="J643" s="4">
        <v>1</v>
      </c>
      <c r="K643" s="3" t="s">
        <v>11</v>
      </c>
      <c r="L643" s="3">
        <v>-1</v>
      </c>
      <c r="M643" s="4">
        <v>1</v>
      </c>
      <c r="N643" s="4">
        <v>1</v>
      </c>
      <c r="O643" s="4">
        <f>_xll.CALBlackFormula(K643,J643,$D643*EXP($E643/100*$H643),$I643*SQRT($H643),EXP(-$E643/100*$H643))</f>
        <v>6.1039809328161151E-2</v>
      </c>
      <c r="P643" s="4">
        <f>_xll.CALBlackFormula($K643,$J643,$D643*EXP($E643/100*$H643),AJ643*SQRT($H643),EXP(-$E643/100*$H643))</f>
        <v>6.1039809328161151E-2</v>
      </c>
      <c r="Q643" s="6">
        <v>1</v>
      </c>
      <c r="R643" s="5" t="s">
        <v>16</v>
      </c>
      <c r="S643" s="6">
        <v>1</v>
      </c>
      <c r="T643" s="6">
        <v>1.6</v>
      </c>
      <c r="U643" s="6">
        <v>0.4</v>
      </c>
      <c r="V643" s="6">
        <f>_xll.CALBlackFormula($R643,$Q643,$D643*EXP($E643/100*$H643),AI643*SQRT($H643),EXP(-$E643/100*$H643))</f>
        <v>1.3033128394059817E-2</v>
      </c>
      <c r="W643" s="6">
        <f>_xll.CALBlackFormula($R643,$Q643,$D643*EXP($E643/100*$H643),AJ643*SQRT($H643),EXP(-$E643/100*$H643))</f>
        <v>1.3033128394059817E-2</v>
      </c>
      <c r="X643" s="8">
        <v>1.1000000000000001</v>
      </c>
      <c r="Y643" s="7" t="s">
        <v>16</v>
      </c>
      <c r="Z643" s="8">
        <v>1</v>
      </c>
      <c r="AA643" s="8">
        <v>-1.2</v>
      </c>
      <c r="AB643" s="8">
        <v>1.2</v>
      </c>
      <c r="AC643" s="8">
        <f>_xll.CALBlackFormula($Y643,$X643,$D643*EXP($E643/100*$H643),AI643*SQRT($H643),EXP(-$E643/100*$H643))</f>
        <v>1.2415529367608908E-3</v>
      </c>
      <c r="AD643" s="8">
        <f>_xll.CALBlackFormula($Y643,$X643,$D643*EXP($E643/100*$H643),AJ643*SQRT($H643),EXP(-$E643/100*$H643))</f>
        <v>1.2415529367608908E-3</v>
      </c>
      <c r="AE643" s="10">
        <f t="shared" ref="AE643:AE706" si="62">1+$L643*M643*$O643+$S643*T643*$V643+$Z643*AA643*$AC643</f>
        <v>0.95832333257822155</v>
      </c>
      <c r="AF643" s="10">
        <f t="shared" ref="AF643:AF706" si="63">1+$L643*N643*$P643+$S643*U643*$W643+$Z643*AB643*$AD643</f>
        <v>0.94566330555357592</v>
      </c>
      <c r="AG643" s="10">
        <f t="shared" ref="AG643:AG706" si="64">(AE643-B643)^2</f>
        <v>3.357445167721173E-4</v>
      </c>
      <c r="AH643" s="10">
        <f t="shared" ref="AH643:AH706" si="65">(AF643-C643)^2</f>
        <v>3.2073029793164425E-5</v>
      </c>
      <c r="AI643">
        <v>0.15</v>
      </c>
      <c r="AJ643">
        <v>0.15</v>
      </c>
    </row>
    <row r="644" spans="1:36" x14ac:dyDescent="0.3">
      <c r="A644" s="1">
        <v>41090</v>
      </c>
      <c r="B644">
        <v>0.94</v>
      </c>
      <c r="C644">
        <v>0.94</v>
      </c>
      <c r="D644">
        <v>0.94</v>
      </c>
      <c r="E644">
        <v>4.0777999999999999</v>
      </c>
      <c r="F644" s="1">
        <v>41197</v>
      </c>
      <c r="G644">
        <f t="shared" si="60"/>
        <v>107</v>
      </c>
      <c r="H644" s="2">
        <f t="shared" si="61"/>
        <v>0.29315068493150687</v>
      </c>
      <c r="I644" s="2">
        <v>0.15</v>
      </c>
      <c r="J644" s="4">
        <v>1</v>
      </c>
      <c r="K644" s="3" t="s">
        <v>11</v>
      </c>
      <c r="L644" s="3">
        <v>-1</v>
      </c>
      <c r="M644" s="4">
        <v>1</v>
      </c>
      <c r="N644" s="4">
        <v>1</v>
      </c>
      <c r="O644" s="4">
        <f>_xll.CALBlackFormula(K644,J644,$D644*EXP($E644/100*$H644),$I644*SQRT($H644),EXP(-$E644/100*$H644))</f>
        <v>6.1001280577537766E-2</v>
      </c>
      <c r="P644" s="4">
        <f>_xll.CALBlackFormula($K644,$J644,$D644*EXP($E644/100*$H644),AJ644*SQRT($H644),EXP(-$E644/100*$H644))</f>
        <v>6.1001280577537766E-2</v>
      </c>
      <c r="Q644" s="6">
        <v>1</v>
      </c>
      <c r="R644" s="5" t="s">
        <v>16</v>
      </c>
      <c r="S644" s="6">
        <v>1</v>
      </c>
      <c r="T644" s="6">
        <v>1.6</v>
      </c>
      <c r="U644" s="6">
        <v>0.4</v>
      </c>
      <c r="V644" s="6">
        <f>_xll.CALBlackFormula($R644,$Q644,$D644*EXP($E644/100*$H644),AI644*SQRT($H644),EXP(-$E644/100*$H644))</f>
        <v>1.2884212829546257E-2</v>
      </c>
      <c r="W644" s="6">
        <f>_xll.CALBlackFormula($R644,$Q644,$D644*EXP($E644/100*$H644),AJ644*SQRT($H644),EXP(-$E644/100*$H644))</f>
        <v>1.2884212829546257E-2</v>
      </c>
      <c r="X644" s="8">
        <v>1.1000000000000001</v>
      </c>
      <c r="Y644" s="7" t="s">
        <v>16</v>
      </c>
      <c r="Z644" s="8">
        <v>1</v>
      </c>
      <c r="AA644" s="8">
        <v>-1.2</v>
      </c>
      <c r="AB644" s="8">
        <v>1.2</v>
      </c>
      <c r="AC644" s="8">
        <f>_xll.CALBlackFormula($Y644,$X644,$D644*EXP($E644/100*$H644),AI644*SQRT($H644),EXP(-$E644/100*$H644))</f>
        <v>1.2063143196867079E-3</v>
      </c>
      <c r="AD644" s="8">
        <f>_xll.CALBlackFormula($Y644,$X644,$D644*EXP($E644/100*$H644),AJ644*SQRT($H644),EXP(-$E644/100*$H644))</f>
        <v>1.2063143196867079E-3</v>
      </c>
      <c r="AE644" s="10">
        <f t="shared" si="62"/>
        <v>0.95816588276611214</v>
      </c>
      <c r="AF644" s="10">
        <f t="shared" si="63"/>
        <v>0.94559998173790483</v>
      </c>
      <c r="AG644" s="10">
        <f t="shared" si="64"/>
        <v>3.299992966721321E-4</v>
      </c>
      <c r="AH644" s="10">
        <f t="shared" si="65"/>
        <v>3.1359795464868158E-5</v>
      </c>
      <c r="AI644">
        <v>0.15</v>
      </c>
      <c r="AJ644">
        <v>0.15</v>
      </c>
    </row>
    <row r="645" spans="1:36" x14ac:dyDescent="0.3">
      <c r="A645" s="1">
        <v>41092</v>
      </c>
      <c r="B645">
        <v>0.94099999999999995</v>
      </c>
      <c r="C645">
        <v>0.94099999999999995</v>
      </c>
      <c r="D645">
        <v>0.94099999999999995</v>
      </c>
      <c r="E645">
        <v>4.0731999999999999</v>
      </c>
      <c r="F645" s="1">
        <v>41197</v>
      </c>
      <c r="G645">
        <f t="shared" si="60"/>
        <v>105</v>
      </c>
      <c r="H645" s="2">
        <f t="shared" si="61"/>
        <v>0.28767123287671231</v>
      </c>
      <c r="I645" s="2">
        <v>0.15</v>
      </c>
      <c r="J645" s="4">
        <v>1</v>
      </c>
      <c r="K645" s="3" t="s">
        <v>11</v>
      </c>
      <c r="L645" s="3">
        <v>-1</v>
      </c>
      <c r="M645" s="4">
        <v>1</v>
      </c>
      <c r="N645" s="4">
        <v>1</v>
      </c>
      <c r="O645" s="4">
        <f>_xll.CALBlackFormula(K645,J645,$D645*EXP($E645/100*$H645),$I645*SQRT($H645),EXP(-$E645/100*$H645))</f>
        <v>6.0215780890830246E-2</v>
      </c>
      <c r="P645" s="4">
        <f>_xll.CALBlackFormula($K645,$J645,$D645*EXP($E645/100*$H645),AJ645*SQRT($H645),EXP(-$E645/100*$H645))</f>
        <v>6.0215780890830246E-2</v>
      </c>
      <c r="Q645" s="6">
        <v>1</v>
      </c>
      <c r="R645" s="5" t="s">
        <v>16</v>
      </c>
      <c r="S645" s="6">
        <v>1</v>
      </c>
      <c r="T645" s="6">
        <v>1.6</v>
      </c>
      <c r="U645" s="6">
        <v>0.4</v>
      </c>
      <c r="V645" s="6">
        <f>_xll.CALBlackFormula($R645,$Q645,$D645*EXP($E645/100*$H645),AI645*SQRT($H645),EXP(-$E645/100*$H645))</f>
        <v>1.2864823874358883E-2</v>
      </c>
      <c r="W645" s="6">
        <f>_xll.CALBlackFormula($R645,$Q645,$D645*EXP($E645/100*$H645),AJ645*SQRT($H645),EXP(-$E645/100*$H645))</f>
        <v>1.2864823874358883E-2</v>
      </c>
      <c r="X645" s="8">
        <v>1.1000000000000001</v>
      </c>
      <c r="Y645" s="7" t="s">
        <v>16</v>
      </c>
      <c r="Z645" s="8">
        <v>1</v>
      </c>
      <c r="AA645" s="8">
        <v>-1.2</v>
      </c>
      <c r="AB645" s="8">
        <v>1.2</v>
      </c>
      <c r="AC645" s="8">
        <f>_xll.CALBlackFormula($Y645,$X645,$D645*EXP($E645/100*$H645),AI645*SQRT($H645),EXP(-$E645/100*$H645))</f>
        <v>1.1759054060853328E-3</v>
      </c>
      <c r="AD645" s="8">
        <f>_xll.CALBlackFormula($Y645,$X645,$D645*EXP($E645/100*$H645),AJ645*SQRT($H645),EXP(-$E645/100*$H645))</f>
        <v>1.1759054060853328E-3</v>
      </c>
      <c r="AE645" s="10">
        <f t="shared" si="62"/>
        <v>0.95895685082084159</v>
      </c>
      <c r="AF645" s="10">
        <f t="shared" si="63"/>
        <v>0.94634123514621571</v>
      </c>
      <c r="AG645" s="10">
        <f t="shared" si="64"/>
        <v>3.2244849140196114E-4</v>
      </c>
      <c r="AH645" s="10">
        <f t="shared" si="65"/>
        <v>2.8528792887170507E-5</v>
      </c>
      <c r="AI645">
        <v>0.15</v>
      </c>
      <c r="AJ645">
        <v>0.15</v>
      </c>
    </row>
    <row r="646" spans="1:36" x14ac:dyDescent="0.3">
      <c r="A646" s="1">
        <v>41093</v>
      </c>
      <c r="B646">
        <v>0.94299999999999995</v>
      </c>
      <c r="C646">
        <v>0.94299999999999995</v>
      </c>
      <c r="D646">
        <v>0.94299999999999995</v>
      </c>
      <c r="E646">
        <v>4.0674000000000001</v>
      </c>
      <c r="F646" s="1">
        <v>41197</v>
      </c>
      <c r="G646">
        <f t="shared" si="60"/>
        <v>104</v>
      </c>
      <c r="H646" s="2">
        <f t="shared" si="61"/>
        <v>0.28493150684931506</v>
      </c>
      <c r="I646" s="2">
        <v>0.15</v>
      </c>
      <c r="J646" s="4">
        <v>1</v>
      </c>
      <c r="K646" s="3" t="s">
        <v>11</v>
      </c>
      <c r="L646" s="3">
        <v>-1</v>
      </c>
      <c r="M646" s="4">
        <v>1</v>
      </c>
      <c r="N646" s="4">
        <v>1</v>
      </c>
      <c r="O646" s="4">
        <f>_xll.CALBlackFormula(K646,J646,$D646*EXP($E646/100*$H646),$I646*SQRT($H646),EXP(-$E646/100*$H646))</f>
        <v>5.8761982564786763E-2</v>
      </c>
      <c r="P646" s="4">
        <f>_xll.CALBlackFormula($K646,$J646,$D646*EXP($E646/100*$H646),AJ646*SQRT($H646),EXP(-$E646/100*$H646))</f>
        <v>5.8761982564786763E-2</v>
      </c>
      <c r="Q646" s="6">
        <v>1</v>
      </c>
      <c r="R646" s="5" t="s">
        <v>16</v>
      </c>
      <c r="S646" s="6">
        <v>1</v>
      </c>
      <c r="T646" s="6">
        <v>1.6</v>
      </c>
      <c r="U646" s="6">
        <v>0.4</v>
      </c>
      <c r="V646" s="6">
        <f>_xll.CALBlackFormula($R646,$Q646,$D646*EXP($E646/100*$H646),AI646*SQRT($H646),EXP(-$E646/100*$H646))</f>
        <v>1.3284389369965155E-2</v>
      </c>
      <c r="W646" s="6">
        <f>_xll.CALBlackFormula($R646,$Q646,$D646*EXP($E646/100*$H646),AJ646*SQRT($H646),EXP(-$E646/100*$H646))</f>
        <v>1.3284389369965155E-2</v>
      </c>
      <c r="X646" s="8">
        <v>1.1000000000000001</v>
      </c>
      <c r="Y646" s="7" t="s">
        <v>16</v>
      </c>
      <c r="Z646" s="8">
        <v>1</v>
      </c>
      <c r="AA646" s="8">
        <v>-1.2</v>
      </c>
      <c r="AB646" s="8">
        <v>1.2</v>
      </c>
      <c r="AC646" s="8">
        <f>_xll.CALBlackFormula($Y646,$X646,$D646*EXP($E646/100*$H646),AI646*SQRT($H646),EXP(-$E646/100*$H646))</f>
        <v>1.2204971034365344E-3</v>
      </c>
      <c r="AD646" s="8">
        <f>_xll.CALBlackFormula($Y646,$X646,$D646*EXP($E646/100*$H646),AJ646*SQRT($H646),EXP(-$E646/100*$H646))</f>
        <v>1.2204971034365344E-3</v>
      </c>
      <c r="AE646" s="10">
        <f t="shared" si="62"/>
        <v>0.96102844390303366</v>
      </c>
      <c r="AF646" s="10">
        <f t="shared" si="63"/>
        <v>0.94801636970732328</v>
      </c>
      <c r="AG646" s="10">
        <f t="shared" si="64"/>
        <v>3.2502478956483331E-4</v>
      </c>
      <c r="AH646" s="10">
        <f t="shared" si="65"/>
        <v>2.5163965040551166E-5</v>
      </c>
      <c r="AI646">
        <v>0.15</v>
      </c>
      <c r="AJ646">
        <v>0.15</v>
      </c>
    </row>
    <row r="647" spans="1:36" x14ac:dyDescent="0.3">
      <c r="A647" s="1">
        <v>41094</v>
      </c>
      <c r="B647">
        <v>0.94099999999999995</v>
      </c>
      <c r="C647">
        <v>0.94099999999999995</v>
      </c>
      <c r="D647">
        <v>0.94099999999999995</v>
      </c>
      <c r="E647">
        <v>4.0549999999999997</v>
      </c>
      <c r="F647" s="1">
        <v>41197</v>
      </c>
      <c r="G647">
        <f t="shared" si="60"/>
        <v>103</v>
      </c>
      <c r="H647" s="2">
        <f t="shared" si="61"/>
        <v>0.28219178082191781</v>
      </c>
      <c r="I647" s="2">
        <v>0.15</v>
      </c>
      <c r="J647" s="4">
        <v>1</v>
      </c>
      <c r="K647" s="3" t="s">
        <v>11</v>
      </c>
      <c r="L647" s="3">
        <v>-1</v>
      </c>
      <c r="M647" s="4">
        <v>1</v>
      </c>
      <c r="N647" s="4">
        <v>1</v>
      </c>
      <c r="O647" s="4">
        <f>_xll.CALBlackFormula(K647,J647,$D647*EXP($E647/100*$H647),$I647*SQRT($H647),EXP(-$E647/100*$H647))</f>
        <v>6.0172618019645789E-2</v>
      </c>
      <c r="P647" s="4">
        <f>_xll.CALBlackFormula($K647,$J647,$D647*EXP($E647/100*$H647),AJ647*SQRT($H647),EXP(-$E647/100*$H647))</f>
        <v>6.0172618019645789E-2</v>
      </c>
      <c r="Q647" s="6">
        <v>1</v>
      </c>
      <c r="R647" s="5" t="s">
        <v>16</v>
      </c>
      <c r="S647" s="6">
        <v>1</v>
      </c>
      <c r="T647" s="6">
        <v>1.6</v>
      </c>
      <c r="U647" s="6">
        <v>0.4</v>
      </c>
      <c r="V647" s="6">
        <f>_xll.CALBlackFormula($R647,$Q647,$D647*EXP($E647/100*$H647),AI647*SQRT($H647),EXP(-$E647/100*$H647))</f>
        <v>1.2550274026119718E-2</v>
      </c>
      <c r="W647" s="6">
        <f>_xll.CALBlackFormula($R647,$Q647,$D647*EXP($E647/100*$H647),AJ647*SQRT($H647),EXP(-$E647/100*$H647))</f>
        <v>1.2550274026119718E-2</v>
      </c>
      <c r="X647" s="8">
        <v>1.1000000000000001</v>
      </c>
      <c r="Y647" s="7" t="s">
        <v>16</v>
      </c>
      <c r="Z647" s="8">
        <v>1</v>
      </c>
      <c r="AA647" s="8">
        <v>-1.2</v>
      </c>
      <c r="AB647" s="8">
        <v>1.2</v>
      </c>
      <c r="AC647" s="8">
        <f>_xll.CALBlackFormula($Y647,$X647,$D647*EXP($E647/100*$H647),AI647*SQRT($H647),EXP(-$E647/100*$H647))</f>
        <v>1.1053471672102355E-3</v>
      </c>
      <c r="AD647" s="8">
        <f>_xll.CALBlackFormula($Y647,$X647,$D647*EXP($E647/100*$H647),AJ647*SQRT($H647),EXP(-$E647/100*$H647))</f>
        <v>1.1053471672102355E-3</v>
      </c>
      <c r="AE647" s="10">
        <f t="shared" si="62"/>
        <v>0.95858140382149348</v>
      </c>
      <c r="AF647" s="10">
        <f t="shared" si="63"/>
        <v>0.9461739081914543</v>
      </c>
      <c r="AG647" s="10">
        <f t="shared" si="64"/>
        <v>3.0910576033442747E-4</v>
      </c>
      <c r="AH647" s="10">
        <f t="shared" si="65"/>
        <v>2.6769325973598497E-5</v>
      </c>
      <c r="AI647">
        <v>0.15</v>
      </c>
      <c r="AJ647">
        <v>0.15</v>
      </c>
    </row>
    <row r="648" spans="1:36" x14ac:dyDescent="0.3">
      <c r="A648" s="1">
        <v>41095</v>
      </c>
      <c r="B648">
        <v>0.93</v>
      </c>
      <c r="C648">
        <v>0.93</v>
      </c>
      <c r="D648">
        <v>0.93</v>
      </c>
      <c r="E648">
        <v>4.0479000000000003</v>
      </c>
      <c r="F648" s="1">
        <v>41197</v>
      </c>
      <c r="G648">
        <f t="shared" si="60"/>
        <v>102</v>
      </c>
      <c r="H648" s="2">
        <f t="shared" si="61"/>
        <v>0.27945205479452057</v>
      </c>
      <c r="I648" s="2">
        <v>0.15</v>
      </c>
      <c r="J648" s="4">
        <v>1</v>
      </c>
      <c r="K648" s="3" t="s">
        <v>11</v>
      </c>
      <c r="L648" s="3">
        <v>-1</v>
      </c>
      <c r="M648" s="4">
        <v>1</v>
      </c>
      <c r="N648" s="4">
        <v>1</v>
      </c>
      <c r="O648" s="4">
        <f>_xll.CALBlackFormula(K648,J648,$D648*EXP($E648/100*$H648),$I648*SQRT($H648),EXP(-$E648/100*$H648))</f>
        <v>6.8338359896221321E-2</v>
      </c>
      <c r="P648" s="4">
        <f>_xll.CALBlackFormula($K648,$J648,$D648*EXP($E648/100*$H648),AJ648*SQRT($H648),EXP(-$E648/100*$H648))</f>
        <v>6.8338359896221321E-2</v>
      </c>
      <c r="Q648" s="6">
        <v>1</v>
      </c>
      <c r="R648" s="5" t="s">
        <v>16</v>
      </c>
      <c r="S648" s="6">
        <v>1</v>
      </c>
      <c r="T648" s="6">
        <v>1.6</v>
      </c>
      <c r="U648" s="6">
        <v>0.4</v>
      </c>
      <c r="V648" s="6">
        <f>_xll.CALBlackFormula($R648,$Q648,$D648*EXP($E648/100*$H648),AI648*SQRT($H648),EXP(-$E648/100*$H648))</f>
        <v>9.586560197297601E-3</v>
      </c>
      <c r="W648" s="6">
        <f>_xll.CALBlackFormula($R648,$Q648,$D648*EXP($E648/100*$H648),AJ648*SQRT($H648),EXP(-$E648/100*$H648))</f>
        <v>9.586560197297601E-3</v>
      </c>
      <c r="X648" s="8">
        <v>1.1000000000000001</v>
      </c>
      <c r="Y648" s="7" t="s">
        <v>16</v>
      </c>
      <c r="Z648" s="8">
        <v>1</v>
      </c>
      <c r="AA648" s="8">
        <v>-1.2</v>
      </c>
      <c r="AB648" s="8">
        <v>1.2</v>
      </c>
      <c r="AC648" s="8">
        <f>_xll.CALBlackFormula($Y648,$X648,$D648*EXP($E648/100*$H648),AI648*SQRT($H648),EXP(-$E648/100*$H648))</f>
        <v>7.2433828811371132E-4</v>
      </c>
      <c r="AD648" s="8">
        <f>_xll.CALBlackFormula($Y648,$X648,$D648*EXP($E648/100*$H648),AJ648*SQRT($H648),EXP(-$E648/100*$H648))</f>
        <v>7.2433828811371132E-4</v>
      </c>
      <c r="AE648" s="10">
        <f t="shared" si="62"/>
        <v>0.94613093047371843</v>
      </c>
      <c r="AF648" s="10">
        <f t="shared" si="63"/>
        <v>0.93636547012843419</v>
      </c>
      <c r="AG648" s="10">
        <f t="shared" si="64"/>
        <v>2.6020691794793644E-4</v>
      </c>
      <c r="AH648" s="10">
        <f t="shared" si="65"/>
        <v>4.0519209955987298E-5</v>
      </c>
      <c r="AI648">
        <v>0.15</v>
      </c>
      <c r="AJ648">
        <v>0.15</v>
      </c>
    </row>
    <row r="649" spans="1:36" x14ac:dyDescent="0.3">
      <c r="A649" s="1">
        <v>41096</v>
      </c>
      <c r="B649">
        <v>0.94599999999999995</v>
      </c>
      <c r="C649">
        <v>0.94599999999999995</v>
      </c>
      <c r="D649">
        <v>0.94599999999999995</v>
      </c>
      <c r="E649">
        <v>4.0091999999999999</v>
      </c>
      <c r="F649" s="1">
        <v>41197</v>
      </c>
      <c r="G649">
        <f t="shared" si="60"/>
        <v>101</v>
      </c>
      <c r="H649" s="2">
        <f t="shared" si="61"/>
        <v>0.27671232876712326</v>
      </c>
      <c r="I649" s="2">
        <v>0.15</v>
      </c>
      <c r="J649" s="4">
        <v>1</v>
      </c>
      <c r="K649" s="3" t="s">
        <v>11</v>
      </c>
      <c r="L649" s="3">
        <v>-1</v>
      </c>
      <c r="M649" s="4">
        <v>1</v>
      </c>
      <c r="N649" s="4">
        <v>1</v>
      </c>
      <c r="O649" s="4">
        <f>_xll.CALBlackFormula(K649,J649,$D649*EXP($E649/100*$H649),$I649*SQRT($H649),EXP(-$E649/100*$H649))</f>
        <v>5.6628292783250288E-2</v>
      </c>
      <c r="P649" s="4">
        <f>_xll.CALBlackFormula($K649,$J649,$D649*EXP($E649/100*$H649),AJ649*SQRT($H649),EXP(-$E649/100*$H649))</f>
        <v>5.6628292783250288E-2</v>
      </c>
      <c r="Q649" s="6">
        <v>1</v>
      </c>
      <c r="R649" s="5" t="s">
        <v>16</v>
      </c>
      <c r="S649" s="6">
        <v>1</v>
      </c>
      <c r="T649" s="6">
        <v>1.6</v>
      </c>
      <c r="U649" s="6">
        <v>0.4</v>
      </c>
      <c r="V649" s="6">
        <f>_xll.CALBlackFormula($R649,$Q649,$D649*EXP($E649/100*$H649),AI649*SQRT($H649),EXP(-$E649/100*$H649))</f>
        <v>1.3660932533563102E-2</v>
      </c>
      <c r="W649" s="6">
        <f>_xll.CALBlackFormula($R649,$Q649,$D649*EXP($E649/100*$H649),AJ649*SQRT($H649),EXP(-$E649/100*$H649))</f>
        <v>1.3660932533563102E-2</v>
      </c>
      <c r="X649" s="8">
        <v>1.1000000000000001</v>
      </c>
      <c r="Y649" s="7" t="s">
        <v>16</v>
      </c>
      <c r="Z649" s="8">
        <v>1</v>
      </c>
      <c r="AA649" s="8">
        <v>-1.2</v>
      </c>
      <c r="AB649" s="8">
        <v>1.2</v>
      </c>
      <c r="AC649" s="8">
        <f>_xll.CALBlackFormula($Y649,$X649,$D649*EXP($E649/100*$H649),AI649*SQRT($H649),EXP(-$E649/100*$H649))</f>
        <v>1.2285547817663704E-3</v>
      </c>
      <c r="AD649" s="8">
        <f>_xll.CALBlackFormula($Y649,$X649,$D649*EXP($E649/100*$H649),AJ649*SQRT($H649),EXP(-$E649/100*$H649))</f>
        <v>1.2285547817663704E-3</v>
      </c>
      <c r="AE649" s="10">
        <f t="shared" si="62"/>
        <v>0.9637549335323311</v>
      </c>
      <c r="AF649" s="10">
        <f t="shared" si="63"/>
        <v>0.95031034596829456</v>
      </c>
      <c r="AG649" s="10">
        <f t="shared" si="64"/>
        <v>3.1523766473749715E-4</v>
      </c>
      <c r="AH649" s="10">
        <f t="shared" si="65"/>
        <v>1.8579082366393551E-5</v>
      </c>
      <c r="AI649">
        <v>0.15</v>
      </c>
      <c r="AJ649">
        <v>0.15</v>
      </c>
    </row>
    <row r="650" spans="1:36" x14ac:dyDescent="0.3">
      <c r="A650" s="1">
        <v>41099</v>
      </c>
      <c r="B650">
        <v>0.92500000000000004</v>
      </c>
      <c r="C650">
        <v>0.92500000000000004</v>
      </c>
      <c r="D650">
        <v>0.92500000000000004</v>
      </c>
      <c r="E650">
        <v>3.9841000000000002</v>
      </c>
      <c r="F650" s="1">
        <v>41197</v>
      </c>
      <c r="G650">
        <f t="shared" si="60"/>
        <v>98</v>
      </c>
      <c r="H650" s="2">
        <f t="shared" si="61"/>
        <v>0.26849315068493151</v>
      </c>
      <c r="I650" s="2">
        <v>0.15</v>
      </c>
      <c r="J650" s="4">
        <v>1</v>
      </c>
      <c r="K650" s="3" t="s">
        <v>11</v>
      </c>
      <c r="L650" s="3">
        <v>-1</v>
      </c>
      <c r="M650" s="4">
        <v>1</v>
      </c>
      <c r="N650" s="4">
        <v>1</v>
      </c>
      <c r="O650" s="4">
        <f>_xll.CALBlackFormula(K650,J650,$D650*EXP($E650/100*$H650),$I650*SQRT($H650),EXP(-$E650/100*$H650))</f>
        <v>7.2308991738175815E-2</v>
      </c>
      <c r="P650" s="4">
        <f>_xll.CALBlackFormula($K650,$J650,$D650*EXP($E650/100*$H650),AJ650*SQRT($H650),EXP(-$E650/100*$H650))</f>
        <v>7.2308991738175815E-2</v>
      </c>
      <c r="Q650" s="6">
        <v>1</v>
      </c>
      <c r="R650" s="5" t="s">
        <v>16</v>
      </c>
      <c r="S650" s="6">
        <v>1</v>
      </c>
      <c r="T650" s="6">
        <v>1.6</v>
      </c>
      <c r="U650" s="6">
        <v>0.4</v>
      </c>
      <c r="V650" s="6">
        <f>_xll.CALBlackFormula($R650,$Q650,$D650*EXP($E650/100*$H650),AI650*SQRT($H650),EXP(-$E650/100*$H650))</f>
        <v>7.9490175289137887E-3</v>
      </c>
      <c r="W650" s="6">
        <f>_xll.CALBlackFormula($R650,$Q650,$D650*EXP($E650/100*$H650),AJ650*SQRT($H650),EXP(-$E650/100*$H650))</f>
        <v>7.9490175289137887E-3</v>
      </c>
      <c r="X650" s="8">
        <v>1.1000000000000001</v>
      </c>
      <c r="Y650" s="7" t="s">
        <v>16</v>
      </c>
      <c r="Z650" s="8">
        <v>1</v>
      </c>
      <c r="AA650" s="8">
        <v>-1.2</v>
      </c>
      <c r="AB650" s="8">
        <v>1.2</v>
      </c>
      <c r="AC650" s="8">
        <f>_xll.CALBlackFormula($Y650,$X650,$D650*EXP($E650/100*$H650),AI650*SQRT($H650),EXP(-$E650/100*$H650))</f>
        <v>5.1582256127847062E-4</v>
      </c>
      <c r="AD650" s="8">
        <f>_xll.CALBlackFormula($Y650,$X650,$D650*EXP($E650/100*$H650),AJ650*SQRT($H650),EXP(-$E650/100*$H650))</f>
        <v>5.1582256127847062E-4</v>
      </c>
      <c r="AE650" s="10">
        <f t="shared" si="62"/>
        <v>0.93979044923455213</v>
      </c>
      <c r="AF650" s="10">
        <f t="shared" si="63"/>
        <v>0.9314896023469238</v>
      </c>
      <c r="AG650" s="10">
        <f t="shared" si="64"/>
        <v>2.187573885598623E-4</v>
      </c>
      <c r="AH650" s="10">
        <f t="shared" si="65"/>
        <v>4.2114938621198252E-5</v>
      </c>
      <c r="AI650">
        <v>0.15</v>
      </c>
      <c r="AJ650">
        <v>0.15</v>
      </c>
    </row>
    <row r="651" spans="1:36" x14ac:dyDescent="0.3">
      <c r="A651" s="1">
        <v>41100</v>
      </c>
      <c r="B651">
        <v>0.92200000000000004</v>
      </c>
      <c r="C651">
        <v>0.92200000000000004</v>
      </c>
      <c r="D651">
        <v>0.92200000000000004</v>
      </c>
      <c r="E651">
        <v>3.9544000000000001</v>
      </c>
      <c r="F651" s="1">
        <v>41197</v>
      </c>
      <c r="G651">
        <f t="shared" si="60"/>
        <v>97</v>
      </c>
      <c r="H651" s="2">
        <f t="shared" si="61"/>
        <v>0.26575342465753427</v>
      </c>
      <c r="I651" s="2">
        <v>0.15</v>
      </c>
      <c r="J651" s="4">
        <v>1</v>
      </c>
      <c r="K651" s="3" t="s">
        <v>11</v>
      </c>
      <c r="L651" s="3">
        <v>-1</v>
      </c>
      <c r="M651" s="4">
        <v>1</v>
      </c>
      <c r="N651" s="4">
        <v>1</v>
      </c>
      <c r="O651" s="4">
        <f>_xll.CALBlackFormula(K651,J651,$D651*EXP($E651/100*$H651),$I651*SQRT($H651),EXP(-$E651/100*$H651))</f>
        <v>7.4768076884494647E-2</v>
      </c>
      <c r="P651" s="4">
        <f>_xll.CALBlackFormula($K651,$J651,$D651*EXP($E651/100*$H651),AJ651*SQRT($H651),EXP(-$E651/100*$H651))</f>
        <v>7.4768076884494647E-2</v>
      </c>
      <c r="Q651" s="6">
        <v>1</v>
      </c>
      <c r="R651" s="5" t="s">
        <v>16</v>
      </c>
      <c r="S651" s="6">
        <v>1</v>
      </c>
      <c r="T651" s="6">
        <v>1.6</v>
      </c>
      <c r="U651" s="6">
        <v>0.4</v>
      </c>
      <c r="V651" s="6">
        <f>_xll.CALBlackFormula($R651,$Q651,$D651*EXP($E651/100*$H651),AI651*SQRT($H651),EXP(-$E651/100*$H651))</f>
        <v>7.2220041824655927E-3</v>
      </c>
      <c r="W651" s="6">
        <f>_xll.CALBlackFormula($R651,$Q651,$D651*EXP($E651/100*$H651),AJ651*SQRT($H651),EXP(-$E651/100*$H651))</f>
        <v>7.2220041824655927E-3</v>
      </c>
      <c r="X651" s="8">
        <v>1.1000000000000001</v>
      </c>
      <c r="Y651" s="7" t="s">
        <v>16</v>
      </c>
      <c r="Z651" s="8">
        <v>1</v>
      </c>
      <c r="AA651" s="8">
        <v>-1.2</v>
      </c>
      <c r="AB651" s="8">
        <v>1.2</v>
      </c>
      <c r="AC651" s="8">
        <f>_xll.CALBlackFormula($Y651,$X651,$D651*EXP($E651/100*$H651),AI651*SQRT($H651),EXP(-$E651/100*$H651))</f>
        <v>4.3956262382355944E-4</v>
      </c>
      <c r="AD651" s="8">
        <f>_xll.CALBlackFormula($Y651,$X651,$D651*EXP($E651/100*$H651),AJ651*SQRT($H651),EXP(-$E651/100*$H651))</f>
        <v>4.3956262382355944E-4</v>
      </c>
      <c r="AE651" s="10">
        <f t="shared" si="62"/>
        <v>0.93625965465886207</v>
      </c>
      <c r="AF651" s="10">
        <f t="shared" si="63"/>
        <v>0.92864819993707992</v>
      </c>
      <c r="AG651" s="10">
        <f t="shared" si="64"/>
        <v>2.0333775099000564E-4</v>
      </c>
      <c r="AH651" s="10">
        <f t="shared" si="65"/>
        <v>4.4198562403388914E-5</v>
      </c>
      <c r="AI651">
        <v>0.15</v>
      </c>
      <c r="AJ651">
        <v>0.15</v>
      </c>
    </row>
    <row r="652" spans="1:36" x14ac:dyDescent="0.3">
      <c r="A652" s="1">
        <v>41101</v>
      </c>
      <c r="B652">
        <v>0.93</v>
      </c>
      <c r="C652">
        <v>0.93</v>
      </c>
      <c r="D652">
        <v>0.93</v>
      </c>
      <c r="E652">
        <v>3.9224999999999999</v>
      </c>
      <c r="F652" s="1">
        <v>41197</v>
      </c>
      <c r="G652">
        <f t="shared" si="60"/>
        <v>96</v>
      </c>
      <c r="H652" s="2">
        <f t="shared" si="61"/>
        <v>0.26301369863013696</v>
      </c>
      <c r="I652" s="2">
        <v>0.15</v>
      </c>
      <c r="J652" s="4">
        <v>1</v>
      </c>
      <c r="K652" s="3" t="s">
        <v>11</v>
      </c>
      <c r="L652" s="3">
        <v>-1</v>
      </c>
      <c r="M652" s="4">
        <v>1</v>
      </c>
      <c r="N652" s="4">
        <v>1</v>
      </c>
      <c r="O652" s="4">
        <f>_xll.CALBlackFormula(K652,J652,$D652*EXP($E652/100*$H652),$I652*SQRT($H652),EXP(-$E652/100*$H652))</f>
        <v>6.8460477488204885E-2</v>
      </c>
      <c r="P652" s="4">
        <f>_xll.CALBlackFormula($K652,$J652,$D652*EXP($E652/100*$H652),AJ652*SQRT($H652),EXP(-$E652/100*$H652))</f>
        <v>6.8460477488204885E-2</v>
      </c>
      <c r="Q652" s="6">
        <v>1</v>
      </c>
      <c r="R652" s="5" t="s">
        <v>16</v>
      </c>
      <c r="S652" s="6">
        <v>1</v>
      </c>
      <c r="T652" s="6">
        <v>1.6</v>
      </c>
      <c r="U652" s="6">
        <v>0.4</v>
      </c>
      <c r="V652" s="6">
        <f>_xll.CALBlackFormula($R652,$Q652,$D652*EXP($E652/100*$H652),AI652*SQRT($H652),EXP(-$E652/100*$H652))</f>
        <v>8.7241550784054357E-3</v>
      </c>
      <c r="W652" s="6">
        <f>_xll.CALBlackFormula($R652,$Q652,$D652*EXP($E652/100*$H652),AJ652*SQRT($H652),EXP(-$E652/100*$H652))</f>
        <v>8.7241550784054357E-3</v>
      </c>
      <c r="X652" s="8">
        <v>1.1000000000000001</v>
      </c>
      <c r="Y652" s="7" t="s">
        <v>16</v>
      </c>
      <c r="Z652" s="8">
        <v>1</v>
      </c>
      <c r="AA652" s="8">
        <v>-1.2</v>
      </c>
      <c r="AB652" s="8">
        <v>1.2</v>
      </c>
      <c r="AC652" s="8">
        <f>_xll.CALBlackFormula($Y652,$X652,$D652*EXP($E652/100*$H652),AI652*SQRT($H652),EXP(-$E652/100*$H652))</f>
        <v>5.7668529651830835E-4</v>
      </c>
      <c r="AD652" s="8">
        <f>_xll.CALBlackFormula($Y652,$X652,$D652*EXP($E652/100*$H652),AJ652*SQRT($H652),EXP(-$E652/100*$H652))</f>
        <v>5.7668529651830835E-4</v>
      </c>
      <c r="AE652" s="10">
        <f t="shared" si="62"/>
        <v>0.94480614828142173</v>
      </c>
      <c r="AF652" s="10">
        <f t="shared" si="63"/>
        <v>0.9357212068989792</v>
      </c>
      <c r="AG652" s="10">
        <f t="shared" si="64"/>
        <v>2.1922202693144626E-4</v>
      </c>
      <c r="AH652" s="10">
        <f t="shared" si="65"/>
        <v>3.2732208380926593E-5</v>
      </c>
      <c r="AI652">
        <v>0.15</v>
      </c>
      <c r="AJ652">
        <v>0.15</v>
      </c>
    </row>
    <row r="653" spans="1:36" x14ac:dyDescent="0.3">
      <c r="A653" s="1">
        <v>41102</v>
      </c>
      <c r="B653">
        <v>0.93900000000000006</v>
      </c>
      <c r="C653">
        <v>0.93900000000000006</v>
      </c>
      <c r="D653">
        <v>0.93900000000000006</v>
      </c>
      <c r="E653">
        <v>3.8791000000000002</v>
      </c>
      <c r="F653" s="1">
        <v>41197</v>
      </c>
      <c r="G653">
        <f t="shared" si="60"/>
        <v>95</v>
      </c>
      <c r="H653" s="2">
        <f t="shared" si="61"/>
        <v>0.26027397260273971</v>
      </c>
      <c r="I653" s="2">
        <v>0.15</v>
      </c>
      <c r="J653" s="4">
        <v>1</v>
      </c>
      <c r="K653" s="3" t="s">
        <v>11</v>
      </c>
      <c r="L653" s="3">
        <v>-1</v>
      </c>
      <c r="M653" s="4">
        <v>1</v>
      </c>
      <c r="N653" s="4">
        <v>1</v>
      </c>
      <c r="O653" s="4">
        <f>_xll.CALBlackFormula(K653,J653,$D653*EXP($E653/100*$H653),$I653*SQRT($H653),EXP(-$E653/100*$H653))</f>
        <v>6.1661967799067144E-2</v>
      </c>
      <c r="P653" s="4">
        <f>_xll.CALBlackFormula($K653,$J653,$D653*EXP($E653/100*$H653),AJ653*SQRT($H653),EXP(-$E653/100*$H653))</f>
        <v>6.1661967799067144E-2</v>
      </c>
      <c r="Q653" s="6">
        <v>1</v>
      </c>
      <c r="R653" s="5" t="s">
        <v>16</v>
      </c>
      <c r="S653" s="6">
        <v>1</v>
      </c>
      <c r="T653" s="6">
        <v>1.6</v>
      </c>
      <c r="U653" s="6">
        <v>0.4</v>
      </c>
      <c r="V653" s="6">
        <f>_xll.CALBlackFormula($R653,$Q653,$D653*EXP($E653/100*$H653),AI653*SQRT($H653),EXP(-$E653/100*$H653))</f>
        <v>1.0707459053410284E-2</v>
      </c>
      <c r="W653" s="6">
        <f>_xll.CALBlackFormula($R653,$Q653,$D653*EXP($E653/100*$H653),AJ653*SQRT($H653),EXP(-$E653/100*$H653))</f>
        <v>1.0707459053410284E-2</v>
      </c>
      <c r="X653" s="8">
        <v>1.1000000000000001</v>
      </c>
      <c r="Y653" s="7" t="s">
        <v>16</v>
      </c>
      <c r="Z653" s="8">
        <v>1</v>
      </c>
      <c r="AA653" s="8">
        <v>-1.2</v>
      </c>
      <c r="AB653" s="8">
        <v>1.2</v>
      </c>
      <c r="AC653" s="8">
        <f>_xll.CALBlackFormula($Y653,$X653,$D653*EXP($E653/100*$H653),AI653*SQRT($H653),EXP(-$E653/100*$H653))</f>
        <v>7.7818429343966624E-4</v>
      </c>
      <c r="AD653" s="8">
        <f>_xll.CALBlackFormula($Y653,$X653,$D653*EXP($E653/100*$H653),AJ653*SQRT($H653),EXP(-$E653/100*$H653))</f>
        <v>7.7818429343966624E-4</v>
      </c>
      <c r="AE653" s="10">
        <f t="shared" si="62"/>
        <v>0.95453614553426169</v>
      </c>
      <c r="AF653" s="10">
        <f t="shared" si="63"/>
        <v>0.94355483697442455</v>
      </c>
      <c r="AG653" s="10">
        <f t="shared" si="64"/>
        <v>2.4137181806175778E-4</v>
      </c>
      <c r="AH653" s="10">
        <f t="shared" si="65"/>
        <v>2.0746539863584461E-5</v>
      </c>
      <c r="AI653">
        <v>0.15</v>
      </c>
      <c r="AJ653">
        <v>0.15</v>
      </c>
    </row>
    <row r="654" spans="1:36" x14ac:dyDescent="0.3">
      <c r="A654" s="1">
        <v>41103</v>
      </c>
      <c r="B654">
        <v>0.94</v>
      </c>
      <c r="C654">
        <v>0.94</v>
      </c>
      <c r="D654">
        <v>0.94</v>
      </c>
      <c r="E654">
        <v>3.8374000000000001</v>
      </c>
      <c r="F654" s="1">
        <v>41197</v>
      </c>
      <c r="G654">
        <f t="shared" si="60"/>
        <v>94</v>
      </c>
      <c r="H654" s="2">
        <f t="shared" si="61"/>
        <v>0.25753424657534246</v>
      </c>
      <c r="I654" s="2">
        <v>0.15</v>
      </c>
      <c r="J654" s="4">
        <v>1</v>
      </c>
      <c r="K654" s="3" t="s">
        <v>11</v>
      </c>
      <c r="L654" s="3">
        <v>-1</v>
      </c>
      <c r="M654" s="4">
        <v>1</v>
      </c>
      <c r="N654" s="4">
        <v>1</v>
      </c>
      <c r="O654" s="4">
        <f>_xll.CALBlackFormula(K654,J654,$D654*EXP($E654/100*$H654),$I654*SQRT($H654),EXP(-$E654/100*$H654))</f>
        <v>6.0959606265658446E-2</v>
      </c>
      <c r="P654" s="4">
        <f>_xll.CALBlackFormula($K654,$J654,$D654*EXP($E654/100*$H654),AJ654*SQRT($H654),EXP(-$E654/100*$H654))</f>
        <v>6.0959606265658446E-2</v>
      </c>
      <c r="Q654" s="6">
        <v>1</v>
      </c>
      <c r="R654" s="5" t="s">
        <v>16</v>
      </c>
      <c r="S654" s="6">
        <v>1</v>
      </c>
      <c r="T654" s="6">
        <v>1.6</v>
      </c>
      <c r="U654" s="6">
        <v>0.4</v>
      </c>
      <c r="V654" s="6">
        <f>_xll.CALBlackFormula($R654,$Q654,$D654*EXP($E654/100*$H654),AI654*SQRT($H654),EXP(-$E654/100*$H654))</f>
        <v>1.0793552832417725E-2</v>
      </c>
      <c r="W654" s="6">
        <f>_xll.CALBlackFormula($R654,$Q654,$D654*EXP($E654/100*$H654),AJ654*SQRT($H654),EXP(-$E654/100*$H654))</f>
        <v>1.0793552832417725E-2</v>
      </c>
      <c r="X654" s="8">
        <v>1.1000000000000001</v>
      </c>
      <c r="Y654" s="7" t="s">
        <v>16</v>
      </c>
      <c r="Z654" s="8">
        <v>1</v>
      </c>
      <c r="AA654" s="8">
        <v>-1.2</v>
      </c>
      <c r="AB654" s="8">
        <v>1.2</v>
      </c>
      <c r="AC654" s="8">
        <f>_xll.CALBlackFormula($Y654,$X654,$D654*EXP($E654/100*$H654),AI654*SQRT($H654),EXP(-$E654/100*$H654))</f>
        <v>7.764212532295812E-4</v>
      </c>
      <c r="AD654" s="8">
        <f>_xll.CALBlackFormula($Y654,$X654,$D654*EXP($E654/100*$H654),AJ654*SQRT($H654),EXP(-$E654/100*$H654))</f>
        <v>7.764212532295812E-4</v>
      </c>
      <c r="AE654" s="10">
        <f t="shared" si="62"/>
        <v>0.9553783727623345</v>
      </c>
      <c r="AF654" s="10">
        <f t="shared" si="63"/>
        <v>0.94428952037118408</v>
      </c>
      <c r="AG654" s="10">
        <f t="shared" si="64"/>
        <v>2.3649434881731343E-4</v>
      </c>
      <c r="AH654" s="10">
        <f t="shared" si="65"/>
        <v>1.8399985014803638E-5</v>
      </c>
      <c r="AI654">
        <v>0.15</v>
      </c>
      <c r="AJ654">
        <v>0.15</v>
      </c>
    </row>
    <row r="655" spans="1:36" x14ac:dyDescent="0.3">
      <c r="A655" s="1">
        <v>41106</v>
      </c>
      <c r="B655">
        <v>0.92200000000000004</v>
      </c>
      <c r="C655">
        <v>0.92200000000000004</v>
      </c>
      <c r="D655">
        <v>0.92200000000000004</v>
      </c>
      <c r="E655">
        <v>3.8071000000000002</v>
      </c>
      <c r="F655" s="1">
        <v>41197</v>
      </c>
      <c r="G655">
        <f t="shared" si="60"/>
        <v>91</v>
      </c>
      <c r="H655" s="2">
        <f t="shared" si="61"/>
        <v>0.24931506849315069</v>
      </c>
      <c r="I655" s="2">
        <v>0.15</v>
      </c>
      <c r="J655" s="4">
        <v>1</v>
      </c>
      <c r="K655" s="3" t="s">
        <v>11</v>
      </c>
      <c r="L655" s="3">
        <v>-1</v>
      </c>
      <c r="M655" s="4">
        <v>1</v>
      </c>
      <c r="N655" s="4">
        <v>1</v>
      </c>
      <c r="O655" s="4">
        <f>_xll.CALBlackFormula(K655,J655,$D655*EXP($E655/100*$H655),$I655*SQRT($H655),EXP(-$E655/100*$H655))</f>
        <v>7.5011610703335174E-2</v>
      </c>
      <c r="P655" s="4">
        <f>_xll.CALBlackFormula($K655,$J655,$D655*EXP($E655/100*$H655),AJ655*SQRT($H655),EXP(-$E655/100*$H655))</f>
        <v>7.5011610703335174E-2</v>
      </c>
      <c r="Q655" s="6">
        <v>1</v>
      </c>
      <c r="R655" s="5" t="s">
        <v>16</v>
      </c>
      <c r="S655" s="6">
        <v>1</v>
      </c>
      <c r="T655" s="6">
        <v>1.6</v>
      </c>
      <c r="U655" s="6">
        <v>0.4</v>
      </c>
      <c r="V655" s="6">
        <f>_xll.CALBlackFormula($R655,$Q655,$D655*EXP($E655/100*$H655),AI655*SQRT($H655),EXP(-$E655/100*$H655))</f>
        <v>6.4583809214390966E-3</v>
      </c>
      <c r="W655" s="6">
        <f>_xll.CALBlackFormula($R655,$Q655,$D655*EXP($E655/100*$H655),AJ655*SQRT($H655),EXP(-$E655/100*$H655))</f>
        <v>6.4583809214390966E-3</v>
      </c>
      <c r="X655" s="8">
        <v>1.1000000000000001</v>
      </c>
      <c r="Y655" s="7" t="s">
        <v>16</v>
      </c>
      <c r="Z655" s="8">
        <v>1</v>
      </c>
      <c r="AA655" s="8">
        <v>-1.2</v>
      </c>
      <c r="AB655" s="8">
        <v>1.2</v>
      </c>
      <c r="AC655" s="8">
        <f>_xll.CALBlackFormula($Y655,$X655,$D655*EXP($E655/100*$H655),AI655*SQRT($H655),EXP(-$E655/100*$H655))</f>
        <v>3.3643605828256466E-4</v>
      </c>
      <c r="AD655" s="8">
        <f>_xll.CALBlackFormula($Y655,$X655,$D655*EXP($E655/100*$H655),AJ655*SQRT($H655),EXP(-$E655/100*$H655))</f>
        <v>3.3643605828256466E-4</v>
      </c>
      <c r="AE655" s="10">
        <f t="shared" si="62"/>
        <v>0.93491807550102823</v>
      </c>
      <c r="AF655" s="10">
        <f t="shared" si="63"/>
        <v>0.92797546493517957</v>
      </c>
      <c r="AG655" s="10">
        <f t="shared" si="64"/>
        <v>1.6687667465026479E-4</v>
      </c>
      <c r="AH655" s="10">
        <f t="shared" si="65"/>
        <v>3.5706181191560115E-5</v>
      </c>
      <c r="AI655">
        <v>0.15</v>
      </c>
      <c r="AJ655">
        <v>0.15</v>
      </c>
    </row>
    <row r="656" spans="1:36" x14ac:dyDescent="0.3">
      <c r="A656" s="1">
        <v>41107</v>
      </c>
      <c r="B656">
        <v>0.92700000000000005</v>
      </c>
      <c r="C656">
        <v>0.92700000000000005</v>
      </c>
      <c r="D656">
        <v>0.92700000000000005</v>
      </c>
      <c r="E656">
        <v>3.7932000000000001</v>
      </c>
      <c r="F656" s="1">
        <v>41197</v>
      </c>
      <c r="G656">
        <f t="shared" si="60"/>
        <v>90</v>
      </c>
      <c r="H656" s="2">
        <f t="shared" si="61"/>
        <v>0.24657534246575341</v>
      </c>
      <c r="I656" s="2">
        <v>0.15</v>
      </c>
      <c r="J656" s="4">
        <v>1</v>
      </c>
      <c r="K656" s="3" t="s">
        <v>11</v>
      </c>
      <c r="L656" s="3">
        <v>-1</v>
      </c>
      <c r="M656" s="4">
        <v>1</v>
      </c>
      <c r="N656" s="4">
        <v>1</v>
      </c>
      <c r="O656" s="4">
        <f>_xll.CALBlackFormula(K656,J656,$D656*EXP($E656/100*$H656),$I656*SQRT($H656),EXP(-$E656/100*$H656))</f>
        <v>7.096038646390275E-2</v>
      </c>
      <c r="P656" s="4">
        <f>_xll.CALBlackFormula($K656,$J656,$D656*EXP($E656/100*$H656),AJ656*SQRT($H656),EXP(-$E656/100*$H656))</f>
        <v>7.096038646390275E-2</v>
      </c>
      <c r="Q656" s="6">
        <v>1</v>
      </c>
      <c r="R656" s="5" t="s">
        <v>16</v>
      </c>
      <c r="S656" s="6">
        <v>1</v>
      </c>
      <c r="T656" s="6">
        <v>1.6</v>
      </c>
      <c r="U656" s="6">
        <v>0.4</v>
      </c>
      <c r="V656" s="6">
        <f>_xll.CALBlackFormula($R656,$Q656,$D656*EXP($E656/100*$H656),AI656*SQRT($H656),EXP(-$E656/100*$H656))</f>
        <v>7.2698782034401003E-3</v>
      </c>
      <c r="W656" s="6">
        <f>_xll.CALBlackFormula($R656,$Q656,$D656*EXP($E656/100*$H656),AJ656*SQRT($H656),EXP(-$E656/100*$H656))</f>
        <v>7.2698782034401003E-3</v>
      </c>
      <c r="X656" s="8">
        <v>1.1000000000000001</v>
      </c>
      <c r="Y656" s="7" t="s">
        <v>16</v>
      </c>
      <c r="Z656" s="8">
        <v>1</v>
      </c>
      <c r="AA656" s="8">
        <v>-1.2</v>
      </c>
      <c r="AB656" s="8">
        <v>1.2</v>
      </c>
      <c r="AC656" s="8">
        <f>_xll.CALBlackFormula($Y656,$X656,$D656*EXP($E656/100*$H656),AI656*SQRT($H656),EXP(-$E656/100*$H656))</f>
        <v>3.9616978050172297E-4</v>
      </c>
      <c r="AD656" s="8">
        <f>_xll.CALBlackFormula($Y656,$X656,$D656*EXP($E656/100*$H656),AJ656*SQRT($H656),EXP(-$E656/100*$H656))</f>
        <v>3.9616978050172297E-4</v>
      </c>
      <c r="AE656" s="10">
        <f t="shared" si="62"/>
        <v>0.94019601492499938</v>
      </c>
      <c r="AF656" s="10">
        <f t="shared" si="63"/>
        <v>0.93242296855407525</v>
      </c>
      <c r="AG656" s="10">
        <f t="shared" si="64"/>
        <v>1.7413480990080516E-4</v>
      </c>
      <c r="AH656" s="10">
        <f t="shared" si="65"/>
        <v>2.9408587938488493E-5</v>
      </c>
      <c r="AI656">
        <v>0.15</v>
      </c>
      <c r="AJ656">
        <v>0.15</v>
      </c>
    </row>
    <row r="657" spans="1:36" x14ac:dyDescent="0.3">
      <c r="A657" s="1">
        <v>41108</v>
      </c>
      <c r="B657">
        <v>0.92599999999999993</v>
      </c>
      <c r="C657">
        <v>0.92599999999999993</v>
      </c>
      <c r="D657">
        <v>0.92599999999999993</v>
      </c>
      <c r="E657">
        <v>3.7858999999999998</v>
      </c>
      <c r="F657" s="1">
        <v>41197</v>
      </c>
      <c r="G657">
        <f t="shared" si="60"/>
        <v>89</v>
      </c>
      <c r="H657" s="2">
        <f t="shared" si="61"/>
        <v>0.24383561643835616</v>
      </c>
      <c r="I657" s="2">
        <v>0.15</v>
      </c>
      <c r="J657" s="4">
        <v>1</v>
      </c>
      <c r="K657" s="3" t="s">
        <v>11</v>
      </c>
      <c r="L657" s="3">
        <v>-1</v>
      </c>
      <c r="M657" s="4">
        <v>1</v>
      </c>
      <c r="N657" s="4">
        <v>1</v>
      </c>
      <c r="O657" s="4">
        <f>_xll.CALBlackFormula(K657,J657,$D657*EXP($E657/100*$H657),$I657*SQRT($H657),EXP(-$E657/100*$H657))</f>
        <v>7.1761214676139704E-2</v>
      </c>
      <c r="P657" s="4">
        <f>_xll.CALBlackFormula($K657,$J657,$D657*EXP($E657/100*$H657),AJ657*SQRT($H657),EXP(-$E657/100*$H657))</f>
        <v>7.1761214676139704E-2</v>
      </c>
      <c r="Q657" s="6">
        <v>1</v>
      </c>
      <c r="R657" s="5" t="s">
        <v>16</v>
      </c>
      <c r="S657" s="6">
        <v>1</v>
      </c>
      <c r="T657" s="6">
        <v>1.6</v>
      </c>
      <c r="U657" s="6">
        <v>0.4</v>
      </c>
      <c r="V657" s="6">
        <f>_xll.CALBlackFormula($R657,$Q657,$D657*EXP($E657/100*$H657),AI657*SQRT($H657),EXP(-$E657/100*$H657))</f>
        <v>6.9501089703368803E-3</v>
      </c>
      <c r="W657" s="6">
        <f>_xll.CALBlackFormula($R657,$Q657,$D657*EXP($E657/100*$H657),AJ657*SQRT($H657),EXP(-$E657/100*$H657))</f>
        <v>6.9501089703368803E-3</v>
      </c>
      <c r="X657" s="8">
        <v>1.1000000000000001</v>
      </c>
      <c r="Y657" s="7" t="s">
        <v>16</v>
      </c>
      <c r="Z657" s="8">
        <v>1</v>
      </c>
      <c r="AA657" s="8">
        <v>-1.2</v>
      </c>
      <c r="AB657" s="8">
        <v>1.2</v>
      </c>
      <c r="AC657" s="8">
        <f>_xll.CALBlackFormula($Y657,$X657,$D657*EXP($E657/100*$H657),AI657*SQRT($H657),EXP(-$E657/100*$H657))</f>
        <v>3.6335126605010733E-4</v>
      </c>
      <c r="AD657" s="8">
        <f>_xll.CALBlackFormula($Y657,$X657,$D657*EXP($E657/100*$H657),AJ657*SQRT($H657),EXP(-$E657/100*$H657))</f>
        <v>3.6335126605010733E-4</v>
      </c>
      <c r="AE657" s="10">
        <f t="shared" si="62"/>
        <v>0.93892293815713912</v>
      </c>
      <c r="AF657" s="10">
        <f t="shared" si="63"/>
        <v>0.9314548504312552</v>
      </c>
      <c r="AG657" s="10">
        <f t="shared" si="64"/>
        <v>1.6700233061324392E-4</v>
      </c>
      <c r="AH657" s="10">
        <f t="shared" si="65"/>
        <v>2.9755393227365748E-5</v>
      </c>
      <c r="AI657">
        <v>0.15</v>
      </c>
      <c r="AJ657">
        <v>0.15</v>
      </c>
    </row>
    <row r="658" spans="1:36" x14ac:dyDescent="0.3">
      <c r="A658" s="1">
        <v>41109</v>
      </c>
      <c r="B658">
        <v>0.93099999999999994</v>
      </c>
      <c r="C658">
        <v>0.93099999999999994</v>
      </c>
      <c r="D658">
        <v>0.93099999999999994</v>
      </c>
      <c r="E658">
        <v>3.7833999999999999</v>
      </c>
      <c r="F658" s="1">
        <v>41197</v>
      </c>
      <c r="G658">
        <f t="shared" si="60"/>
        <v>88</v>
      </c>
      <c r="H658" s="2">
        <f t="shared" si="61"/>
        <v>0.24109589041095891</v>
      </c>
      <c r="I658" s="2">
        <v>0.15</v>
      </c>
      <c r="J658" s="4">
        <v>1</v>
      </c>
      <c r="K658" s="3" t="s">
        <v>11</v>
      </c>
      <c r="L658" s="3">
        <v>-1</v>
      </c>
      <c r="M658" s="4">
        <v>1</v>
      </c>
      <c r="N658" s="4">
        <v>1</v>
      </c>
      <c r="O658" s="4">
        <f>_xll.CALBlackFormula(K658,J658,$D658*EXP($E658/100*$H658),$I658*SQRT($H658),EXP(-$E658/100*$H658))</f>
        <v>6.7740110920732538E-2</v>
      </c>
      <c r="P658" s="4">
        <f>_xll.CALBlackFormula($K658,$J658,$D658*EXP($E658/100*$H658),AJ658*SQRT($H658),EXP(-$E658/100*$H658))</f>
        <v>6.7740110920732538E-2</v>
      </c>
      <c r="Q658" s="6">
        <v>1</v>
      </c>
      <c r="R658" s="5" t="s">
        <v>16</v>
      </c>
      <c r="S658" s="6">
        <v>1</v>
      </c>
      <c r="T658" s="6">
        <v>1.6</v>
      </c>
      <c r="U658" s="6">
        <v>0.4</v>
      </c>
      <c r="V658" s="6">
        <f>_xll.CALBlackFormula($R658,$Q658,$D658*EXP($E658/100*$H658),AI658*SQRT($H658),EXP(-$E658/100*$H658))</f>
        <v>7.8202570499572559E-3</v>
      </c>
      <c r="W658" s="6">
        <f>_xll.CALBlackFormula($R658,$Q658,$D658*EXP($E658/100*$H658),AJ658*SQRT($H658),EXP(-$E658/100*$H658))</f>
        <v>7.8202570499572559E-3</v>
      </c>
      <c r="X658" s="8">
        <v>1.1000000000000001</v>
      </c>
      <c r="Y658" s="7" t="s">
        <v>16</v>
      </c>
      <c r="Z658" s="8">
        <v>1</v>
      </c>
      <c r="AA658" s="8">
        <v>-1.2</v>
      </c>
      <c r="AB658" s="8">
        <v>1.2</v>
      </c>
      <c r="AC658" s="8">
        <f>_xll.CALBlackFormula($Y658,$X658,$D658*EXP($E658/100*$H658),AI658*SQRT($H658),EXP(-$E658/100*$H658))</f>
        <v>4.280885318321235E-4</v>
      </c>
      <c r="AD658" s="8">
        <f>_xll.CALBlackFormula($Y658,$X658,$D658*EXP($E658/100*$H658),AJ658*SQRT($H658),EXP(-$E658/100*$H658))</f>
        <v>4.280885318321235E-4</v>
      </c>
      <c r="AE658" s="10">
        <f t="shared" si="62"/>
        <v>0.94425859412100055</v>
      </c>
      <c r="AF658" s="10">
        <f t="shared" si="63"/>
        <v>0.93590169813744895</v>
      </c>
      <c r="AG658" s="10">
        <f t="shared" si="64"/>
        <v>1.7579031806543195E-4</v>
      </c>
      <c r="AH658" s="10">
        <f t="shared" si="65"/>
        <v>2.4026644630671061E-5</v>
      </c>
      <c r="AI658">
        <v>0.15</v>
      </c>
      <c r="AJ658">
        <v>0.15</v>
      </c>
    </row>
    <row r="659" spans="1:36" x14ac:dyDescent="0.3">
      <c r="A659" s="1">
        <v>41110</v>
      </c>
      <c r="B659">
        <v>0.92099999999999993</v>
      </c>
      <c r="C659">
        <v>0.92099999999999993</v>
      </c>
      <c r="D659">
        <v>0.92099999999999993</v>
      </c>
      <c r="E659">
        <v>3.7801</v>
      </c>
      <c r="F659" s="1">
        <v>41197</v>
      </c>
      <c r="G659">
        <f t="shared" si="60"/>
        <v>87</v>
      </c>
      <c r="H659" s="2">
        <f t="shared" si="61"/>
        <v>0.23835616438356164</v>
      </c>
      <c r="I659" s="2">
        <v>0.15</v>
      </c>
      <c r="J659" s="4">
        <v>1</v>
      </c>
      <c r="K659" s="3" t="s">
        <v>11</v>
      </c>
      <c r="L659" s="3">
        <v>-1</v>
      </c>
      <c r="M659" s="4">
        <v>1</v>
      </c>
      <c r="N659" s="4">
        <v>1</v>
      </c>
      <c r="O659" s="4">
        <f>_xll.CALBlackFormula(K659,J659,$D659*EXP($E659/100*$H659),$I659*SQRT($H659),EXP(-$E659/100*$H659))</f>
        <v>7.5849056740744852E-2</v>
      </c>
      <c r="P659" s="4">
        <f>_xll.CALBlackFormula($K659,$J659,$D659*EXP($E659/100*$H659),AJ659*SQRT($H659),EXP(-$E659/100*$H659))</f>
        <v>7.5849056740744852E-2</v>
      </c>
      <c r="Q659" s="6">
        <v>1</v>
      </c>
      <c r="R659" s="5" t="s">
        <v>16</v>
      </c>
      <c r="S659" s="6">
        <v>1</v>
      </c>
      <c r="T659" s="6">
        <v>1.6</v>
      </c>
      <c r="U659" s="6">
        <v>0.4</v>
      </c>
      <c r="V659" s="6">
        <f>_xll.CALBlackFormula($R659,$Q659,$D659*EXP($E659/100*$H659),AI659*SQRT($H659),EXP(-$E659/100*$H659))</f>
        <v>5.8186887827147626E-3</v>
      </c>
      <c r="W659" s="6">
        <f>_xll.CALBlackFormula($R659,$Q659,$D659*EXP($E659/100*$H659),AJ659*SQRT($H659),EXP(-$E659/100*$H659))</f>
        <v>5.8186887827147626E-3</v>
      </c>
      <c r="X659" s="8">
        <v>1.1000000000000001</v>
      </c>
      <c r="Y659" s="7" t="s">
        <v>16</v>
      </c>
      <c r="Z659" s="8">
        <v>1</v>
      </c>
      <c r="AA659" s="8">
        <v>-1.2</v>
      </c>
      <c r="AB659" s="8">
        <v>1.2</v>
      </c>
      <c r="AC659" s="8">
        <f>_xll.CALBlackFormula($Y659,$X659,$D659*EXP($E659/100*$H659),AI659*SQRT($H659),EXP(-$E659/100*$H659))</f>
        <v>2.6682092939248265E-4</v>
      </c>
      <c r="AD659" s="8">
        <f>_xll.CALBlackFormula($Y659,$X659,$D659*EXP($E659/100*$H659),AJ659*SQRT($H659),EXP(-$E659/100*$H659))</f>
        <v>2.6682092939248265E-4</v>
      </c>
      <c r="AE659" s="10">
        <f t="shared" si="62"/>
        <v>0.9331406601963278</v>
      </c>
      <c r="AF659" s="10">
        <f t="shared" si="63"/>
        <v>0.92679860388761204</v>
      </c>
      <c r="AG659" s="10">
        <f t="shared" si="64"/>
        <v>1.4739563000269984E-4</v>
      </c>
      <c r="AH659" s="10">
        <f t="shared" si="65"/>
        <v>3.3623807045430254E-5</v>
      </c>
      <c r="AI659">
        <v>0.15</v>
      </c>
      <c r="AJ659">
        <v>0.15</v>
      </c>
    </row>
    <row r="660" spans="1:36" x14ac:dyDescent="0.3">
      <c r="A660" s="1">
        <v>41113</v>
      </c>
      <c r="B660">
        <v>0.90900000000000003</v>
      </c>
      <c r="C660">
        <v>0.90900000000000003</v>
      </c>
      <c r="D660">
        <v>0.90900000000000003</v>
      </c>
      <c r="E660">
        <v>3.7776999999999998</v>
      </c>
      <c r="F660" s="1">
        <v>41197</v>
      </c>
      <c r="G660">
        <f t="shared" si="60"/>
        <v>84</v>
      </c>
      <c r="H660" s="2">
        <f t="shared" si="61"/>
        <v>0.23013698630136986</v>
      </c>
      <c r="I660" s="2">
        <v>0.15</v>
      </c>
      <c r="J660" s="4">
        <v>1</v>
      </c>
      <c r="K660" s="3" t="s">
        <v>11</v>
      </c>
      <c r="L660" s="3">
        <v>-1</v>
      </c>
      <c r="M660" s="4">
        <v>1</v>
      </c>
      <c r="N660" s="4">
        <v>1</v>
      </c>
      <c r="O660" s="4">
        <f>_xll.CALBlackFormula(K660,J660,$D660*EXP($E660/100*$H660),$I660*SQRT($H660),EXP(-$E660/100*$H660))</f>
        <v>8.6134681717867853E-2</v>
      </c>
      <c r="P660" s="4">
        <f>_xll.CALBlackFormula($K660,$J660,$D660*EXP($E660/100*$H660),AJ660*SQRT($H660),EXP(-$E660/100*$H660))</f>
        <v>8.6134681717867853E-2</v>
      </c>
      <c r="Q660" s="6">
        <v>1</v>
      </c>
      <c r="R660" s="5" t="s">
        <v>16</v>
      </c>
      <c r="S660" s="6">
        <v>1</v>
      </c>
      <c r="T660" s="6">
        <v>1.6</v>
      </c>
      <c r="U660" s="6">
        <v>0.4</v>
      </c>
      <c r="V660" s="6">
        <f>_xll.CALBlackFormula($R660,$Q660,$D660*EXP($E660/100*$H660),AI660*SQRT($H660),EXP(-$E660/100*$H660))</f>
        <v>3.7908841133877584E-3</v>
      </c>
      <c r="W660" s="6">
        <f>_xll.CALBlackFormula($R660,$Q660,$D660*EXP($E660/100*$H660),AJ660*SQRT($H660),EXP(-$E660/100*$H660))</f>
        <v>3.7908841133877584E-3</v>
      </c>
      <c r="X660" s="8">
        <v>1.1000000000000001</v>
      </c>
      <c r="Y660" s="7" t="s">
        <v>16</v>
      </c>
      <c r="Z660" s="8">
        <v>1</v>
      </c>
      <c r="AA660" s="8">
        <v>-1.2</v>
      </c>
      <c r="AB660" s="8">
        <v>1.2</v>
      </c>
      <c r="AC660" s="8">
        <f>_xll.CALBlackFormula($Y660,$X660,$D660*EXP($E660/100*$H660),AI660*SQRT($H660),EXP(-$E660/100*$H660))</f>
        <v>1.3088457140079157E-4</v>
      </c>
      <c r="AD660" s="8">
        <f>_xll.CALBlackFormula($Y660,$X660,$D660*EXP($E660/100*$H660),AJ660*SQRT($H660),EXP(-$E660/100*$H660))</f>
        <v>1.3088457140079157E-4</v>
      </c>
      <c r="AE660" s="10">
        <f t="shared" si="62"/>
        <v>0.91977367137787158</v>
      </c>
      <c r="AF660" s="10">
        <f t="shared" si="63"/>
        <v>0.91553873341316816</v>
      </c>
      <c r="AG660" s="10">
        <f t="shared" si="64"/>
        <v>1.1607199495836871E-4</v>
      </c>
      <c r="AH660" s="10">
        <f t="shared" si="65"/>
        <v>4.2755034648481336E-5</v>
      </c>
      <c r="AI660">
        <v>0.15</v>
      </c>
      <c r="AJ660">
        <v>0.15</v>
      </c>
    </row>
    <row r="661" spans="1:36" x14ac:dyDescent="0.3">
      <c r="A661" s="1">
        <v>41114</v>
      </c>
      <c r="B661">
        <v>0.91200000000000003</v>
      </c>
      <c r="C661">
        <v>0.91200000000000003</v>
      </c>
      <c r="D661">
        <v>0.91200000000000003</v>
      </c>
      <c r="E661">
        <v>3.7669000000000001</v>
      </c>
      <c r="F661" s="1">
        <v>41197</v>
      </c>
      <c r="G661">
        <f t="shared" si="60"/>
        <v>83</v>
      </c>
      <c r="H661" s="2">
        <f t="shared" si="61"/>
        <v>0.22739726027397261</v>
      </c>
      <c r="I661" s="2">
        <v>0.15</v>
      </c>
      <c r="J661" s="4">
        <v>1</v>
      </c>
      <c r="K661" s="3" t="s">
        <v>11</v>
      </c>
      <c r="L661" s="3">
        <v>-1</v>
      </c>
      <c r="M661" s="4">
        <v>1</v>
      </c>
      <c r="N661" s="4">
        <v>1</v>
      </c>
      <c r="O661" s="4">
        <f>_xll.CALBlackFormula(K661,J661,$D661*EXP($E661/100*$H661),$I661*SQRT($H661),EXP(-$E661/100*$H661))</f>
        <v>8.3541898545070728E-2</v>
      </c>
      <c r="P661" s="4">
        <f>_xll.CALBlackFormula($K661,$J661,$D661*EXP($E661/100*$H661),AJ661*SQRT($H661),EXP(-$E661/100*$H661))</f>
        <v>8.3541898545070728E-2</v>
      </c>
      <c r="Q661" s="6">
        <v>1</v>
      </c>
      <c r="R661" s="5" t="s">
        <v>16</v>
      </c>
      <c r="S661" s="6">
        <v>1</v>
      </c>
      <c r="T661" s="6">
        <v>1.6</v>
      </c>
      <c r="U661" s="6">
        <v>0.4</v>
      </c>
      <c r="V661" s="6">
        <f>_xll.CALBlackFormula($R661,$Q661,$D661*EXP($E661/100*$H661),AI661*SQRT($H661),EXP(-$E661/100*$H661))</f>
        <v>4.071143769541154E-3</v>
      </c>
      <c r="W661" s="6">
        <f>_xll.CALBlackFormula($R661,$Q661,$D661*EXP($E661/100*$H661),AJ661*SQRT($H661),EXP(-$E661/100*$H661))</f>
        <v>4.071143769541154E-3</v>
      </c>
      <c r="X661" s="8">
        <v>1.1000000000000001</v>
      </c>
      <c r="Y661" s="7" t="s">
        <v>16</v>
      </c>
      <c r="Z661" s="8">
        <v>1</v>
      </c>
      <c r="AA661" s="8">
        <v>-1.2</v>
      </c>
      <c r="AB661" s="8">
        <v>1.2</v>
      </c>
      <c r="AC661" s="8">
        <f>_xll.CALBlackFormula($Y661,$X661,$D661*EXP($E661/100*$H661),AI661*SQRT($H661),EXP(-$E661/100*$H661))</f>
        <v>1.4266862822937093E-4</v>
      </c>
      <c r="AD661" s="8">
        <f>_xll.CALBlackFormula($Y661,$X661,$D661*EXP($E661/100*$H661),AJ661*SQRT($H661),EXP(-$E661/100*$H661))</f>
        <v>1.4266862822937093E-4</v>
      </c>
      <c r="AE661" s="10">
        <f t="shared" si="62"/>
        <v>0.92280072913231981</v>
      </c>
      <c r="AF661" s="10">
        <f t="shared" si="63"/>
        <v>0.91825776131662096</v>
      </c>
      <c r="AG661" s="10">
        <f t="shared" si="64"/>
        <v>1.1665574978974108E-4</v>
      </c>
      <c r="AH661" s="10">
        <f t="shared" si="65"/>
        <v>3.9159576695797245E-5</v>
      </c>
      <c r="AI661">
        <v>0.15</v>
      </c>
      <c r="AJ661">
        <v>0.15</v>
      </c>
    </row>
    <row r="662" spans="1:36" x14ac:dyDescent="0.3">
      <c r="A662" s="1">
        <v>41115</v>
      </c>
      <c r="B662">
        <v>0.90700000000000003</v>
      </c>
      <c r="C662">
        <v>0.90700000000000003</v>
      </c>
      <c r="D662">
        <v>0.90700000000000003</v>
      </c>
      <c r="E662">
        <v>3.7736999999999998</v>
      </c>
      <c r="F662" s="1">
        <v>41197</v>
      </c>
      <c r="G662">
        <f t="shared" si="60"/>
        <v>82</v>
      </c>
      <c r="H662" s="2">
        <f t="shared" si="61"/>
        <v>0.22465753424657534</v>
      </c>
      <c r="I662" s="2">
        <v>0.15</v>
      </c>
      <c r="J662" s="4">
        <v>1</v>
      </c>
      <c r="K662" s="3" t="s">
        <v>11</v>
      </c>
      <c r="L662" s="3">
        <v>-1</v>
      </c>
      <c r="M662" s="4">
        <v>1</v>
      </c>
      <c r="N662" s="4">
        <v>1</v>
      </c>
      <c r="O662" s="4">
        <f>_xll.CALBlackFormula(K662,J662,$D662*EXP($E662/100*$H662),$I662*SQRT($H662),EXP(-$E662/100*$H662))</f>
        <v>8.7940918192373888E-2</v>
      </c>
      <c r="P662" s="4">
        <f>_xll.CALBlackFormula($K662,$J662,$D662*EXP($E662/100*$H662),AJ662*SQRT($H662),EXP(-$E662/100*$H662))</f>
        <v>8.7940918192373888E-2</v>
      </c>
      <c r="Q662" s="6">
        <v>1</v>
      </c>
      <c r="R662" s="5" t="s">
        <v>16</v>
      </c>
      <c r="S662" s="6">
        <v>1</v>
      </c>
      <c r="T662" s="6">
        <v>1.6</v>
      </c>
      <c r="U662" s="6">
        <v>0.4</v>
      </c>
      <c r="V662" s="6">
        <f>_xll.CALBlackFormula($R662,$Q662,$D662*EXP($E662/100*$H662),AI662*SQRT($H662),EXP(-$E662/100*$H662))</f>
        <v>3.3829834994605532E-3</v>
      </c>
      <c r="W662" s="6">
        <f>_xll.CALBlackFormula($R662,$Q662,$D662*EXP($E662/100*$H662),AJ662*SQRT($H662),EXP(-$E662/100*$H662))</f>
        <v>3.3829834994605532E-3</v>
      </c>
      <c r="X662" s="8">
        <v>1.1000000000000001</v>
      </c>
      <c r="Y662" s="7" t="s">
        <v>16</v>
      </c>
      <c r="Z662" s="8">
        <v>1</v>
      </c>
      <c r="AA662" s="8">
        <v>-1.2</v>
      </c>
      <c r="AB662" s="8">
        <v>1.2</v>
      </c>
      <c r="AC662" s="8">
        <f>_xll.CALBlackFormula($Y662,$X662,$D662*EXP($E662/100*$H662),AI662*SQRT($H662),EXP(-$E662/100*$H662))</f>
        <v>1.053663539945521E-4</v>
      </c>
      <c r="AD662" s="8">
        <f>_xll.CALBlackFormula($Y662,$X662,$D662*EXP($E662/100*$H662),AJ662*SQRT($H662),EXP(-$E662/100*$H662))</f>
        <v>1.053663539945521E-4</v>
      </c>
      <c r="AE662" s="10">
        <f t="shared" si="62"/>
        <v>0.91734541578196949</v>
      </c>
      <c r="AF662" s="10">
        <f t="shared" si="63"/>
        <v>0.91353871483220372</v>
      </c>
      <c r="AG662" s="10">
        <f t="shared" si="64"/>
        <v>1.0702762770182273E-4</v>
      </c>
      <c r="AH662" s="10">
        <f t="shared" si="65"/>
        <v>4.2754791656880605E-5</v>
      </c>
      <c r="AI662">
        <v>0.15</v>
      </c>
      <c r="AJ662">
        <v>0.15</v>
      </c>
    </row>
    <row r="663" spans="1:36" x14ac:dyDescent="0.3">
      <c r="A663" s="1">
        <v>41116</v>
      </c>
      <c r="B663">
        <v>0.90200000000000002</v>
      </c>
      <c r="C663">
        <v>0.90200000000000002</v>
      </c>
      <c r="D663">
        <v>0.90200000000000002</v>
      </c>
      <c r="E663">
        <v>3.7688999999999999</v>
      </c>
      <c r="F663" s="1">
        <v>41197</v>
      </c>
      <c r="G663">
        <f t="shared" si="60"/>
        <v>81</v>
      </c>
      <c r="H663" s="2">
        <f t="shared" si="61"/>
        <v>0.22191780821917809</v>
      </c>
      <c r="I663" s="2">
        <v>0.15</v>
      </c>
      <c r="J663" s="4">
        <v>1</v>
      </c>
      <c r="K663" s="3" t="s">
        <v>11</v>
      </c>
      <c r="L663" s="3">
        <v>-1</v>
      </c>
      <c r="M663" s="4">
        <v>1</v>
      </c>
      <c r="N663" s="4">
        <v>1</v>
      </c>
      <c r="O663" s="4">
        <f>_xll.CALBlackFormula(K663,J663,$D663*EXP($E663/100*$H663),$I663*SQRT($H663),EXP(-$E663/100*$H663))</f>
        <v>9.2455074857865055E-2</v>
      </c>
      <c r="P663" s="4">
        <f>_xll.CALBlackFormula($K663,$J663,$D663*EXP($E663/100*$H663),AJ663*SQRT($H663),EXP(-$E663/100*$H663))</f>
        <v>9.2455074857865055E-2</v>
      </c>
      <c r="Q663" s="6">
        <v>1</v>
      </c>
      <c r="R663" s="5" t="s">
        <v>16</v>
      </c>
      <c r="S663" s="6">
        <v>1</v>
      </c>
      <c r="T663" s="6">
        <v>1.6</v>
      </c>
      <c r="U663" s="6">
        <v>0.4</v>
      </c>
      <c r="V663" s="6">
        <f>_xll.CALBlackFormula($R663,$Q663,$D663*EXP($E663/100*$H663),AI663*SQRT($H663),EXP(-$E663/100*$H663))</f>
        <v>2.7840553634057375E-3</v>
      </c>
      <c r="W663" s="6">
        <f>_xll.CALBlackFormula($R663,$Q663,$D663*EXP($E663/100*$H663),AJ663*SQRT($H663),EXP(-$E663/100*$H663))</f>
        <v>2.7840553634057375E-3</v>
      </c>
      <c r="X663" s="8">
        <v>1.1000000000000001</v>
      </c>
      <c r="Y663" s="7" t="s">
        <v>16</v>
      </c>
      <c r="Z663" s="8">
        <v>1</v>
      </c>
      <c r="AA663" s="8">
        <v>-1.2</v>
      </c>
      <c r="AB663" s="8">
        <v>1.2</v>
      </c>
      <c r="AC663" s="8">
        <f>_xll.CALBlackFormula($Y663,$X663,$D663*EXP($E663/100*$H663),AI663*SQRT($H663),EXP(-$E663/100*$H663))</f>
        <v>7.6711602336935325E-5</v>
      </c>
      <c r="AD663" s="8">
        <f>_xll.CALBlackFormula($Y663,$X663,$D663*EXP($E663/100*$H663),AJ663*SQRT($H663),EXP(-$E663/100*$H663))</f>
        <v>7.6711602336935325E-5</v>
      </c>
      <c r="AE663" s="10">
        <f t="shared" si="62"/>
        <v>0.91190735980077975</v>
      </c>
      <c r="AF663" s="10">
        <f t="shared" si="63"/>
        <v>0.90875060121030149</v>
      </c>
      <c r="AG663" s="10">
        <f t="shared" si="64"/>
        <v>9.8155778222106072E-5</v>
      </c>
      <c r="AH663" s="10">
        <f t="shared" si="65"/>
        <v>4.5570616700523614E-5</v>
      </c>
      <c r="AI663">
        <v>0.15</v>
      </c>
      <c r="AJ663">
        <v>0.15</v>
      </c>
    </row>
    <row r="664" spans="1:36" x14ac:dyDescent="0.3">
      <c r="A664" s="1">
        <v>41117</v>
      </c>
      <c r="B664">
        <v>0.90300000000000002</v>
      </c>
      <c r="C664">
        <v>0.90300000000000002</v>
      </c>
      <c r="D664">
        <v>0.90300000000000002</v>
      </c>
      <c r="E664">
        <v>3.7593000000000001</v>
      </c>
      <c r="F664" s="1">
        <v>41197</v>
      </c>
      <c r="G664">
        <f t="shared" si="60"/>
        <v>80</v>
      </c>
      <c r="H664" s="2">
        <f t="shared" si="61"/>
        <v>0.21917808219178081</v>
      </c>
      <c r="I664" s="2">
        <v>0.15</v>
      </c>
      <c r="J664" s="4">
        <v>1</v>
      </c>
      <c r="K664" s="3" t="s">
        <v>11</v>
      </c>
      <c r="L664" s="3">
        <v>-1</v>
      </c>
      <c r="M664" s="4">
        <v>1</v>
      </c>
      <c r="N664" s="4">
        <v>1</v>
      </c>
      <c r="O664" s="4">
        <f>_xll.CALBlackFormula(K664,J664,$D664*EXP($E664/100*$H664),$I664*SQRT($H664),EXP(-$E664/100*$H664))</f>
        <v>9.1596758365092706E-2</v>
      </c>
      <c r="P664" s="4">
        <f>_xll.CALBlackFormula($K664,$J664,$D664*EXP($E664/100*$H664),AJ664*SQRT($H664),EXP(-$E664/100*$H664))</f>
        <v>9.1596758365092706E-2</v>
      </c>
      <c r="Q664" s="6">
        <v>1</v>
      </c>
      <c r="R664" s="5" t="s">
        <v>16</v>
      </c>
      <c r="S664" s="6">
        <v>1</v>
      </c>
      <c r="T664" s="6">
        <v>1.6</v>
      </c>
      <c r="U664" s="6">
        <v>0.4</v>
      </c>
      <c r="V664" s="6">
        <f>_xll.CALBlackFormula($R664,$Q664,$D664*EXP($E664/100*$H664),AI664*SQRT($H664),EXP(-$E664/100*$H664))</f>
        <v>2.8024678603135685E-3</v>
      </c>
      <c r="W664" s="6">
        <f>_xll.CALBlackFormula($R664,$Q664,$D664*EXP($E664/100*$H664),AJ664*SQRT($H664),EXP(-$E664/100*$H664))</f>
        <v>2.8024678603135685E-3</v>
      </c>
      <c r="X664" s="8">
        <v>1.1000000000000001</v>
      </c>
      <c r="Y664" s="7" t="s">
        <v>16</v>
      </c>
      <c r="Z664" s="8">
        <v>1</v>
      </c>
      <c r="AA664" s="8">
        <v>-1.2</v>
      </c>
      <c r="AB664" s="8">
        <v>1.2</v>
      </c>
      <c r="AC664" s="8">
        <f>_xll.CALBlackFormula($Y664,$X664,$D664*EXP($E664/100*$H664),AI664*SQRT($H664),EXP(-$E664/100*$H664))</f>
        <v>7.5602031969941098E-5</v>
      </c>
      <c r="AD664" s="8">
        <f>_xll.CALBlackFormula($Y664,$X664,$D664*EXP($E664/100*$H664),AJ664*SQRT($H664),EXP(-$E664/100*$H664))</f>
        <v>7.5602031969941098E-5</v>
      </c>
      <c r="AE664" s="10">
        <f t="shared" si="62"/>
        <v>0.91279646777304502</v>
      </c>
      <c r="AF664" s="10">
        <f t="shared" si="63"/>
        <v>0.90961495121739666</v>
      </c>
      <c r="AG664" s="10">
        <f t="shared" si="64"/>
        <v>9.5970780828309106E-5</v>
      </c>
      <c r="AH664" s="10">
        <f t="shared" si="65"/>
        <v>4.375757960853724E-5</v>
      </c>
      <c r="AI664">
        <v>0.15</v>
      </c>
      <c r="AJ664">
        <v>0.15</v>
      </c>
    </row>
    <row r="665" spans="1:36" x14ac:dyDescent="0.3">
      <c r="A665" s="1">
        <v>41120</v>
      </c>
      <c r="B665">
        <v>0.89900000000000002</v>
      </c>
      <c r="C665">
        <v>0.89900000000000002</v>
      </c>
      <c r="D665">
        <v>0.89900000000000002</v>
      </c>
      <c r="E665">
        <v>3.7465999999999999</v>
      </c>
      <c r="F665" s="1">
        <v>41197</v>
      </c>
      <c r="G665">
        <f t="shared" si="60"/>
        <v>77</v>
      </c>
      <c r="H665" s="2">
        <f t="shared" si="61"/>
        <v>0.21095890410958903</v>
      </c>
      <c r="I665" s="2">
        <v>0.15</v>
      </c>
      <c r="J665" s="4">
        <v>1</v>
      </c>
      <c r="K665" s="3" t="s">
        <v>11</v>
      </c>
      <c r="L665" s="3">
        <v>-1</v>
      </c>
      <c r="M665" s="4">
        <v>1</v>
      </c>
      <c r="N665" s="4">
        <v>1</v>
      </c>
      <c r="O665" s="4">
        <f>_xll.CALBlackFormula(K665,J665,$D665*EXP($E665/100*$H665),$I665*SQRT($H665),EXP(-$E665/100*$H665))</f>
        <v>9.5355496895442135E-2</v>
      </c>
      <c r="P665" s="4">
        <f>_xll.CALBlackFormula($K665,$J665,$D665*EXP($E665/100*$H665),AJ665*SQRT($H665),EXP(-$E665/100*$H665))</f>
        <v>9.5355496895442135E-2</v>
      </c>
      <c r="Q665" s="6">
        <v>1</v>
      </c>
      <c r="R665" s="5" t="s">
        <v>16</v>
      </c>
      <c r="S665" s="6">
        <v>1</v>
      </c>
      <c r="T665" s="6">
        <v>1.6</v>
      </c>
      <c r="U665" s="6">
        <v>0.4</v>
      </c>
      <c r="V665" s="6">
        <f>_xll.CALBlackFormula($R665,$Q665,$D665*EXP($E665/100*$H665),AI665*SQRT($H665),EXP(-$E665/100*$H665))</f>
        <v>2.228130406891174E-3</v>
      </c>
      <c r="W665" s="6">
        <f>_xll.CALBlackFormula($R665,$Q665,$D665*EXP($E665/100*$H665),AJ665*SQRT($H665),EXP(-$E665/100*$H665))</f>
        <v>2.228130406891174E-3</v>
      </c>
      <c r="X665" s="8">
        <v>1.1000000000000001</v>
      </c>
      <c r="Y665" s="7" t="s">
        <v>16</v>
      </c>
      <c r="Z665" s="8">
        <v>1</v>
      </c>
      <c r="AA665" s="8">
        <v>-1.2</v>
      </c>
      <c r="AB665" s="8">
        <v>1.2</v>
      </c>
      <c r="AC665" s="8">
        <f>_xll.CALBlackFormula($Y665,$X665,$D665*EXP($E665/100*$H665),AI665*SQRT($H665),EXP(-$E665/100*$H665))</f>
        <v>4.9506939196463633E-5</v>
      </c>
      <c r="AD665" s="8">
        <f>_xll.CALBlackFormula($Y665,$X665,$D665*EXP($E665/100*$H665),AJ665*SQRT($H665),EXP(-$E665/100*$H665))</f>
        <v>4.9506939196463633E-5</v>
      </c>
      <c r="AE665" s="10">
        <f t="shared" si="62"/>
        <v>0.90815010342854796</v>
      </c>
      <c r="AF665" s="10">
        <f t="shared" si="63"/>
        <v>0.90559516359435011</v>
      </c>
      <c r="AG665" s="10">
        <f t="shared" si="64"/>
        <v>8.3724392753124768E-5</v>
      </c>
      <c r="AH665" s="10">
        <f t="shared" si="65"/>
        <v>4.349618283624072E-5</v>
      </c>
      <c r="AI665">
        <v>0.15</v>
      </c>
      <c r="AJ665">
        <v>0.15</v>
      </c>
    </row>
    <row r="666" spans="1:36" x14ac:dyDescent="0.3">
      <c r="A666" s="1">
        <v>41121</v>
      </c>
      <c r="B666">
        <v>0.9</v>
      </c>
      <c r="C666">
        <v>0.9</v>
      </c>
      <c r="D666">
        <v>0.9</v>
      </c>
      <c r="E666">
        <v>3.7370999999999999</v>
      </c>
      <c r="F666" s="1">
        <v>41197</v>
      </c>
      <c r="G666">
        <f t="shared" si="60"/>
        <v>76</v>
      </c>
      <c r="H666" s="2">
        <f t="shared" si="61"/>
        <v>0.20821917808219179</v>
      </c>
      <c r="I666" s="2">
        <v>0.15</v>
      </c>
      <c r="J666" s="4">
        <v>1</v>
      </c>
      <c r="K666" s="3" t="s">
        <v>11</v>
      </c>
      <c r="L666" s="3">
        <v>-1</v>
      </c>
      <c r="M666" s="4">
        <v>1</v>
      </c>
      <c r="N666" s="4">
        <v>1</v>
      </c>
      <c r="O666" s="4">
        <f>_xll.CALBlackFormula(K666,J666,$D666*EXP($E666/100*$H666),$I666*SQRT($H666),EXP(-$E666/100*$H666))</f>
        <v>9.4488958348160165E-2</v>
      </c>
      <c r="P666" s="4">
        <f>_xll.CALBlackFormula($K666,$J666,$D666*EXP($E666/100*$H666),AJ666*SQRT($H666),EXP(-$E666/100*$H666))</f>
        <v>9.4488958348160165E-2</v>
      </c>
      <c r="Q666" s="6">
        <v>1</v>
      </c>
      <c r="R666" s="5" t="s">
        <v>16</v>
      </c>
      <c r="S666" s="6">
        <v>1</v>
      </c>
      <c r="T666" s="6">
        <v>1.6</v>
      </c>
      <c r="U666" s="6">
        <v>0.4</v>
      </c>
      <c r="V666" s="6">
        <f>_xll.CALBlackFormula($R666,$Q666,$D666*EXP($E666/100*$H666),AI666*SQRT($H666),EXP(-$E666/100*$H666))</f>
        <v>2.2401208528416172E-3</v>
      </c>
      <c r="W666" s="6">
        <f>_xll.CALBlackFormula($R666,$Q666,$D666*EXP($E666/100*$H666),AJ666*SQRT($H666),EXP(-$E666/100*$H666))</f>
        <v>2.2401208528416172E-3</v>
      </c>
      <c r="X666" s="8">
        <v>1.1000000000000001</v>
      </c>
      <c r="Y666" s="7" t="s">
        <v>16</v>
      </c>
      <c r="Z666" s="8">
        <v>1</v>
      </c>
      <c r="AA666" s="8">
        <v>-1.2</v>
      </c>
      <c r="AB666" s="8">
        <v>1.2</v>
      </c>
      <c r="AC666" s="8">
        <f>_xll.CALBlackFormula($Y666,$X666,$D666*EXP($E666/100*$H666),AI666*SQRT($H666),EXP(-$E666/100*$H666))</f>
        <v>4.8555933590533662E-5</v>
      </c>
      <c r="AD666" s="8">
        <f>_xll.CALBlackFormula($Y666,$X666,$D666*EXP($E666/100*$H666),AJ666*SQRT($H666),EXP(-$E666/100*$H666))</f>
        <v>4.8555933590533662E-5</v>
      </c>
      <c r="AE666" s="10">
        <f t="shared" si="62"/>
        <v>0.9090369678960778</v>
      </c>
      <c r="AF666" s="10">
        <f t="shared" si="63"/>
        <v>0.90646535711328513</v>
      </c>
      <c r="AG666" s="10">
        <f t="shared" si="64"/>
        <v>8.1666788754740355E-5</v>
      </c>
      <c r="AH666" s="10">
        <f t="shared" si="65"/>
        <v>4.1800842602306348E-5</v>
      </c>
      <c r="AI666">
        <v>0.15</v>
      </c>
      <c r="AJ666">
        <v>0.15</v>
      </c>
    </row>
    <row r="667" spans="1:36" x14ac:dyDescent="0.3">
      <c r="A667" s="1">
        <v>41122</v>
      </c>
      <c r="B667">
        <v>0.90900000000000003</v>
      </c>
      <c r="C667">
        <v>0.90900000000000003</v>
      </c>
      <c r="D667">
        <v>0.90900000000000003</v>
      </c>
      <c r="E667">
        <v>3.7288999999999999</v>
      </c>
      <c r="F667" s="1">
        <v>41197</v>
      </c>
      <c r="G667">
        <f t="shared" si="60"/>
        <v>75</v>
      </c>
      <c r="H667" s="2">
        <f t="shared" si="61"/>
        <v>0.20547945205479451</v>
      </c>
      <c r="I667" s="2">
        <v>0.15</v>
      </c>
      <c r="J667" s="4">
        <v>1</v>
      </c>
      <c r="K667" s="3" t="s">
        <v>11</v>
      </c>
      <c r="L667" s="3">
        <v>-1</v>
      </c>
      <c r="M667" s="4">
        <v>1</v>
      </c>
      <c r="N667" s="4">
        <v>1</v>
      </c>
      <c r="O667" s="4">
        <f>_xll.CALBlackFormula(K667,J667,$D667*EXP($E667/100*$H667),$I667*SQRT($H667),EXP(-$E667/100*$H667))</f>
        <v>8.6365938232979278E-2</v>
      </c>
      <c r="P667" s="4">
        <f>_xll.CALBlackFormula($K667,$J667,$D667*EXP($E667/100*$H667),AJ667*SQRT($H667),EXP(-$E667/100*$H667))</f>
        <v>8.6365938232979278E-2</v>
      </c>
      <c r="Q667" s="6">
        <v>1</v>
      </c>
      <c r="R667" s="5" t="s">
        <v>16</v>
      </c>
      <c r="S667" s="6">
        <v>1</v>
      </c>
      <c r="T667" s="6">
        <v>1.6</v>
      </c>
      <c r="U667" s="6">
        <v>0.4</v>
      </c>
      <c r="V667" s="6">
        <f>_xll.CALBlackFormula($R667,$Q667,$D667*EXP($E667/100*$H667),AI667*SQRT($H667),EXP(-$E667/100*$H667))</f>
        <v>2.9987822821149869E-3</v>
      </c>
      <c r="W667" s="6">
        <f>_xll.CALBlackFormula($R667,$Q667,$D667*EXP($E667/100*$H667),AJ667*SQRT($H667),EXP(-$E667/100*$H667))</f>
        <v>2.9987822821149869E-3</v>
      </c>
      <c r="X667" s="8">
        <v>1.1000000000000001</v>
      </c>
      <c r="Y667" s="7" t="s">
        <v>16</v>
      </c>
      <c r="Z667" s="8">
        <v>1</v>
      </c>
      <c r="AA667" s="8">
        <v>-1.2</v>
      </c>
      <c r="AB667" s="8">
        <v>1.2</v>
      </c>
      <c r="AC667" s="8">
        <f>_xll.CALBlackFormula($Y667,$X667,$D667*EXP($E667/100*$H667),AI667*SQRT($H667),EXP(-$E667/100*$H667))</f>
        <v>7.3609953952165341E-5</v>
      </c>
      <c r="AD667" s="8">
        <f>_xll.CALBlackFormula($Y667,$X667,$D667*EXP($E667/100*$H667),AJ667*SQRT($H667),EXP(-$E667/100*$H667))</f>
        <v>7.3609953952165341E-5</v>
      </c>
      <c r="AE667" s="10">
        <f t="shared" si="62"/>
        <v>0.91834378147366214</v>
      </c>
      <c r="AF667" s="10">
        <f t="shared" si="63"/>
        <v>0.91492190662460926</v>
      </c>
      <c r="AG667" s="10">
        <f t="shared" si="64"/>
        <v>8.7306252227551176E-5</v>
      </c>
      <c r="AH667" s="10">
        <f t="shared" si="65"/>
        <v>3.5068978070590681E-5</v>
      </c>
      <c r="AI667">
        <v>0.15</v>
      </c>
      <c r="AJ667">
        <v>0.15</v>
      </c>
    </row>
    <row r="668" spans="1:36" x14ac:dyDescent="0.3">
      <c r="A668" s="1">
        <v>41123</v>
      </c>
      <c r="B668">
        <v>0.90099999999999991</v>
      </c>
      <c r="C668">
        <v>0.90099999999999991</v>
      </c>
      <c r="D668">
        <v>0.90099999999999991</v>
      </c>
      <c r="E668">
        <v>3.7197</v>
      </c>
      <c r="F668" s="1">
        <v>41197</v>
      </c>
      <c r="G668">
        <f t="shared" si="60"/>
        <v>74</v>
      </c>
      <c r="H668" s="2">
        <f t="shared" si="61"/>
        <v>0.20273972602739726</v>
      </c>
      <c r="I668" s="2">
        <v>0.15</v>
      </c>
      <c r="J668" s="4">
        <v>1</v>
      </c>
      <c r="K668" s="3" t="s">
        <v>11</v>
      </c>
      <c r="L668" s="3">
        <v>-1</v>
      </c>
      <c r="M668" s="4">
        <v>1</v>
      </c>
      <c r="N668" s="4">
        <v>1</v>
      </c>
      <c r="O668" s="4">
        <f>_xll.CALBlackFormula(K668,J668,$D668*EXP($E668/100*$H668),$I668*SQRT($H668),EXP(-$E668/100*$H668))</f>
        <v>9.3668485356044426E-2</v>
      </c>
      <c r="P668" s="4">
        <f>_xll.CALBlackFormula($K668,$J668,$D668*EXP($E668/100*$H668),AJ668*SQRT($H668),EXP(-$E668/100*$H668))</f>
        <v>9.3668485356044426E-2</v>
      </c>
      <c r="Q668" s="6">
        <v>1</v>
      </c>
      <c r="R668" s="5" t="s">
        <v>16</v>
      </c>
      <c r="S668" s="6">
        <v>1</v>
      </c>
      <c r="T668" s="6">
        <v>1.6</v>
      </c>
      <c r="U668" s="6">
        <v>0.4</v>
      </c>
      <c r="V668" s="6">
        <f>_xll.CALBlackFormula($R668,$Q668,$D668*EXP($E668/100*$H668),AI668*SQRT($H668),EXP(-$E668/100*$H668))</f>
        <v>2.1814306161082905E-3</v>
      </c>
      <c r="W668" s="6">
        <f>_xll.CALBlackFormula($R668,$Q668,$D668*EXP($E668/100*$H668),AJ668*SQRT($H668),EXP(-$E668/100*$H668))</f>
        <v>2.1814306161082905E-3</v>
      </c>
      <c r="X668" s="8">
        <v>1.1000000000000001</v>
      </c>
      <c r="Y668" s="7" t="s">
        <v>16</v>
      </c>
      <c r="Z668" s="8">
        <v>1</v>
      </c>
      <c r="AA668" s="8">
        <v>-1.2</v>
      </c>
      <c r="AB668" s="8">
        <v>1.2</v>
      </c>
      <c r="AC668" s="8">
        <f>_xll.CALBlackFormula($Y668,$X668,$D668*EXP($E668/100*$H668),AI668*SQRT($H668),EXP(-$E668/100*$H668))</f>
        <v>4.406536310865315E-5</v>
      </c>
      <c r="AD668" s="8">
        <f>_xll.CALBlackFormula($Y668,$X668,$D668*EXP($E668/100*$H668),AJ668*SQRT($H668),EXP(-$E668/100*$H668))</f>
        <v>4.406536310865315E-5</v>
      </c>
      <c r="AE668" s="10">
        <f t="shared" si="62"/>
        <v>0.90976892519399843</v>
      </c>
      <c r="AF668" s="10">
        <f t="shared" si="63"/>
        <v>0.90725696532612932</v>
      </c>
      <c r="AG668" s="10">
        <f t="shared" si="64"/>
        <v>7.6894049057942021E-5</v>
      </c>
      <c r="AH668" s="10">
        <f t="shared" si="65"/>
        <v>3.9149615092385643E-5</v>
      </c>
      <c r="AI668">
        <v>0.15</v>
      </c>
      <c r="AJ668">
        <v>0.15</v>
      </c>
    </row>
    <row r="669" spans="1:36" x14ac:dyDescent="0.3">
      <c r="A669" s="1">
        <v>41124</v>
      </c>
      <c r="B669">
        <v>0.90700000000000003</v>
      </c>
      <c r="C669">
        <v>0.90700000000000003</v>
      </c>
      <c r="D669">
        <v>0.90700000000000003</v>
      </c>
      <c r="E669">
        <v>3.6863999999999999</v>
      </c>
      <c r="F669" s="1">
        <v>41197</v>
      </c>
      <c r="G669">
        <f t="shared" si="60"/>
        <v>73</v>
      </c>
      <c r="H669" s="2">
        <f t="shared" si="61"/>
        <v>0.2</v>
      </c>
      <c r="I669" s="2">
        <v>0.15</v>
      </c>
      <c r="J669" s="4">
        <v>1</v>
      </c>
      <c r="K669" s="3" t="s">
        <v>11</v>
      </c>
      <c r="L669" s="3">
        <v>-1</v>
      </c>
      <c r="M669" s="4">
        <v>1</v>
      </c>
      <c r="N669" s="4">
        <v>1</v>
      </c>
      <c r="O669" s="4">
        <f>_xll.CALBlackFormula(K669,J669,$D669*EXP($E669/100*$H669),$I669*SQRT($H669),EXP(-$E669/100*$H669))</f>
        <v>8.8283521860260949E-2</v>
      </c>
      <c r="P669" s="4">
        <f>_xll.CALBlackFormula($K669,$J669,$D669*EXP($E669/100*$H669),AJ669*SQRT($H669),EXP(-$E669/100*$H669))</f>
        <v>8.8283521860260949E-2</v>
      </c>
      <c r="Q669" s="6">
        <v>1</v>
      </c>
      <c r="R669" s="5" t="s">
        <v>16</v>
      </c>
      <c r="S669" s="6">
        <v>1</v>
      </c>
      <c r="T669" s="6">
        <v>1.6</v>
      </c>
      <c r="U669" s="6">
        <v>0.4</v>
      </c>
      <c r="V669" s="6">
        <f>_xll.CALBlackFormula($R669,$Q669,$D669*EXP($E669/100*$H669),AI669*SQRT($H669),EXP(-$E669/100*$H669))</f>
        <v>2.6292094427366299E-3</v>
      </c>
      <c r="W669" s="6">
        <f>_xll.CALBlackFormula($R669,$Q669,$D669*EXP($E669/100*$H669),AJ669*SQRT($H669),EXP(-$E669/100*$H669))</f>
        <v>2.6292094427366299E-3</v>
      </c>
      <c r="X669" s="8">
        <v>1.1000000000000001</v>
      </c>
      <c r="Y669" s="7" t="s">
        <v>16</v>
      </c>
      <c r="Z669" s="8">
        <v>1</v>
      </c>
      <c r="AA669" s="8">
        <v>-1.2</v>
      </c>
      <c r="AB669" s="8">
        <v>1.2</v>
      </c>
      <c r="AC669" s="8">
        <f>_xll.CALBlackFormula($Y669,$X669,$D669*EXP($E669/100*$H669),AI669*SQRT($H669),EXP(-$E669/100*$H669))</f>
        <v>5.6892881576485162E-5</v>
      </c>
      <c r="AD669" s="8">
        <f>_xll.CALBlackFormula($Y669,$X669,$D669*EXP($E669/100*$H669),AJ669*SQRT($H669),EXP(-$E669/100*$H669))</f>
        <v>5.6892881576485162E-5</v>
      </c>
      <c r="AE669" s="10">
        <f t="shared" si="62"/>
        <v>0.91585494179022597</v>
      </c>
      <c r="AF669" s="10">
        <f t="shared" si="63"/>
        <v>0.91283643337472553</v>
      </c>
      <c r="AG669" s="10">
        <f t="shared" si="64"/>
        <v>7.8409994108289869E-5</v>
      </c>
      <c r="AH669" s="10">
        <f t="shared" si="65"/>
        <v>3.4063954537609716E-5</v>
      </c>
      <c r="AI669">
        <v>0.15</v>
      </c>
      <c r="AJ669">
        <v>0.15</v>
      </c>
    </row>
    <row r="670" spans="1:36" x14ac:dyDescent="0.3">
      <c r="A670" s="1">
        <v>41127</v>
      </c>
      <c r="B670">
        <v>0.91900000000000004</v>
      </c>
      <c r="C670">
        <v>0.91900000000000004</v>
      </c>
      <c r="D670">
        <v>0.91900000000000004</v>
      </c>
      <c r="E670">
        <v>3.6739999999999999</v>
      </c>
      <c r="F670" s="1">
        <v>41197</v>
      </c>
      <c r="G670">
        <f t="shared" si="60"/>
        <v>70</v>
      </c>
      <c r="H670" s="2">
        <f t="shared" si="61"/>
        <v>0.19178082191780821</v>
      </c>
      <c r="I670" s="2">
        <v>0.15</v>
      </c>
      <c r="J670" s="4">
        <v>1</v>
      </c>
      <c r="K670" s="3" t="s">
        <v>11</v>
      </c>
      <c r="L670" s="3">
        <v>-1</v>
      </c>
      <c r="M670" s="4">
        <v>1</v>
      </c>
      <c r="N670" s="4">
        <v>1</v>
      </c>
      <c r="O670" s="4">
        <f>_xll.CALBlackFormula(K670,J670,$D670*EXP($E670/100*$H670),$I670*SQRT($H670),EXP(-$E670/100*$H670))</f>
        <v>7.7655027825052445E-2</v>
      </c>
      <c r="P670" s="4">
        <f>_xll.CALBlackFormula($K670,$J670,$D670*EXP($E670/100*$H670),AJ670*SQRT($H670),EXP(-$E670/100*$H670))</f>
        <v>7.7655027825052445E-2</v>
      </c>
      <c r="Q670" s="6">
        <v>1</v>
      </c>
      <c r="R670" s="5" t="s">
        <v>16</v>
      </c>
      <c r="S670" s="6">
        <v>1</v>
      </c>
      <c r="T670" s="6">
        <v>1.6</v>
      </c>
      <c r="U670" s="6">
        <v>0.4</v>
      </c>
      <c r="V670" s="6">
        <f>_xll.CALBlackFormula($R670,$Q670,$D670*EXP($E670/100*$H670),AI670*SQRT($H670),EXP(-$E670/100*$H670))</f>
        <v>3.6762901704858668E-3</v>
      </c>
      <c r="W670" s="6">
        <f>_xll.CALBlackFormula($R670,$Q670,$D670*EXP($E670/100*$H670),AJ670*SQRT($H670),EXP(-$E670/100*$H670))</f>
        <v>3.6762901704858668E-3</v>
      </c>
      <c r="X670" s="8">
        <v>1.1000000000000001</v>
      </c>
      <c r="Y670" s="7" t="s">
        <v>16</v>
      </c>
      <c r="Z670" s="8">
        <v>1</v>
      </c>
      <c r="AA670" s="8">
        <v>-1.2</v>
      </c>
      <c r="AB670" s="8">
        <v>1.2</v>
      </c>
      <c r="AC670" s="8">
        <f>_xll.CALBlackFormula($Y670,$X670,$D670*EXP($E670/100*$H670),AI670*SQRT($H670),EXP(-$E670/100*$H670))</f>
        <v>8.7617945561166161E-5</v>
      </c>
      <c r="AD670" s="8">
        <f>_xll.CALBlackFormula($Y670,$X670,$D670*EXP($E670/100*$H670),AJ670*SQRT($H670),EXP(-$E670/100*$H670))</f>
        <v>8.7617945561166161E-5</v>
      </c>
      <c r="AE670" s="10">
        <f t="shared" si="62"/>
        <v>0.92812189491305153</v>
      </c>
      <c r="AF670" s="10">
        <f t="shared" si="63"/>
        <v>0.92392062977781542</v>
      </c>
      <c r="AG670" s="10">
        <f t="shared" si="64"/>
        <v>8.3208966804754601E-5</v>
      </c>
      <c r="AH670" s="10">
        <f t="shared" si="65"/>
        <v>2.4212597410323411E-5</v>
      </c>
      <c r="AI670">
        <v>0.15</v>
      </c>
      <c r="AJ670">
        <v>0.15</v>
      </c>
    </row>
    <row r="671" spans="1:36" x14ac:dyDescent="0.3">
      <c r="A671" s="1">
        <v>41128</v>
      </c>
      <c r="B671">
        <v>0.91900000000000004</v>
      </c>
      <c r="C671">
        <v>0.91900000000000004</v>
      </c>
      <c r="D671">
        <v>0.91900000000000004</v>
      </c>
      <c r="E671">
        <v>3.6587000000000001</v>
      </c>
      <c r="F671" s="1">
        <v>41197</v>
      </c>
      <c r="G671">
        <f t="shared" si="60"/>
        <v>69</v>
      </c>
      <c r="H671" s="2">
        <f t="shared" si="61"/>
        <v>0.18904109589041096</v>
      </c>
      <c r="I671" s="2">
        <v>0.15</v>
      </c>
      <c r="J671" s="4">
        <v>1</v>
      </c>
      <c r="K671" s="3" t="s">
        <v>11</v>
      </c>
      <c r="L671" s="3">
        <v>-1</v>
      </c>
      <c r="M671" s="4">
        <v>1</v>
      </c>
      <c r="N671" s="4">
        <v>1</v>
      </c>
      <c r="O671" s="4">
        <f>_xll.CALBlackFormula(K671,J671,$D671*EXP($E671/100*$H671),$I671*SQRT($H671),EXP(-$E671/100*$H671))</f>
        <v>7.7680307132761472E-2</v>
      </c>
      <c r="P671" s="4">
        <f>_xll.CALBlackFormula($K671,$J671,$D671*EXP($E671/100*$H671),AJ671*SQRT($H671),EXP(-$E671/100*$H671))</f>
        <v>7.7680307132761472E-2</v>
      </c>
      <c r="Q671" s="6">
        <v>1</v>
      </c>
      <c r="R671" s="5" t="s">
        <v>16</v>
      </c>
      <c r="S671" s="6">
        <v>1</v>
      </c>
      <c r="T671" s="6">
        <v>1.6</v>
      </c>
      <c r="U671" s="6">
        <v>0.4</v>
      </c>
      <c r="V671" s="6">
        <f>_xll.CALBlackFormula($R671,$Q671,$D671*EXP($E671/100*$H671),AI671*SQRT($H671),EXP(-$E671/100*$H671))</f>
        <v>3.5728901402156919E-3</v>
      </c>
      <c r="W671" s="6">
        <f>_xll.CALBlackFormula($R671,$Q671,$D671*EXP($E671/100*$H671),AJ671*SQRT($H671),EXP(-$E671/100*$H671))</f>
        <v>3.5728901402156919E-3</v>
      </c>
      <c r="X671" s="8">
        <v>1.1000000000000001</v>
      </c>
      <c r="Y671" s="7" t="s">
        <v>16</v>
      </c>
      <c r="Z671" s="8">
        <v>1</v>
      </c>
      <c r="AA671" s="8">
        <v>-1.2</v>
      </c>
      <c r="AB671" s="8">
        <v>1.2</v>
      </c>
      <c r="AC671" s="8">
        <f>_xll.CALBlackFormula($Y671,$X671,$D671*EXP($E671/100*$H671),AI671*SQRT($H671),EXP(-$E671/100*$H671))</f>
        <v>8.1317215266920332E-5</v>
      </c>
      <c r="AD671" s="8">
        <f>_xll.CALBlackFormula($Y671,$X671,$D671*EXP($E671/100*$H671),AJ671*SQRT($H671),EXP(-$E671/100*$H671))</f>
        <v>8.1317215266920332E-5</v>
      </c>
      <c r="AE671" s="10">
        <f t="shared" si="62"/>
        <v>0.92793873643326341</v>
      </c>
      <c r="AF671" s="10">
        <f t="shared" si="63"/>
        <v>0.9238464295816452</v>
      </c>
      <c r="AG671" s="10">
        <f t="shared" si="64"/>
        <v>7.9901009023349999E-5</v>
      </c>
      <c r="AH671" s="10">
        <f t="shared" si="65"/>
        <v>2.3487879689845298E-5</v>
      </c>
      <c r="AI671">
        <v>0.15</v>
      </c>
      <c r="AJ671">
        <v>0.15</v>
      </c>
    </row>
    <row r="672" spans="1:36" x14ac:dyDescent="0.3">
      <c r="A672" s="1">
        <v>41129</v>
      </c>
      <c r="B672">
        <v>0.91900000000000004</v>
      </c>
      <c r="C672">
        <v>0.91900000000000004</v>
      </c>
      <c r="D672">
        <v>0.91900000000000004</v>
      </c>
      <c r="E672">
        <v>3.6393</v>
      </c>
      <c r="F672" s="1">
        <v>41197</v>
      </c>
      <c r="G672">
        <f t="shared" si="60"/>
        <v>68</v>
      </c>
      <c r="H672" s="2">
        <f t="shared" si="61"/>
        <v>0.18630136986301371</v>
      </c>
      <c r="I672" s="2">
        <v>0.15</v>
      </c>
      <c r="J672" s="4">
        <v>1</v>
      </c>
      <c r="K672" s="3" t="s">
        <v>11</v>
      </c>
      <c r="L672" s="3">
        <v>-1</v>
      </c>
      <c r="M672" s="4">
        <v>1</v>
      </c>
      <c r="N672" s="4">
        <v>1</v>
      </c>
      <c r="O672" s="4">
        <f>_xll.CALBlackFormula(K672,J672,$D672*EXP($E672/100*$H672),$I672*SQRT($H672),EXP(-$E672/100*$H672))</f>
        <v>7.7712341650584771E-2</v>
      </c>
      <c r="P672" s="4">
        <f>_xll.CALBlackFormula($K672,$J672,$D672*EXP($E672/100*$H672),AJ672*SQRT($H672),EXP(-$E672/100*$H672))</f>
        <v>7.7712341650584771E-2</v>
      </c>
      <c r="Q672" s="6">
        <v>1</v>
      </c>
      <c r="R672" s="5" t="s">
        <v>16</v>
      </c>
      <c r="S672" s="6">
        <v>1</v>
      </c>
      <c r="T672" s="6">
        <v>1.6</v>
      </c>
      <c r="U672" s="6">
        <v>0.4</v>
      </c>
      <c r="V672" s="6">
        <f>_xll.CALBlackFormula($R672,$Q672,$D672*EXP($E672/100*$H672),AI672*SQRT($H672),EXP(-$E672/100*$H672))</f>
        <v>3.4694746160728006E-3</v>
      </c>
      <c r="W672" s="6">
        <f>_xll.CALBlackFormula($R672,$Q672,$D672*EXP($E672/100*$H672),AJ672*SQRT($H672),EXP(-$E672/100*$H672))</f>
        <v>3.4694746160728006E-3</v>
      </c>
      <c r="X672" s="8">
        <v>1.1000000000000001</v>
      </c>
      <c r="Y672" s="7" t="s">
        <v>16</v>
      </c>
      <c r="Z672" s="8">
        <v>1</v>
      </c>
      <c r="AA672" s="8">
        <v>-1.2</v>
      </c>
      <c r="AB672" s="8">
        <v>1.2</v>
      </c>
      <c r="AC672" s="8">
        <f>_xll.CALBlackFormula($Y672,$X672,$D672*EXP($E672/100*$H672),AI672*SQRT($H672),EXP(-$E672/100*$H672))</f>
        <v>7.5298377653739589E-5</v>
      </c>
      <c r="AD672" s="8">
        <f>_xll.CALBlackFormula($Y672,$X672,$D672*EXP($E672/100*$H672),AJ672*SQRT($H672),EXP(-$E672/100*$H672))</f>
        <v>7.5298377653739589E-5</v>
      </c>
      <c r="AE672" s="10">
        <f t="shared" si="62"/>
        <v>0.9277484596819473</v>
      </c>
      <c r="AF672" s="10">
        <f t="shared" si="63"/>
        <v>0.92376580624902882</v>
      </c>
      <c r="AG672" s="10">
        <f t="shared" si="64"/>
        <v>7.6535546806656796E-5</v>
      </c>
      <c r="AH672" s="10">
        <f t="shared" si="65"/>
        <v>2.271290920328178E-5</v>
      </c>
      <c r="AI672">
        <v>0.15</v>
      </c>
      <c r="AJ672">
        <v>0.15</v>
      </c>
    </row>
    <row r="673" spans="1:36" x14ac:dyDescent="0.3">
      <c r="A673" s="1">
        <v>41130</v>
      </c>
      <c r="B673">
        <v>0.92799999999999994</v>
      </c>
      <c r="C673">
        <v>0.92799999999999994</v>
      </c>
      <c r="D673">
        <v>0.92799999999999994</v>
      </c>
      <c r="E673">
        <v>3.6099000000000001</v>
      </c>
      <c r="F673" s="1">
        <v>41197</v>
      </c>
      <c r="G673">
        <f t="shared" si="60"/>
        <v>67</v>
      </c>
      <c r="H673" s="2">
        <f t="shared" si="61"/>
        <v>0.18356164383561643</v>
      </c>
      <c r="I673" s="2">
        <v>0.15</v>
      </c>
      <c r="J673" s="4">
        <v>1</v>
      </c>
      <c r="K673" s="3" t="s">
        <v>11</v>
      </c>
      <c r="L673" s="3">
        <v>-1</v>
      </c>
      <c r="M673" s="4">
        <v>1</v>
      </c>
      <c r="N673" s="4">
        <v>1</v>
      </c>
      <c r="O673" s="4">
        <f>_xll.CALBlackFormula(K673,J673,$D673*EXP($E673/100*$H673),$I673*SQRT($H673),EXP(-$E673/100*$H673))</f>
        <v>6.9977346781096225E-2</v>
      </c>
      <c r="P673" s="4">
        <f>_xll.CALBlackFormula($K673,$J673,$D673*EXP($E673/100*$H673),AJ673*SQRT($H673),EXP(-$E673/100*$H673))</f>
        <v>6.9977346781096225E-2</v>
      </c>
      <c r="Q673" s="6">
        <v>1</v>
      </c>
      <c r="R673" s="5" t="s">
        <v>16</v>
      </c>
      <c r="S673" s="6">
        <v>1</v>
      </c>
      <c r="T673" s="6">
        <v>1.6</v>
      </c>
      <c r="U673" s="6">
        <v>0.4</v>
      </c>
      <c r="V673" s="6">
        <f>_xll.CALBlackFormula($R673,$Q673,$D673*EXP($E673/100*$H673),AI673*SQRT($H673),EXP(-$E673/100*$H673))</f>
        <v>4.5818324407888517E-3</v>
      </c>
      <c r="W673" s="6">
        <f>_xll.CALBlackFormula($R673,$Q673,$D673*EXP($E673/100*$H673),AJ673*SQRT($H673),EXP(-$E673/100*$H673))</f>
        <v>4.5818324407888517E-3</v>
      </c>
      <c r="X673" s="8">
        <v>1.1000000000000001</v>
      </c>
      <c r="Y673" s="7" t="s">
        <v>16</v>
      </c>
      <c r="Z673" s="8">
        <v>1</v>
      </c>
      <c r="AA673" s="8">
        <v>-1.2</v>
      </c>
      <c r="AB673" s="8">
        <v>1.2</v>
      </c>
      <c r="AC673" s="8">
        <f>_xll.CALBlackFormula($Y673,$X673,$D673*EXP($E673/100*$H673),AI673*SQRT($H673),EXP(-$E673/100*$H673))</f>
        <v>1.1350193359553491E-4</v>
      </c>
      <c r="AD673" s="8">
        <f>_xll.CALBlackFormula($Y673,$X673,$D673*EXP($E673/100*$H673),AJ673*SQRT($H673),EXP(-$E673/100*$H673))</f>
        <v>1.1350193359553491E-4</v>
      </c>
      <c r="AE673" s="10">
        <f t="shared" si="62"/>
        <v>0.93721738280385125</v>
      </c>
      <c r="AF673" s="10">
        <f t="shared" si="63"/>
        <v>0.93199158851553399</v>
      </c>
      <c r="AG673" s="10">
        <f t="shared" si="64"/>
        <v>8.4960145752733924E-5</v>
      </c>
      <c r="AH673" s="10">
        <f t="shared" si="65"/>
        <v>1.5932778877343324E-5</v>
      </c>
      <c r="AI673">
        <v>0.15</v>
      </c>
      <c r="AJ673">
        <v>0.15</v>
      </c>
    </row>
    <row r="674" spans="1:36" x14ac:dyDescent="0.3">
      <c r="A674" s="1">
        <v>41131</v>
      </c>
      <c r="B674">
        <v>0.92299999999999993</v>
      </c>
      <c r="C674">
        <v>0.92299999999999993</v>
      </c>
      <c r="D674">
        <v>0.92299999999999993</v>
      </c>
      <c r="E674">
        <v>3.5893000000000002</v>
      </c>
      <c r="F674" s="1">
        <v>41197</v>
      </c>
      <c r="G674">
        <f t="shared" si="60"/>
        <v>66</v>
      </c>
      <c r="H674" s="2">
        <f t="shared" si="61"/>
        <v>0.18082191780821918</v>
      </c>
      <c r="I674" s="2">
        <v>0.15</v>
      </c>
      <c r="J674" s="4">
        <v>1</v>
      </c>
      <c r="K674" s="3" t="s">
        <v>11</v>
      </c>
      <c r="L674" s="3">
        <v>-1</v>
      </c>
      <c r="M674" s="4">
        <v>1</v>
      </c>
      <c r="N674" s="4">
        <v>1</v>
      </c>
      <c r="O674" s="4">
        <f>_xll.CALBlackFormula(K674,J674,$D674*EXP($E674/100*$H674),$I674*SQRT($H674),EXP(-$E674/100*$H674))</f>
        <v>7.4289055225250936E-2</v>
      </c>
      <c r="P674" s="4">
        <f>_xll.CALBlackFormula($K674,$J674,$D674*EXP($E674/100*$H674),AJ674*SQRT($H674),EXP(-$E674/100*$H674))</f>
        <v>7.4289055225250936E-2</v>
      </c>
      <c r="Q674" s="6">
        <v>1</v>
      </c>
      <c r="R674" s="5" t="s">
        <v>16</v>
      </c>
      <c r="S674" s="6">
        <v>1</v>
      </c>
      <c r="T674" s="6">
        <v>1.6</v>
      </c>
      <c r="U674" s="6">
        <v>0.4</v>
      </c>
      <c r="V674" s="6">
        <f>_xll.CALBlackFormula($R674,$Q674,$D674*EXP($E674/100*$H674),AI674*SQRT($H674),EXP(-$E674/100*$H674))</f>
        <v>3.7582801975496682E-3</v>
      </c>
      <c r="W674" s="6">
        <f>_xll.CALBlackFormula($R674,$Q674,$D674*EXP($E674/100*$H674),AJ674*SQRT($H674),EXP(-$E674/100*$H674))</f>
        <v>3.7582801975496682E-3</v>
      </c>
      <c r="X674" s="8">
        <v>1.1000000000000001</v>
      </c>
      <c r="Y674" s="7" t="s">
        <v>16</v>
      </c>
      <c r="Z674" s="8">
        <v>1</v>
      </c>
      <c r="AA674" s="8">
        <v>-1.2</v>
      </c>
      <c r="AB674" s="8">
        <v>1.2</v>
      </c>
      <c r="AC674" s="8">
        <f>_xll.CALBlackFormula($Y674,$X674,$D674*EXP($E674/100*$H674),AI674*SQRT($H674),EXP(-$E674/100*$H674))</f>
        <v>8.0195560805250884E-5</v>
      </c>
      <c r="AD674" s="8">
        <f>_xll.CALBlackFormula($Y674,$X674,$D674*EXP($E674/100*$H674),AJ674*SQRT($H674),EXP(-$E674/100*$H674))</f>
        <v>8.0195560805250884E-5</v>
      </c>
      <c r="AE674" s="10">
        <f t="shared" si="62"/>
        <v>0.93162795841786228</v>
      </c>
      <c r="AF674" s="10">
        <f t="shared" si="63"/>
        <v>0.92731049152673517</v>
      </c>
      <c r="AG674" s="10">
        <f t="shared" si="64"/>
        <v>7.4441666460361739E-5</v>
      </c>
      <c r="AH674" s="10">
        <f t="shared" si="65"/>
        <v>1.8580337202056288E-5</v>
      </c>
      <c r="AI674">
        <v>0.15</v>
      </c>
      <c r="AJ674">
        <v>0.15</v>
      </c>
    </row>
    <row r="675" spans="1:36" x14ac:dyDescent="0.3">
      <c r="A675" s="1">
        <v>41134</v>
      </c>
      <c r="B675">
        <v>0.90500000000000003</v>
      </c>
      <c r="C675">
        <v>0.90500000000000003</v>
      </c>
      <c r="D675">
        <v>0.90500000000000003</v>
      </c>
      <c r="E675">
        <v>3.5792999999999999</v>
      </c>
      <c r="F675" s="1">
        <v>41197</v>
      </c>
      <c r="G675">
        <f t="shared" si="60"/>
        <v>63</v>
      </c>
      <c r="H675" s="2">
        <f t="shared" si="61"/>
        <v>0.17260273972602741</v>
      </c>
      <c r="I675" s="2">
        <v>0.15</v>
      </c>
      <c r="J675" s="4">
        <v>1</v>
      </c>
      <c r="K675" s="3" t="s">
        <v>11</v>
      </c>
      <c r="L675" s="3">
        <v>-1</v>
      </c>
      <c r="M675" s="4">
        <v>1</v>
      </c>
      <c r="N675" s="4">
        <v>1</v>
      </c>
      <c r="O675" s="4">
        <f>_xll.CALBlackFormula(K675,J675,$D675*EXP($E675/100*$H675),$I675*SQRT($H675),EXP(-$E675/100*$H675))</f>
        <v>9.0562114108922731E-2</v>
      </c>
      <c r="P675" s="4">
        <f>_xll.CALBlackFormula($K675,$J675,$D675*EXP($E675/100*$H675),AJ675*SQRT($H675),EXP(-$E675/100*$H675))</f>
        <v>9.0562114108922731E-2</v>
      </c>
      <c r="Q675" s="6">
        <v>1</v>
      </c>
      <c r="R675" s="5" t="s">
        <v>16</v>
      </c>
      <c r="S675" s="6">
        <v>1</v>
      </c>
      <c r="T675" s="6">
        <v>1.6</v>
      </c>
      <c r="U675" s="6">
        <v>0.4</v>
      </c>
      <c r="V675" s="6">
        <f>_xll.CALBlackFormula($R675,$Q675,$D675*EXP($E675/100*$H675),AI675*SQRT($H675),EXP(-$E675/100*$H675))</f>
        <v>1.7210395549164604E-3</v>
      </c>
      <c r="W675" s="6">
        <f>_xll.CALBlackFormula($R675,$Q675,$D675*EXP($E675/100*$H675),AJ675*SQRT($H675),EXP(-$E675/100*$H675))</f>
        <v>1.7210395549164604E-3</v>
      </c>
      <c r="X675" s="8">
        <v>1.1000000000000001</v>
      </c>
      <c r="Y675" s="7" t="s">
        <v>16</v>
      </c>
      <c r="Z675" s="8">
        <v>1</v>
      </c>
      <c r="AA675" s="8">
        <v>-1.2</v>
      </c>
      <c r="AB675" s="8">
        <v>1.2</v>
      </c>
      <c r="AC675" s="8">
        <f>_xll.CALBlackFormula($Y675,$X675,$D675*EXP($E675/100*$H675),AI675*SQRT($H675),EXP(-$E675/100*$H675))</f>
        <v>2.1133557933673972E-5</v>
      </c>
      <c r="AD675" s="8">
        <f>_xll.CALBlackFormula($Y675,$X675,$D675*EXP($E675/100*$H675),AJ675*SQRT($H675),EXP(-$E675/100*$H675))</f>
        <v>2.1133557933673972E-5</v>
      </c>
      <c r="AE675" s="10">
        <f t="shared" si="62"/>
        <v>0.91216618890942314</v>
      </c>
      <c r="AF675" s="10">
        <f t="shared" si="63"/>
        <v>0.91015166198256414</v>
      </c>
      <c r="AG675" s="10">
        <f t="shared" si="64"/>
        <v>5.1354263485538783E-5</v>
      </c>
      <c r="AH675" s="10">
        <f t="shared" si="65"/>
        <v>2.6539621182596431E-5</v>
      </c>
      <c r="AI675">
        <v>0.15</v>
      </c>
      <c r="AJ675">
        <v>0.15</v>
      </c>
    </row>
    <row r="676" spans="1:36" x14ac:dyDescent="0.3">
      <c r="A676" s="1">
        <v>41135</v>
      </c>
      <c r="B676">
        <v>0.90599999999999992</v>
      </c>
      <c r="C676">
        <v>0.90599999999999992</v>
      </c>
      <c r="D676">
        <v>0.90599999999999992</v>
      </c>
      <c r="E676">
        <v>3.5823</v>
      </c>
      <c r="F676" s="1">
        <v>41197</v>
      </c>
      <c r="G676">
        <f t="shared" si="60"/>
        <v>62</v>
      </c>
      <c r="H676" s="2">
        <f t="shared" si="61"/>
        <v>0.16986301369863013</v>
      </c>
      <c r="I676" s="2">
        <v>0.15</v>
      </c>
      <c r="J676" s="4">
        <v>1</v>
      </c>
      <c r="K676" s="3" t="s">
        <v>11</v>
      </c>
      <c r="L676" s="3">
        <v>-1</v>
      </c>
      <c r="M676" s="4">
        <v>1</v>
      </c>
      <c r="N676" s="4">
        <v>1</v>
      </c>
      <c r="O676" s="4">
        <f>_xll.CALBlackFormula(K676,J676,$D676*EXP($E676/100*$H676),$I676*SQRT($H676),EXP(-$E676/100*$H676))</f>
        <v>8.9658624203100321E-2</v>
      </c>
      <c r="P676" s="4">
        <f>_xll.CALBlackFormula($K676,$J676,$D676*EXP($E676/100*$H676),AJ676*SQRT($H676),EXP(-$E676/100*$H676))</f>
        <v>8.9658624203100321E-2</v>
      </c>
      <c r="Q676" s="6">
        <v>1</v>
      </c>
      <c r="R676" s="5" t="s">
        <v>16</v>
      </c>
      <c r="S676" s="6">
        <v>1</v>
      </c>
      <c r="T676" s="6">
        <v>1.6</v>
      </c>
      <c r="U676" s="6">
        <v>0.4</v>
      </c>
      <c r="V676" s="6">
        <f>_xll.CALBlackFormula($R676,$Q676,$D676*EXP($E676/100*$H676),AI676*SQRT($H676),EXP(-$E676/100*$H676))</f>
        <v>1.7251508084266014E-3</v>
      </c>
      <c r="W676" s="6">
        <f>_xll.CALBlackFormula($R676,$Q676,$D676*EXP($E676/100*$H676),AJ676*SQRT($H676),EXP(-$E676/100*$H676))</f>
        <v>1.7251508084266014E-3</v>
      </c>
      <c r="X676" s="8">
        <v>1.1000000000000001</v>
      </c>
      <c r="Y676" s="7" t="s">
        <v>16</v>
      </c>
      <c r="Z676" s="8">
        <v>1</v>
      </c>
      <c r="AA676" s="8">
        <v>-1.2</v>
      </c>
      <c r="AB676" s="8">
        <v>1.2</v>
      </c>
      <c r="AC676" s="8">
        <f>_xll.CALBlackFormula($Y676,$X676,$D676*EXP($E676/100*$H676),AI676*SQRT($H676),EXP(-$E676/100*$H676))</f>
        <v>2.0388565971457328E-5</v>
      </c>
      <c r="AD676" s="8">
        <f>_xll.CALBlackFormula($Y676,$X676,$D676*EXP($E676/100*$H676),AJ676*SQRT($H676),EXP(-$E676/100*$H676))</f>
        <v>2.0388565971457328E-5</v>
      </c>
      <c r="AE676" s="10">
        <f t="shared" si="62"/>
        <v>0.91307715081121643</v>
      </c>
      <c r="AF676" s="10">
        <f t="shared" si="63"/>
        <v>0.91105590239943601</v>
      </c>
      <c r="AG676" s="10">
        <f t="shared" si="64"/>
        <v>5.0086063604702574E-5</v>
      </c>
      <c r="AH676" s="10">
        <f t="shared" si="65"/>
        <v>2.5562149072623678E-5</v>
      </c>
      <c r="AI676">
        <v>0.15</v>
      </c>
      <c r="AJ676">
        <v>0.15</v>
      </c>
    </row>
    <row r="677" spans="1:36" x14ac:dyDescent="0.3">
      <c r="A677" s="1">
        <v>41136</v>
      </c>
      <c r="B677">
        <v>0.89700000000000002</v>
      </c>
      <c r="C677">
        <v>0.89700000000000002</v>
      </c>
      <c r="D677">
        <v>0.89700000000000002</v>
      </c>
      <c r="E677">
        <v>3.5891999999999999</v>
      </c>
      <c r="F677" s="1">
        <v>41197</v>
      </c>
      <c r="G677">
        <f t="shared" si="60"/>
        <v>61</v>
      </c>
      <c r="H677" s="2">
        <f t="shared" si="61"/>
        <v>0.16712328767123288</v>
      </c>
      <c r="I677" s="2">
        <v>0.15</v>
      </c>
      <c r="J677" s="4">
        <v>1</v>
      </c>
      <c r="K677" s="3" t="s">
        <v>11</v>
      </c>
      <c r="L677" s="3">
        <v>-1</v>
      </c>
      <c r="M677" s="4">
        <v>1</v>
      </c>
      <c r="N677" s="4">
        <v>1</v>
      </c>
      <c r="O677" s="4">
        <f>_xll.CALBlackFormula(K677,J677,$D677*EXP($E677/100*$H677),$I677*SQRT($H677),EXP(-$E677/100*$H677))</f>
        <v>9.8144853930886705E-2</v>
      </c>
      <c r="P677" s="4">
        <f>_xll.CALBlackFormula($K677,$J677,$D677*EXP($E677/100*$H677),AJ677*SQRT($H677),EXP(-$E677/100*$H677))</f>
        <v>9.8144853930886705E-2</v>
      </c>
      <c r="Q677" s="6">
        <v>1</v>
      </c>
      <c r="R677" s="5" t="s">
        <v>16</v>
      </c>
      <c r="S677" s="6">
        <v>1</v>
      </c>
      <c r="T677" s="6">
        <v>1.6</v>
      </c>
      <c r="U677" s="6">
        <v>0.4</v>
      </c>
      <c r="V677" s="6">
        <f>_xll.CALBlackFormula($R677,$Q677,$D677*EXP($E677/100*$H677),AI677*SQRT($H677),EXP(-$E677/100*$H677))</f>
        <v>1.1252885535714037E-3</v>
      </c>
      <c r="W677" s="6">
        <f>_xll.CALBlackFormula($R677,$Q677,$D677*EXP($E677/100*$H677),AJ677*SQRT($H677),EXP(-$E677/100*$H677))</f>
        <v>1.1252885535714037E-3</v>
      </c>
      <c r="X677" s="8">
        <v>1.1000000000000001</v>
      </c>
      <c r="Y677" s="7" t="s">
        <v>16</v>
      </c>
      <c r="Z677" s="8">
        <v>1</v>
      </c>
      <c r="AA677" s="8">
        <v>-1.2</v>
      </c>
      <c r="AB677" s="8">
        <v>1.2</v>
      </c>
      <c r="AC677" s="8">
        <f>_xll.CALBlackFormula($Y677,$X677,$D677*EXP($E677/100*$H677),AI677*SQRT($H677),EXP(-$E677/100*$H677))</f>
        <v>1.009130177502684E-5</v>
      </c>
      <c r="AD677" s="8">
        <f>_xll.CALBlackFormula($Y677,$X677,$D677*EXP($E677/100*$H677),AJ677*SQRT($H677),EXP(-$E677/100*$H677))</f>
        <v>1.009130177502684E-5</v>
      </c>
      <c r="AE677" s="10">
        <f t="shared" si="62"/>
        <v>0.90364349819269751</v>
      </c>
      <c r="AF677" s="10">
        <f t="shared" si="63"/>
        <v>0.90231737105267196</v>
      </c>
      <c r="AG677" s="10">
        <f t="shared" si="64"/>
        <v>4.4136068236374876E-5</v>
      </c>
      <c r="AH677" s="10">
        <f t="shared" si="65"/>
        <v>2.8274434911793469E-5</v>
      </c>
      <c r="AI677">
        <v>0.15</v>
      </c>
      <c r="AJ677">
        <v>0.15</v>
      </c>
    </row>
    <row r="678" spans="1:36" x14ac:dyDescent="0.3">
      <c r="A678" s="1">
        <v>41137</v>
      </c>
      <c r="B678">
        <v>0.89300000000000002</v>
      </c>
      <c r="C678">
        <v>0.89300000000000002</v>
      </c>
      <c r="D678">
        <v>0.89300000000000002</v>
      </c>
      <c r="E678">
        <v>3.5994000000000002</v>
      </c>
      <c r="F678" s="1">
        <v>41197</v>
      </c>
      <c r="G678">
        <f t="shared" si="60"/>
        <v>60</v>
      </c>
      <c r="H678" s="2">
        <f t="shared" si="61"/>
        <v>0.16438356164383561</v>
      </c>
      <c r="I678" s="2">
        <v>0.15</v>
      </c>
      <c r="J678" s="4">
        <v>1</v>
      </c>
      <c r="K678" s="3" t="s">
        <v>11</v>
      </c>
      <c r="L678" s="3">
        <v>-1</v>
      </c>
      <c r="M678" s="4">
        <v>1</v>
      </c>
      <c r="N678" s="4">
        <v>1</v>
      </c>
      <c r="O678" s="4">
        <f>_xll.CALBlackFormula(K678,J678,$D678*EXP($E678/100*$H678),$I678*SQRT($H678),EXP(-$E678/100*$H678))</f>
        <v>0.10199648380219806</v>
      </c>
      <c r="P678" s="4">
        <f>_xll.CALBlackFormula($K678,$J678,$D678*EXP($E678/100*$H678),AJ678*SQRT($H678),EXP(-$E678/100*$H678))</f>
        <v>0.10199648380219806</v>
      </c>
      <c r="Q678" s="6">
        <v>1</v>
      </c>
      <c r="R678" s="5" t="s">
        <v>16</v>
      </c>
      <c r="S678" s="6">
        <v>1</v>
      </c>
      <c r="T678" s="6">
        <v>1.6</v>
      </c>
      <c r="U678" s="6">
        <v>0.4</v>
      </c>
      <c r="V678" s="6">
        <f>_xll.CALBlackFormula($R678,$Q678,$D678*EXP($E678/100*$H678),AI678*SQRT($H678),EXP(-$E678/100*$H678))</f>
        <v>8.9583580165024032E-4</v>
      </c>
      <c r="W678" s="6">
        <f>_xll.CALBlackFormula($R678,$Q678,$D678*EXP($E678/100*$H678),AJ678*SQRT($H678),EXP(-$E678/100*$H678))</f>
        <v>8.9583580165024032E-4</v>
      </c>
      <c r="X678" s="8">
        <v>1.1000000000000001</v>
      </c>
      <c r="Y678" s="7" t="s">
        <v>16</v>
      </c>
      <c r="Z678" s="8">
        <v>1</v>
      </c>
      <c r="AA678" s="8">
        <v>-1.2</v>
      </c>
      <c r="AB678" s="8">
        <v>1.2</v>
      </c>
      <c r="AC678" s="8">
        <f>_xll.CALBlackFormula($Y678,$X678,$D678*EXP($E678/100*$H678),AI678*SQRT($H678),EXP(-$E678/100*$H678))</f>
        <v>6.8006432254701297E-6</v>
      </c>
      <c r="AD678" s="8">
        <f>_xll.CALBlackFormula($Y678,$X678,$D678*EXP($E678/100*$H678),AJ678*SQRT($H678),EXP(-$E678/100*$H678))</f>
        <v>6.8006432254701297E-6</v>
      </c>
      <c r="AE678" s="10">
        <f t="shared" si="62"/>
        <v>0.89942869270857173</v>
      </c>
      <c r="AF678" s="10">
        <f t="shared" si="63"/>
        <v>0.89837001129033267</v>
      </c>
      <c r="AG678" s="10">
        <f t="shared" si="64"/>
        <v>4.1328089941243135E-5</v>
      </c>
      <c r="AH678" s="10">
        <f t="shared" si="65"/>
        <v>2.8837021258300183E-5</v>
      </c>
      <c r="AI678">
        <v>0.15</v>
      </c>
      <c r="AJ678">
        <v>0.15</v>
      </c>
    </row>
    <row r="679" spans="1:36" x14ac:dyDescent="0.3">
      <c r="A679" s="1">
        <v>41138</v>
      </c>
      <c r="B679">
        <v>0.8909999999999999</v>
      </c>
      <c r="C679">
        <v>0.8909999999999999</v>
      </c>
      <c r="D679">
        <v>0.8909999999999999</v>
      </c>
      <c r="E679">
        <v>3.6113</v>
      </c>
      <c r="F679" s="1">
        <v>41197</v>
      </c>
      <c r="G679">
        <f t="shared" si="60"/>
        <v>59</v>
      </c>
      <c r="H679" s="2">
        <f t="shared" si="61"/>
        <v>0.16164383561643836</v>
      </c>
      <c r="I679" s="2">
        <v>0.15</v>
      </c>
      <c r="J679" s="4">
        <v>1</v>
      </c>
      <c r="K679" s="3" t="s">
        <v>11</v>
      </c>
      <c r="L679" s="3">
        <v>-1</v>
      </c>
      <c r="M679" s="4">
        <v>1</v>
      </c>
      <c r="N679" s="4">
        <v>1</v>
      </c>
      <c r="O679" s="4">
        <f>_xll.CALBlackFormula(K679,J679,$D679*EXP($E679/100*$H679),$I679*SQRT($H679),EXP(-$E679/100*$H679))</f>
        <v>0.10395571272840254</v>
      </c>
      <c r="P679" s="4">
        <f>_xll.CALBlackFormula($K679,$J679,$D679*EXP($E679/100*$H679),AJ679*SQRT($H679),EXP(-$E679/100*$H679))</f>
        <v>0.10395571272840254</v>
      </c>
      <c r="Q679" s="6">
        <v>1</v>
      </c>
      <c r="R679" s="5" t="s">
        <v>16</v>
      </c>
      <c r="S679" s="6">
        <v>1</v>
      </c>
      <c r="T679" s="6">
        <v>1.6</v>
      </c>
      <c r="U679" s="6">
        <v>0.4</v>
      </c>
      <c r="V679" s="6">
        <f>_xll.CALBlackFormula($R679,$Q679,$D679*EXP($E679/100*$H679),AI679*SQRT($H679),EXP(-$E679/100*$H679))</f>
        <v>7.7615179297341262E-4</v>
      </c>
      <c r="W679" s="6">
        <f>_xll.CALBlackFormula($R679,$Q679,$D679*EXP($E679/100*$H679),AJ679*SQRT($H679),EXP(-$E679/100*$H679))</f>
        <v>7.7615179297341262E-4</v>
      </c>
      <c r="X679" s="8">
        <v>1.1000000000000001</v>
      </c>
      <c r="Y679" s="7" t="s">
        <v>16</v>
      </c>
      <c r="Z679" s="8">
        <v>1</v>
      </c>
      <c r="AA679" s="8">
        <v>-1.2</v>
      </c>
      <c r="AB679" s="8">
        <v>1.2</v>
      </c>
      <c r="AC679" s="8">
        <f>_xll.CALBlackFormula($Y679,$X679,$D679*EXP($E679/100*$H679),AI679*SQRT($H679),EXP(-$E679/100*$H679))</f>
        <v>5.2108175703099109E-6</v>
      </c>
      <c r="AD679" s="8">
        <f>_xll.CALBlackFormula($Y679,$X679,$D679*EXP($E679/100*$H679),AJ679*SQRT($H679),EXP(-$E679/100*$H679))</f>
        <v>5.2108175703099109E-6</v>
      </c>
      <c r="AE679" s="10">
        <f t="shared" si="62"/>
        <v>0.8972798771592706</v>
      </c>
      <c r="AF679" s="10">
        <f t="shared" si="63"/>
        <v>0.89636100096987115</v>
      </c>
      <c r="AG679" s="10">
        <f t="shared" si="64"/>
        <v>3.9436857135529802E-5</v>
      </c>
      <c r="AH679" s="10">
        <f t="shared" si="65"/>
        <v>2.8740331398960414E-5</v>
      </c>
      <c r="AI679">
        <v>0.15</v>
      </c>
      <c r="AJ679">
        <v>0.15</v>
      </c>
    </row>
    <row r="680" spans="1:36" x14ac:dyDescent="0.3">
      <c r="A680" s="1">
        <v>41141</v>
      </c>
      <c r="B680">
        <v>0.8859999999999999</v>
      </c>
      <c r="C680">
        <v>0.8859999999999999</v>
      </c>
      <c r="D680">
        <v>0.8859999999999999</v>
      </c>
      <c r="E680">
        <v>3.6263000000000001</v>
      </c>
      <c r="F680" s="1">
        <v>41197</v>
      </c>
      <c r="G680">
        <f t="shared" si="60"/>
        <v>56</v>
      </c>
      <c r="H680" s="2">
        <f t="shared" si="61"/>
        <v>0.15342465753424658</v>
      </c>
      <c r="I680" s="2">
        <v>0.15</v>
      </c>
      <c r="J680" s="4">
        <v>1</v>
      </c>
      <c r="K680" s="3" t="s">
        <v>11</v>
      </c>
      <c r="L680" s="3">
        <v>-1</v>
      </c>
      <c r="M680" s="4">
        <v>1</v>
      </c>
      <c r="N680" s="4">
        <v>1</v>
      </c>
      <c r="O680" s="4">
        <f>_xll.CALBlackFormula(K680,J680,$D680*EXP($E680/100*$H680),$I680*SQRT($H680),EXP(-$E680/100*$H680))</f>
        <v>0.10896515528386037</v>
      </c>
      <c r="P680" s="4">
        <f>_xll.CALBlackFormula($K680,$J680,$D680*EXP($E680/100*$H680),AJ680*SQRT($H680),EXP(-$E680/100*$H680))</f>
        <v>0.10896515528386037</v>
      </c>
      <c r="Q680" s="6">
        <v>1</v>
      </c>
      <c r="R680" s="5" t="s">
        <v>16</v>
      </c>
      <c r="S680" s="6">
        <v>1</v>
      </c>
      <c r="T680" s="6">
        <v>1.6</v>
      </c>
      <c r="U680" s="6">
        <v>0.4</v>
      </c>
      <c r="V680" s="6">
        <f>_xll.CALBlackFormula($R680,$Q680,$D680*EXP($E680/100*$H680),AI680*SQRT($H680),EXP(-$E680/100*$H680))</f>
        <v>5.1334526714370138E-4</v>
      </c>
      <c r="W680" s="6">
        <f>_xll.CALBlackFormula($R680,$Q680,$D680*EXP($E680/100*$H680),AJ680*SQRT($H680),EXP(-$E680/100*$H680))</f>
        <v>5.1334526714370138E-4</v>
      </c>
      <c r="X680" s="8">
        <v>1.1000000000000001</v>
      </c>
      <c r="Y680" s="7" t="s">
        <v>16</v>
      </c>
      <c r="Z680" s="8">
        <v>1</v>
      </c>
      <c r="AA680" s="8">
        <v>-1.2</v>
      </c>
      <c r="AB680" s="8">
        <v>1.2</v>
      </c>
      <c r="AC680" s="8">
        <f>_xll.CALBlackFormula($Y680,$X680,$D680*EXP($E680/100*$H680),AI680*SQRT($H680),EXP(-$E680/100*$H680))</f>
        <v>2.3784978209671248E-6</v>
      </c>
      <c r="AD680" s="8">
        <f>_xll.CALBlackFormula($Y680,$X680,$D680*EXP($E680/100*$H680),AJ680*SQRT($H680),EXP(-$E680/100*$H680))</f>
        <v>2.3784978209671248E-6</v>
      </c>
      <c r="AE680" s="10">
        <f t="shared" si="62"/>
        <v>0.89185334294618424</v>
      </c>
      <c r="AF680" s="10">
        <f t="shared" si="63"/>
        <v>0.89124303702038232</v>
      </c>
      <c r="AG680" s="10">
        <f t="shared" si="64"/>
        <v>3.4261623645645931E-5</v>
      </c>
      <c r="AH680" s="10">
        <f t="shared" si="65"/>
        <v>2.7489437197100605E-5</v>
      </c>
      <c r="AI680">
        <v>0.15</v>
      </c>
      <c r="AJ680">
        <v>0.15</v>
      </c>
    </row>
    <row r="681" spans="1:36" x14ac:dyDescent="0.3">
      <c r="A681" s="1">
        <v>41142</v>
      </c>
      <c r="B681">
        <v>0.89</v>
      </c>
      <c r="C681">
        <v>0.89</v>
      </c>
      <c r="D681">
        <v>0.89</v>
      </c>
      <c r="E681">
        <v>3.6507999999999998</v>
      </c>
      <c r="F681" s="1">
        <v>41197</v>
      </c>
      <c r="G681">
        <f t="shared" si="60"/>
        <v>55</v>
      </c>
      <c r="H681" s="2">
        <f t="shared" si="61"/>
        <v>0.15068493150684931</v>
      </c>
      <c r="I681" s="2">
        <v>0.15</v>
      </c>
      <c r="J681" s="4">
        <v>1</v>
      </c>
      <c r="K681" s="3" t="s">
        <v>11</v>
      </c>
      <c r="L681" s="3">
        <v>-1</v>
      </c>
      <c r="M681" s="4">
        <v>1</v>
      </c>
      <c r="N681" s="4">
        <v>1</v>
      </c>
      <c r="O681" s="4">
        <f>_xll.CALBlackFormula(K681,J681,$D681*EXP($E681/100*$H681),$I681*SQRT($H681),EXP(-$E681/100*$H681))</f>
        <v>0.10510852137968611</v>
      </c>
      <c r="P681" s="4">
        <f>_xll.CALBlackFormula($K681,$J681,$D681*EXP($E681/100*$H681),AJ681*SQRT($H681),EXP(-$E681/100*$H681))</f>
        <v>0.10510852137968611</v>
      </c>
      <c r="Q681" s="6">
        <v>1</v>
      </c>
      <c r="R681" s="5" t="s">
        <v>16</v>
      </c>
      <c r="S681" s="6">
        <v>1</v>
      </c>
      <c r="T681" s="6">
        <v>1.6</v>
      </c>
      <c r="U681" s="6">
        <v>0.4</v>
      </c>
      <c r="V681" s="6">
        <f>_xll.CALBlackFormula($R681,$Q681,$D681*EXP($E681/100*$H681),AI681*SQRT($H681),EXP(-$E681/100*$H681))</f>
        <v>5.9462293755903686E-4</v>
      </c>
      <c r="W681" s="6">
        <f>_xll.CALBlackFormula($R681,$Q681,$D681*EXP($E681/100*$H681),AJ681*SQRT($H681),EXP(-$E681/100*$H681))</f>
        <v>5.9462293755903686E-4</v>
      </c>
      <c r="X681" s="8">
        <v>1.1000000000000001</v>
      </c>
      <c r="Y681" s="7" t="s">
        <v>16</v>
      </c>
      <c r="Z681" s="8">
        <v>1</v>
      </c>
      <c r="AA681" s="8">
        <v>-1.2</v>
      </c>
      <c r="AB681" s="8">
        <v>1.2</v>
      </c>
      <c r="AC681" s="8">
        <f>_xll.CALBlackFormula($Y681,$X681,$D681*EXP($E681/100*$H681),AI681*SQRT($H681),EXP(-$E681/100*$H681))</f>
        <v>2.8197883312606801E-6</v>
      </c>
      <c r="AD681" s="8">
        <f>_xll.CALBlackFormula($Y681,$X681,$D681*EXP($E681/100*$H681),AJ681*SQRT($H681),EXP(-$E681/100*$H681))</f>
        <v>2.8197883312606801E-6</v>
      </c>
      <c r="AE681" s="10">
        <f t="shared" si="62"/>
        <v>0.8958394915744109</v>
      </c>
      <c r="AF681" s="10">
        <f t="shared" si="63"/>
        <v>0.895132711541335</v>
      </c>
      <c r="AG681" s="10">
        <f t="shared" si="64"/>
        <v>3.409966184761568E-5</v>
      </c>
      <c r="AH681" s="10">
        <f t="shared" si="65"/>
        <v>2.6344727766553398E-5</v>
      </c>
      <c r="AI681">
        <v>0.15</v>
      </c>
      <c r="AJ681">
        <v>0.15</v>
      </c>
    </row>
    <row r="682" spans="1:36" x14ac:dyDescent="0.3">
      <c r="A682" s="1">
        <v>41143</v>
      </c>
      <c r="B682">
        <v>0.88300000000000001</v>
      </c>
      <c r="C682">
        <v>0.88300000000000001</v>
      </c>
      <c r="D682">
        <v>0.88300000000000001</v>
      </c>
      <c r="E682">
        <v>3.6533000000000002</v>
      </c>
      <c r="F682" s="1">
        <v>41197</v>
      </c>
      <c r="G682">
        <f t="shared" si="60"/>
        <v>54</v>
      </c>
      <c r="H682" s="2">
        <f t="shared" si="61"/>
        <v>0.14794520547945206</v>
      </c>
      <c r="I682" s="2">
        <v>0.15</v>
      </c>
      <c r="J682" s="4">
        <v>1</v>
      </c>
      <c r="K682" s="3" t="s">
        <v>11</v>
      </c>
      <c r="L682" s="3">
        <v>-1</v>
      </c>
      <c r="M682" s="4">
        <v>1</v>
      </c>
      <c r="N682" s="4">
        <v>1</v>
      </c>
      <c r="O682" s="4">
        <f>_xll.CALBlackFormula(K682,J682,$D682*EXP($E682/100*$H682),$I682*SQRT($H682),EXP(-$E682/100*$H682))</f>
        <v>0.11199672501518973</v>
      </c>
      <c r="P682" s="4">
        <f>_xll.CALBlackFormula($K682,$J682,$D682*EXP($E682/100*$H682),AJ682*SQRT($H682),EXP(-$E682/100*$H682))</f>
        <v>0.11199672501518973</v>
      </c>
      <c r="Q682" s="6">
        <v>1</v>
      </c>
      <c r="R682" s="5" t="s">
        <v>16</v>
      </c>
      <c r="S682" s="6">
        <v>1</v>
      </c>
      <c r="T682" s="6">
        <v>1.6</v>
      </c>
      <c r="U682" s="6">
        <v>0.4</v>
      </c>
      <c r="V682" s="6">
        <f>_xll.CALBlackFormula($R682,$Q682,$D682*EXP($E682/100*$H682),AI682*SQRT($H682),EXP(-$E682/100*$H682))</f>
        <v>3.8702711094455218E-4</v>
      </c>
      <c r="W682" s="6">
        <f>_xll.CALBlackFormula($R682,$Q682,$D682*EXP($E682/100*$H682),AJ682*SQRT($H682),EXP(-$E682/100*$H682))</f>
        <v>3.8702711094455218E-4</v>
      </c>
      <c r="X682" s="8">
        <v>1.1000000000000001</v>
      </c>
      <c r="Y682" s="7" t="s">
        <v>16</v>
      </c>
      <c r="Z682" s="8">
        <v>1</v>
      </c>
      <c r="AA682" s="8">
        <v>-1.2</v>
      </c>
      <c r="AB682" s="8">
        <v>1.2</v>
      </c>
      <c r="AC682" s="8">
        <f>_xll.CALBlackFormula($Y682,$X682,$D682*EXP($E682/100*$H682),AI682*SQRT($H682),EXP(-$E682/100*$H682))</f>
        <v>1.3807194652473401E-6</v>
      </c>
      <c r="AD682" s="8">
        <f>_xll.CALBlackFormula($Y682,$X682,$D682*EXP($E682/100*$H682),AJ682*SQRT($H682),EXP(-$E682/100*$H682))</f>
        <v>1.3807194652473401E-6</v>
      </c>
      <c r="AE682" s="10">
        <f t="shared" si="62"/>
        <v>0.88862086149896324</v>
      </c>
      <c r="AF682" s="10">
        <f t="shared" si="63"/>
        <v>0.88815974269254638</v>
      </c>
      <c r="AG682" s="10">
        <f t="shared" si="64"/>
        <v>3.1594083990527243E-5</v>
      </c>
      <c r="AH682" s="10">
        <f t="shared" si="65"/>
        <v>2.662294465328573E-5</v>
      </c>
      <c r="AI682">
        <v>0.15</v>
      </c>
      <c r="AJ682">
        <v>0.15</v>
      </c>
    </row>
    <row r="683" spans="1:36" x14ac:dyDescent="0.3">
      <c r="A683" s="1">
        <v>41144</v>
      </c>
      <c r="B683">
        <v>0.88500000000000001</v>
      </c>
      <c r="C683">
        <v>0.88500000000000001</v>
      </c>
      <c r="D683">
        <v>0.88500000000000001</v>
      </c>
      <c r="E683">
        <v>3.6543000000000001</v>
      </c>
      <c r="F683" s="1">
        <v>41197</v>
      </c>
      <c r="G683">
        <f t="shared" si="60"/>
        <v>53</v>
      </c>
      <c r="H683" s="2">
        <f t="shared" si="61"/>
        <v>0.14520547945205478</v>
      </c>
      <c r="I683" s="2">
        <v>0.15</v>
      </c>
      <c r="J683" s="4">
        <v>1</v>
      </c>
      <c r="K683" s="3" t="s">
        <v>11</v>
      </c>
      <c r="L683" s="3">
        <v>-1</v>
      </c>
      <c r="M683" s="4">
        <v>1</v>
      </c>
      <c r="N683" s="4">
        <v>1</v>
      </c>
      <c r="O683" s="4">
        <f>_xll.CALBlackFormula(K683,J683,$D683*EXP($E683/100*$H683),$I683*SQRT($H683),EXP(-$E683/100*$H683))</f>
        <v>0.11011151338776796</v>
      </c>
      <c r="P683" s="4">
        <f>_xll.CALBlackFormula($K683,$J683,$D683*EXP($E683/100*$H683),AJ683*SQRT($H683),EXP(-$E683/100*$H683))</f>
        <v>0.11011151338776796</v>
      </c>
      <c r="Q683" s="6">
        <v>1</v>
      </c>
      <c r="R683" s="5" t="s">
        <v>16</v>
      </c>
      <c r="S683" s="6">
        <v>1</v>
      </c>
      <c r="T683" s="6">
        <v>1.6</v>
      </c>
      <c r="U683" s="6">
        <v>0.4</v>
      </c>
      <c r="V683" s="6">
        <f>_xll.CALBlackFormula($R683,$Q683,$D683*EXP($E683/100*$H683),AI683*SQRT($H683),EXP(-$E683/100*$H683))</f>
        <v>4.0370397919721126E-4</v>
      </c>
      <c r="W683" s="6">
        <f>_xll.CALBlackFormula($R683,$Q683,$D683*EXP($E683/100*$H683),AJ683*SQRT($H683),EXP(-$E683/100*$H683))</f>
        <v>4.0370397919721126E-4</v>
      </c>
      <c r="X683" s="8">
        <v>1.1000000000000001</v>
      </c>
      <c r="Y683" s="7" t="s">
        <v>16</v>
      </c>
      <c r="Z683" s="8">
        <v>1</v>
      </c>
      <c r="AA683" s="8">
        <v>-1.2</v>
      </c>
      <c r="AB683" s="8">
        <v>1.2</v>
      </c>
      <c r="AC683" s="8">
        <f>_xll.CALBlackFormula($Y683,$X683,$D683*EXP($E683/100*$H683),AI683*SQRT($H683),EXP(-$E683/100*$H683))</f>
        <v>1.3865897578809263E-6</v>
      </c>
      <c r="AD683" s="8">
        <f>_xll.CALBlackFormula($Y683,$X683,$D683*EXP($E683/100*$H683),AJ683*SQRT($H683),EXP(-$E683/100*$H683))</f>
        <v>1.3865897578809263E-6</v>
      </c>
      <c r="AE683" s="10">
        <f t="shared" si="62"/>
        <v>0.89053274907123814</v>
      </c>
      <c r="AF683" s="10">
        <f t="shared" si="63"/>
        <v>0.89005163211162042</v>
      </c>
      <c r="AG683" s="10">
        <f t="shared" si="64"/>
        <v>3.0611312285286391E-5</v>
      </c>
      <c r="AH683" s="10">
        <f t="shared" si="65"/>
        <v>2.5518986991154461E-5</v>
      </c>
      <c r="AI683">
        <v>0.15</v>
      </c>
      <c r="AJ683">
        <v>0.15</v>
      </c>
    </row>
    <row r="684" spans="1:36" x14ac:dyDescent="0.3">
      <c r="A684" s="1">
        <v>41145</v>
      </c>
      <c r="B684">
        <v>0.87599999999999989</v>
      </c>
      <c r="C684">
        <v>0.87599999999999989</v>
      </c>
      <c r="D684">
        <v>0.87599999999999989</v>
      </c>
      <c r="E684">
        <v>3.6547999999999998</v>
      </c>
      <c r="F684" s="1">
        <v>41197</v>
      </c>
      <c r="G684">
        <f t="shared" si="60"/>
        <v>52</v>
      </c>
      <c r="H684" s="2">
        <f t="shared" si="61"/>
        <v>0.14246575342465753</v>
      </c>
      <c r="I684" s="2">
        <v>0.15</v>
      </c>
      <c r="J684" s="4">
        <v>1</v>
      </c>
      <c r="K684" s="3" t="s">
        <v>11</v>
      </c>
      <c r="L684" s="3">
        <v>-1</v>
      </c>
      <c r="M684" s="4">
        <v>1</v>
      </c>
      <c r="N684" s="4">
        <v>1</v>
      </c>
      <c r="O684" s="4">
        <f>_xll.CALBlackFormula(K684,J684,$D684*EXP($E684/100*$H684),$I684*SQRT($H684),EXP(-$E684/100*$H684))</f>
        <v>0.11903278968707132</v>
      </c>
      <c r="P684" s="4">
        <f>_xll.CALBlackFormula($K684,$J684,$D684*EXP($E684/100*$H684),AJ684*SQRT($H684),EXP(-$E684/100*$H684))</f>
        <v>0.11903278968707132</v>
      </c>
      <c r="Q684" s="6">
        <v>1</v>
      </c>
      <c r="R684" s="5" t="s">
        <v>16</v>
      </c>
      <c r="S684" s="6">
        <v>1</v>
      </c>
      <c r="T684" s="6">
        <v>1.6</v>
      </c>
      <c r="U684" s="6">
        <v>0.4</v>
      </c>
      <c r="V684" s="6">
        <f>_xll.CALBlackFormula($R684,$Q684,$D684*EXP($E684/100*$H684),AI684*SQRT($H684),EXP(-$E684/100*$H684))</f>
        <v>2.2609595705103296E-4</v>
      </c>
      <c r="W684" s="6">
        <f>_xll.CALBlackFormula($R684,$Q684,$D684*EXP($E684/100*$H684),AJ684*SQRT($H684),EXP(-$E684/100*$H684))</f>
        <v>2.2609595705103296E-4</v>
      </c>
      <c r="X684" s="8">
        <v>1.1000000000000001</v>
      </c>
      <c r="Y684" s="7" t="s">
        <v>16</v>
      </c>
      <c r="Z684" s="8">
        <v>1</v>
      </c>
      <c r="AA684" s="8">
        <v>-1.2</v>
      </c>
      <c r="AB684" s="8">
        <v>1.2</v>
      </c>
      <c r="AC684" s="8">
        <f>_xll.CALBlackFormula($Y684,$X684,$D684*EXP($E684/100*$H684),AI684*SQRT($H684),EXP(-$E684/100*$H684))</f>
        <v>5.3926832634425658E-7</v>
      </c>
      <c r="AD684" s="8">
        <f>_xll.CALBlackFormula($Y684,$X684,$D684*EXP($E684/100*$H684),AJ684*SQRT($H684),EXP(-$E684/100*$H684))</f>
        <v>5.3926832634425658E-7</v>
      </c>
      <c r="AE684" s="10">
        <f t="shared" si="62"/>
        <v>0.88132831672221867</v>
      </c>
      <c r="AF684" s="10">
        <f t="shared" si="63"/>
        <v>0.88105829581774076</v>
      </c>
      <c r="AG684" s="10">
        <f t="shared" si="64"/>
        <v>2.8390959092276329E-5</v>
      </c>
      <c r="AH684" s="10">
        <f t="shared" si="65"/>
        <v>2.5586356579774732E-5</v>
      </c>
      <c r="AI684">
        <v>0.15</v>
      </c>
      <c r="AJ684">
        <v>0.15</v>
      </c>
    </row>
    <row r="685" spans="1:36" x14ac:dyDescent="0.3">
      <c r="A685" s="1">
        <v>41148</v>
      </c>
      <c r="B685">
        <v>0.85799999999999998</v>
      </c>
      <c r="C685">
        <v>0.85799999999999998</v>
      </c>
      <c r="D685">
        <v>0.85799999999999998</v>
      </c>
      <c r="E685">
        <v>3.6284000000000001</v>
      </c>
      <c r="F685" s="1">
        <v>41197</v>
      </c>
      <c r="G685">
        <f t="shared" si="60"/>
        <v>49</v>
      </c>
      <c r="H685" s="2">
        <f t="shared" si="61"/>
        <v>0.13424657534246576</v>
      </c>
      <c r="I685" s="2">
        <v>0.15</v>
      </c>
      <c r="J685" s="4">
        <v>1</v>
      </c>
      <c r="K685" s="3" t="s">
        <v>11</v>
      </c>
      <c r="L685" s="3">
        <v>-1</v>
      </c>
      <c r="M685" s="4">
        <v>1</v>
      </c>
      <c r="N685" s="4">
        <v>1</v>
      </c>
      <c r="O685" s="4">
        <f>_xll.CALBlackFormula(K685,J685,$D685*EXP($E685/100*$H685),$I685*SQRT($H685),EXP(-$E685/100*$H685))</f>
        <v>0.1371950157549873</v>
      </c>
      <c r="P685" s="4">
        <f>_xll.CALBlackFormula($K685,$J685,$D685*EXP($E685/100*$H685),AJ685*SQRT($H685),EXP(-$E685/100*$H685))</f>
        <v>0.1371950157549873</v>
      </c>
      <c r="Q685" s="6">
        <v>1</v>
      </c>
      <c r="R685" s="5" t="s">
        <v>16</v>
      </c>
      <c r="S685" s="6">
        <v>1</v>
      </c>
      <c r="T685" s="6">
        <v>1.6</v>
      </c>
      <c r="U685" s="6">
        <v>0.4</v>
      </c>
      <c r="V685" s="6">
        <f>_xll.CALBlackFormula($R685,$Q685,$D685*EXP($E685/100*$H685),AI685*SQRT($H685),EXP(-$E685/100*$H685))</f>
        <v>5.4174399545046855E-5</v>
      </c>
      <c r="W685" s="6">
        <f>_xll.CALBlackFormula($R685,$Q685,$D685*EXP($E685/100*$H685),AJ685*SQRT($H685),EXP(-$E685/100*$H685))</f>
        <v>5.4174399545046855E-5</v>
      </c>
      <c r="X685" s="8">
        <v>1.1000000000000001</v>
      </c>
      <c r="Y685" s="7" t="s">
        <v>16</v>
      </c>
      <c r="Z685" s="8">
        <v>1</v>
      </c>
      <c r="AA685" s="8">
        <v>-1.2</v>
      </c>
      <c r="AB685" s="8">
        <v>1.2</v>
      </c>
      <c r="AC685" s="8">
        <f>_xll.CALBlackFormula($Y685,$X685,$D685*EXP($E685/100*$H685),AI685*SQRT($H685),EXP(-$E685/100*$H685))</f>
        <v>5.1404007510365581E-8</v>
      </c>
      <c r="AD685" s="8">
        <f>_xll.CALBlackFormula($Y685,$X685,$D685*EXP($E685/100*$H685),AJ685*SQRT($H685),EXP(-$E685/100*$H685))</f>
        <v>5.1404007510365581E-8</v>
      </c>
      <c r="AE685" s="10">
        <f t="shared" si="62"/>
        <v>0.86289160159947575</v>
      </c>
      <c r="AF685" s="10">
        <f t="shared" si="63"/>
        <v>0.86282671568963976</v>
      </c>
      <c r="AG685" s="10">
        <f t="shared" si="64"/>
        <v>2.3927766207993912E-5</v>
      </c>
      <c r="AH685" s="10">
        <f t="shared" si="65"/>
        <v>2.3297184348614733E-5</v>
      </c>
      <c r="AI685">
        <v>0.15</v>
      </c>
      <c r="AJ685">
        <v>0.15</v>
      </c>
    </row>
    <row r="686" spans="1:36" x14ac:dyDescent="0.3">
      <c r="A686" s="1">
        <v>41149</v>
      </c>
      <c r="B686">
        <v>0.86199999999999999</v>
      </c>
      <c r="C686">
        <v>0.86199999999999999</v>
      </c>
      <c r="D686">
        <v>0.86199999999999999</v>
      </c>
      <c r="E686">
        <v>3.6379000000000001</v>
      </c>
      <c r="F686" s="1">
        <v>41197</v>
      </c>
      <c r="G686">
        <f t="shared" si="60"/>
        <v>48</v>
      </c>
      <c r="H686" s="2">
        <f t="shared" si="61"/>
        <v>0.13150684931506848</v>
      </c>
      <c r="I686" s="2">
        <v>0.15</v>
      </c>
      <c r="J686" s="4">
        <v>1</v>
      </c>
      <c r="K686" s="3" t="s">
        <v>11</v>
      </c>
      <c r="L686" s="3">
        <v>-1</v>
      </c>
      <c r="M686" s="4">
        <v>1</v>
      </c>
      <c r="N686" s="4">
        <v>1</v>
      </c>
      <c r="O686" s="4">
        <f>_xll.CALBlackFormula(K686,J686,$D686*EXP($E686/100*$H686),$I686*SQRT($H686),EXP(-$E686/100*$H686))</f>
        <v>0.13329178217370818</v>
      </c>
      <c r="P686" s="4">
        <f>_xll.CALBlackFormula($K686,$J686,$D686*EXP($E686/100*$H686),AJ686*SQRT($H686),EXP(-$E686/100*$H686))</f>
        <v>0.13329178217370818</v>
      </c>
      <c r="Q686" s="6">
        <v>1</v>
      </c>
      <c r="R686" s="5" t="s">
        <v>16</v>
      </c>
      <c r="S686" s="6">
        <v>1</v>
      </c>
      <c r="T686" s="6">
        <v>1.6</v>
      </c>
      <c r="U686" s="6">
        <v>0.4</v>
      </c>
      <c r="V686" s="6">
        <f>_xll.CALBlackFormula($R686,$Q686,$D686*EXP($E686/100*$H686),AI686*SQRT($H686),EXP(-$E686/100*$H686))</f>
        <v>6.444432500939816E-5</v>
      </c>
      <c r="W686" s="6">
        <f>_xll.CALBlackFormula($R686,$Q686,$D686*EXP($E686/100*$H686),AJ686*SQRT($H686),EXP(-$E686/100*$H686))</f>
        <v>6.444432500939816E-5</v>
      </c>
      <c r="X686" s="8">
        <v>1.1000000000000001</v>
      </c>
      <c r="Y686" s="7" t="s">
        <v>16</v>
      </c>
      <c r="Z686" s="8">
        <v>1</v>
      </c>
      <c r="AA686" s="8">
        <v>-1.2</v>
      </c>
      <c r="AB686" s="8">
        <v>1.2</v>
      </c>
      <c r="AC686" s="8">
        <f>_xll.CALBlackFormula($Y686,$X686,$D686*EXP($E686/100*$H686),AI686*SQRT($H686),EXP(-$E686/100*$H686))</f>
        <v>6.1227403310777172E-8</v>
      </c>
      <c r="AD686" s="8">
        <f>_xll.CALBlackFormula($Y686,$X686,$D686*EXP($E686/100*$H686),AJ686*SQRT($H686),EXP(-$E686/100*$H686))</f>
        <v>6.1227403310777172E-8</v>
      </c>
      <c r="AE686" s="10">
        <f t="shared" si="62"/>
        <v>0.86681125527342284</v>
      </c>
      <c r="AF686" s="10">
        <f t="shared" si="63"/>
        <v>0.8667340690291796</v>
      </c>
      <c r="AG686" s="10">
        <f t="shared" si="64"/>
        <v>2.3148177306039225E-5</v>
      </c>
      <c r="AH686" s="10">
        <f t="shared" si="65"/>
        <v>2.241140957303758E-5</v>
      </c>
      <c r="AI686">
        <v>0.15</v>
      </c>
      <c r="AJ686">
        <v>0.15</v>
      </c>
    </row>
    <row r="687" spans="1:36" x14ac:dyDescent="0.3">
      <c r="A687" s="1">
        <v>41150</v>
      </c>
      <c r="B687">
        <v>0.85299999999999998</v>
      </c>
      <c r="C687">
        <v>0.85299999999999998</v>
      </c>
      <c r="D687">
        <v>0.85299999999999998</v>
      </c>
      <c r="E687">
        <v>3.6335000000000002</v>
      </c>
      <c r="F687" s="1">
        <v>41197</v>
      </c>
      <c r="G687">
        <f t="shared" si="60"/>
        <v>47</v>
      </c>
      <c r="H687" s="2">
        <f t="shared" si="61"/>
        <v>0.12876712328767123</v>
      </c>
      <c r="I687" s="2">
        <v>0.15</v>
      </c>
      <c r="J687" s="4">
        <v>1</v>
      </c>
      <c r="K687" s="3" t="s">
        <v>11</v>
      </c>
      <c r="L687" s="3">
        <v>-1</v>
      </c>
      <c r="M687" s="4">
        <v>1</v>
      </c>
      <c r="N687" s="4">
        <v>1</v>
      </c>
      <c r="O687" s="4">
        <f>_xll.CALBlackFormula(K687,J687,$D687*EXP($E687/100*$H687),$I687*SQRT($H687),EXP(-$E687/100*$H687))</f>
        <v>0.1423622557467491</v>
      </c>
      <c r="P687" s="4">
        <f>_xll.CALBlackFormula($K687,$J687,$D687*EXP($E687/100*$H687),AJ687*SQRT($H687),EXP(-$E687/100*$H687))</f>
        <v>0.1423622557467491</v>
      </c>
      <c r="Q687" s="6">
        <v>1</v>
      </c>
      <c r="R687" s="5" t="s">
        <v>16</v>
      </c>
      <c r="S687" s="6">
        <v>1</v>
      </c>
      <c r="T687" s="6">
        <v>1.6</v>
      </c>
      <c r="U687" s="6">
        <v>0.4</v>
      </c>
      <c r="V687" s="6">
        <f>_xll.CALBlackFormula($R687,$Q687,$D687*EXP($E687/100*$H687),AI687*SQRT($H687),EXP(-$E687/100*$H687))</f>
        <v>3.0080854878224373E-5</v>
      </c>
      <c r="W687" s="6">
        <f>_xll.CALBlackFormula($R687,$Q687,$D687*EXP($E687/100*$H687),AJ687*SQRT($H687),EXP(-$E687/100*$H687))</f>
        <v>3.0080854878224373E-5</v>
      </c>
      <c r="X687" s="8">
        <v>1.1000000000000001</v>
      </c>
      <c r="Y687" s="7" t="s">
        <v>16</v>
      </c>
      <c r="Z687" s="8">
        <v>1</v>
      </c>
      <c r="AA687" s="8">
        <v>-1.2</v>
      </c>
      <c r="AB687" s="8">
        <v>1.2</v>
      </c>
      <c r="AC687" s="8">
        <f>_xll.CALBlackFormula($Y687,$X687,$D687*EXP($E687/100*$H687),AI687*SQRT($H687),EXP(-$E687/100*$H687))</f>
        <v>1.824227840300805E-8</v>
      </c>
      <c r="AD687" s="8">
        <f>_xll.CALBlackFormula($Y687,$X687,$D687*EXP($E687/100*$H687),AJ687*SQRT($H687),EXP(-$E687/100*$H687))</f>
        <v>1.824227840300805E-8</v>
      </c>
      <c r="AE687" s="10">
        <f t="shared" si="62"/>
        <v>0.85768585173032197</v>
      </c>
      <c r="AF687" s="10">
        <f t="shared" si="63"/>
        <v>0.85764979848593625</v>
      </c>
      <c r="AG687" s="10">
        <f t="shared" si="64"/>
        <v>2.1957206438561571E-5</v>
      </c>
      <c r="AH687" s="10">
        <f t="shared" si="65"/>
        <v>2.1620625959815265E-5</v>
      </c>
      <c r="AI687">
        <v>0.15</v>
      </c>
      <c r="AJ687">
        <v>0.15</v>
      </c>
    </row>
    <row r="688" spans="1:36" x14ac:dyDescent="0.3">
      <c r="A688" s="1">
        <v>41151</v>
      </c>
      <c r="B688">
        <v>0.85199999999999998</v>
      </c>
      <c r="C688">
        <v>0.85199999999999998</v>
      </c>
      <c r="D688">
        <v>0.85199999999999998</v>
      </c>
      <c r="E688">
        <v>3.6314000000000002</v>
      </c>
      <c r="F688" s="1">
        <v>41197</v>
      </c>
      <c r="G688">
        <f t="shared" si="60"/>
        <v>46</v>
      </c>
      <c r="H688" s="2">
        <f t="shared" si="61"/>
        <v>0.12602739726027398</v>
      </c>
      <c r="I688" s="2">
        <v>0.15</v>
      </c>
      <c r="J688" s="4">
        <v>1</v>
      </c>
      <c r="K688" s="3" t="s">
        <v>11</v>
      </c>
      <c r="L688" s="3">
        <v>-1</v>
      </c>
      <c r="M688" s="4">
        <v>1</v>
      </c>
      <c r="N688" s="4">
        <v>1</v>
      </c>
      <c r="O688" s="4">
        <f>_xll.CALBlackFormula(K688,J688,$D688*EXP($E688/100*$H688),$I688*SQRT($H688),EXP(-$E688/100*$H688))</f>
        <v>0.1434585191549872</v>
      </c>
      <c r="P688" s="4">
        <f>_xll.CALBlackFormula($K688,$J688,$D688*EXP($E688/100*$H688),AJ688*SQRT($H688),EXP(-$E688/100*$H688))</f>
        <v>0.1434585191549872</v>
      </c>
      <c r="Q688" s="6">
        <v>1</v>
      </c>
      <c r="R688" s="5" t="s">
        <v>16</v>
      </c>
      <c r="S688" s="6">
        <v>1</v>
      </c>
      <c r="T688" s="6">
        <v>1.6</v>
      </c>
      <c r="U688" s="6">
        <v>0.4</v>
      </c>
      <c r="V688" s="6">
        <f>_xll.CALBlackFormula($R688,$Q688,$D688*EXP($E688/100*$H688),AI688*SQRT($H688),EXP(-$E688/100*$H688))</f>
        <v>2.4621571054894181E-5</v>
      </c>
      <c r="W688" s="6">
        <f>_xll.CALBlackFormula($R688,$Q688,$D688*EXP($E688/100*$H688),AJ688*SQRT($H688),EXP(-$E688/100*$H688))</f>
        <v>2.4621571054894181E-5</v>
      </c>
      <c r="X688" s="8">
        <v>1.1000000000000001</v>
      </c>
      <c r="Y688" s="7" t="s">
        <v>16</v>
      </c>
      <c r="Z688" s="8">
        <v>1</v>
      </c>
      <c r="AA688" s="8">
        <v>-1.2</v>
      </c>
      <c r="AB688" s="8">
        <v>1.2</v>
      </c>
      <c r="AC688" s="8">
        <f>_xll.CALBlackFormula($Y688,$X688,$D688*EXP($E688/100*$H688),AI688*SQRT($H688),EXP(-$E688/100*$H688))</f>
        <v>1.2401340014593081E-8</v>
      </c>
      <c r="AD688" s="8">
        <f>_xll.CALBlackFormula($Y688,$X688,$D688*EXP($E688/100*$H688),AJ688*SQRT($H688),EXP(-$E688/100*$H688))</f>
        <v>1.2401340014593081E-8</v>
      </c>
      <c r="AE688" s="10">
        <f t="shared" si="62"/>
        <v>0.85658086047709259</v>
      </c>
      <c r="AF688" s="10">
        <f t="shared" si="63"/>
        <v>0.85655134435504277</v>
      </c>
      <c r="AG688" s="10">
        <f t="shared" si="64"/>
        <v>2.0984282710589112E-5</v>
      </c>
      <c r="AH688" s="10">
        <f t="shared" si="65"/>
        <v>2.0714735438179829E-5</v>
      </c>
      <c r="AI688">
        <v>0.15</v>
      </c>
      <c r="AJ688">
        <v>0.15</v>
      </c>
    </row>
    <row r="689" spans="1:36" x14ac:dyDescent="0.3">
      <c r="A689" s="1">
        <v>41152</v>
      </c>
      <c r="B689">
        <v>0.85</v>
      </c>
      <c r="C689">
        <v>0.85</v>
      </c>
      <c r="D689">
        <v>0.85</v>
      </c>
      <c r="E689">
        <v>3.6324999999999998</v>
      </c>
      <c r="F689" s="1">
        <v>41197</v>
      </c>
      <c r="G689">
        <f t="shared" si="60"/>
        <v>45</v>
      </c>
      <c r="H689" s="2">
        <f t="shared" si="61"/>
        <v>0.12328767123287671</v>
      </c>
      <c r="I689" s="2">
        <v>0.15</v>
      </c>
      <c r="J689" s="4">
        <v>1</v>
      </c>
      <c r="K689" s="3" t="s">
        <v>11</v>
      </c>
      <c r="L689" s="3">
        <v>-1</v>
      </c>
      <c r="M689" s="4">
        <v>1</v>
      </c>
      <c r="N689" s="4">
        <v>1</v>
      </c>
      <c r="O689" s="4">
        <f>_xll.CALBlackFormula(K689,J689,$D689*EXP($E689/100*$H689),$I689*SQRT($H689),EXP(-$E689/100*$H689))</f>
        <v>0.14555005476201902</v>
      </c>
      <c r="P689" s="4">
        <f>_xll.CALBlackFormula($K689,$J689,$D689*EXP($E689/100*$H689),AJ689*SQRT($H689),EXP(-$E689/100*$H689))</f>
        <v>0.14555005476201902</v>
      </c>
      <c r="Q689" s="6">
        <v>1</v>
      </c>
      <c r="R689" s="5" t="s">
        <v>16</v>
      </c>
      <c r="S689" s="6">
        <v>1</v>
      </c>
      <c r="T689" s="6">
        <v>1.6</v>
      </c>
      <c r="U689" s="6">
        <v>0.4</v>
      </c>
      <c r="V689" s="6">
        <f>_xll.CALBlackFormula($R689,$Q689,$D689*EXP($E689/100*$H689),AI689*SQRT($H689),EXP(-$E689/100*$H689))</f>
        <v>1.8466229196311794E-5</v>
      </c>
      <c r="W689" s="6">
        <f>_xll.CALBlackFormula($R689,$Q689,$D689*EXP($E689/100*$H689),AJ689*SQRT($H689),EXP(-$E689/100*$H689))</f>
        <v>1.8466229196311794E-5</v>
      </c>
      <c r="X689" s="8">
        <v>1.1000000000000001</v>
      </c>
      <c r="Y689" s="7" t="s">
        <v>16</v>
      </c>
      <c r="Z689" s="8">
        <v>1</v>
      </c>
      <c r="AA689" s="8">
        <v>-1.2</v>
      </c>
      <c r="AB689" s="8">
        <v>1.2</v>
      </c>
      <c r="AC689" s="8">
        <f>_xll.CALBlackFormula($Y689,$X689,$D689*EXP($E689/100*$H689),AI689*SQRT($H689),EXP(-$E689/100*$H689))</f>
        <v>7.3844155002674269E-9</v>
      </c>
      <c r="AD689" s="8">
        <f>_xll.CALBlackFormula($Y689,$X689,$D689*EXP($E689/100*$H689),AJ689*SQRT($H689),EXP(-$E689/100*$H689))</f>
        <v>7.3844155002674269E-9</v>
      </c>
      <c r="AE689" s="10">
        <f t="shared" si="62"/>
        <v>0.85447948234339655</v>
      </c>
      <c r="AF689" s="10">
        <f t="shared" si="63"/>
        <v>0.85445734059095813</v>
      </c>
      <c r="AG689" s="10">
        <f t="shared" si="64"/>
        <v>2.0065762064801608E-5</v>
      </c>
      <c r="AH689" s="10">
        <f t="shared" si="65"/>
        <v>1.9867885143803127E-5</v>
      </c>
      <c r="AI689">
        <v>0.15</v>
      </c>
      <c r="AJ689">
        <v>0.15</v>
      </c>
    </row>
    <row r="690" spans="1:36" x14ac:dyDescent="0.3">
      <c r="A690" s="1">
        <v>41155</v>
      </c>
      <c r="B690">
        <v>0.8590000000000001</v>
      </c>
      <c r="C690">
        <v>0.8590000000000001</v>
      </c>
      <c r="D690">
        <v>0.8590000000000001</v>
      </c>
      <c r="E690">
        <v>3.637</v>
      </c>
      <c r="F690" s="1">
        <v>41197</v>
      </c>
      <c r="G690">
        <f t="shared" si="60"/>
        <v>42</v>
      </c>
      <c r="H690" s="2">
        <f t="shared" si="61"/>
        <v>0.11506849315068493</v>
      </c>
      <c r="I690" s="2">
        <v>0.15</v>
      </c>
      <c r="J690" s="4">
        <v>1</v>
      </c>
      <c r="K690" s="3" t="s">
        <v>11</v>
      </c>
      <c r="L690" s="3">
        <v>-1</v>
      </c>
      <c r="M690" s="4">
        <v>1</v>
      </c>
      <c r="N690" s="4">
        <v>1</v>
      </c>
      <c r="O690" s="4">
        <f>_xll.CALBlackFormula(K690,J690,$D690*EXP($E690/100*$H690),$I690*SQRT($H690),EXP(-$E690/100*$H690))</f>
        <v>0.13684877451866825</v>
      </c>
      <c r="P690" s="4">
        <f>_xll.CALBlackFormula($K690,$J690,$D690*EXP($E690/100*$H690),AJ690*SQRT($H690),EXP(-$E690/100*$H690))</f>
        <v>0.13684877451866825</v>
      </c>
      <c r="Q690" s="6">
        <v>1</v>
      </c>
      <c r="R690" s="5" t="s">
        <v>16</v>
      </c>
      <c r="S690" s="6">
        <v>1</v>
      </c>
      <c r="T690" s="6">
        <v>1.6</v>
      </c>
      <c r="U690" s="6">
        <v>0.4</v>
      </c>
      <c r="V690" s="6">
        <f>_xll.CALBlackFormula($R690,$Q690,$D690*EXP($E690/100*$H690),AI690*SQRT($H690),EXP(-$E690/100*$H690))</f>
        <v>2.5070533832457093E-5</v>
      </c>
      <c r="W690" s="6">
        <f>_xll.CALBlackFormula($R690,$Q690,$D690*EXP($E690/100*$H690),AJ690*SQRT($H690),EXP(-$E690/100*$H690))</f>
        <v>2.5070533832457093E-5</v>
      </c>
      <c r="X690" s="8">
        <v>1.1000000000000001</v>
      </c>
      <c r="Y690" s="7" t="s">
        <v>16</v>
      </c>
      <c r="Z690" s="8">
        <v>1</v>
      </c>
      <c r="AA690" s="8">
        <v>-1.2</v>
      </c>
      <c r="AB690" s="8">
        <v>1.2</v>
      </c>
      <c r="AC690" s="8">
        <f>_xll.CALBlackFormula($Y690,$X690,$D690*EXP($E690/100*$H690),AI690*SQRT($H690),EXP(-$E690/100*$H690))</f>
        <v>8.4804781473146159E-9</v>
      </c>
      <c r="AD690" s="8">
        <f>_xll.CALBlackFormula($Y690,$X690,$D690*EXP($E690/100*$H690),AJ690*SQRT($H690),EXP(-$E690/100*$H690))</f>
        <v>8.4804781473146159E-9</v>
      </c>
      <c r="AE690" s="10">
        <f t="shared" si="62"/>
        <v>0.86319132815888988</v>
      </c>
      <c r="AF690" s="10">
        <f t="shared" si="63"/>
        <v>0.86316126387143854</v>
      </c>
      <c r="AG690" s="10">
        <f t="shared" si="64"/>
        <v>1.756723173550243E-5</v>
      </c>
      <c r="AH690" s="10">
        <f t="shared" si="65"/>
        <v>1.7316117007738898E-5</v>
      </c>
      <c r="AI690">
        <v>0.15</v>
      </c>
      <c r="AJ690">
        <v>0.15</v>
      </c>
    </row>
    <row r="691" spans="1:36" x14ac:dyDescent="0.3">
      <c r="A691" s="1">
        <v>41156</v>
      </c>
      <c r="B691">
        <v>0.85</v>
      </c>
      <c r="C691">
        <v>0.85</v>
      </c>
      <c r="D691">
        <v>0.85</v>
      </c>
      <c r="E691">
        <v>3.637</v>
      </c>
      <c r="F691" s="1">
        <v>41197</v>
      </c>
      <c r="G691">
        <f t="shared" si="60"/>
        <v>41</v>
      </c>
      <c r="H691" s="2">
        <f t="shared" si="61"/>
        <v>0.11232876712328767</v>
      </c>
      <c r="I691" s="2">
        <v>0.15</v>
      </c>
      <c r="J691" s="4">
        <v>1</v>
      </c>
      <c r="K691" s="3" t="s">
        <v>11</v>
      </c>
      <c r="L691" s="3">
        <v>-1</v>
      </c>
      <c r="M691" s="4">
        <v>1</v>
      </c>
      <c r="N691" s="4">
        <v>1</v>
      </c>
      <c r="O691" s="4">
        <f>_xll.CALBlackFormula(K691,J691,$D691*EXP($E691/100*$H691),$I691*SQRT($H691),EXP(-$E691/100*$H691))</f>
        <v>0.14593318244245451</v>
      </c>
      <c r="P691" s="4">
        <f>_xll.CALBlackFormula($K691,$J691,$D691*EXP($E691/100*$H691),AJ691*SQRT($H691),EXP(-$E691/100*$H691))</f>
        <v>0.14593318244245451</v>
      </c>
      <c r="Q691" s="6">
        <v>1</v>
      </c>
      <c r="R691" s="5" t="s">
        <v>16</v>
      </c>
      <c r="S691" s="6">
        <v>1</v>
      </c>
      <c r="T691" s="6">
        <v>1.6</v>
      </c>
      <c r="U691" s="6">
        <v>0.4</v>
      </c>
      <c r="V691" s="6">
        <f>_xll.CALBlackFormula($R691,$Q691,$D691*EXP($E691/100*$H691),AI691*SQRT($H691),EXP(-$E691/100*$H691))</f>
        <v>1.0245820277784037E-5</v>
      </c>
      <c r="W691" s="6">
        <f>_xll.CALBlackFormula($R691,$Q691,$D691*EXP($E691/100*$H691),AJ691*SQRT($H691),EXP(-$E691/100*$H691))</f>
        <v>1.0245820277784037E-5</v>
      </c>
      <c r="X691" s="8">
        <v>1.1000000000000001</v>
      </c>
      <c r="Y691" s="7" t="s">
        <v>16</v>
      </c>
      <c r="Z691" s="8">
        <v>1</v>
      </c>
      <c r="AA691" s="8">
        <v>-1.2</v>
      </c>
      <c r="AB691" s="8">
        <v>1.2</v>
      </c>
      <c r="AC691" s="8">
        <f>_xll.CALBlackFormula($Y691,$X691,$D691*EXP($E691/100*$H691),AI691*SQRT($H691),EXP(-$E691/100*$H691))</f>
        <v>2.0099500511235045E-9</v>
      </c>
      <c r="AD691" s="8">
        <f>_xll.CALBlackFormula($Y691,$X691,$D691*EXP($E691/100*$H691),AJ691*SQRT($H691),EXP(-$E691/100*$H691))</f>
        <v>2.0099500511235045E-9</v>
      </c>
      <c r="AE691" s="10">
        <f t="shared" si="62"/>
        <v>0.85408320845804975</v>
      </c>
      <c r="AF691" s="10">
        <f t="shared" si="63"/>
        <v>0.85407091829759663</v>
      </c>
      <c r="AG691" s="10">
        <f t="shared" si="64"/>
        <v>1.6672591311889179E-5</v>
      </c>
      <c r="AH691" s="10">
        <f t="shared" si="65"/>
        <v>1.6572375785707195E-5</v>
      </c>
      <c r="AI691">
        <v>0.15</v>
      </c>
      <c r="AJ691">
        <v>0.15</v>
      </c>
    </row>
    <row r="692" spans="1:36" x14ac:dyDescent="0.3">
      <c r="A692" s="1">
        <v>41157</v>
      </c>
      <c r="B692">
        <v>0.84799999999999998</v>
      </c>
      <c r="C692">
        <v>0.84799999999999998</v>
      </c>
      <c r="D692">
        <v>0.84799999999999998</v>
      </c>
      <c r="E692">
        <v>3.6396999999999999</v>
      </c>
      <c r="F692" s="1">
        <v>41197</v>
      </c>
      <c r="G692">
        <f t="shared" si="60"/>
        <v>40</v>
      </c>
      <c r="H692" s="2">
        <f t="shared" si="61"/>
        <v>0.1095890410958904</v>
      </c>
      <c r="I692" s="2">
        <v>0.15</v>
      </c>
      <c r="J692" s="4">
        <v>1</v>
      </c>
      <c r="K692" s="3" t="s">
        <v>11</v>
      </c>
      <c r="L692" s="3">
        <v>-1</v>
      </c>
      <c r="M692" s="4">
        <v>1</v>
      </c>
      <c r="N692" s="4">
        <v>1</v>
      </c>
      <c r="O692" s="4">
        <f>_xll.CALBlackFormula(K692,J692,$D692*EXP($E692/100*$H692),$I692*SQRT($H692),EXP(-$E692/100*$H692))</f>
        <v>0.14802651341455025</v>
      </c>
      <c r="P692" s="4">
        <f>_xll.CALBlackFormula($K692,$J692,$D692*EXP($E692/100*$H692),AJ692*SQRT($H692),EXP(-$E692/100*$H692))</f>
        <v>0.14802651341455025</v>
      </c>
      <c r="Q692" s="6">
        <v>1</v>
      </c>
      <c r="R692" s="5" t="s">
        <v>16</v>
      </c>
      <c r="S692" s="6">
        <v>1</v>
      </c>
      <c r="T692" s="6">
        <v>1.6</v>
      </c>
      <c r="U692" s="6">
        <v>0.4</v>
      </c>
      <c r="V692" s="6">
        <f>_xll.CALBlackFormula($R692,$Q692,$D692*EXP($E692/100*$H692),AI692*SQRT($H692),EXP(-$E692/100*$H692))</f>
        <v>7.2813963782074016E-6</v>
      </c>
      <c r="W692" s="6">
        <f>_xll.CALBlackFormula($R692,$Q692,$D692*EXP($E692/100*$H692),AJ692*SQRT($H692),EXP(-$E692/100*$H692))</f>
        <v>7.2813963782074016E-6</v>
      </c>
      <c r="X692" s="8">
        <v>1.1000000000000001</v>
      </c>
      <c r="Y692" s="7" t="s">
        <v>16</v>
      </c>
      <c r="Z692" s="8">
        <v>1</v>
      </c>
      <c r="AA692" s="8">
        <v>-1.2</v>
      </c>
      <c r="AB692" s="8">
        <v>1.2</v>
      </c>
      <c r="AC692" s="8">
        <f>_xll.CALBlackFormula($Y692,$X692,$D692*EXP($E692/100*$H692),AI692*SQRT($H692),EXP(-$E692/100*$H692))</f>
        <v>1.075450407924171E-9</v>
      </c>
      <c r="AD692" s="8">
        <f>_xll.CALBlackFormula($Y692,$X692,$D692*EXP($E692/100*$H692),AJ692*SQRT($H692),EXP(-$E692/100*$H692))</f>
        <v>1.075450407924171E-9</v>
      </c>
      <c r="AE692" s="10">
        <f t="shared" si="62"/>
        <v>0.85198513552911448</v>
      </c>
      <c r="AF692" s="10">
        <f t="shared" si="63"/>
        <v>0.85197640043454159</v>
      </c>
      <c r="AG692" s="10">
        <f t="shared" si="64"/>
        <v>1.5881305185410728E-5</v>
      </c>
      <c r="AH692" s="10">
        <f t="shared" si="65"/>
        <v>1.5811760415822752E-5</v>
      </c>
      <c r="AI692">
        <v>0.15</v>
      </c>
      <c r="AJ692">
        <v>0.15</v>
      </c>
    </row>
    <row r="693" spans="1:36" x14ac:dyDescent="0.3">
      <c r="A693" s="1">
        <v>41158</v>
      </c>
      <c r="B693">
        <v>0.85499999999999998</v>
      </c>
      <c r="C693">
        <v>0.85499999999999998</v>
      </c>
      <c r="D693">
        <v>0.85499999999999998</v>
      </c>
      <c r="E693">
        <v>3.6364999999999998</v>
      </c>
      <c r="F693" s="1">
        <v>41197</v>
      </c>
      <c r="G693">
        <f t="shared" si="60"/>
        <v>39</v>
      </c>
      <c r="H693" s="2">
        <f t="shared" si="61"/>
        <v>0.10684931506849316</v>
      </c>
      <c r="I693" s="2">
        <v>0.15</v>
      </c>
      <c r="J693" s="4">
        <v>1</v>
      </c>
      <c r="K693" s="3" t="s">
        <v>11</v>
      </c>
      <c r="L693" s="3">
        <v>-1</v>
      </c>
      <c r="M693" s="4">
        <v>1</v>
      </c>
      <c r="N693" s="4">
        <v>1</v>
      </c>
      <c r="O693" s="4">
        <f>_xll.CALBlackFormula(K693,J693,$D693*EXP($E693/100*$H693),$I693*SQRT($H693),EXP(-$E693/100*$H693))</f>
        <v>0.14113338413803656</v>
      </c>
      <c r="P693" s="4">
        <f>_xll.CALBlackFormula($K693,$J693,$D693*EXP($E693/100*$H693),AJ693*SQRT($H693),EXP(-$E693/100*$H693))</f>
        <v>0.14113338413803656</v>
      </c>
      <c r="Q693" s="6">
        <v>1</v>
      </c>
      <c r="R693" s="5" t="s">
        <v>16</v>
      </c>
      <c r="S693" s="6">
        <v>1</v>
      </c>
      <c r="T693" s="6">
        <v>1.6</v>
      </c>
      <c r="U693" s="6">
        <v>0.4</v>
      </c>
      <c r="V693" s="6">
        <f>_xll.CALBlackFormula($R693,$Q693,$D693*EXP($E693/100*$H693),AI693*SQRT($H693),EXP(-$E693/100*$H693))</f>
        <v>1.1420400346823683E-5</v>
      </c>
      <c r="W693" s="6">
        <f>_xll.CALBlackFormula($R693,$Q693,$D693*EXP($E693/100*$H693),AJ693*SQRT($H693),EXP(-$E693/100*$H693))</f>
        <v>1.1420400346823683E-5</v>
      </c>
      <c r="X693" s="8">
        <v>1.1000000000000001</v>
      </c>
      <c r="Y693" s="7" t="s">
        <v>16</v>
      </c>
      <c r="Z693" s="8">
        <v>1</v>
      </c>
      <c r="AA693" s="8">
        <v>-1.2</v>
      </c>
      <c r="AB693" s="8">
        <v>1.2</v>
      </c>
      <c r="AC693" s="8">
        <f>_xll.CALBlackFormula($Y693,$X693,$D693*EXP($E693/100*$H693),AI693*SQRT($H693),EXP(-$E693/100*$H693))</f>
        <v>1.8400998302335296E-9</v>
      </c>
      <c r="AD693" s="8">
        <f>_xll.CALBlackFormula($Y693,$X693,$D693*EXP($E693/100*$H693),AJ693*SQRT($H693),EXP(-$E693/100*$H693))</f>
        <v>1.8400998302335296E-9</v>
      </c>
      <c r="AE693" s="10">
        <f t="shared" si="62"/>
        <v>0.85888488629439852</v>
      </c>
      <c r="AF693" s="10">
        <f t="shared" si="63"/>
        <v>0.85887118623022196</v>
      </c>
      <c r="AG693" s="10">
        <f t="shared" si="64"/>
        <v>1.5092341520405599E-5</v>
      </c>
      <c r="AH693" s="10">
        <f t="shared" si="65"/>
        <v>1.4986082829060258E-5</v>
      </c>
      <c r="AI693">
        <v>0.15</v>
      </c>
      <c r="AJ693">
        <v>0.15</v>
      </c>
    </row>
    <row r="694" spans="1:36" x14ac:dyDescent="0.3">
      <c r="A694" s="1">
        <v>41159</v>
      </c>
      <c r="B694">
        <v>0.8909999999999999</v>
      </c>
      <c r="C694">
        <v>0.8909999999999999</v>
      </c>
      <c r="D694">
        <v>0.8909999999999999</v>
      </c>
      <c r="E694">
        <v>3.6373000000000002</v>
      </c>
      <c r="F694" s="1">
        <v>41197</v>
      </c>
      <c r="G694">
        <f t="shared" si="60"/>
        <v>38</v>
      </c>
      <c r="H694" s="2">
        <f t="shared" si="61"/>
        <v>0.10410958904109589</v>
      </c>
      <c r="I694" s="2">
        <v>0.15</v>
      </c>
      <c r="J694" s="4">
        <v>1</v>
      </c>
      <c r="K694" s="3" t="s">
        <v>11</v>
      </c>
      <c r="L694" s="3">
        <v>-1</v>
      </c>
      <c r="M694" s="4">
        <v>1</v>
      </c>
      <c r="N694" s="4">
        <v>1</v>
      </c>
      <c r="O694" s="4">
        <f>_xll.CALBlackFormula(K694,J694,$D694*EXP($E694/100*$H694),$I694*SQRT($H694),EXP(-$E694/100*$H694))</f>
        <v>0.10538423821801549</v>
      </c>
      <c r="P694" s="4">
        <f>_xll.CALBlackFormula($K694,$J694,$D694*EXP($E694/100*$H694),AJ694*SQRT($H694),EXP(-$E694/100*$H694))</f>
        <v>0.10538423821801549</v>
      </c>
      <c r="Q694" s="6">
        <v>1</v>
      </c>
      <c r="R694" s="5" t="s">
        <v>16</v>
      </c>
      <c r="S694" s="6">
        <v>1</v>
      </c>
      <c r="T694" s="6">
        <v>1.6</v>
      </c>
      <c r="U694" s="6">
        <v>0.4</v>
      </c>
      <c r="V694" s="6">
        <f>_xll.CALBlackFormula($R694,$Q694,$D694*EXP($E694/100*$H694),AI694*SQRT($H694),EXP(-$E694/100*$H694))</f>
        <v>1.63855497726872E-4</v>
      </c>
      <c r="W694" s="6">
        <f>_xll.CALBlackFormula($R694,$Q694,$D694*EXP($E694/100*$H694),AJ694*SQRT($H694),EXP(-$E694/100*$H694))</f>
        <v>1.63855497726872E-4</v>
      </c>
      <c r="X694" s="8">
        <v>1.1000000000000001</v>
      </c>
      <c r="Y694" s="7" t="s">
        <v>16</v>
      </c>
      <c r="Z694" s="8">
        <v>1</v>
      </c>
      <c r="AA694" s="8">
        <v>-1.2</v>
      </c>
      <c r="AB694" s="8">
        <v>1.2</v>
      </c>
      <c r="AC694" s="8">
        <f>_xll.CALBlackFormula($Y694,$X694,$D694*EXP($E694/100*$H694),AI694*SQRT($H694),EXP(-$E694/100*$H694))</f>
        <v>9.7247821502349483E-8</v>
      </c>
      <c r="AD694" s="8">
        <f>_xll.CALBlackFormula($Y694,$X694,$D694*EXP($E694/100*$H694),AJ694*SQRT($H694),EXP(-$E694/100*$H694))</f>
        <v>9.7247821502349483E-8</v>
      </c>
      <c r="AE694" s="10">
        <f t="shared" si="62"/>
        <v>0.89487781388096177</v>
      </c>
      <c r="AF694" s="10">
        <f t="shared" si="63"/>
        <v>0.89468142067846101</v>
      </c>
      <c r="AG694" s="10">
        <f t="shared" si="64"/>
        <v>1.5037440495380535E-5</v>
      </c>
      <c r="AH694" s="10">
        <f t="shared" si="65"/>
        <v>1.355285821180107E-5</v>
      </c>
      <c r="AI694">
        <v>0.15</v>
      </c>
      <c r="AJ694">
        <v>0.15</v>
      </c>
    </row>
    <row r="695" spans="1:36" x14ac:dyDescent="0.3">
      <c r="A695" s="1">
        <v>41162</v>
      </c>
      <c r="B695">
        <v>0.89500000000000002</v>
      </c>
      <c r="C695">
        <v>0.89500000000000002</v>
      </c>
      <c r="D695">
        <v>0.89500000000000002</v>
      </c>
      <c r="E695">
        <v>3.6389</v>
      </c>
      <c r="F695" s="1">
        <v>41197</v>
      </c>
      <c r="G695">
        <f t="shared" si="60"/>
        <v>35</v>
      </c>
      <c r="H695" s="2">
        <f t="shared" si="61"/>
        <v>9.5890410958904104E-2</v>
      </c>
      <c r="I695" s="2">
        <v>0.15</v>
      </c>
      <c r="J695" s="4">
        <v>1</v>
      </c>
      <c r="K695" s="3" t="s">
        <v>11</v>
      </c>
      <c r="L695" s="3">
        <v>-1</v>
      </c>
      <c r="M695" s="4">
        <v>1</v>
      </c>
      <c r="N695" s="4">
        <v>1</v>
      </c>
      <c r="O695" s="4">
        <f>_xll.CALBlackFormula(K695,J695,$D695*EXP($E695/100*$H695),$I695*SQRT($H695),EXP(-$E695/100*$H695))</f>
        <v>0.10167125025513922</v>
      </c>
      <c r="P695" s="4">
        <f>_xll.CALBlackFormula($K695,$J695,$D695*EXP($E695/100*$H695),AJ695*SQRT($H695),EXP(-$E695/100*$H695))</f>
        <v>0.10167125025513922</v>
      </c>
      <c r="Q695" s="6">
        <v>1</v>
      </c>
      <c r="R695" s="5" t="s">
        <v>16</v>
      </c>
      <c r="S695" s="6">
        <v>1</v>
      </c>
      <c r="T695" s="6">
        <v>1.6</v>
      </c>
      <c r="U695" s="6">
        <v>0.4</v>
      </c>
      <c r="V695" s="6">
        <f>_xll.CALBlackFormula($R695,$Q695,$D695*EXP($E695/100*$H695),AI695*SQRT($H695),EXP(-$E695/100*$H695))</f>
        <v>1.545256909672049E-4</v>
      </c>
      <c r="W695" s="6">
        <f>_xll.CALBlackFormula($R695,$Q695,$D695*EXP($E695/100*$H695),AJ695*SQRT($H695),EXP(-$E695/100*$H695))</f>
        <v>1.545256909672049E-4</v>
      </c>
      <c r="X695" s="8">
        <v>1.1000000000000001</v>
      </c>
      <c r="Y695" s="7" t="s">
        <v>16</v>
      </c>
      <c r="Z695" s="8">
        <v>1</v>
      </c>
      <c r="AA695" s="8">
        <v>-1.2</v>
      </c>
      <c r="AB695" s="8">
        <v>1.2</v>
      </c>
      <c r="AC695" s="8">
        <f>_xll.CALBlackFormula($Y695,$X695,$D695*EXP($E695/100*$H695),AI695*SQRT($H695),EXP(-$E695/100*$H695))</f>
        <v>6.1295546377017676E-8</v>
      </c>
      <c r="AD695" s="8">
        <f>_xll.CALBlackFormula($Y695,$X695,$D695*EXP($E695/100*$H695),AJ695*SQRT($H695),EXP(-$E695/100*$H695))</f>
        <v>6.1295546377017676E-8</v>
      </c>
      <c r="AE695" s="10">
        <f t="shared" si="62"/>
        <v>0.89857591729575259</v>
      </c>
      <c r="AF695" s="10">
        <f t="shared" si="63"/>
        <v>0.89839063357590332</v>
      </c>
      <c r="AG695" s="10">
        <f t="shared" si="64"/>
        <v>1.2787184506062395E-5</v>
      </c>
      <c r="AH695" s="10">
        <f t="shared" si="65"/>
        <v>1.1496396046042808E-5</v>
      </c>
      <c r="AI695">
        <v>0.15</v>
      </c>
      <c r="AJ695">
        <v>0.15</v>
      </c>
    </row>
    <row r="696" spans="1:36" x14ac:dyDescent="0.3">
      <c r="A696" s="1">
        <v>41163</v>
      </c>
      <c r="B696">
        <v>0.88900000000000001</v>
      </c>
      <c r="C696">
        <v>0.88900000000000001</v>
      </c>
      <c r="D696">
        <v>0.88900000000000001</v>
      </c>
      <c r="E696">
        <v>3.6465000000000001</v>
      </c>
      <c r="F696" s="1">
        <v>41197</v>
      </c>
      <c r="G696">
        <f t="shared" si="60"/>
        <v>34</v>
      </c>
      <c r="H696" s="2">
        <f t="shared" si="61"/>
        <v>9.3150684931506855E-2</v>
      </c>
      <c r="I696" s="2">
        <v>0.15</v>
      </c>
      <c r="J696" s="4">
        <v>1</v>
      </c>
      <c r="K696" s="3" t="s">
        <v>11</v>
      </c>
      <c r="L696" s="3">
        <v>-1</v>
      </c>
      <c r="M696" s="4">
        <v>1</v>
      </c>
      <c r="N696" s="4">
        <v>1</v>
      </c>
      <c r="O696" s="4">
        <f>_xll.CALBlackFormula(K696,J696,$D696*EXP($E696/100*$H696),$I696*SQRT($H696),EXP(-$E696/100*$H696))</f>
        <v>0.10769648867282679</v>
      </c>
      <c r="P696" s="4">
        <f>_xll.CALBlackFormula($K696,$J696,$D696*EXP($E696/100*$H696),AJ696*SQRT($H696),EXP(-$E696/100*$H696))</f>
        <v>0.10769648867282679</v>
      </c>
      <c r="Q696" s="6">
        <v>1</v>
      </c>
      <c r="R696" s="5" t="s">
        <v>16</v>
      </c>
      <c r="S696" s="6">
        <v>1</v>
      </c>
      <c r="T696" s="6">
        <v>1.6</v>
      </c>
      <c r="U696" s="6">
        <v>0.4</v>
      </c>
      <c r="V696" s="6">
        <f>_xll.CALBlackFormula($R696,$Q696,$D696*EXP($E696/100*$H696),AI696*SQRT($H696),EXP(-$E696/100*$H696))</f>
        <v>8.7466004768414077E-5</v>
      </c>
      <c r="W696" s="6">
        <f>_xll.CALBlackFormula($R696,$Q696,$D696*EXP($E696/100*$H696),AJ696*SQRT($H696),EXP(-$E696/100*$H696))</f>
        <v>8.7466004768414077E-5</v>
      </c>
      <c r="X696" s="8">
        <v>1.1000000000000001</v>
      </c>
      <c r="Y696" s="7" t="s">
        <v>16</v>
      </c>
      <c r="Z696" s="8">
        <v>1</v>
      </c>
      <c r="AA696" s="8">
        <v>-1.2</v>
      </c>
      <c r="AB696" s="8">
        <v>1.2</v>
      </c>
      <c r="AC696" s="8">
        <f>_xll.CALBlackFormula($Y696,$X696,$D696*EXP($E696/100*$H696),AI696*SQRT($H696),EXP(-$E696/100*$H696))</f>
        <v>2.1384137129542703E-8</v>
      </c>
      <c r="AD696" s="8">
        <f>_xll.CALBlackFormula($Y696,$X696,$D696*EXP($E696/100*$H696),AJ696*SQRT($H696),EXP(-$E696/100*$H696))</f>
        <v>2.1384137129542703E-8</v>
      </c>
      <c r="AE696" s="10">
        <f t="shared" si="62"/>
        <v>0.89244343127383807</v>
      </c>
      <c r="AF696" s="10">
        <f t="shared" si="63"/>
        <v>0.89233852339004516</v>
      </c>
      <c r="AG696" s="10">
        <f t="shared" si="64"/>
        <v>1.1857218937646006E-5</v>
      </c>
      <c r="AH696" s="10">
        <f t="shared" si="65"/>
        <v>1.1145738425878528E-5</v>
      </c>
      <c r="AI696">
        <v>0.15</v>
      </c>
      <c r="AJ696">
        <v>0.15</v>
      </c>
    </row>
    <row r="697" spans="1:36" x14ac:dyDescent="0.3">
      <c r="A697" s="1">
        <v>41164</v>
      </c>
      <c r="B697">
        <v>0.89300000000000002</v>
      </c>
      <c r="C697">
        <v>0.89300000000000002</v>
      </c>
      <c r="D697">
        <v>0.89300000000000002</v>
      </c>
      <c r="E697">
        <v>3.6461000000000001</v>
      </c>
      <c r="F697" s="1">
        <v>41197</v>
      </c>
      <c r="G697">
        <f t="shared" si="60"/>
        <v>33</v>
      </c>
      <c r="H697" s="2">
        <f t="shared" si="61"/>
        <v>9.0410958904109592E-2</v>
      </c>
      <c r="I697" s="2">
        <v>0.15</v>
      </c>
      <c r="J697" s="4">
        <v>1</v>
      </c>
      <c r="K697" s="3" t="s">
        <v>11</v>
      </c>
      <c r="L697" s="3">
        <v>-1</v>
      </c>
      <c r="M697" s="4">
        <v>1</v>
      </c>
      <c r="N697" s="4">
        <v>1</v>
      </c>
      <c r="O697" s="4">
        <f>_xll.CALBlackFormula(K697,J697,$D697*EXP($E697/100*$H697),$I697*SQRT($H697),EXP(-$E697/100*$H697))</f>
        <v>0.10381271676798756</v>
      </c>
      <c r="P697" s="4">
        <f>_xll.CALBlackFormula($K697,$J697,$D697*EXP($E697/100*$H697),AJ697*SQRT($H697),EXP(-$E697/100*$H697))</f>
        <v>0.10381271676798756</v>
      </c>
      <c r="Q697" s="6">
        <v>1</v>
      </c>
      <c r="R697" s="5" t="s">
        <v>16</v>
      </c>
      <c r="S697" s="6">
        <v>1</v>
      </c>
      <c r="T697" s="6">
        <v>1.6</v>
      </c>
      <c r="U697" s="6">
        <v>0.4</v>
      </c>
      <c r="V697" s="6">
        <f>_xll.CALBlackFormula($R697,$Q697,$D697*EXP($E697/100*$H697),AI697*SQRT($H697),EXP(-$E697/100*$H697))</f>
        <v>1.03763335668634E-4</v>
      </c>
      <c r="W697" s="6">
        <f>_xll.CALBlackFormula($R697,$Q697,$D697*EXP($E697/100*$H697),AJ697*SQRT($H697),EXP(-$E697/100*$H697))</f>
        <v>1.03763335668634E-4</v>
      </c>
      <c r="X697" s="8">
        <v>1.1000000000000001</v>
      </c>
      <c r="Y697" s="7" t="s">
        <v>16</v>
      </c>
      <c r="Z697" s="8">
        <v>1</v>
      </c>
      <c r="AA697" s="8">
        <v>-1.2</v>
      </c>
      <c r="AB697" s="8">
        <v>1.2</v>
      </c>
      <c r="AC697" s="8">
        <f>_xll.CALBlackFormula($Y697,$X697,$D697*EXP($E697/100*$H697),AI697*SQRT($H697),EXP(-$E697/100*$H697))</f>
        <v>2.4314061803886295E-8</v>
      </c>
      <c r="AD697" s="8">
        <f>_xll.CALBlackFormula($Y697,$X697,$D697*EXP($E697/100*$H697),AJ697*SQRT($H697),EXP(-$E697/100*$H697))</f>
        <v>2.4314061803886295E-8</v>
      </c>
      <c r="AE697" s="10">
        <f t="shared" si="62"/>
        <v>0.8963532753922081</v>
      </c>
      <c r="AF697" s="10">
        <f t="shared" si="63"/>
        <v>0.8962288177431541</v>
      </c>
      <c r="AG697" s="10">
        <f t="shared" si="64"/>
        <v>1.1244455855988307E-5</v>
      </c>
      <c r="AH697" s="10">
        <f t="shared" si="65"/>
        <v>1.0425264018506663E-5</v>
      </c>
      <c r="AI697">
        <v>0.15</v>
      </c>
      <c r="AJ697">
        <v>0.15</v>
      </c>
    </row>
    <row r="698" spans="1:36" x14ac:dyDescent="0.3">
      <c r="A698" s="1">
        <v>41165</v>
      </c>
      <c r="B698">
        <v>0.88400000000000001</v>
      </c>
      <c r="C698">
        <v>0.88400000000000001</v>
      </c>
      <c r="D698">
        <v>0.88400000000000001</v>
      </c>
      <c r="E698">
        <v>3.6496</v>
      </c>
      <c r="F698" s="1">
        <v>41197</v>
      </c>
      <c r="G698">
        <f t="shared" si="60"/>
        <v>32</v>
      </c>
      <c r="H698" s="2">
        <f t="shared" si="61"/>
        <v>8.7671232876712329E-2</v>
      </c>
      <c r="I698" s="2">
        <v>0.15</v>
      </c>
      <c r="J698" s="4">
        <v>1</v>
      </c>
      <c r="K698" s="3" t="s">
        <v>11</v>
      </c>
      <c r="L698" s="3">
        <v>-1</v>
      </c>
      <c r="M698" s="4">
        <v>1</v>
      </c>
      <c r="N698" s="4">
        <v>1</v>
      </c>
      <c r="O698" s="4">
        <f>_xll.CALBlackFormula(K698,J698,$D698*EXP($E698/100*$H698),$I698*SQRT($H698),EXP(-$E698/100*$H698))</f>
        <v>0.11284906797856345</v>
      </c>
      <c r="P698" s="4">
        <f>_xll.CALBlackFormula($K698,$J698,$D698*EXP($E698/100*$H698),AJ698*SQRT($H698),EXP(-$E698/100*$H698))</f>
        <v>0.11284906797856345</v>
      </c>
      <c r="Q698" s="6">
        <v>1</v>
      </c>
      <c r="R698" s="5" t="s">
        <v>16</v>
      </c>
      <c r="S698" s="6">
        <v>1</v>
      </c>
      <c r="T698" s="6">
        <v>1.6</v>
      </c>
      <c r="U698" s="6">
        <v>0.4</v>
      </c>
      <c r="V698" s="6">
        <f>_xll.CALBlackFormula($R698,$Q698,$D698*EXP($E698/100*$H698),AI698*SQRT($H698),EXP(-$E698/100*$H698))</f>
        <v>4.3603870935879577E-5</v>
      </c>
      <c r="W698" s="6">
        <f>_xll.CALBlackFormula($R698,$Q698,$D698*EXP($E698/100*$H698),AJ698*SQRT($H698),EXP(-$E698/100*$H698))</f>
        <v>4.3603870935879577E-5</v>
      </c>
      <c r="X698" s="8">
        <v>1.1000000000000001</v>
      </c>
      <c r="Y698" s="7" t="s">
        <v>16</v>
      </c>
      <c r="Z698" s="8">
        <v>1</v>
      </c>
      <c r="AA698" s="8">
        <v>-1.2</v>
      </c>
      <c r="AB698" s="8">
        <v>1.2</v>
      </c>
      <c r="AC698" s="8">
        <f>_xll.CALBlackFormula($Y698,$X698,$D698*EXP($E698/100*$H698),AI698*SQRT($H698),EXP(-$E698/100*$H698))</f>
        <v>5.1683024280730971E-9</v>
      </c>
      <c r="AD698" s="8">
        <f>_xll.CALBlackFormula($Y698,$X698,$D698*EXP($E698/100*$H698),AJ698*SQRT($H698),EXP(-$E698/100*$H698))</f>
        <v>5.1683024280730971E-9</v>
      </c>
      <c r="AE698" s="10">
        <f t="shared" si="62"/>
        <v>0.88722069201297105</v>
      </c>
      <c r="AF698" s="10">
        <f t="shared" si="63"/>
        <v>0.88716837977177387</v>
      </c>
      <c r="AG698" s="10">
        <f t="shared" si="64"/>
        <v>1.0372857042415438E-5</v>
      </c>
      <c r="AH698" s="10">
        <f t="shared" si="65"/>
        <v>1.0038630378185816E-5</v>
      </c>
      <c r="AI698">
        <v>0.15</v>
      </c>
      <c r="AJ698">
        <v>0.15</v>
      </c>
    </row>
    <row r="699" spans="1:36" x14ac:dyDescent="0.3">
      <c r="A699" s="1">
        <v>41166</v>
      </c>
      <c r="B699">
        <v>0.8909999999999999</v>
      </c>
      <c r="C699">
        <v>0.8909999999999999</v>
      </c>
      <c r="D699">
        <v>0.8909999999999999</v>
      </c>
      <c r="E699">
        <v>3.6501000000000001</v>
      </c>
      <c r="F699" s="1">
        <v>41197</v>
      </c>
      <c r="G699">
        <f t="shared" si="60"/>
        <v>31</v>
      </c>
      <c r="H699" s="2">
        <f t="shared" si="61"/>
        <v>8.4931506849315067E-2</v>
      </c>
      <c r="I699" s="2">
        <v>0.15</v>
      </c>
      <c r="J699" s="4">
        <v>1</v>
      </c>
      <c r="K699" s="3" t="s">
        <v>11</v>
      </c>
      <c r="L699" s="3">
        <v>-1</v>
      </c>
      <c r="M699" s="4">
        <v>1</v>
      </c>
      <c r="N699" s="4">
        <v>1</v>
      </c>
      <c r="O699" s="4">
        <f>_xll.CALBlackFormula(K699,J699,$D699*EXP($E699/100*$H699),$I699*SQRT($H699),EXP(-$E699/100*$H699))</f>
        <v>0.10597120327829355</v>
      </c>
      <c r="P699" s="4">
        <f>_xll.CALBlackFormula($K699,$J699,$D699*EXP($E699/100*$H699),AJ699*SQRT($H699),EXP(-$E699/100*$H699))</f>
        <v>0.10597120327829355</v>
      </c>
      <c r="Q699" s="6">
        <v>1</v>
      </c>
      <c r="R699" s="5" t="s">
        <v>16</v>
      </c>
      <c r="S699" s="6">
        <v>1</v>
      </c>
      <c r="T699" s="6">
        <v>1.6</v>
      </c>
      <c r="U699" s="6">
        <v>0.4</v>
      </c>
      <c r="V699" s="6">
        <f>_xll.CALBlackFormula($R699,$Q699,$D699*EXP($E699/100*$H699),AI699*SQRT($H699),EXP(-$E699/100*$H699))</f>
        <v>6.6487908237564979E-5</v>
      </c>
      <c r="W699" s="6">
        <f>_xll.CALBlackFormula($R699,$Q699,$D699*EXP($E699/100*$H699),AJ699*SQRT($H699),EXP(-$E699/100*$H699))</f>
        <v>6.6487908237564979E-5</v>
      </c>
      <c r="X699" s="8">
        <v>1.1000000000000001</v>
      </c>
      <c r="Y699" s="7" t="s">
        <v>16</v>
      </c>
      <c r="Z699" s="8">
        <v>1</v>
      </c>
      <c r="AA699" s="8">
        <v>-1.2</v>
      </c>
      <c r="AB699" s="8">
        <v>1.2</v>
      </c>
      <c r="AC699" s="8">
        <f>_xll.CALBlackFormula($Y699,$X699,$D699*EXP($E699/100*$H699),AI699*SQRT($H699),EXP(-$E699/100*$H699))</f>
        <v>8.5925314898419185E-9</v>
      </c>
      <c r="AD699" s="8">
        <f>_xll.CALBlackFormula($Y699,$X699,$D699*EXP($E699/100*$H699),AJ699*SQRT($H699),EXP(-$E699/100*$H699))</f>
        <v>8.5925314898419185E-9</v>
      </c>
      <c r="AE699" s="10">
        <f t="shared" si="62"/>
        <v>0.89413516706384877</v>
      </c>
      <c r="AF699" s="10">
        <f t="shared" si="63"/>
        <v>0.89405540219603929</v>
      </c>
      <c r="AG699" s="10">
        <f t="shared" si="64"/>
        <v>9.8292725182427119E-6</v>
      </c>
      <c r="AH699" s="10">
        <f t="shared" si="65"/>
        <v>9.3354825795623378E-6</v>
      </c>
      <c r="AI699">
        <v>0.15</v>
      </c>
      <c r="AJ699">
        <v>0.15</v>
      </c>
    </row>
    <row r="700" spans="1:36" x14ac:dyDescent="0.3">
      <c r="A700" s="1">
        <v>41169</v>
      </c>
      <c r="B700">
        <v>0.86900000000000011</v>
      </c>
      <c r="C700">
        <v>0.86900000000000011</v>
      </c>
      <c r="D700">
        <v>0.86900000000000011</v>
      </c>
      <c r="E700">
        <v>3.6497000000000002</v>
      </c>
      <c r="F700" s="1">
        <v>41197</v>
      </c>
      <c r="G700">
        <f t="shared" si="60"/>
        <v>28</v>
      </c>
      <c r="H700" s="2">
        <f t="shared" si="61"/>
        <v>7.6712328767123292E-2</v>
      </c>
      <c r="I700" s="2">
        <v>0.15</v>
      </c>
      <c r="J700" s="4">
        <v>1</v>
      </c>
      <c r="K700" s="3" t="s">
        <v>11</v>
      </c>
      <c r="L700" s="3">
        <v>-1</v>
      </c>
      <c r="M700" s="4">
        <v>1</v>
      </c>
      <c r="N700" s="4">
        <v>1</v>
      </c>
      <c r="O700" s="4">
        <f>_xll.CALBlackFormula(K700,J700,$D700*EXP($E700/100*$H700),$I700*SQRT($H700),EXP(-$E700/100*$H700))</f>
        <v>0.12820884149180189</v>
      </c>
      <c r="P700" s="4">
        <f>_xll.CALBlackFormula($K700,$J700,$D700*EXP($E700/100*$H700),AJ700*SQRT($H700),EXP(-$E700/100*$H700))</f>
        <v>0.12820884149180189</v>
      </c>
      <c r="Q700" s="6">
        <v>1</v>
      </c>
      <c r="R700" s="5" t="s">
        <v>16</v>
      </c>
      <c r="S700" s="6">
        <v>1</v>
      </c>
      <c r="T700" s="6">
        <v>1.6</v>
      </c>
      <c r="U700" s="6">
        <v>0.4</v>
      </c>
      <c r="V700" s="6">
        <f>_xll.CALBlackFormula($R700,$Q700,$D700*EXP($E700/100*$H700),AI700*SQRT($H700),EXP(-$E700/100*$H700))</f>
        <v>4.6956543785919796E-6</v>
      </c>
      <c r="W700" s="6">
        <f>_xll.CALBlackFormula($R700,$Q700,$D700*EXP($E700/100*$H700),AJ700*SQRT($H700),EXP(-$E700/100*$H700))</f>
        <v>4.6956543785919796E-6</v>
      </c>
      <c r="X700" s="8">
        <v>1.1000000000000001</v>
      </c>
      <c r="Y700" s="7" t="s">
        <v>16</v>
      </c>
      <c r="Z700" s="8">
        <v>1</v>
      </c>
      <c r="AA700" s="8">
        <v>-1.2</v>
      </c>
      <c r="AB700" s="8">
        <v>1.2</v>
      </c>
      <c r="AC700" s="8">
        <f>_xll.CALBlackFormula($Y700,$X700,$D700*EXP($E700/100*$H700),AI700*SQRT($H700),EXP(-$E700/100*$H700))</f>
        <v>7.0557543354546487E-11</v>
      </c>
      <c r="AD700" s="8">
        <f>_xll.CALBlackFormula($Y700,$X700,$D700*EXP($E700/100*$H700),AJ700*SQRT($H700),EXP(-$E700/100*$H700))</f>
        <v>7.0557543354546487E-11</v>
      </c>
      <c r="AE700" s="10">
        <f t="shared" si="62"/>
        <v>0.8717986714705348</v>
      </c>
      <c r="AF700" s="10">
        <f t="shared" si="63"/>
        <v>0.87179303685461862</v>
      </c>
      <c r="AG700" s="10">
        <f t="shared" si="64"/>
        <v>7.8325619999848445E-6</v>
      </c>
      <c r="AH700" s="10">
        <f t="shared" si="65"/>
        <v>7.8010548712572795E-6</v>
      </c>
      <c r="AI700">
        <v>0.15</v>
      </c>
      <c r="AJ700">
        <v>0.15</v>
      </c>
    </row>
    <row r="701" spans="1:36" x14ac:dyDescent="0.3">
      <c r="A701" s="1">
        <v>41170</v>
      </c>
      <c r="B701">
        <v>0.86</v>
      </c>
      <c r="C701">
        <v>0.86</v>
      </c>
      <c r="D701">
        <v>0.86</v>
      </c>
      <c r="E701">
        <v>3.6505000000000001</v>
      </c>
      <c r="F701" s="1">
        <v>41197</v>
      </c>
      <c r="G701">
        <f t="shared" si="60"/>
        <v>27</v>
      </c>
      <c r="H701" s="2">
        <f t="shared" si="61"/>
        <v>7.3972602739726029E-2</v>
      </c>
      <c r="I701" s="2">
        <v>0.15</v>
      </c>
      <c r="J701" s="4">
        <v>1</v>
      </c>
      <c r="K701" s="3" t="s">
        <v>11</v>
      </c>
      <c r="L701" s="3">
        <v>-1</v>
      </c>
      <c r="M701" s="4">
        <v>1</v>
      </c>
      <c r="N701" s="4">
        <v>1</v>
      </c>
      <c r="O701" s="4">
        <f>_xll.CALBlackFormula(K701,J701,$D701*EXP($E701/100*$H701),$I701*SQRT($H701),EXP(-$E701/100*$H701))</f>
        <v>0.1373045760916374</v>
      </c>
      <c r="P701" s="4">
        <f>_xll.CALBlackFormula($K701,$J701,$D701*EXP($E701/100*$H701),AJ701*SQRT($H701),EXP(-$E701/100*$H701))</f>
        <v>0.1373045760916374</v>
      </c>
      <c r="Q701" s="6">
        <v>1</v>
      </c>
      <c r="R701" s="5" t="s">
        <v>16</v>
      </c>
      <c r="S701" s="6">
        <v>1</v>
      </c>
      <c r="T701" s="6">
        <v>1.6</v>
      </c>
      <c r="U701" s="6">
        <v>0.4</v>
      </c>
      <c r="V701" s="6">
        <f>_xll.CALBlackFormula($R701,$Q701,$D701*EXP($E701/100*$H701),AI701*SQRT($H701),EXP(-$E701/100*$H701))</f>
        <v>1.3032355864397492E-6</v>
      </c>
      <c r="W701" s="6">
        <f>_xll.CALBlackFormula($R701,$Q701,$D701*EXP($E701/100*$H701),AJ701*SQRT($H701),EXP(-$E701/100*$H701))</f>
        <v>1.3032355864397492E-6</v>
      </c>
      <c r="X701" s="8">
        <v>1.1000000000000001</v>
      </c>
      <c r="Y701" s="7" t="s">
        <v>16</v>
      </c>
      <c r="Z701" s="8">
        <v>1</v>
      </c>
      <c r="AA701" s="8">
        <v>-1.2</v>
      </c>
      <c r="AB701" s="8">
        <v>1.2</v>
      </c>
      <c r="AC701" s="8">
        <f>_xll.CALBlackFormula($Y701,$X701,$D701*EXP($E701/100*$H701),AI701*SQRT($H701),EXP(-$E701/100*$H701))</f>
        <v>7.6272150539365173E-12</v>
      </c>
      <c r="AD701" s="8">
        <f>_xll.CALBlackFormula($Y701,$X701,$D701*EXP($E701/100*$H701),AJ701*SQRT($H701),EXP(-$E701/100*$H701))</f>
        <v>7.6272150539365173E-12</v>
      </c>
      <c r="AE701" s="10">
        <f t="shared" si="62"/>
        <v>0.86269750907614828</v>
      </c>
      <c r="AF701" s="10">
        <f t="shared" si="63"/>
        <v>0.86269594521174986</v>
      </c>
      <c r="AG701" s="10">
        <f t="shared" si="64"/>
        <v>7.2765552159024372E-6</v>
      </c>
      <c r="AH701" s="10">
        <f t="shared" si="65"/>
        <v>7.2681205847570662E-6</v>
      </c>
      <c r="AI701">
        <v>0.15</v>
      </c>
      <c r="AJ701">
        <v>0.15</v>
      </c>
    </row>
    <row r="702" spans="1:36" x14ac:dyDescent="0.3">
      <c r="A702" s="1">
        <v>41171</v>
      </c>
      <c r="B702">
        <v>0.8640000000000001</v>
      </c>
      <c r="C702">
        <v>0.8640000000000001</v>
      </c>
      <c r="D702">
        <v>0.8640000000000001</v>
      </c>
      <c r="E702">
        <v>3.6520000000000001</v>
      </c>
      <c r="F702" s="1">
        <v>41197</v>
      </c>
      <c r="G702">
        <f t="shared" si="60"/>
        <v>26</v>
      </c>
      <c r="H702" s="2">
        <f t="shared" si="61"/>
        <v>7.1232876712328766E-2</v>
      </c>
      <c r="I702" s="2">
        <v>0.15</v>
      </c>
      <c r="J702" s="4">
        <v>1</v>
      </c>
      <c r="K702" s="3" t="s">
        <v>11</v>
      </c>
      <c r="L702" s="3">
        <v>-1</v>
      </c>
      <c r="M702" s="4">
        <v>1</v>
      </c>
      <c r="N702" s="4">
        <v>1</v>
      </c>
      <c r="O702" s="4">
        <f>_xll.CALBlackFormula(K702,J702,$D702*EXP($E702/100*$H702),$I702*SQRT($H702),EXP(-$E702/100*$H702))</f>
        <v>0.13340349156089856</v>
      </c>
      <c r="P702" s="4">
        <f>_xll.CALBlackFormula($K702,$J702,$D702*EXP($E702/100*$H702),AJ702*SQRT($H702),EXP(-$E702/100*$H702))</f>
        <v>0.13340349156089856</v>
      </c>
      <c r="Q702" s="6">
        <v>1</v>
      </c>
      <c r="R702" s="5" t="s">
        <v>16</v>
      </c>
      <c r="S702" s="6">
        <v>1</v>
      </c>
      <c r="T702" s="6">
        <v>1.6</v>
      </c>
      <c r="U702" s="6">
        <v>0.4</v>
      </c>
      <c r="V702" s="6">
        <f>_xll.CALBlackFormula($R702,$Q702,$D702*EXP($E702/100*$H702),AI702*SQRT($H702),EXP(-$E702/100*$H702))</f>
        <v>1.5354455525014611E-6</v>
      </c>
      <c r="W702" s="6">
        <f>_xll.CALBlackFormula($R702,$Q702,$D702*EXP($E702/100*$H702),AJ702*SQRT($H702),EXP(-$E702/100*$H702))</f>
        <v>1.5354455525014611E-6</v>
      </c>
      <c r="X702" s="8">
        <v>1.1000000000000001</v>
      </c>
      <c r="Y702" s="7" t="s">
        <v>16</v>
      </c>
      <c r="Z702" s="8">
        <v>1</v>
      </c>
      <c r="AA702" s="8">
        <v>-1.2</v>
      </c>
      <c r="AB702" s="8">
        <v>1.2</v>
      </c>
      <c r="AC702" s="8">
        <f>_xll.CALBlackFormula($Y702,$X702,$D702*EXP($E702/100*$H702),AI702*SQRT($H702),EXP(-$E702/100*$H702))</f>
        <v>7.4917379547968185E-12</v>
      </c>
      <c r="AD702" s="8">
        <f>_xll.CALBlackFormula($Y702,$X702,$D702*EXP($E702/100*$H702),AJ702*SQRT($H702),EXP(-$E702/100*$H702))</f>
        <v>7.4917379547968185E-12</v>
      </c>
      <c r="AE702" s="10">
        <f t="shared" si="62"/>
        <v>0.86659896514299539</v>
      </c>
      <c r="AF702" s="10">
        <f t="shared" si="63"/>
        <v>0.86659712262631239</v>
      </c>
      <c r="AG702" s="10">
        <f t="shared" si="64"/>
        <v>6.7546198145045332E-6</v>
      </c>
      <c r="AH702" s="10">
        <f t="shared" si="65"/>
        <v>6.7450459361032317E-6</v>
      </c>
      <c r="AI702">
        <v>0.15</v>
      </c>
      <c r="AJ702">
        <v>0.15</v>
      </c>
    </row>
    <row r="703" spans="1:36" x14ac:dyDescent="0.3">
      <c r="A703" s="1">
        <v>41172</v>
      </c>
      <c r="B703">
        <v>0.84599999999999997</v>
      </c>
      <c r="C703">
        <v>0.84599999999999997</v>
      </c>
      <c r="D703">
        <v>0.84599999999999997</v>
      </c>
      <c r="E703">
        <v>3.6583000000000001</v>
      </c>
      <c r="F703" s="1">
        <v>41197</v>
      </c>
      <c r="G703">
        <f t="shared" si="60"/>
        <v>25</v>
      </c>
      <c r="H703" s="2">
        <f t="shared" si="61"/>
        <v>6.8493150684931503E-2</v>
      </c>
      <c r="I703" s="2">
        <v>0.15</v>
      </c>
      <c r="J703" s="4">
        <v>1</v>
      </c>
      <c r="K703" s="3" t="s">
        <v>11</v>
      </c>
      <c r="L703" s="3">
        <v>-1</v>
      </c>
      <c r="M703" s="4">
        <v>1</v>
      </c>
      <c r="N703" s="4">
        <v>1</v>
      </c>
      <c r="O703" s="4">
        <f>_xll.CALBlackFormula(K703,J703,$D703*EXP($E703/100*$H703),$I703*SQRT($H703),EXP(-$E703/100*$H703))</f>
        <v>0.15149755774521101</v>
      </c>
      <c r="P703" s="4">
        <f>_xll.CALBlackFormula($K703,$J703,$D703*EXP($E703/100*$H703),AJ703*SQRT($H703),EXP(-$E703/100*$H703))</f>
        <v>0.15149755774521101</v>
      </c>
      <c r="Q703" s="6">
        <v>1</v>
      </c>
      <c r="R703" s="5" t="s">
        <v>16</v>
      </c>
      <c r="S703" s="6">
        <v>1</v>
      </c>
      <c r="T703" s="6">
        <v>1.6</v>
      </c>
      <c r="U703" s="6">
        <v>0.4</v>
      </c>
      <c r="V703" s="6">
        <f>_xll.CALBlackFormula($R703,$Q703,$D703*EXP($E703/100*$H703),AI703*SQRT($H703),EXP(-$E703/100*$H703))</f>
        <v>1.0606856070683982E-7</v>
      </c>
      <c r="W703" s="6">
        <f>_xll.CALBlackFormula($R703,$Q703,$D703*EXP($E703/100*$H703),AJ703*SQRT($H703),EXP(-$E703/100*$H703))</f>
        <v>1.0606856070683982E-7</v>
      </c>
      <c r="X703" s="8">
        <v>1.1000000000000001</v>
      </c>
      <c r="Y703" s="7" t="s">
        <v>16</v>
      </c>
      <c r="Z703" s="8">
        <v>1</v>
      </c>
      <c r="AA703" s="8">
        <v>-1.2</v>
      </c>
      <c r="AB703" s="8">
        <v>1.2</v>
      </c>
      <c r="AC703" s="8">
        <f>_xll.CALBlackFormula($Y703,$X703,$D703*EXP($E703/100*$H703),AI703*SQRT($H703),EXP(-$E703/100*$H703))</f>
        <v>9.5633253414699628E-14</v>
      </c>
      <c r="AD703" s="8">
        <f>_xll.CALBlackFormula($Y703,$X703,$D703*EXP($E703/100*$H703),AJ703*SQRT($H703),EXP(-$E703/100*$H703))</f>
        <v>9.5633253414699628E-14</v>
      </c>
      <c r="AE703" s="10">
        <f t="shared" si="62"/>
        <v>0.84850261196437138</v>
      </c>
      <c r="AF703" s="10">
        <f t="shared" si="63"/>
        <v>0.84850248468232803</v>
      </c>
      <c r="AG703" s="10">
        <f t="shared" si="64"/>
        <v>6.2630666442148973E-6</v>
      </c>
      <c r="AH703" s="10">
        <f t="shared" si="65"/>
        <v>6.2624295852865432E-6</v>
      </c>
      <c r="AI703">
        <v>0.15</v>
      </c>
      <c r="AJ703">
        <v>0.15</v>
      </c>
    </row>
    <row r="704" spans="1:36" x14ac:dyDescent="0.3">
      <c r="A704" s="1">
        <v>41173</v>
      </c>
      <c r="B704">
        <v>0.84599999999999997</v>
      </c>
      <c r="C704">
        <v>0.84599999999999997</v>
      </c>
      <c r="D704">
        <v>0.84599999999999997</v>
      </c>
      <c r="E704">
        <v>3.6686000000000001</v>
      </c>
      <c r="F704" s="1">
        <v>41197</v>
      </c>
      <c r="G704">
        <f t="shared" si="60"/>
        <v>24</v>
      </c>
      <c r="H704" s="2">
        <f t="shared" si="61"/>
        <v>6.575342465753424E-2</v>
      </c>
      <c r="I704" s="2">
        <v>0.15</v>
      </c>
      <c r="J704" s="4">
        <v>1</v>
      </c>
      <c r="K704" s="3" t="s">
        <v>11</v>
      </c>
      <c r="L704" s="3">
        <v>-1</v>
      </c>
      <c r="M704" s="4">
        <v>1</v>
      </c>
      <c r="N704" s="4">
        <v>1</v>
      </c>
      <c r="O704" s="4">
        <f>_xll.CALBlackFormula(K704,J704,$D704*EXP($E704/100*$H704),$I704*SQRT($H704),EXP(-$E704/100*$H704))</f>
        <v>0.15159074564963729</v>
      </c>
      <c r="P704" s="4">
        <f>_xll.CALBlackFormula($K704,$J704,$D704*EXP($E704/100*$H704),AJ704*SQRT($H704),EXP(-$E704/100*$H704))</f>
        <v>0.15159074564963729</v>
      </c>
      <c r="Q704" s="6">
        <v>1</v>
      </c>
      <c r="R704" s="5" t="s">
        <v>16</v>
      </c>
      <c r="S704" s="6">
        <v>1</v>
      </c>
      <c r="T704" s="6">
        <v>1.6</v>
      </c>
      <c r="U704" s="6">
        <v>0.4</v>
      </c>
      <c r="V704" s="6">
        <f>_xll.CALBlackFormula($R704,$Q704,$D704*EXP($E704/100*$H704),AI704*SQRT($H704),EXP(-$E704/100*$H704))</f>
        <v>6.8697499068406004E-8</v>
      </c>
      <c r="W704" s="6">
        <f>_xll.CALBlackFormula($R704,$Q704,$D704*EXP($E704/100*$H704),AJ704*SQRT($H704),EXP(-$E704/100*$H704))</f>
        <v>6.8697499068406004E-8</v>
      </c>
      <c r="X704" s="8">
        <v>1.1000000000000001</v>
      </c>
      <c r="Y704" s="7" t="s">
        <v>16</v>
      </c>
      <c r="Z704" s="8">
        <v>1</v>
      </c>
      <c r="AA704" s="8">
        <v>-1.2</v>
      </c>
      <c r="AB704" s="8">
        <v>1.2</v>
      </c>
      <c r="AC704" s="8">
        <f>_xll.CALBlackFormula($Y704,$X704,$D704*EXP($E704/100*$H704),AI704*SQRT($H704),EXP(-$E704/100*$H704))</f>
        <v>3.5533662545837212E-14</v>
      </c>
      <c r="AD704" s="8">
        <f>_xll.CALBlackFormula($Y704,$X704,$D704*EXP($E704/100*$H704),AJ704*SQRT($H704),EXP(-$E704/100*$H704))</f>
        <v>3.5533662545837212E-14</v>
      </c>
      <c r="AE704" s="10">
        <f t="shared" si="62"/>
        <v>0.84840936426631863</v>
      </c>
      <c r="AF704" s="10">
        <f t="shared" si="63"/>
        <v>0.848409281829405</v>
      </c>
      <c r="AG704" s="10">
        <f t="shared" si="64"/>
        <v>5.805036167813249E-6</v>
      </c>
      <c r="AH704" s="10">
        <f t="shared" si="65"/>
        <v>5.8046389335012478E-6</v>
      </c>
      <c r="AI704">
        <v>0.15</v>
      </c>
      <c r="AJ704">
        <v>0.15</v>
      </c>
    </row>
    <row r="705" spans="1:36" x14ac:dyDescent="0.3">
      <c r="A705" s="1">
        <v>41176</v>
      </c>
      <c r="B705">
        <v>0.85199999999999998</v>
      </c>
      <c r="C705">
        <v>0.85199999999999998</v>
      </c>
      <c r="D705">
        <v>0.85199999999999998</v>
      </c>
      <c r="E705">
        <v>3.6835</v>
      </c>
      <c r="F705" s="1">
        <v>41197</v>
      </c>
      <c r="G705">
        <f t="shared" si="60"/>
        <v>21</v>
      </c>
      <c r="H705" s="2">
        <f t="shared" si="61"/>
        <v>5.7534246575342465E-2</v>
      </c>
      <c r="I705" s="2">
        <v>0.15</v>
      </c>
      <c r="J705" s="4">
        <v>1</v>
      </c>
      <c r="K705" s="3" t="s">
        <v>11</v>
      </c>
      <c r="L705" s="3">
        <v>-1</v>
      </c>
      <c r="M705" s="4">
        <v>1</v>
      </c>
      <c r="N705" s="4">
        <v>1</v>
      </c>
      <c r="O705" s="4">
        <f>_xll.CALBlackFormula(K705,J705,$D705*EXP($E705/100*$H705),$I705*SQRT($H705),EXP(-$E705/100*$H705))</f>
        <v>0.14588300881473451</v>
      </c>
      <c r="P705" s="4">
        <f>_xll.CALBlackFormula($K705,$J705,$D705*EXP($E705/100*$H705),AJ705*SQRT($H705),EXP(-$E705/100*$H705))</f>
        <v>0.14588300881473451</v>
      </c>
      <c r="Q705" s="6">
        <v>1</v>
      </c>
      <c r="R705" s="5" t="s">
        <v>16</v>
      </c>
      <c r="S705" s="6">
        <v>1</v>
      </c>
      <c r="T705" s="6">
        <v>1.6</v>
      </c>
      <c r="U705" s="6">
        <v>0.4</v>
      </c>
      <c r="V705" s="6">
        <f>_xll.CALBlackFormula($R705,$Q705,$D705*EXP($E705/100*$H705),AI705*SQRT($H705),EXP(-$E705/100*$H705))</f>
        <v>3.8711801957225788E-8</v>
      </c>
      <c r="W705" s="6">
        <f>_xll.CALBlackFormula($R705,$Q705,$D705*EXP($E705/100*$H705),AJ705*SQRT($H705),EXP(-$E705/100*$H705))</f>
        <v>3.8711801957225788E-8</v>
      </c>
      <c r="X705" s="8">
        <v>1.1000000000000001</v>
      </c>
      <c r="Y705" s="7" t="s">
        <v>16</v>
      </c>
      <c r="Z705" s="8">
        <v>1</v>
      </c>
      <c r="AA705" s="8">
        <v>-1.2</v>
      </c>
      <c r="AB705" s="8">
        <v>1.2</v>
      </c>
      <c r="AC705" s="8">
        <f>_xll.CALBlackFormula($Y705,$X705,$D705*EXP($E705/100*$H705),AI705*SQRT($H705),EXP(-$E705/100*$H705))</f>
        <v>4.5156843114365308E-15</v>
      </c>
      <c r="AD705" s="8">
        <f>_xll.CALBlackFormula($Y705,$X705,$D705*EXP($E705/100*$H705),AJ705*SQRT($H705),EXP(-$E705/100*$H705))</f>
        <v>4.5156843114365308E-15</v>
      </c>
      <c r="AE705" s="10">
        <f t="shared" si="62"/>
        <v>0.85411705312414321</v>
      </c>
      <c r="AF705" s="10">
        <f t="shared" si="63"/>
        <v>0.85411700666999169</v>
      </c>
      <c r="AG705" s="10">
        <f t="shared" si="64"/>
        <v>4.481913930444615E-6</v>
      </c>
      <c r="AH705" s="10">
        <f t="shared" si="65"/>
        <v>4.48171724078937E-6</v>
      </c>
      <c r="AI705">
        <v>0.15</v>
      </c>
      <c r="AJ705">
        <v>0.15</v>
      </c>
    </row>
    <row r="706" spans="1:36" x14ac:dyDescent="0.3">
      <c r="A706" s="1">
        <v>41177</v>
      </c>
      <c r="B706">
        <v>0.85</v>
      </c>
      <c r="C706">
        <v>0.85</v>
      </c>
      <c r="D706">
        <v>0.85</v>
      </c>
      <c r="E706">
        <v>3.6873999999999998</v>
      </c>
      <c r="F706" s="1">
        <v>41197</v>
      </c>
      <c r="G706">
        <f t="shared" ref="G706:G768" si="66">F706-A706</f>
        <v>20</v>
      </c>
      <c r="H706" s="2">
        <f t="shared" ref="H706:H768" si="67">G706/365</f>
        <v>5.4794520547945202E-2</v>
      </c>
      <c r="I706" s="2">
        <v>0.15</v>
      </c>
      <c r="J706" s="4">
        <v>1</v>
      </c>
      <c r="K706" s="3" t="s">
        <v>11</v>
      </c>
      <c r="L706" s="3">
        <v>-1</v>
      </c>
      <c r="M706" s="4">
        <v>1</v>
      </c>
      <c r="N706" s="4">
        <v>1</v>
      </c>
      <c r="O706" s="4">
        <f>_xll.CALBlackFormula(K706,J706,$D706*EXP($E706/100*$H706),$I706*SQRT($H706),EXP(-$E706/100*$H706))</f>
        <v>0.14798156249251643</v>
      </c>
      <c r="P706" s="4">
        <f>_xll.CALBlackFormula($K706,$J706,$D706*EXP($E706/100*$H706),AJ706*SQRT($H706),EXP(-$E706/100*$H706))</f>
        <v>0.14798156249251643</v>
      </c>
      <c r="Q706" s="6">
        <v>1</v>
      </c>
      <c r="R706" s="5" t="s">
        <v>16</v>
      </c>
      <c r="S706" s="6">
        <v>1</v>
      </c>
      <c r="T706" s="6">
        <v>1.6</v>
      </c>
      <c r="U706" s="6">
        <v>0.4</v>
      </c>
      <c r="V706" s="6">
        <f>_xll.CALBlackFormula($R706,$Q706,$D706*EXP($E706/100*$H706),AI706*SQRT($H706),EXP(-$E706/100*$H706))</f>
        <v>1.5820962224613237E-8</v>
      </c>
      <c r="W706" s="6">
        <f>_xll.CALBlackFormula($R706,$Q706,$D706*EXP($E706/100*$H706),AJ706*SQRT($H706),EXP(-$E706/100*$H706))</f>
        <v>1.5820962224613237E-8</v>
      </c>
      <c r="X706" s="8">
        <v>1.1000000000000001</v>
      </c>
      <c r="Y706" s="7" t="s">
        <v>16</v>
      </c>
      <c r="Z706" s="8">
        <v>1</v>
      </c>
      <c r="AA706" s="8">
        <v>-1.2</v>
      </c>
      <c r="AB706" s="8">
        <v>1.2</v>
      </c>
      <c r="AC706" s="8">
        <f>_xll.CALBlackFormula($Y706,$X706,$D706*EXP($E706/100*$H706),AI706*SQRT($H706),EXP(-$E706/100*$H706))</f>
        <v>7.204815973571599E-16</v>
      </c>
      <c r="AD706" s="8">
        <f>_xll.CALBlackFormula($Y706,$X706,$D706*EXP($E706/100*$H706),AJ706*SQRT($H706),EXP(-$E706/100*$H706))</f>
        <v>7.204815973571599E-16</v>
      </c>
      <c r="AE706" s="10">
        <f t="shared" si="62"/>
        <v>0.85201846282102223</v>
      </c>
      <c r="AF706" s="10">
        <f t="shared" si="63"/>
        <v>0.85201844383586933</v>
      </c>
      <c r="AG706" s="10">
        <f t="shared" si="64"/>
        <v>4.0741921598490946E-6</v>
      </c>
      <c r="AH706" s="10">
        <f t="shared" si="65"/>
        <v>4.0741155185589937E-6</v>
      </c>
      <c r="AI706">
        <v>0.15</v>
      </c>
      <c r="AJ706">
        <v>0.15</v>
      </c>
    </row>
    <row r="707" spans="1:36" x14ac:dyDescent="0.3">
      <c r="A707" s="1">
        <v>41178</v>
      </c>
      <c r="B707">
        <v>0.84099999999999997</v>
      </c>
      <c r="C707">
        <v>0.84099999999999997</v>
      </c>
      <c r="D707">
        <v>0.84099999999999997</v>
      </c>
      <c r="E707">
        <v>3.6882999999999999</v>
      </c>
      <c r="F707" s="1">
        <v>41197</v>
      </c>
      <c r="G707">
        <f t="shared" si="66"/>
        <v>19</v>
      </c>
      <c r="H707" s="2">
        <f t="shared" si="67"/>
        <v>5.2054794520547946E-2</v>
      </c>
      <c r="I707" s="2">
        <v>0.15</v>
      </c>
      <c r="J707" s="4">
        <v>1</v>
      </c>
      <c r="K707" s="3" t="s">
        <v>11</v>
      </c>
      <c r="L707" s="3">
        <v>-1</v>
      </c>
      <c r="M707" s="4">
        <v>1</v>
      </c>
      <c r="N707" s="4">
        <v>1</v>
      </c>
      <c r="O707" s="4">
        <f>_xll.CALBlackFormula(K707,J707,$D707*EXP($E707/100*$H707),$I707*SQRT($H707),EXP(-$E707/100*$H707))</f>
        <v>0.15708190655669013</v>
      </c>
      <c r="P707" s="4">
        <f>_xll.CALBlackFormula($K707,$J707,$D707*EXP($E707/100*$H707),AJ707*SQRT($H707),EXP(-$E707/100*$H707))</f>
        <v>0.15708190655669013</v>
      </c>
      <c r="Q707" s="6">
        <v>1</v>
      </c>
      <c r="R707" s="5" t="s">
        <v>16</v>
      </c>
      <c r="S707" s="6">
        <v>1</v>
      </c>
      <c r="T707" s="6">
        <v>1.6</v>
      </c>
      <c r="U707" s="6">
        <v>0.4</v>
      </c>
      <c r="V707" s="6">
        <f>_xll.CALBlackFormula($R707,$Q707,$D707*EXP($E707/100*$H707),AI707*SQRT($H707),EXP(-$E707/100*$H707))</f>
        <v>1.6429418672129245E-9</v>
      </c>
      <c r="W707" s="6">
        <f>_xll.CALBlackFormula($R707,$Q707,$D707*EXP($E707/100*$H707),AJ707*SQRT($H707),EXP(-$E707/100*$H707))</f>
        <v>1.6429418672129245E-9</v>
      </c>
      <c r="X707" s="8">
        <v>1.1000000000000001</v>
      </c>
      <c r="Y707" s="7" t="s">
        <v>16</v>
      </c>
      <c r="Z707" s="8">
        <v>1</v>
      </c>
      <c r="AA707" s="8">
        <v>-1.2</v>
      </c>
      <c r="AB707" s="8">
        <v>1.2</v>
      </c>
      <c r="AC707" s="8">
        <f>_xll.CALBlackFormula($Y707,$X707,$D707*EXP($E707/100*$H707),AI707*SQRT($H707),EXP(-$E707/100*$H707))</f>
        <v>1.3857245464365171E-17</v>
      </c>
      <c r="AD707" s="8">
        <f>_xll.CALBlackFormula($Y707,$X707,$D707*EXP($E707/100*$H707),AJ707*SQRT($H707),EXP(-$E707/100*$H707))</f>
        <v>1.3857245464365171E-17</v>
      </c>
      <c r="AE707" s="10">
        <f t="shared" ref="AE707:AE770" si="68">1+$L707*M707*$O707+$S707*T707*$V707+$Z707*AA707*$AC707</f>
        <v>0.84291809607201684</v>
      </c>
      <c r="AF707" s="10">
        <f t="shared" ref="AF707:AF770" si="69">1+$L707*N707*$P707+$S707*U707*$W707+$Z707*AB707*$AD707</f>
        <v>0.84291809410048657</v>
      </c>
      <c r="AG707" s="10">
        <f t="shared" ref="AG707:AG770" si="70">(AE707-B707)^2</f>
        <v>3.6790925414865561E-6</v>
      </c>
      <c r="AH707" s="10">
        <f t="shared" ref="AH707:AH770" si="71">(AF707-C707)^2</f>
        <v>3.6790849783215007E-6</v>
      </c>
      <c r="AI707">
        <v>0.15</v>
      </c>
      <c r="AJ707">
        <v>0.15</v>
      </c>
    </row>
    <row r="708" spans="1:36" x14ac:dyDescent="0.3">
      <c r="A708" s="1">
        <v>41179</v>
      </c>
      <c r="B708">
        <v>0.86499999999999999</v>
      </c>
      <c r="C708">
        <v>0.86499999999999999</v>
      </c>
      <c r="D708">
        <v>0.86499999999999999</v>
      </c>
      <c r="E708">
        <v>3.6875</v>
      </c>
      <c r="F708" s="1">
        <v>41197</v>
      </c>
      <c r="G708">
        <f t="shared" si="66"/>
        <v>18</v>
      </c>
      <c r="H708" s="2">
        <f t="shared" si="67"/>
        <v>4.9315068493150684E-2</v>
      </c>
      <c r="I708" s="2">
        <v>0.15</v>
      </c>
      <c r="J708" s="4">
        <v>1</v>
      </c>
      <c r="K708" s="3" t="s">
        <v>11</v>
      </c>
      <c r="L708" s="3">
        <v>-1</v>
      </c>
      <c r="M708" s="4">
        <v>1</v>
      </c>
      <c r="N708" s="4">
        <v>1</v>
      </c>
      <c r="O708" s="4">
        <f>_xll.CALBlackFormula(K708,J708,$D708*EXP($E708/100*$H708),$I708*SQRT($H708),EXP(-$E708/100*$H708))</f>
        <v>0.1331832156557449</v>
      </c>
      <c r="P708" s="4">
        <f>_xll.CALBlackFormula($K708,$J708,$D708*EXP($E708/100*$H708),AJ708*SQRT($H708),EXP(-$E708/100*$H708))</f>
        <v>0.1331832156557449</v>
      </c>
      <c r="Q708" s="6">
        <v>1</v>
      </c>
      <c r="R708" s="5" t="s">
        <v>16</v>
      </c>
      <c r="S708" s="6">
        <v>1</v>
      </c>
      <c r="T708" s="6">
        <v>1.6</v>
      </c>
      <c r="U708" s="6">
        <v>0.4</v>
      </c>
      <c r="V708" s="6">
        <f>_xll.CALBlackFormula($R708,$Q708,$D708*EXP($E708/100*$H708),AI708*SQRT($H708),EXP(-$E708/100*$H708))</f>
        <v>5.6349572490816796E-8</v>
      </c>
      <c r="W708" s="6">
        <f>_xll.CALBlackFormula($R708,$Q708,$D708*EXP($E708/100*$H708),AJ708*SQRT($H708),EXP(-$E708/100*$H708))</f>
        <v>5.6349572490816796E-8</v>
      </c>
      <c r="X708" s="8">
        <v>1.1000000000000001</v>
      </c>
      <c r="Y708" s="7" t="s">
        <v>16</v>
      </c>
      <c r="Z708" s="8">
        <v>1</v>
      </c>
      <c r="AA708" s="8">
        <v>-1.2</v>
      </c>
      <c r="AB708" s="8">
        <v>1.2</v>
      </c>
      <c r="AC708" s="8">
        <f>_xll.CALBlackFormula($Y708,$X708,$D708*EXP($E708/100*$H708),AI708*SQRT($H708),EXP(-$E708/100*$H708))</f>
        <v>1.7578334813720545E-15</v>
      </c>
      <c r="AD708" s="8">
        <f>_xll.CALBlackFormula($Y708,$X708,$D708*EXP($E708/100*$H708),AJ708*SQRT($H708),EXP(-$E708/100*$H708))</f>
        <v>1.7578334813720545E-15</v>
      </c>
      <c r="AE708" s="10">
        <f t="shared" si="68"/>
        <v>0.86681687450356903</v>
      </c>
      <c r="AF708" s="10">
        <f t="shared" si="69"/>
        <v>0.86681680688408624</v>
      </c>
      <c r="AG708" s="10">
        <f t="shared" si="70"/>
        <v>3.3010329617192587E-6</v>
      </c>
      <c r="AH708" s="10">
        <f t="shared" si="71"/>
        <v>3.3007872540631988E-6</v>
      </c>
      <c r="AI708">
        <v>0.15</v>
      </c>
      <c r="AJ708">
        <v>0.15</v>
      </c>
    </row>
    <row r="709" spans="1:36" x14ac:dyDescent="0.3">
      <c r="A709" s="1">
        <v>41180</v>
      </c>
      <c r="B709">
        <v>0.88</v>
      </c>
      <c r="C709">
        <v>0.88</v>
      </c>
      <c r="D709">
        <v>0.88</v>
      </c>
      <c r="E709">
        <v>3.6865000000000001</v>
      </c>
      <c r="F709" s="1">
        <v>41197</v>
      </c>
      <c r="G709">
        <f t="shared" si="66"/>
        <v>17</v>
      </c>
      <c r="H709" s="2">
        <f t="shared" si="67"/>
        <v>4.6575342465753428E-2</v>
      </c>
      <c r="I709" s="2">
        <v>0.15</v>
      </c>
      <c r="J709" s="4">
        <v>1</v>
      </c>
      <c r="K709" s="3" t="s">
        <v>11</v>
      </c>
      <c r="L709" s="3">
        <v>-1</v>
      </c>
      <c r="M709" s="4">
        <v>1</v>
      </c>
      <c r="N709" s="4">
        <v>1</v>
      </c>
      <c r="O709" s="4">
        <f>_xll.CALBlackFormula(K709,J709,$D709*EXP($E709/100*$H709),$I709*SQRT($H709),EXP(-$E709/100*$H709))</f>
        <v>0.1182848154457531</v>
      </c>
      <c r="P709" s="4">
        <f>_xll.CALBlackFormula($K709,$J709,$D709*EXP($E709/100*$H709),AJ709*SQRT($H709),EXP(-$E709/100*$H709))</f>
        <v>0.1182848154457531</v>
      </c>
      <c r="Q709" s="6">
        <v>1</v>
      </c>
      <c r="R709" s="5" t="s">
        <v>16</v>
      </c>
      <c r="S709" s="6">
        <v>1</v>
      </c>
      <c r="T709" s="6">
        <v>1.6</v>
      </c>
      <c r="U709" s="6">
        <v>0.4</v>
      </c>
      <c r="V709" s="6">
        <f>_xll.CALBlackFormula($R709,$Q709,$D709*EXP($E709/100*$H709),AI709*SQRT($H709),EXP(-$E709/100*$H709))</f>
        <v>3.4224453589284823E-7</v>
      </c>
      <c r="W709" s="6">
        <f>_xll.CALBlackFormula($R709,$Q709,$D709*EXP($E709/100*$H709),AJ709*SQRT($H709),EXP(-$E709/100*$H709))</f>
        <v>3.4224453589284823E-7</v>
      </c>
      <c r="X709" s="8">
        <v>1.1000000000000001</v>
      </c>
      <c r="Y709" s="7" t="s">
        <v>16</v>
      </c>
      <c r="Z709" s="8">
        <v>1</v>
      </c>
      <c r="AA709" s="8">
        <v>-1.2</v>
      </c>
      <c r="AB709" s="8">
        <v>1.2</v>
      </c>
      <c r="AC709" s="8">
        <f>_xll.CALBlackFormula($Y709,$X709,$D709*EXP($E709/100*$H709),AI709*SQRT($H709),EXP(-$E709/100*$H709))</f>
        <v>1.7696717011287477E-14</v>
      </c>
      <c r="AD709" s="8">
        <f>_xll.CALBlackFormula($Y709,$X709,$D709*EXP($E709/100*$H709),AJ709*SQRT($H709),EXP(-$E709/100*$H709))</f>
        <v>1.7696717011287477E-14</v>
      </c>
      <c r="AE709" s="10">
        <f t="shared" si="68"/>
        <v>0.88171573214548316</v>
      </c>
      <c r="AF709" s="10">
        <f t="shared" si="69"/>
        <v>0.88171532145208242</v>
      </c>
      <c r="AG709" s="10">
        <f t="shared" si="70"/>
        <v>2.943736795044216E-6</v>
      </c>
      <c r="AH709" s="10">
        <f t="shared" si="71"/>
        <v>2.9423276839741382E-6</v>
      </c>
      <c r="AI709">
        <v>0.15</v>
      </c>
      <c r="AJ709">
        <v>0.15</v>
      </c>
    </row>
    <row r="710" spans="1:36" x14ac:dyDescent="0.3">
      <c r="A710" s="1">
        <v>41190</v>
      </c>
      <c r="B710">
        <v>0.872</v>
      </c>
      <c r="C710">
        <v>0.872</v>
      </c>
      <c r="D710">
        <v>0.872</v>
      </c>
      <c r="E710">
        <v>3.6867999999999999</v>
      </c>
      <c r="F710" s="1">
        <v>41197</v>
      </c>
      <c r="G710">
        <f t="shared" si="66"/>
        <v>7</v>
      </c>
      <c r="H710" s="2">
        <f t="shared" si="67"/>
        <v>1.9178082191780823E-2</v>
      </c>
      <c r="I710" s="2">
        <v>0.15</v>
      </c>
      <c r="J710" s="4">
        <v>1</v>
      </c>
      <c r="K710" s="3" t="s">
        <v>11</v>
      </c>
      <c r="L710" s="3">
        <v>-1</v>
      </c>
      <c r="M710" s="4">
        <v>1</v>
      </c>
      <c r="N710" s="4">
        <v>1</v>
      </c>
      <c r="O710" s="4">
        <f>_xll.CALBlackFormula(K710,J710,$D710*EXP($E710/100*$H710),$I710*SQRT($H710),EXP(-$E710/100*$H710))</f>
        <v>0.12729319237210543</v>
      </c>
      <c r="P710" s="4">
        <f>_xll.CALBlackFormula($K710,$J710,$D710*EXP($E710/100*$H710),AJ710*SQRT($H710),EXP(-$E710/100*$H710))</f>
        <v>0.12729319237210543</v>
      </c>
      <c r="Q710" s="6">
        <v>1</v>
      </c>
      <c r="R710" s="5" t="s">
        <v>16</v>
      </c>
      <c r="S710" s="6">
        <v>1</v>
      </c>
      <c r="T710" s="6">
        <v>1.6</v>
      </c>
      <c r="U710" s="6">
        <v>0.4</v>
      </c>
      <c r="V710" s="6">
        <f>_xll.CALBlackFormula($R710,$Q710,$D710*EXP($E710/100*$H710),AI710*SQRT($H710),EXP(-$E710/100*$H710))</f>
        <v>7.6456275969785704E-14</v>
      </c>
      <c r="W710" s="6">
        <f>_xll.CALBlackFormula($R710,$Q710,$D710*EXP($E710/100*$H710),AJ710*SQRT($H710),EXP(-$E710/100*$H710))</f>
        <v>7.6456275969785704E-14</v>
      </c>
      <c r="X710" s="8">
        <v>1.1000000000000001</v>
      </c>
      <c r="Y710" s="7" t="s">
        <v>16</v>
      </c>
      <c r="Z710" s="8">
        <v>1</v>
      </c>
      <c r="AA710" s="8">
        <v>-1.2</v>
      </c>
      <c r="AB710" s="8">
        <v>1.2</v>
      </c>
      <c r="AC710" s="8">
        <f>_xll.CALBlackFormula($Y710,$X710,$D710*EXP($E710/100*$H710),AI710*SQRT($H710),EXP(-$E710/100*$H710))</f>
        <v>6.5962564924129641E-32</v>
      </c>
      <c r="AD710" s="8">
        <f>_xll.CALBlackFormula($Y710,$X710,$D710*EXP($E710/100*$H710),AJ710*SQRT($H710),EXP(-$E710/100*$H710))</f>
        <v>6.5962564924129641E-32</v>
      </c>
      <c r="AE710" s="10">
        <f t="shared" si="68"/>
        <v>0.87270680762801689</v>
      </c>
      <c r="AF710" s="10">
        <f t="shared" si="69"/>
        <v>0.87270680762792507</v>
      </c>
      <c r="AG710" s="10">
        <f t="shared" si="70"/>
        <v>4.9957702302286547E-7</v>
      </c>
      <c r="AH710" s="10">
        <f t="shared" si="71"/>
        <v>4.9957702289307377E-7</v>
      </c>
      <c r="AI710">
        <v>0.15</v>
      </c>
      <c r="AJ710">
        <v>0.15</v>
      </c>
    </row>
    <row r="711" spans="1:36" x14ac:dyDescent="0.3">
      <c r="A711" s="1">
        <v>41191</v>
      </c>
      <c r="B711">
        <v>0.89</v>
      </c>
      <c r="C711">
        <v>0.89</v>
      </c>
      <c r="D711">
        <v>0.89</v>
      </c>
      <c r="E711">
        <v>3.6880999999999999</v>
      </c>
      <c r="F711" s="1">
        <v>41197</v>
      </c>
      <c r="G711">
        <f t="shared" si="66"/>
        <v>6</v>
      </c>
      <c r="H711" s="2">
        <f t="shared" si="67"/>
        <v>1.643835616438356E-2</v>
      </c>
      <c r="I711" s="2">
        <v>0.15</v>
      </c>
      <c r="J711" s="4">
        <v>1</v>
      </c>
      <c r="K711" s="3" t="s">
        <v>11</v>
      </c>
      <c r="L711" s="3">
        <v>-1</v>
      </c>
      <c r="M711" s="4">
        <v>1</v>
      </c>
      <c r="N711" s="4">
        <v>1</v>
      </c>
      <c r="O711" s="4">
        <f>_xll.CALBlackFormula(K711,J711,$D711*EXP($E711/100*$H711),$I711*SQRT($H711),EXP(-$E711/100*$H711))</f>
        <v>0.10939392072896595</v>
      </c>
      <c r="P711" s="4">
        <f>_xll.CALBlackFormula($K711,$J711,$D711*EXP($E711/100*$H711),AJ711*SQRT($H711),EXP(-$E711/100*$H711))</f>
        <v>0.10939392072896595</v>
      </c>
      <c r="Q711" s="6">
        <v>1</v>
      </c>
      <c r="R711" s="5" t="s">
        <v>16</v>
      </c>
      <c r="S711" s="6">
        <v>1</v>
      </c>
      <c r="T711" s="6">
        <v>1.6</v>
      </c>
      <c r="U711" s="6">
        <v>0.4</v>
      </c>
      <c r="V711" s="6">
        <f>_xll.CALBlackFormula($R711,$Q711,$D711*EXP($E711/100*$H711),AI711*SQRT($H711),EXP(-$E711/100*$H711))</f>
        <v>2.3771614679228264E-12</v>
      </c>
      <c r="W711" s="6">
        <f>_xll.CALBlackFormula($R711,$Q711,$D711*EXP($E711/100*$H711),AJ711*SQRT($H711),EXP(-$E711/100*$H711))</f>
        <v>2.3771614679228264E-12</v>
      </c>
      <c r="X711" s="8">
        <v>1.1000000000000001</v>
      </c>
      <c r="Y711" s="7" t="s">
        <v>16</v>
      </c>
      <c r="Z711" s="8">
        <v>1</v>
      </c>
      <c r="AA711" s="8">
        <v>-1.2</v>
      </c>
      <c r="AB711" s="8">
        <v>1.2</v>
      </c>
      <c r="AC711" s="8">
        <f>_xll.CALBlackFormula($Y711,$X711,$D711*EXP($E711/100*$H711),AI711*SQRT($H711),EXP(-$E711/100*$H711))</f>
        <v>3.8982875550655863E-31</v>
      </c>
      <c r="AD711" s="8">
        <f>_xll.CALBlackFormula($Y711,$X711,$D711*EXP($E711/100*$H711),AJ711*SQRT($H711),EXP(-$E711/100*$H711))</f>
        <v>3.8982875550655863E-31</v>
      </c>
      <c r="AE711" s="10">
        <f t="shared" si="68"/>
        <v>0.89060607927483759</v>
      </c>
      <c r="AF711" s="10">
        <f t="shared" si="69"/>
        <v>0.89060607927198499</v>
      </c>
      <c r="AG711" s="10">
        <f t="shared" si="70"/>
        <v>3.6733208738764531E-7</v>
      </c>
      <c r="AH711" s="10">
        <f t="shared" si="71"/>
        <v>3.6733208392983331E-7</v>
      </c>
      <c r="AI711">
        <v>0.15</v>
      </c>
      <c r="AJ711">
        <v>0.15</v>
      </c>
    </row>
    <row r="712" spans="1:36" x14ac:dyDescent="0.3">
      <c r="A712" s="1">
        <v>41192</v>
      </c>
      <c r="B712">
        <v>0.8909999999999999</v>
      </c>
      <c r="C712">
        <v>0.8909999999999999</v>
      </c>
      <c r="D712">
        <v>0.8909999999999999</v>
      </c>
      <c r="E712">
        <v>3.6890000000000001</v>
      </c>
      <c r="F712" s="1">
        <v>41197</v>
      </c>
      <c r="G712">
        <f t="shared" si="66"/>
        <v>5</v>
      </c>
      <c r="H712" s="2">
        <f t="shared" si="67"/>
        <v>1.3698630136986301E-2</v>
      </c>
      <c r="I712" s="2">
        <v>0.15</v>
      </c>
      <c r="J712" s="4">
        <v>1</v>
      </c>
      <c r="K712" s="3" t="s">
        <v>11</v>
      </c>
      <c r="L712" s="3">
        <v>-1</v>
      </c>
      <c r="M712" s="4">
        <v>1</v>
      </c>
      <c r="N712" s="4">
        <v>1</v>
      </c>
      <c r="O712" s="4">
        <f>_xll.CALBlackFormula(K712,J712,$D712*EXP($E712/100*$H712),$I712*SQRT($H712),EXP(-$E712/100*$H712))</f>
        <v>0.10849478519831707</v>
      </c>
      <c r="P712" s="4">
        <f>_xll.CALBlackFormula($K712,$J712,$D712*EXP($E712/100*$H712),AJ712*SQRT($H712),EXP(-$E712/100*$H712))</f>
        <v>0.10849478519831707</v>
      </c>
      <c r="Q712" s="6">
        <v>1</v>
      </c>
      <c r="R712" s="5" t="s">
        <v>16</v>
      </c>
      <c r="S712" s="6">
        <v>1</v>
      </c>
      <c r="T712" s="6">
        <v>1.6</v>
      </c>
      <c r="U712" s="6">
        <v>0.4</v>
      </c>
      <c r="V712" s="6">
        <f>_xll.CALBlackFormula($R712,$Q712,$D712*EXP($E712/100*$H712),AI712*SQRT($H712),EXP(-$E712/100*$H712))</f>
        <v>7.2124753432150407E-14</v>
      </c>
      <c r="W712" s="6">
        <f>_xll.CALBlackFormula($R712,$Q712,$D712*EXP($E712/100*$H712),AJ712*SQRT($H712),EXP(-$E712/100*$H712))</f>
        <v>7.2124753432150407E-14</v>
      </c>
      <c r="X712" s="8">
        <v>1.1000000000000001</v>
      </c>
      <c r="Y712" s="7" t="s">
        <v>16</v>
      </c>
      <c r="Z712" s="8">
        <v>1</v>
      </c>
      <c r="AA712" s="8">
        <v>-1.2</v>
      </c>
      <c r="AB712" s="8">
        <v>1.2</v>
      </c>
      <c r="AC712" s="8">
        <f>_xll.CALBlackFormula($Y712,$X712,$D712*EXP($E712/100*$H712),AI712*SQRT($H712),EXP(-$E712/100*$H712))</f>
        <v>3.4851464321596274E-36</v>
      </c>
      <c r="AD712" s="8">
        <f>_xll.CALBlackFormula($Y712,$X712,$D712*EXP($E712/100*$H712),AJ712*SQRT($H712),EXP(-$E712/100*$H712))</f>
        <v>3.4851464321596274E-36</v>
      </c>
      <c r="AE712" s="10">
        <f t="shared" si="68"/>
        <v>0.89150521480179823</v>
      </c>
      <c r="AF712" s="10">
        <f t="shared" si="69"/>
        <v>0.89150521480171174</v>
      </c>
      <c r="AG712" s="10">
        <f t="shared" si="70"/>
        <v>2.5524199595612183E-7</v>
      </c>
      <c r="AH712" s="10">
        <f t="shared" si="71"/>
        <v>2.5524199586873344E-7</v>
      </c>
      <c r="AI712">
        <v>0.15</v>
      </c>
      <c r="AJ712">
        <v>0.15</v>
      </c>
    </row>
    <row r="713" spans="1:36" x14ac:dyDescent="0.3">
      <c r="A713" s="1">
        <v>41193</v>
      </c>
      <c r="B713">
        <v>0.88300000000000001</v>
      </c>
      <c r="C713">
        <v>0.88300000000000001</v>
      </c>
      <c r="D713">
        <v>0.88300000000000001</v>
      </c>
      <c r="E713">
        <v>3.6997</v>
      </c>
      <c r="F713" s="1">
        <v>41197</v>
      </c>
      <c r="G713">
        <f t="shared" si="66"/>
        <v>4</v>
      </c>
      <c r="H713" s="2">
        <f t="shared" si="67"/>
        <v>1.0958904109589041E-2</v>
      </c>
      <c r="I713" s="2">
        <v>0.15</v>
      </c>
      <c r="J713" s="4">
        <v>1</v>
      </c>
      <c r="K713" s="3" t="s">
        <v>11</v>
      </c>
      <c r="L713" s="3">
        <v>-1</v>
      </c>
      <c r="M713" s="4">
        <v>1</v>
      </c>
      <c r="N713" s="4">
        <v>1</v>
      </c>
      <c r="O713" s="4">
        <f>_xll.CALBlackFormula(K713,J713,$D713*EXP($E713/100*$H713),$I713*SQRT($H713),EXP(-$E713/100*$H713))</f>
        <v>0.11659463560701296</v>
      </c>
      <c r="P713" s="4">
        <f>_xll.CALBlackFormula($K713,$J713,$D713*EXP($E713/100*$H713),AJ713*SQRT($H713),EXP(-$E713/100*$H713))</f>
        <v>0.11659463560701296</v>
      </c>
      <c r="Q713" s="6">
        <v>1</v>
      </c>
      <c r="R713" s="5" t="s">
        <v>16</v>
      </c>
      <c r="S713" s="6">
        <v>1</v>
      </c>
      <c r="T713" s="6">
        <v>1.6</v>
      </c>
      <c r="U713" s="6">
        <v>0.4</v>
      </c>
      <c r="V713" s="6">
        <f>_xll.CALBlackFormula($R713,$Q713,$D713*EXP($E713/100*$H713),AI713*SQRT($H713),EXP(-$E713/100*$H713))</f>
        <v>2.5620072945948203E-18</v>
      </c>
      <c r="W713" s="6">
        <f>_xll.CALBlackFormula($R713,$Q713,$D713*EXP($E713/100*$H713),AJ713*SQRT($H713),EXP(-$E713/100*$H713))</f>
        <v>2.5620072945948203E-18</v>
      </c>
      <c r="X713" s="8">
        <v>1.1000000000000001</v>
      </c>
      <c r="Y713" s="7" t="s">
        <v>16</v>
      </c>
      <c r="Z713" s="8">
        <v>1</v>
      </c>
      <c r="AA713" s="8">
        <v>-1.2</v>
      </c>
      <c r="AB713" s="8">
        <v>1.2</v>
      </c>
      <c r="AC713" s="8">
        <f>_xll.CALBlackFormula($Y713,$X713,$D713*EXP($E713/100*$H713),AI713*SQRT($H713),EXP(-$E713/100*$H713))</f>
        <v>1.3409250352092629E-47</v>
      </c>
      <c r="AD713" s="8">
        <f>_xll.CALBlackFormula($Y713,$X713,$D713*EXP($E713/100*$H713),AJ713*SQRT($H713),EXP(-$E713/100*$H713))</f>
        <v>1.3409250352092629E-47</v>
      </c>
      <c r="AE713" s="10">
        <f t="shared" si="68"/>
        <v>0.883405364392987</v>
      </c>
      <c r="AF713" s="10">
        <f t="shared" si="69"/>
        <v>0.883405364392987</v>
      </c>
      <c r="AG713" s="10">
        <f t="shared" si="70"/>
        <v>1.6432029110171529E-7</v>
      </c>
      <c r="AH713" s="10">
        <f t="shared" si="71"/>
        <v>1.6432029110171529E-7</v>
      </c>
      <c r="AI713">
        <v>0.15</v>
      </c>
      <c r="AJ713">
        <v>0.15</v>
      </c>
    </row>
    <row r="714" spans="1:36" x14ac:dyDescent="0.3">
      <c r="A714" s="1">
        <v>41194</v>
      </c>
      <c r="B714">
        <v>1</v>
      </c>
      <c r="C714">
        <v>1</v>
      </c>
      <c r="D714">
        <v>1</v>
      </c>
      <c r="E714">
        <v>3.7025999999999999</v>
      </c>
      <c r="F714" s="1">
        <v>41197</v>
      </c>
      <c r="G714">
        <f t="shared" si="66"/>
        <v>3</v>
      </c>
      <c r="H714" s="2">
        <f t="shared" si="67"/>
        <v>8.21917808219178E-3</v>
      </c>
      <c r="I714" s="2">
        <v>0.15</v>
      </c>
      <c r="J714" s="4">
        <v>1</v>
      </c>
      <c r="K714" s="3" t="s">
        <v>11</v>
      </c>
      <c r="L714" s="3">
        <v>-1</v>
      </c>
      <c r="M714" s="4">
        <v>1</v>
      </c>
      <c r="N714" s="4">
        <v>1</v>
      </c>
      <c r="O714" s="4">
        <f>_xll.CALBlackFormula(K714,J714,$D714*EXP($E714/100*$H714),$I714*SQRT($H714),EXP(-$E714/100*$H714))</f>
        <v>5.2735495764283553E-3</v>
      </c>
      <c r="P714" s="4">
        <f>_xll.CALBlackFormula($K714,$J714,$D714*EXP($E714/100*$H714),AJ714*SQRT($H714),EXP(-$E714/100*$H714))</f>
        <v>5.2735495764283553E-3</v>
      </c>
      <c r="Q714" s="6">
        <v>1</v>
      </c>
      <c r="R714" s="5" t="s">
        <v>16</v>
      </c>
      <c r="S714" s="6">
        <v>1</v>
      </c>
      <c r="T714" s="6">
        <v>1.6</v>
      </c>
      <c r="U714" s="6">
        <v>0.4</v>
      </c>
      <c r="V714" s="6">
        <f>_xll.CALBlackFormula($R714,$Q714,$D714*EXP($E714/100*$H714),AI714*SQRT($H714),EXP(-$E714/100*$H714))</f>
        <v>5.5778265624647824E-3</v>
      </c>
      <c r="W714" s="6">
        <f>_xll.CALBlackFormula($R714,$Q714,$D714*EXP($E714/100*$H714),AJ714*SQRT($H714),EXP(-$E714/100*$H714))</f>
        <v>5.5778265624647824E-3</v>
      </c>
      <c r="X714" s="8">
        <v>1.1000000000000001</v>
      </c>
      <c r="Y714" s="7" t="s">
        <v>16</v>
      </c>
      <c r="Z714" s="8">
        <v>1</v>
      </c>
      <c r="AA714" s="8">
        <v>-1.2</v>
      </c>
      <c r="AB714" s="8">
        <v>1.2</v>
      </c>
      <c r="AC714" s="8">
        <f>_xll.CALBlackFormula($Y714,$X714,$D714*EXP($E714/100*$H714),AI714*SQRT($H714),EXP(-$E714/100*$H714))</f>
        <v>2.7736647022251724E-15</v>
      </c>
      <c r="AD714" s="8">
        <f>_xll.CALBlackFormula($Y714,$X714,$D714*EXP($E714/100*$H714),AJ714*SQRT($H714),EXP(-$E714/100*$H714))</f>
        <v>2.7736647022251724E-15</v>
      </c>
      <c r="AE714" s="10">
        <f t="shared" si="68"/>
        <v>1.0036509729235119</v>
      </c>
      <c r="AF714" s="10">
        <f t="shared" si="69"/>
        <v>0.99695758104856091</v>
      </c>
      <c r="AG714" s="10">
        <f t="shared" si="70"/>
        <v>1.3329603288217089E-5</v>
      </c>
      <c r="AH714" s="10">
        <f t="shared" si="71"/>
        <v>9.2563130760757038E-6</v>
      </c>
      <c r="AI714">
        <v>0.15</v>
      </c>
      <c r="AJ714">
        <v>0.15</v>
      </c>
    </row>
    <row r="715" spans="1:36" x14ac:dyDescent="0.3">
      <c r="A715" s="1">
        <v>41197</v>
      </c>
      <c r="B715">
        <v>0.996</v>
      </c>
      <c r="C715">
        <v>0.996</v>
      </c>
      <c r="D715">
        <v>0.996</v>
      </c>
      <c r="E715">
        <v>3.6991999999999998</v>
      </c>
      <c r="F715" s="1">
        <v>41561</v>
      </c>
      <c r="G715">
        <f t="shared" si="66"/>
        <v>364</v>
      </c>
      <c r="H715" s="2">
        <f t="shared" si="67"/>
        <v>0.99726027397260275</v>
      </c>
      <c r="I715" s="2">
        <v>0.15</v>
      </c>
      <c r="J715" s="4">
        <v>1</v>
      </c>
      <c r="K715" s="3" t="s">
        <v>11</v>
      </c>
      <c r="L715" s="3">
        <v>-1</v>
      </c>
      <c r="M715" s="4">
        <v>1</v>
      </c>
      <c r="N715" s="4">
        <v>1</v>
      </c>
      <c r="O715" s="4">
        <f>_xll.CALBlackFormula(K715,J715,$D715*EXP($E715/100*$H715),$I715*SQRT($H715),EXP(-$E715/100*$H715))</f>
        <v>4.3794819036773139E-2</v>
      </c>
      <c r="P715" s="4">
        <f>_xll.CALBlackFormula($K715,$J715,$D715*EXP($E715/100*$H715),AJ715*SQRT($H715),EXP(-$E715/100*$H715))</f>
        <v>4.3794819036773139E-2</v>
      </c>
      <c r="Q715" s="6">
        <v>1</v>
      </c>
      <c r="R715" s="5" t="s">
        <v>16</v>
      </c>
      <c r="S715" s="6">
        <v>1</v>
      </c>
      <c r="T715" s="6">
        <v>1.6</v>
      </c>
      <c r="U715" s="6">
        <v>0.4</v>
      </c>
      <c r="V715" s="6">
        <f>_xll.CALBlackFormula($R715,$Q715,$D715*EXP($E715/100*$H715),AI715*SQRT($H715),EXP(-$E715/100*$H715))</f>
        <v>7.6013301920940912E-2</v>
      </c>
      <c r="W715" s="6">
        <f>_xll.CALBlackFormula($R715,$Q715,$D715*EXP($E715/100*$H715),AJ715*SQRT($H715),EXP(-$E715/100*$H715))</f>
        <v>7.6013301920940912E-2</v>
      </c>
      <c r="X715" s="8">
        <v>1.1000000000000001</v>
      </c>
      <c r="Y715" s="7" t="s">
        <v>16</v>
      </c>
      <c r="Z715" s="8">
        <v>1</v>
      </c>
      <c r="AA715" s="8">
        <v>-1.2</v>
      </c>
      <c r="AB715" s="8">
        <v>1.2</v>
      </c>
      <c r="AC715" s="8">
        <f>_xll.CALBlackFormula($Y715,$X715,$D715*EXP($E715/100*$H715),AI715*SQRT($H715),EXP(-$E715/100*$H715))</f>
        <v>3.4542722493394427E-2</v>
      </c>
      <c r="AD715" s="8">
        <f>_xll.CALBlackFormula($Y715,$X715,$D715*EXP($E715/100*$H715),AJ715*SQRT($H715),EXP(-$E715/100*$H715))</f>
        <v>3.4542722493394427E-2</v>
      </c>
      <c r="AE715" s="10">
        <f t="shared" si="68"/>
        <v>1.0363751970446591</v>
      </c>
      <c r="AF715" s="10">
        <f t="shared" si="69"/>
        <v>1.0280617687236764</v>
      </c>
      <c r="AG715" s="10">
        <f t="shared" si="70"/>
        <v>1.6301565363950475E-3</v>
      </c>
      <c r="AH715" s="10">
        <f t="shared" si="71"/>
        <v>1.0279570136905135E-3</v>
      </c>
      <c r="AI715">
        <v>0.15</v>
      </c>
      <c r="AJ715">
        <v>0.15</v>
      </c>
    </row>
    <row r="716" spans="1:36" x14ac:dyDescent="0.3">
      <c r="A716" s="1">
        <v>41198</v>
      </c>
      <c r="B716">
        <v>0.997</v>
      </c>
      <c r="C716">
        <v>0.997</v>
      </c>
      <c r="D716">
        <v>0.997</v>
      </c>
      <c r="E716">
        <v>3.6993999999999998</v>
      </c>
      <c r="F716" s="1">
        <v>41561</v>
      </c>
      <c r="G716">
        <f t="shared" si="66"/>
        <v>363</v>
      </c>
      <c r="H716" s="2">
        <f t="shared" si="67"/>
        <v>0.9945205479452055</v>
      </c>
      <c r="I716" s="2">
        <v>0.15</v>
      </c>
      <c r="J716" s="4">
        <v>1</v>
      </c>
      <c r="K716" s="3" t="s">
        <v>11</v>
      </c>
      <c r="L716" s="3">
        <v>-1</v>
      </c>
      <c r="M716" s="4">
        <v>1</v>
      </c>
      <c r="N716" s="4">
        <v>1</v>
      </c>
      <c r="O716" s="4">
        <f>_xll.CALBlackFormula(K716,J716,$D716*EXP($E716/100*$H716),$I716*SQRT($H716),EXP(-$E716/100*$H716))</f>
        <v>4.337573348689814E-2</v>
      </c>
      <c r="P716" s="4">
        <f>_xll.CALBlackFormula($K716,$J716,$D716*EXP($E716/100*$H716),AJ716*SQRT($H716),EXP(-$E716/100*$H716))</f>
        <v>4.337573348689814E-2</v>
      </c>
      <c r="Q716" s="6">
        <v>1</v>
      </c>
      <c r="R716" s="5" t="s">
        <v>16</v>
      </c>
      <c r="S716" s="6">
        <v>1</v>
      </c>
      <c r="T716" s="6">
        <v>1.6</v>
      </c>
      <c r="U716" s="6">
        <v>0.4</v>
      </c>
      <c r="V716" s="6">
        <f>_xll.CALBlackFormula($R716,$Q716,$D716*EXP($E716/100*$H716),AI716*SQRT($H716),EXP(-$E716/100*$H716))</f>
        <v>7.6498451338248702E-2</v>
      </c>
      <c r="W716" s="6">
        <f>_xll.CALBlackFormula($R716,$Q716,$D716*EXP($E716/100*$H716),AJ716*SQRT($H716),EXP(-$E716/100*$H716))</f>
        <v>7.6498451338248702E-2</v>
      </c>
      <c r="X716" s="8">
        <v>1.1000000000000001</v>
      </c>
      <c r="Y716" s="7" t="s">
        <v>16</v>
      </c>
      <c r="Z716" s="8">
        <v>1</v>
      </c>
      <c r="AA716" s="8">
        <v>-1.2</v>
      </c>
      <c r="AB716" s="8">
        <v>1.2</v>
      </c>
      <c r="AC716" s="8">
        <f>_xll.CALBlackFormula($Y716,$X716,$D716*EXP($E716/100*$H716),AI716*SQRT($H716),EXP(-$E716/100*$H716))</f>
        <v>3.4799765456450846E-2</v>
      </c>
      <c r="AD716" s="8">
        <f>_xll.CALBlackFormula($Y716,$X716,$D716*EXP($E716/100*$H716),AJ716*SQRT($H716),EXP(-$E716/100*$H716))</f>
        <v>3.4799765456450846E-2</v>
      </c>
      <c r="AE716" s="10">
        <f t="shared" si="68"/>
        <v>1.0372620701065587</v>
      </c>
      <c r="AF716" s="10">
        <f t="shared" si="69"/>
        <v>1.0289833655961422</v>
      </c>
      <c r="AG716" s="10">
        <f t="shared" si="70"/>
        <v>1.6210342892654468E-3</v>
      </c>
      <c r="AH716" s="10">
        <f t="shared" si="71"/>
        <v>1.0229356748564947E-3</v>
      </c>
      <c r="AI716">
        <v>0.15</v>
      </c>
      <c r="AJ716">
        <v>0.15</v>
      </c>
    </row>
    <row r="717" spans="1:36" x14ac:dyDescent="0.3">
      <c r="A717" s="1">
        <v>41199</v>
      </c>
      <c r="B717">
        <v>0.998</v>
      </c>
      <c r="C717">
        <v>0.998</v>
      </c>
      <c r="D717">
        <v>0.998</v>
      </c>
      <c r="E717">
        <v>3.6991000000000001</v>
      </c>
      <c r="F717" s="1">
        <v>41561</v>
      </c>
      <c r="G717">
        <f t="shared" si="66"/>
        <v>362</v>
      </c>
      <c r="H717" s="2">
        <f t="shared" si="67"/>
        <v>0.99178082191780825</v>
      </c>
      <c r="I717" s="2">
        <v>0.15</v>
      </c>
      <c r="J717" s="4">
        <v>1</v>
      </c>
      <c r="K717" s="3" t="s">
        <v>11</v>
      </c>
      <c r="L717" s="3">
        <v>-1</v>
      </c>
      <c r="M717" s="4">
        <v>1</v>
      </c>
      <c r="N717" s="4">
        <v>1</v>
      </c>
      <c r="O717" s="4">
        <f>_xll.CALBlackFormula(K717,J717,$D717*EXP($E717/100*$H717),$I717*SQRT($H717),EXP(-$E717/100*$H717))</f>
        <v>4.2960847421106833E-2</v>
      </c>
      <c r="P717" s="4">
        <f>_xll.CALBlackFormula($K717,$J717,$D717*EXP($E717/100*$H717),AJ717*SQRT($H717),EXP(-$E717/100*$H717))</f>
        <v>4.2960847421106833E-2</v>
      </c>
      <c r="Q717" s="6">
        <v>1</v>
      </c>
      <c r="R717" s="5" t="s">
        <v>16</v>
      </c>
      <c r="S717" s="6">
        <v>1</v>
      </c>
      <c r="T717" s="6">
        <v>1.6</v>
      </c>
      <c r="U717" s="6">
        <v>0.4</v>
      </c>
      <c r="V717" s="6">
        <f>_xll.CALBlackFormula($R717,$Q717,$D717*EXP($E717/100*$H717),AI717*SQRT($H717),EXP(-$E717/100*$H717))</f>
        <v>7.6982999898112997E-2</v>
      </c>
      <c r="W717" s="6">
        <f>_xll.CALBlackFormula($R717,$Q717,$D717*EXP($E717/100*$H717),AJ717*SQRT($H717),EXP(-$E717/100*$H717))</f>
        <v>7.6982999898112997E-2</v>
      </c>
      <c r="X717" s="8">
        <v>1.1000000000000001</v>
      </c>
      <c r="Y717" s="7" t="s">
        <v>16</v>
      </c>
      <c r="Z717" s="8">
        <v>1</v>
      </c>
      <c r="AA717" s="8">
        <v>-1.2</v>
      </c>
      <c r="AB717" s="8">
        <v>1.2</v>
      </c>
      <c r="AC717" s="8">
        <f>_xll.CALBlackFormula($Y717,$X717,$D717*EXP($E717/100*$H717),AI717*SQRT($H717),EXP(-$E717/100*$H717))</f>
        <v>3.5056635170500845E-2</v>
      </c>
      <c r="AD717" s="8">
        <f>_xll.CALBlackFormula($Y717,$X717,$D717*EXP($E717/100*$H717),AJ717*SQRT($H717),EXP(-$E717/100*$H717))</f>
        <v>3.5056635170500845E-2</v>
      </c>
      <c r="AE717" s="10">
        <f t="shared" si="68"/>
        <v>1.038143990211273</v>
      </c>
      <c r="AF717" s="10">
        <f t="shared" si="69"/>
        <v>1.0299003147427395</v>
      </c>
      <c r="AG717" s="10">
        <f t="shared" si="70"/>
        <v>1.6115399500827839E-3</v>
      </c>
      <c r="AH717" s="10">
        <f t="shared" si="71"/>
        <v>1.0176300806858409E-3</v>
      </c>
      <c r="AI717">
        <v>0.15</v>
      </c>
      <c r="AJ717">
        <v>0.15</v>
      </c>
    </row>
    <row r="718" spans="1:36" x14ac:dyDescent="0.3">
      <c r="A718" s="1">
        <v>41200</v>
      </c>
      <c r="B718">
        <v>1.0209999999999999</v>
      </c>
      <c r="C718">
        <v>1.0049999999999999</v>
      </c>
      <c r="D718">
        <v>1.0129999999999999</v>
      </c>
      <c r="E718">
        <v>3.7037</v>
      </c>
      <c r="F718" s="1">
        <v>41561</v>
      </c>
      <c r="G718">
        <f t="shared" si="66"/>
        <v>361</v>
      </c>
      <c r="H718" s="2">
        <f t="shared" si="67"/>
        <v>0.989041095890411</v>
      </c>
      <c r="I718" s="2">
        <v>0.15</v>
      </c>
      <c r="J718" s="4">
        <v>1</v>
      </c>
      <c r="K718" s="3" t="s">
        <v>11</v>
      </c>
      <c r="L718" s="3">
        <v>-1</v>
      </c>
      <c r="M718" s="4">
        <v>1</v>
      </c>
      <c r="N718" s="4">
        <v>1</v>
      </c>
      <c r="O718" s="4">
        <f>_xll.CALBlackFormula(K718,J718,$D718*EXP($E718/100*$H718),$I718*SQRT($H718),EXP(-$E718/100*$H718))</f>
        <v>3.7496109388296645E-2</v>
      </c>
      <c r="P718" s="4">
        <f>_xll.CALBlackFormula($K718,$J718,$D718*EXP($E718/100*$H718),AJ718*SQRT($H718),EXP(-$E718/100*$H718))</f>
        <v>3.7496109388296645E-2</v>
      </c>
      <c r="Q718" s="6">
        <v>1</v>
      </c>
      <c r="R718" s="5" t="s">
        <v>16</v>
      </c>
      <c r="S718" s="6">
        <v>1</v>
      </c>
      <c r="T718" s="6">
        <v>1.6</v>
      </c>
      <c r="U718" s="6">
        <v>0.4</v>
      </c>
      <c r="V718" s="6">
        <f>_xll.CALBlackFormula($R718,$Q718,$D718*EXP($E718/100*$H718),AI718*SQRT($H718),EXP(-$E718/100*$H718))</f>
        <v>8.6464422859355558E-2</v>
      </c>
      <c r="W718" s="6">
        <f>_xll.CALBlackFormula($R718,$Q718,$D718*EXP($E718/100*$H718),AJ718*SQRT($H718),EXP(-$E718/100*$H718))</f>
        <v>8.6464422859355558E-2</v>
      </c>
      <c r="X718" s="8">
        <v>1.1000000000000001</v>
      </c>
      <c r="Y718" s="7" t="s">
        <v>16</v>
      </c>
      <c r="Z718" s="8">
        <v>1</v>
      </c>
      <c r="AA718" s="8">
        <v>-1.2</v>
      </c>
      <c r="AB718" s="8">
        <v>1.2</v>
      </c>
      <c r="AC718" s="8">
        <f>_xll.CALBlackFormula($Y718,$X718,$D718*EXP($E718/100*$H718),AI718*SQRT($H718),EXP(-$E718/100*$H718))</f>
        <v>4.0795058037777304E-2</v>
      </c>
      <c r="AD718" s="8">
        <f>_xll.CALBlackFormula($Y718,$X718,$D718*EXP($E718/100*$H718),AJ718*SQRT($H718),EXP(-$E718/100*$H718))</f>
        <v>4.0795058037777304E-2</v>
      </c>
      <c r="AE718" s="10">
        <f t="shared" si="68"/>
        <v>1.0518928975413395</v>
      </c>
      <c r="AF718" s="10">
        <f t="shared" si="69"/>
        <v>1.0460437294007783</v>
      </c>
      <c r="AG718" s="10">
        <f t="shared" si="70"/>
        <v>9.543711184997072E-4</v>
      </c>
      <c r="AH718" s="10">
        <f t="shared" si="71"/>
        <v>1.6845877231243199E-3</v>
      </c>
      <c r="AI718">
        <v>0.15</v>
      </c>
      <c r="AJ718">
        <v>0.15</v>
      </c>
    </row>
    <row r="719" spans="1:36" x14ac:dyDescent="0.3">
      <c r="A719" s="1">
        <v>41201</v>
      </c>
      <c r="B719">
        <v>1.018</v>
      </c>
      <c r="C719">
        <v>1.004</v>
      </c>
      <c r="D719">
        <v>1.0109999999999999</v>
      </c>
      <c r="E719">
        <v>3.7075</v>
      </c>
      <c r="F719" s="1">
        <v>41561</v>
      </c>
      <c r="G719">
        <f t="shared" si="66"/>
        <v>360</v>
      </c>
      <c r="H719" s="2">
        <f t="shared" si="67"/>
        <v>0.98630136986301364</v>
      </c>
      <c r="I719" s="2">
        <v>0.15</v>
      </c>
      <c r="J719" s="4">
        <v>1</v>
      </c>
      <c r="K719" s="3" t="s">
        <v>11</v>
      </c>
      <c r="L719" s="3">
        <v>-1</v>
      </c>
      <c r="M719" s="4">
        <v>1</v>
      </c>
      <c r="N719" s="4">
        <v>1</v>
      </c>
      <c r="O719" s="4">
        <f>_xll.CALBlackFormula(K719,J719,$D719*EXP($E719/100*$H719),$I719*SQRT($H719),EXP(-$E719/100*$H719))</f>
        <v>3.8132899612508646E-2</v>
      </c>
      <c r="P719" s="4">
        <f>_xll.CALBlackFormula($K719,$J719,$D719*EXP($E719/100*$H719),AJ719*SQRT($H719),EXP(-$E719/100*$H719))</f>
        <v>3.8132899612508646E-2</v>
      </c>
      <c r="Q719" s="6">
        <v>1</v>
      </c>
      <c r="R719" s="5" t="s">
        <v>16</v>
      </c>
      <c r="S719" s="6">
        <v>1</v>
      </c>
      <c r="T719" s="6">
        <v>1.6</v>
      </c>
      <c r="U719" s="6">
        <v>0.4</v>
      </c>
      <c r="V719" s="6">
        <f>_xll.CALBlackFormula($R719,$Q719,$D719*EXP($E719/100*$H719),AI719*SQRT($H719),EXP(-$E719/100*$H719))</f>
        <v>8.503952100530611E-2</v>
      </c>
      <c r="W719" s="6">
        <f>_xll.CALBlackFormula($R719,$Q719,$D719*EXP($E719/100*$H719),AJ719*SQRT($H719),EXP(-$E719/100*$H719))</f>
        <v>8.503952100530611E-2</v>
      </c>
      <c r="X719" s="8">
        <v>1.1000000000000001</v>
      </c>
      <c r="Y719" s="7" t="s">
        <v>16</v>
      </c>
      <c r="Z719" s="8">
        <v>1</v>
      </c>
      <c r="AA719" s="8">
        <v>-1.2</v>
      </c>
      <c r="AB719" s="8">
        <v>1.2</v>
      </c>
      <c r="AC719" s="8">
        <f>_xll.CALBlackFormula($Y719,$X719,$D719*EXP($E719/100*$H719),AI719*SQRT($H719),EXP(-$E719/100*$H719))</f>
        <v>3.9879383203160763E-2</v>
      </c>
      <c r="AD719" s="8">
        <f>_xll.CALBlackFormula($Y719,$X719,$D719*EXP($E719/100*$H719),AJ719*SQRT($H719),EXP(-$E719/100*$H719))</f>
        <v>3.9879383203160763E-2</v>
      </c>
      <c r="AE719" s="10">
        <f t="shared" si="68"/>
        <v>1.0500750741521883</v>
      </c>
      <c r="AF719" s="10">
        <f t="shared" si="69"/>
        <v>1.0437381686334068</v>
      </c>
      <c r="AG719" s="10">
        <f t="shared" si="70"/>
        <v>1.0288103818683744E-3</v>
      </c>
      <c r="AH719" s="10">
        <f t="shared" si="71"/>
        <v>1.5791220463370797E-3</v>
      </c>
      <c r="AI719">
        <v>0.15</v>
      </c>
      <c r="AJ719">
        <v>0.15</v>
      </c>
    </row>
    <row r="720" spans="1:36" x14ac:dyDescent="0.3">
      <c r="A720" s="1">
        <v>41204</v>
      </c>
      <c r="B720">
        <v>1.024</v>
      </c>
      <c r="C720">
        <v>1.006</v>
      </c>
      <c r="D720">
        <v>1.0149999999999999</v>
      </c>
      <c r="E720">
        <v>3.7019000000000002</v>
      </c>
      <c r="F720" s="1">
        <v>41561</v>
      </c>
      <c r="G720">
        <f t="shared" si="66"/>
        <v>357</v>
      </c>
      <c r="H720" s="2">
        <f t="shared" si="67"/>
        <v>0.9780821917808219</v>
      </c>
      <c r="I720" s="2">
        <v>0.15</v>
      </c>
      <c r="J720" s="4">
        <v>1</v>
      </c>
      <c r="K720" s="3" t="s">
        <v>11</v>
      </c>
      <c r="L720" s="3">
        <v>-1</v>
      </c>
      <c r="M720" s="4">
        <v>1</v>
      </c>
      <c r="N720" s="4">
        <v>1</v>
      </c>
      <c r="O720" s="4">
        <f>_xll.CALBlackFormula(K720,J720,$D720*EXP($E720/100*$H720),$I720*SQRT($H720),EXP(-$E720/100*$H720))</f>
        <v>3.6670036669829216E-2</v>
      </c>
      <c r="P720" s="4">
        <f>_xll.CALBlackFormula($K720,$J720,$D720*EXP($E720/100*$H720),AJ720*SQRT($H720),EXP(-$E720/100*$H720))</f>
        <v>3.6670036669829216E-2</v>
      </c>
      <c r="Q720" s="6">
        <v>1</v>
      </c>
      <c r="R720" s="5" t="s">
        <v>16</v>
      </c>
      <c r="S720" s="6">
        <v>1</v>
      </c>
      <c r="T720" s="6">
        <v>1.6</v>
      </c>
      <c r="U720" s="6">
        <v>0.4</v>
      </c>
      <c r="V720" s="6">
        <f>_xll.CALBlackFormula($R720,$Q720,$D720*EXP($E720/100*$H720),AI720*SQRT($H720),EXP(-$E720/100*$H720))</f>
        <v>8.7230005506866895E-2</v>
      </c>
      <c r="W720" s="6">
        <f>_xll.CALBlackFormula($R720,$Q720,$D720*EXP($E720/100*$H720),AJ720*SQRT($H720),EXP(-$E720/100*$H720))</f>
        <v>8.7230005506866895E-2</v>
      </c>
      <c r="X720" s="8">
        <v>1.1000000000000001</v>
      </c>
      <c r="Y720" s="7" t="s">
        <v>16</v>
      </c>
      <c r="Z720" s="8">
        <v>1</v>
      </c>
      <c r="AA720" s="8">
        <v>-1.2</v>
      </c>
      <c r="AB720" s="8">
        <v>1.2</v>
      </c>
      <c r="AC720" s="8">
        <f>_xll.CALBlackFormula($Y720,$X720,$D720*EXP($E720/100*$H720),AI720*SQRT($H720),EXP(-$E720/100*$H720))</f>
        <v>4.1129393856499281E-2</v>
      </c>
      <c r="AD720" s="8">
        <f>_xll.CALBlackFormula($Y720,$X720,$D720*EXP($E720/100*$H720),AJ720*SQRT($H720),EXP(-$E720/100*$H720))</f>
        <v>4.1129393856499281E-2</v>
      </c>
      <c r="AE720" s="10">
        <f t="shared" si="68"/>
        <v>1.0535426995133588</v>
      </c>
      <c r="AF720" s="10">
        <f t="shared" si="69"/>
        <v>1.0475772381607167</v>
      </c>
      <c r="AG720" s="10">
        <f t="shared" si="70"/>
        <v>8.7277109453660733E-4</v>
      </c>
      <c r="AH720" s="10">
        <f t="shared" si="71"/>
        <v>1.7286667330729552E-3</v>
      </c>
      <c r="AI720">
        <v>0.15</v>
      </c>
      <c r="AJ720">
        <v>0.15</v>
      </c>
    </row>
    <row r="721" spans="1:36" x14ac:dyDescent="0.3">
      <c r="A721" s="1">
        <v>41205</v>
      </c>
      <c r="B721">
        <v>1.0029999999999999</v>
      </c>
      <c r="C721">
        <v>1.0009999999999999</v>
      </c>
      <c r="D721">
        <v>1.002</v>
      </c>
      <c r="E721">
        <v>3.6918000000000002</v>
      </c>
      <c r="F721" s="1">
        <v>41561</v>
      </c>
      <c r="G721">
        <f t="shared" si="66"/>
        <v>356</v>
      </c>
      <c r="H721" s="2">
        <f t="shared" si="67"/>
        <v>0.97534246575342465</v>
      </c>
      <c r="I721" s="2">
        <v>0.15</v>
      </c>
      <c r="J721" s="4">
        <v>1</v>
      </c>
      <c r="K721" s="3" t="s">
        <v>11</v>
      </c>
      <c r="L721" s="3">
        <v>-1</v>
      </c>
      <c r="M721" s="4">
        <v>1</v>
      </c>
      <c r="N721" s="4">
        <v>1</v>
      </c>
      <c r="O721" s="4">
        <f>_xll.CALBlackFormula(K721,J721,$D721*EXP($E721/100*$H721),$I721*SQRT($H721),EXP(-$E721/100*$H721))</f>
        <v>4.1272908764138069E-2</v>
      </c>
      <c r="P721" s="4">
        <f>_xll.CALBlackFormula($K721,$J721,$D721*EXP($E721/100*$H721),AJ721*SQRT($H721),EXP(-$E721/100*$H721))</f>
        <v>4.1272908764138069E-2</v>
      </c>
      <c r="Q721" s="6">
        <v>1</v>
      </c>
      <c r="R721" s="5" t="s">
        <v>16</v>
      </c>
      <c r="S721" s="6">
        <v>1</v>
      </c>
      <c r="T721" s="6">
        <v>1.6</v>
      </c>
      <c r="U721" s="6">
        <v>0.4</v>
      </c>
      <c r="V721" s="6">
        <f>_xll.CALBlackFormula($R721,$Q721,$D721*EXP($E721/100*$H721),AI721*SQRT($H721),EXP(-$E721/100*$H721))</f>
        <v>7.8640036375603739E-2</v>
      </c>
      <c r="W721" s="6">
        <f>_xll.CALBlackFormula($R721,$Q721,$D721*EXP($E721/100*$H721),AJ721*SQRT($H721),EXP(-$E721/100*$H721))</f>
        <v>7.8640036375603739E-2</v>
      </c>
      <c r="X721" s="8">
        <v>1.1000000000000001</v>
      </c>
      <c r="Y721" s="7" t="s">
        <v>16</v>
      </c>
      <c r="Z721" s="8">
        <v>1</v>
      </c>
      <c r="AA721" s="8">
        <v>-1.2</v>
      </c>
      <c r="AB721" s="8">
        <v>1.2</v>
      </c>
      <c r="AC721" s="8">
        <f>_xll.CALBlackFormula($Y721,$X721,$D721*EXP($E721/100*$H721),AI721*SQRT($H721),EXP(-$E721/100*$H721))</f>
        <v>3.5850913240053454E-2</v>
      </c>
      <c r="AD721" s="8">
        <f>_xll.CALBlackFormula($Y721,$X721,$D721*EXP($E721/100*$H721),AJ721*SQRT($H721),EXP(-$E721/100*$H721))</f>
        <v>3.5850913240053454E-2</v>
      </c>
      <c r="AE721" s="10">
        <f t="shared" si="68"/>
        <v>1.0415300535487639</v>
      </c>
      <c r="AF721" s="10">
        <f t="shared" si="69"/>
        <v>1.0332042016741676</v>
      </c>
      <c r="AG721" s="10">
        <f t="shared" si="70"/>
        <v>1.4845650264706247E-3</v>
      </c>
      <c r="AH721" s="10">
        <f t="shared" si="71"/>
        <v>1.0371106054704662E-3</v>
      </c>
      <c r="AI721">
        <v>0.15</v>
      </c>
      <c r="AJ721">
        <v>0.15</v>
      </c>
    </row>
    <row r="722" spans="1:36" x14ac:dyDescent="0.3">
      <c r="A722" s="1">
        <v>41206</v>
      </c>
      <c r="B722">
        <v>0.99900000000000011</v>
      </c>
      <c r="C722">
        <v>0.99900000000000011</v>
      </c>
      <c r="D722">
        <v>0.99900000000000011</v>
      </c>
      <c r="E722">
        <v>3.7039</v>
      </c>
      <c r="F722" s="1">
        <v>41561</v>
      </c>
      <c r="G722">
        <f t="shared" si="66"/>
        <v>355</v>
      </c>
      <c r="H722" s="2">
        <f t="shared" si="67"/>
        <v>0.9726027397260274</v>
      </c>
      <c r="I722" s="2">
        <v>0.15</v>
      </c>
      <c r="J722" s="4">
        <v>1</v>
      </c>
      <c r="K722" s="3" t="s">
        <v>11</v>
      </c>
      <c r="L722" s="3">
        <v>-1</v>
      </c>
      <c r="M722" s="4">
        <v>1</v>
      </c>
      <c r="N722" s="4">
        <v>1</v>
      </c>
      <c r="O722" s="4">
        <f>_xll.CALBlackFormula(K722,J722,$D722*EXP($E722/100*$H722),$I722*SQRT($H722),EXP(-$E722/100*$H722))</f>
        <v>4.2309769299671819E-2</v>
      </c>
      <c r="P722" s="4">
        <f>_xll.CALBlackFormula($K722,$J722,$D722*EXP($E722/100*$H722),AJ722*SQRT($H722),EXP(-$E722/100*$H722))</f>
        <v>4.2309769299671819E-2</v>
      </c>
      <c r="Q722" s="6">
        <v>1</v>
      </c>
      <c r="R722" s="5" t="s">
        <v>16</v>
      </c>
      <c r="S722" s="6">
        <v>1</v>
      </c>
      <c r="T722" s="6">
        <v>1.6</v>
      </c>
      <c r="U722" s="6">
        <v>0.4</v>
      </c>
      <c r="V722" s="6">
        <f>_xll.CALBlackFormula($R722,$Q722,$D722*EXP($E722/100*$H722),AI722*SQRT($H722),EXP(-$E722/100*$H722))</f>
        <v>7.6692851542620843E-2</v>
      </c>
      <c r="W722" s="6">
        <f>_xll.CALBlackFormula($R722,$Q722,$D722*EXP($E722/100*$H722),AJ722*SQRT($H722),EXP(-$E722/100*$H722))</f>
        <v>7.6692851542620843E-2</v>
      </c>
      <c r="X722" s="8">
        <v>1.1000000000000001</v>
      </c>
      <c r="Y722" s="7" t="s">
        <v>16</v>
      </c>
      <c r="Z722" s="8">
        <v>1</v>
      </c>
      <c r="AA722" s="8">
        <v>-1.2</v>
      </c>
      <c r="AB722" s="8">
        <v>1.2</v>
      </c>
      <c r="AC722" s="8">
        <f>_xll.CALBlackFormula($Y722,$X722,$D722*EXP($E722/100*$H722),AI722*SQRT($H722),EXP(-$E722/100*$H722))</f>
        <v>3.4657756078795211E-2</v>
      </c>
      <c r="AD722" s="8">
        <f>_xll.CALBlackFormula($Y722,$X722,$D722*EXP($E722/100*$H722),AJ722*SQRT($H722),EXP(-$E722/100*$H722))</f>
        <v>3.4657756078795211E-2</v>
      </c>
      <c r="AE722" s="10">
        <f t="shared" si="68"/>
        <v>1.0388094858739672</v>
      </c>
      <c r="AF722" s="10">
        <f t="shared" si="69"/>
        <v>1.0299566786119307</v>
      </c>
      <c r="AG722" s="10">
        <f t="shared" si="70"/>
        <v>1.5847951655495816E-3</v>
      </c>
      <c r="AH722" s="10">
        <f t="shared" si="71"/>
        <v>9.5831595068236351E-4</v>
      </c>
      <c r="AI722">
        <v>0.15</v>
      </c>
      <c r="AJ722">
        <v>0.15</v>
      </c>
    </row>
    <row r="723" spans="1:36" x14ac:dyDescent="0.3">
      <c r="A723" s="1">
        <v>41207</v>
      </c>
      <c r="B723">
        <v>0.99199999999999999</v>
      </c>
      <c r="C723">
        <v>0.99199999999999999</v>
      </c>
      <c r="D723">
        <v>0.99199999999999999</v>
      </c>
      <c r="E723">
        <v>3.7086000000000001</v>
      </c>
      <c r="F723" s="1">
        <v>41561</v>
      </c>
      <c r="G723">
        <f t="shared" si="66"/>
        <v>354</v>
      </c>
      <c r="H723" s="2">
        <f t="shared" si="67"/>
        <v>0.96986301369863015</v>
      </c>
      <c r="I723" s="2">
        <v>0.15</v>
      </c>
      <c r="J723" s="4">
        <v>1</v>
      </c>
      <c r="K723" s="3" t="s">
        <v>11</v>
      </c>
      <c r="L723" s="3">
        <v>-1</v>
      </c>
      <c r="M723" s="4">
        <v>1</v>
      </c>
      <c r="N723" s="4">
        <v>1</v>
      </c>
      <c r="O723" s="4">
        <f>_xll.CALBlackFormula(K723,J723,$D723*EXP($E723/100*$H723),$I723*SQRT($H723),EXP(-$E723/100*$H723))</f>
        <v>4.4964055270078331E-2</v>
      </c>
      <c r="P723" s="4">
        <f>_xll.CALBlackFormula($K723,$J723,$D723*EXP($E723/100*$H723),AJ723*SQRT($H723),EXP(-$E723/100*$H723))</f>
        <v>4.4964055270078331E-2</v>
      </c>
      <c r="Q723" s="6">
        <v>1</v>
      </c>
      <c r="R723" s="5" t="s">
        <v>16</v>
      </c>
      <c r="S723" s="6">
        <v>1</v>
      </c>
      <c r="T723" s="6">
        <v>1.6</v>
      </c>
      <c r="U723" s="6">
        <v>0.4</v>
      </c>
      <c r="V723" s="6">
        <f>_xll.CALBlackFormula($R723,$Q723,$D723*EXP($E723/100*$H723),AI723*SQRT($H723),EXP(-$E723/100*$H723))</f>
        <v>7.2293220527508931E-2</v>
      </c>
      <c r="W723" s="6">
        <f>_xll.CALBlackFormula($R723,$Q723,$D723*EXP($E723/100*$H723),AJ723*SQRT($H723),EXP(-$E723/100*$H723))</f>
        <v>7.2293220527508931E-2</v>
      </c>
      <c r="X723" s="8">
        <v>1.1000000000000001</v>
      </c>
      <c r="Y723" s="7" t="s">
        <v>16</v>
      </c>
      <c r="Z723" s="8">
        <v>1</v>
      </c>
      <c r="AA723" s="8">
        <v>-1.2</v>
      </c>
      <c r="AB723" s="8">
        <v>1.2</v>
      </c>
      <c r="AC723" s="8">
        <f>_xll.CALBlackFormula($Y723,$X723,$D723*EXP($E723/100*$H723),AI723*SQRT($H723),EXP(-$E723/100*$H723))</f>
        <v>3.2040238398888782E-2</v>
      </c>
      <c r="AD723" s="8">
        <f>_xll.CALBlackFormula($Y723,$X723,$D723*EXP($E723/100*$H723),AJ723*SQRT($H723),EXP(-$E723/100*$H723))</f>
        <v>3.2040238398888782E-2</v>
      </c>
      <c r="AE723" s="10">
        <f t="shared" si="68"/>
        <v>1.0322568114952695</v>
      </c>
      <c r="AF723" s="10">
        <f t="shared" si="69"/>
        <v>1.0224015190195919</v>
      </c>
      <c r="AG723" s="10">
        <f t="shared" si="70"/>
        <v>1.6206108717656622E-3</v>
      </c>
      <c r="AH723" s="10">
        <f t="shared" si="71"/>
        <v>9.2425235869860627E-4</v>
      </c>
      <c r="AI723">
        <v>0.15</v>
      </c>
      <c r="AJ723">
        <v>0.15</v>
      </c>
    </row>
    <row r="724" spans="1:36" x14ac:dyDescent="0.3">
      <c r="A724" s="1">
        <v>41208</v>
      </c>
      <c r="B724">
        <v>0.97400000000000009</v>
      </c>
      <c r="C724">
        <v>0.97400000000000009</v>
      </c>
      <c r="D724">
        <v>0.97400000000000009</v>
      </c>
      <c r="E724">
        <v>3.7107999999999999</v>
      </c>
      <c r="F724" s="1">
        <v>41561</v>
      </c>
      <c r="G724">
        <f t="shared" si="66"/>
        <v>353</v>
      </c>
      <c r="H724" s="2">
        <f t="shared" si="67"/>
        <v>0.9671232876712329</v>
      </c>
      <c r="I724" s="2">
        <v>0.15</v>
      </c>
      <c r="J724" s="4">
        <v>1</v>
      </c>
      <c r="K724" s="3" t="s">
        <v>11</v>
      </c>
      <c r="L724" s="3">
        <v>-1</v>
      </c>
      <c r="M724" s="4">
        <v>1</v>
      </c>
      <c r="N724" s="4">
        <v>1</v>
      </c>
      <c r="O724" s="4">
        <f>_xll.CALBlackFormula(K724,J724,$D724*EXP($E724/100*$H724),$I724*SQRT($H724),EXP(-$E724/100*$H724))</f>
        <v>5.2488630928161369E-2</v>
      </c>
      <c r="P724" s="4">
        <f>_xll.CALBlackFormula($K724,$J724,$D724*EXP($E724/100*$H724),AJ724*SQRT($H724),EXP(-$E724/100*$H724))</f>
        <v>5.2488630928161369E-2</v>
      </c>
      <c r="Q724" s="6">
        <v>1</v>
      </c>
      <c r="R724" s="5" t="s">
        <v>16</v>
      </c>
      <c r="S724" s="6">
        <v>1</v>
      </c>
      <c r="T724" s="6">
        <v>1.6</v>
      </c>
      <c r="U724" s="6">
        <v>0.4</v>
      </c>
      <c r="V724" s="6">
        <f>_xll.CALBlackFormula($R724,$Q724,$D724*EXP($E724/100*$H724),AI724*SQRT($H724),EXP(-$E724/100*$H724))</f>
        <v>6.1740302254302916E-2</v>
      </c>
      <c r="W724" s="6">
        <f>_xll.CALBlackFormula($R724,$Q724,$D724*EXP($E724/100*$H724),AJ724*SQRT($H724),EXP(-$E724/100*$H724))</f>
        <v>6.1740302254302916E-2</v>
      </c>
      <c r="X724" s="8">
        <v>1.1000000000000001</v>
      </c>
      <c r="Y724" s="7" t="s">
        <v>16</v>
      </c>
      <c r="Z724" s="8">
        <v>1</v>
      </c>
      <c r="AA724" s="8">
        <v>-1.2</v>
      </c>
      <c r="AB724" s="8">
        <v>1.2</v>
      </c>
      <c r="AC724" s="8">
        <f>_xll.CALBlackFormula($Y724,$X724,$D724*EXP($E724/100*$H724),AI724*SQRT($H724),EXP(-$E724/100*$H724))</f>
        <v>2.6031901039387743E-2</v>
      </c>
      <c r="AD724" s="8">
        <f>_xll.CALBlackFormula($Y724,$X724,$D724*EXP($E724/100*$H724),AJ724*SQRT($H724),EXP(-$E724/100*$H724))</f>
        <v>2.6031901039387743E-2</v>
      </c>
      <c r="AE724" s="10">
        <f t="shared" si="68"/>
        <v>1.015057571431458</v>
      </c>
      <c r="AF724" s="10">
        <f t="shared" si="69"/>
        <v>1.0034457712208251</v>
      </c>
      <c r="AG724" s="10">
        <f t="shared" si="70"/>
        <v>1.6857241718492711E-3</v>
      </c>
      <c r="AH724" s="10">
        <f t="shared" si="71"/>
        <v>8.6705344278916786E-4</v>
      </c>
      <c r="AI724">
        <v>0.15</v>
      </c>
      <c r="AJ724">
        <v>0.15</v>
      </c>
    </row>
    <row r="725" spans="1:36" x14ac:dyDescent="0.3">
      <c r="A725" s="1">
        <v>41211</v>
      </c>
      <c r="B725">
        <v>0.96900000000000008</v>
      </c>
      <c r="C725">
        <v>0.96900000000000008</v>
      </c>
      <c r="D725">
        <v>0.96900000000000008</v>
      </c>
      <c r="E725">
        <v>3.722</v>
      </c>
      <c r="F725" s="1">
        <v>41561</v>
      </c>
      <c r="G725">
        <f t="shared" si="66"/>
        <v>350</v>
      </c>
      <c r="H725" s="2">
        <f t="shared" si="67"/>
        <v>0.95890410958904104</v>
      </c>
      <c r="I725" s="2">
        <v>0.15</v>
      </c>
      <c r="J725" s="4">
        <v>1</v>
      </c>
      <c r="K725" s="3" t="s">
        <v>11</v>
      </c>
      <c r="L725" s="3">
        <v>-1</v>
      </c>
      <c r="M725" s="4">
        <v>1</v>
      </c>
      <c r="N725" s="4">
        <v>1</v>
      </c>
      <c r="O725" s="4">
        <f>_xll.CALBlackFormula(K725,J725,$D725*EXP($E725/100*$H725),$I725*SQRT($H725),EXP(-$E725/100*$H725))</f>
        <v>5.4604967362459386E-2</v>
      </c>
      <c r="P725" s="4">
        <f>_xll.CALBlackFormula($K725,$J725,$D725*EXP($E725/100*$H725),AJ725*SQRT($H725),EXP(-$E725/100*$H725))</f>
        <v>5.4604967362459386E-2</v>
      </c>
      <c r="Q725" s="6">
        <v>1</v>
      </c>
      <c r="R725" s="5" t="s">
        <v>16</v>
      </c>
      <c r="S725" s="6">
        <v>1</v>
      </c>
      <c r="T725" s="6">
        <v>1.6</v>
      </c>
      <c r="U725" s="6">
        <v>0.4</v>
      </c>
      <c r="V725" s="6">
        <f>_xll.CALBlackFormula($R725,$Q725,$D725*EXP($E725/100*$H725),AI725*SQRT($H725),EXP(-$E725/100*$H725))</f>
        <v>5.866598558294854E-2</v>
      </c>
      <c r="W725" s="6">
        <f>_xll.CALBlackFormula($R725,$Q725,$D725*EXP($E725/100*$H725),AJ725*SQRT($H725),EXP(-$E725/100*$H725))</f>
        <v>5.866598558294854E-2</v>
      </c>
      <c r="X725" s="8">
        <v>1.1000000000000001</v>
      </c>
      <c r="Y725" s="7" t="s">
        <v>16</v>
      </c>
      <c r="Z725" s="8">
        <v>1</v>
      </c>
      <c r="AA725" s="8">
        <v>-1.2</v>
      </c>
      <c r="AB725" s="8">
        <v>1.2</v>
      </c>
      <c r="AC725" s="8">
        <f>_xll.CALBlackFormula($Y725,$X725,$D725*EXP($E725/100*$H725),AI725*SQRT($H725),EXP(-$E725/100*$H725))</f>
        <v>2.427241188233905E-2</v>
      </c>
      <c r="AD725" s="8">
        <f>_xll.CALBlackFormula($Y725,$X725,$D725*EXP($E725/100*$H725),AJ725*SQRT($H725),EXP(-$E725/100*$H725))</f>
        <v>2.427241188233905E-2</v>
      </c>
      <c r="AE725" s="10">
        <f t="shared" si="68"/>
        <v>1.0101337153114516</v>
      </c>
      <c r="AF725" s="10">
        <f t="shared" si="69"/>
        <v>0.99798832112952696</v>
      </c>
      <c r="AG725" s="10">
        <f t="shared" si="70"/>
        <v>1.6919825353235388E-3</v>
      </c>
      <c r="AH725" s="10">
        <f t="shared" si="71"/>
        <v>8.4032276190857411E-4</v>
      </c>
      <c r="AI725">
        <v>0.15</v>
      </c>
      <c r="AJ725">
        <v>0.15</v>
      </c>
    </row>
    <row r="726" spans="1:36" x14ac:dyDescent="0.3">
      <c r="A726" s="1">
        <v>41212</v>
      </c>
      <c r="B726">
        <v>0.97</v>
      </c>
      <c r="C726">
        <v>0.97</v>
      </c>
      <c r="D726">
        <v>0.97</v>
      </c>
      <c r="E726">
        <v>3.7193000000000001</v>
      </c>
      <c r="F726" s="1">
        <v>41561</v>
      </c>
      <c r="G726">
        <f t="shared" si="66"/>
        <v>349</v>
      </c>
      <c r="H726" s="2">
        <f t="shared" si="67"/>
        <v>0.95616438356164379</v>
      </c>
      <c r="I726" s="2">
        <v>0.15</v>
      </c>
      <c r="J726" s="4">
        <v>1</v>
      </c>
      <c r="K726" s="3" t="s">
        <v>11</v>
      </c>
      <c r="L726" s="3">
        <v>-1</v>
      </c>
      <c r="M726" s="4">
        <v>1</v>
      </c>
      <c r="N726" s="4">
        <v>1</v>
      </c>
      <c r="O726" s="4">
        <f>_xll.CALBlackFormula(K726,J726,$D726*EXP($E726/100*$H726),$I726*SQRT($H726),EXP(-$E726/100*$H726))</f>
        <v>5.4129750967977439E-2</v>
      </c>
      <c r="P726" s="4">
        <f>_xll.CALBlackFormula($K726,$J726,$D726*EXP($E726/100*$H726),AJ726*SQRT($H726),EXP(-$E726/100*$H726))</f>
        <v>5.4129750967977439E-2</v>
      </c>
      <c r="Q726" s="6">
        <v>1</v>
      </c>
      <c r="R726" s="5" t="s">
        <v>16</v>
      </c>
      <c r="S726" s="6">
        <v>1</v>
      </c>
      <c r="T726" s="6">
        <v>1.6</v>
      </c>
      <c r="U726" s="6">
        <v>0.4</v>
      </c>
      <c r="V726" s="6">
        <f>_xll.CALBlackFormula($R726,$Q726,$D726*EXP($E726/100*$H726),AI726*SQRT($H726),EXP(-$E726/100*$H726))</f>
        <v>5.9067452682187792E-2</v>
      </c>
      <c r="W726" s="6">
        <f>_xll.CALBlackFormula($R726,$Q726,$D726*EXP($E726/100*$H726),AJ726*SQRT($H726),EXP(-$E726/100*$H726))</f>
        <v>5.9067452682187792E-2</v>
      </c>
      <c r="X726" s="8">
        <v>1.1000000000000001</v>
      </c>
      <c r="Y726" s="7" t="s">
        <v>16</v>
      </c>
      <c r="Z726" s="8">
        <v>1</v>
      </c>
      <c r="AA726" s="8">
        <v>-1.2</v>
      </c>
      <c r="AB726" s="8">
        <v>1.2</v>
      </c>
      <c r="AC726" s="8">
        <f>_xll.CALBlackFormula($Y726,$X726,$D726*EXP($E726/100*$H726),AI726*SQRT($H726),EXP(-$E726/100*$H726))</f>
        <v>2.4462305038785343E-2</v>
      </c>
      <c r="AD726" s="8">
        <f>_xll.CALBlackFormula($Y726,$X726,$D726*EXP($E726/100*$H726),AJ726*SQRT($H726),EXP(-$E726/100*$H726))</f>
        <v>2.4462305038785343E-2</v>
      </c>
      <c r="AE726" s="10">
        <f t="shared" si="68"/>
        <v>1.0110234072769808</v>
      </c>
      <c r="AF726" s="10">
        <f t="shared" si="69"/>
        <v>0.99885199615144005</v>
      </c>
      <c r="AG726" s="10">
        <f t="shared" si="70"/>
        <v>1.6829199446130444E-3</v>
      </c>
      <c r="AH726" s="10">
        <f t="shared" si="71"/>
        <v>8.3243768192271285E-4</v>
      </c>
      <c r="AI726">
        <v>0.15</v>
      </c>
      <c r="AJ726">
        <v>0.15</v>
      </c>
    </row>
    <row r="727" spans="1:36" x14ac:dyDescent="0.3">
      <c r="A727" s="1">
        <v>41213</v>
      </c>
      <c r="B727">
        <v>0.97699999999999998</v>
      </c>
      <c r="C727">
        <v>0.97699999999999998</v>
      </c>
      <c r="D727">
        <v>0.97699999999999998</v>
      </c>
      <c r="E727">
        <v>3.7185000000000001</v>
      </c>
      <c r="F727" s="1">
        <v>41561</v>
      </c>
      <c r="G727">
        <f t="shared" si="66"/>
        <v>348</v>
      </c>
      <c r="H727" s="2">
        <f t="shared" si="67"/>
        <v>0.95342465753424654</v>
      </c>
      <c r="I727" s="2">
        <v>0.15</v>
      </c>
      <c r="J727" s="4">
        <v>1</v>
      </c>
      <c r="K727" s="3" t="s">
        <v>11</v>
      </c>
      <c r="L727" s="3">
        <v>-1</v>
      </c>
      <c r="M727" s="4">
        <v>1</v>
      </c>
      <c r="N727" s="4">
        <v>1</v>
      </c>
      <c r="O727" s="4">
        <f>_xll.CALBlackFormula(K727,J727,$D727*EXP($E727/100*$H727),$I727*SQRT($H727),EXP(-$E727/100*$H727))</f>
        <v>5.0970591844001809E-2</v>
      </c>
      <c r="P727" s="4">
        <f>_xll.CALBlackFormula($K727,$J727,$D727*EXP($E727/100*$H727),AJ727*SQRT($H727),EXP(-$E727/100*$H727))</f>
        <v>5.0970591844001809E-2</v>
      </c>
      <c r="Q727" s="6">
        <v>1</v>
      </c>
      <c r="R727" s="5" t="s">
        <v>16</v>
      </c>
      <c r="S727" s="6">
        <v>1</v>
      </c>
      <c r="T727" s="6">
        <v>1.6</v>
      </c>
      <c r="U727" s="6">
        <v>0.4</v>
      </c>
      <c r="V727" s="6">
        <f>_xll.CALBlackFormula($R727,$Q727,$D727*EXP($E727/100*$H727),AI727*SQRT($H727),EXP(-$E727/100*$H727))</f>
        <v>6.2802588329858813E-2</v>
      </c>
      <c r="W727" s="6">
        <f>_xll.CALBlackFormula($R727,$Q727,$D727*EXP($E727/100*$H727),AJ727*SQRT($H727),EXP(-$E727/100*$H727))</f>
        <v>6.2802588329858813E-2</v>
      </c>
      <c r="X727" s="8">
        <v>1.1000000000000001</v>
      </c>
      <c r="Y727" s="7" t="s">
        <v>16</v>
      </c>
      <c r="Z727" s="8">
        <v>1</v>
      </c>
      <c r="AA727" s="8">
        <v>-1.2</v>
      </c>
      <c r="AB727" s="8">
        <v>1.2</v>
      </c>
      <c r="AC727" s="8">
        <f>_xll.CALBlackFormula($Y727,$X727,$D727*EXP($E727/100*$H727),AI727*SQRT($H727),EXP(-$E727/100*$H727))</f>
        <v>2.6477237230546187E-2</v>
      </c>
      <c r="AD727" s="8">
        <f>_xll.CALBlackFormula($Y727,$X727,$D727*EXP($E727/100*$H727),AJ727*SQRT($H727),EXP(-$E727/100*$H727))</f>
        <v>2.6477237230546187E-2</v>
      </c>
      <c r="AE727" s="10">
        <f t="shared" si="68"/>
        <v>1.0177408648071169</v>
      </c>
      <c r="AF727" s="10">
        <f t="shared" si="69"/>
        <v>1.0059231281645973</v>
      </c>
      <c r="AG727" s="10">
        <f t="shared" si="70"/>
        <v>1.6598180652317776E-3</v>
      </c>
      <c r="AH727" s="10">
        <f t="shared" si="71"/>
        <v>8.3654734282572157E-4</v>
      </c>
      <c r="AI727">
        <v>0.15</v>
      </c>
      <c r="AJ727">
        <v>0.15</v>
      </c>
    </row>
    <row r="728" spans="1:36" x14ac:dyDescent="0.3">
      <c r="A728" s="1">
        <v>41214</v>
      </c>
      <c r="B728">
        <v>0.99400000000000011</v>
      </c>
      <c r="C728">
        <v>0.99400000000000011</v>
      </c>
      <c r="D728">
        <v>0.99400000000000011</v>
      </c>
      <c r="E728">
        <v>3.7164000000000001</v>
      </c>
      <c r="F728" s="1">
        <v>41561</v>
      </c>
      <c r="G728">
        <f t="shared" si="66"/>
        <v>347</v>
      </c>
      <c r="H728" s="2">
        <f t="shared" si="67"/>
        <v>0.9506849315068493</v>
      </c>
      <c r="I728" s="2">
        <v>0.15</v>
      </c>
      <c r="J728" s="4">
        <v>1</v>
      </c>
      <c r="K728" s="3" t="s">
        <v>11</v>
      </c>
      <c r="L728" s="3">
        <v>-1</v>
      </c>
      <c r="M728" s="4">
        <v>1</v>
      </c>
      <c r="N728" s="4">
        <v>1</v>
      </c>
      <c r="O728" s="4">
        <f>_xll.CALBlackFormula(K728,J728,$D728*EXP($E728/100*$H728),$I728*SQRT($H728),EXP(-$E728/100*$H728))</f>
        <v>4.3892337545645574E-2</v>
      </c>
      <c r="P728" s="4">
        <f>_xll.CALBlackFormula($K728,$J728,$D728*EXP($E728/100*$H728),AJ728*SQRT($H728),EXP(-$E728/100*$H728))</f>
        <v>4.3892337545645574E-2</v>
      </c>
      <c r="Q728" s="6">
        <v>1</v>
      </c>
      <c r="R728" s="5" t="s">
        <v>16</v>
      </c>
      <c r="S728" s="6">
        <v>1</v>
      </c>
      <c r="T728" s="6">
        <v>1.6</v>
      </c>
      <c r="U728" s="6">
        <v>0.4</v>
      </c>
      <c r="V728" s="6">
        <f>_xll.CALBlackFormula($R728,$Q728,$D728*EXP($E728/100*$H728),AI728*SQRT($H728),EXP(-$E728/100*$H728))</f>
        <v>7.2606729739863762E-2</v>
      </c>
      <c r="W728" s="6">
        <f>_xll.CALBlackFormula($R728,$Q728,$D728*EXP($E728/100*$H728),AJ728*SQRT($H728),EXP(-$E728/100*$H728))</f>
        <v>7.2606729739863762E-2</v>
      </c>
      <c r="X728" s="8">
        <v>1.1000000000000001</v>
      </c>
      <c r="Y728" s="7" t="s">
        <v>16</v>
      </c>
      <c r="Z728" s="8">
        <v>1</v>
      </c>
      <c r="AA728" s="8">
        <v>-1.2</v>
      </c>
      <c r="AB728" s="8">
        <v>1.2</v>
      </c>
      <c r="AC728" s="8">
        <f>_xll.CALBlackFormula($Y728,$X728,$D728*EXP($E728/100*$H728),AI728*SQRT($H728),EXP(-$E728/100*$H728))</f>
        <v>3.2000887891067441E-2</v>
      </c>
      <c r="AD728" s="8">
        <f>_xll.CALBlackFormula($Y728,$X728,$D728*EXP($E728/100*$H728),AJ728*SQRT($H728),EXP(-$E728/100*$H728))</f>
        <v>3.2000887891067441E-2</v>
      </c>
      <c r="AE728" s="10">
        <f t="shared" si="68"/>
        <v>1.0338773645688555</v>
      </c>
      <c r="AF728" s="10">
        <f t="shared" si="69"/>
        <v>1.023551419819581</v>
      </c>
      <c r="AG728" s="10">
        <f t="shared" si="70"/>
        <v>1.5902042049574022E-3</v>
      </c>
      <c r="AH728" s="10">
        <f t="shared" si="71"/>
        <v>8.7328641335311706E-4</v>
      </c>
      <c r="AI728">
        <v>0.15</v>
      </c>
      <c r="AJ728">
        <v>0.15</v>
      </c>
    </row>
    <row r="729" spans="1:36" x14ac:dyDescent="0.3">
      <c r="A729" s="1">
        <v>41215</v>
      </c>
      <c r="B729">
        <v>0.998</v>
      </c>
      <c r="C729">
        <v>0.998</v>
      </c>
      <c r="D729">
        <v>0.998</v>
      </c>
      <c r="E729">
        <v>3.7204000000000002</v>
      </c>
      <c r="F729" s="1">
        <v>41561</v>
      </c>
      <c r="G729">
        <f t="shared" si="66"/>
        <v>346</v>
      </c>
      <c r="H729" s="2">
        <f t="shared" si="67"/>
        <v>0.94794520547945205</v>
      </c>
      <c r="I729" s="2">
        <v>0.15</v>
      </c>
      <c r="J729" s="4">
        <v>1</v>
      </c>
      <c r="K729" s="3" t="s">
        <v>11</v>
      </c>
      <c r="L729" s="3">
        <v>-1</v>
      </c>
      <c r="M729" s="4">
        <v>1</v>
      </c>
      <c r="N729" s="4">
        <v>1</v>
      </c>
      <c r="O729" s="4">
        <f>_xll.CALBlackFormula(K729,J729,$D729*EXP($E729/100*$H729),$I729*SQRT($H729),EXP(-$E729/100*$H729))</f>
        <v>4.2291345868181104E-2</v>
      </c>
      <c r="P729" s="4">
        <f>_xll.CALBlackFormula($K729,$J729,$D729*EXP($E729/100*$H729),AJ729*SQRT($H729),EXP(-$E729/100*$H729))</f>
        <v>4.2291345868181104E-2</v>
      </c>
      <c r="Q729" s="6">
        <v>1</v>
      </c>
      <c r="R729" s="5" t="s">
        <v>16</v>
      </c>
      <c r="S729" s="6">
        <v>1</v>
      </c>
      <c r="T729" s="6">
        <v>1.6</v>
      </c>
      <c r="U729" s="6">
        <v>0.4</v>
      </c>
      <c r="V729" s="6">
        <f>_xll.CALBlackFormula($R729,$Q729,$D729*EXP($E729/100*$H729),AI729*SQRT($H729),EXP(-$E729/100*$H729))</f>
        <v>7.4944053018892856E-2</v>
      </c>
      <c r="W729" s="6">
        <f>_xll.CALBlackFormula($R729,$Q729,$D729*EXP($E729/100*$H729),AJ729*SQRT($H729),EXP(-$E729/100*$H729))</f>
        <v>7.4944053018892856E-2</v>
      </c>
      <c r="X729" s="8">
        <v>1.1000000000000001</v>
      </c>
      <c r="Y729" s="7" t="s">
        <v>16</v>
      </c>
      <c r="Z729" s="8">
        <v>1</v>
      </c>
      <c r="AA729" s="8">
        <v>-1.2</v>
      </c>
      <c r="AB729" s="8">
        <v>1.2</v>
      </c>
      <c r="AC729" s="8">
        <f>_xll.CALBlackFormula($Y729,$X729,$D729*EXP($E729/100*$H729),AI729*SQRT($H729),EXP(-$E729/100*$H729))</f>
        <v>3.3332110846010392E-2</v>
      </c>
      <c r="AD729" s="8">
        <f>_xll.CALBlackFormula($Y729,$X729,$D729*EXP($E729/100*$H729),AJ729*SQRT($H729),EXP(-$E729/100*$H729))</f>
        <v>3.3332110846010392E-2</v>
      </c>
      <c r="AE729" s="10">
        <f t="shared" si="68"/>
        <v>1.0376206059468351</v>
      </c>
      <c r="AF729" s="10">
        <f t="shared" si="69"/>
        <v>1.0276848083545884</v>
      </c>
      <c r="AG729" s="10">
        <f t="shared" si="70"/>
        <v>1.5697924155943881E-3</v>
      </c>
      <c r="AH729" s="10">
        <f t="shared" si="71"/>
        <v>8.8118784704864256E-4</v>
      </c>
      <c r="AI729">
        <v>0.15</v>
      </c>
      <c r="AJ729">
        <v>0.15</v>
      </c>
    </row>
    <row r="730" spans="1:36" x14ac:dyDescent="0.3">
      <c r="A730" s="1">
        <v>41218</v>
      </c>
      <c r="B730">
        <v>0.996</v>
      </c>
      <c r="C730">
        <v>0.996</v>
      </c>
      <c r="D730">
        <v>0.996</v>
      </c>
      <c r="E730">
        <v>3.722</v>
      </c>
      <c r="F730" s="1">
        <v>41561</v>
      </c>
      <c r="G730">
        <f t="shared" si="66"/>
        <v>343</v>
      </c>
      <c r="H730" s="2">
        <f t="shared" si="67"/>
        <v>0.9397260273972603</v>
      </c>
      <c r="I730" s="2">
        <v>0.15</v>
      </c>
      <c r="J730" s="4">
        <v>1</v>
      </c>
      <c r="K730" s="3" t="s">
        <v>11</v>
      </c>
      <c r="L730" s="3">
        <v>-1</v>
      </c>
      <c r="M730" s="4">
        <v>1</v>
      </c>
      <c r="N730" s="4">
        <v>1</v>
      </c>
      <c r="O730" s="4">
        <f>_xll.CALBlackFormula(K730,J730,$D730*EXP($E730/100*$H730),$I730*SQRT($H730),EXP(-$E730/100*$H730))</f>
        <v>4.2942822218383775E-2</v>
      </c>
      <c r="P730" s="4">
        <f>_xll.CALBlackFormula($K730,$J730,$D730*EXP($E730/100*$H730),AJ730*SQRT($H730),EXP(-$E730/100*$H730))</f>
        <v>4.2942822218383775E-2</v>
      </c>
      <c r="Q730" s="6">
        <v>1</v>
      </c>
      <c r="R730" s="5" t="s">
        <v>16</v>
      </c>
      <c r="S730" s="6">
        <v>1</v>
      </c>
      <c r="T730" s="6">
        <v>1.6</v>
      </c>
      <c r="U730" s="6">
        <v>0.4</v>
      </c>
      <c r="V730" s="6">
        <f>_xll.CALBlackFormula($R730,$Q730,$D730*EXP($E730/100*$H730),AI730*SQRT($H730),EXP(-$E730/100*$H730))</f>
        <v>7.3314813175267543E-2</v>
      </c>
      <c r="W730" s="6">
        <f>_xll.CALBlackFormula($R730,$Q730,$D730*EXP($E730/100*$H730),AJ730*SQRT($H730),EXP(-$E730/100*$H730))</f>
        <v>7.3314813175267543E-2</v>
      </c>
      <c r="X730" s="8">
        <v>1.1000000000000001</v>
      </c>
      <c r="Y730" s="7" t="s">
        <v>16</v>
      </c>
      <c r="Z730" s="8">
        <v>1</v>
      </c>
      <c r="AA730" s="8">
        <v>-1.2</v>
      </c>
      <c r="AB730" s="8">
        <v>1.2</v>
      </c>
      <c r="AC730" s="8">
        <f>_xll.CALBlackFormula($Y730,$X730,$D730*EXP($E730/100*$H730),AI730*SQRT($H730),EXP(-$E730/100*$H730))</f>
        <v>3.2282808101226503E-2</v>
      </c>
      <c r="AD730" s="8">
        <f>_xll.CALBlackFormula($Y730,$X730,$D730*EXP($E730/100*$H730),AJ730*SQRT($H730),EXP(-$E730/100*$H730))</f>
        <v>3.2282808101226503E-2</v>
      </c>
      <c r="AE730" s="10">
        <f t="shared" si="68"/>
        <v>1.0356215091405725</v>
      </c>
      <c r="AF730" s="10">
        <f t="shared" si="69"/>
        <v>1.0251224727731951</v>
      </c>
      <c r="AG730" s="10">
        <f t="shared" si="70"/>
        <v>1.5698639865764699E-3</v>
      </c>
      <c r="AH730" s="10">
        <f t="shared" si="71"/>
        <v>8.4811842042549165E-4</v>
      </c>
      <c r="AI730">
        <v>0.15</v>
      </c>
      <c r="AJ730">
        <v>0.15</v>
      </c>
    </row>
    <row r="731" spans="1:36" x14ac:dyDescent="0.3">
      <c r="A731" s="1">
        <v>41219</v>
      </c>
      <c r="B731">
        <v>0.99199999999999999</v>
      </c>
      <c r="C731">
        <v>0.99199999999999999</v>
      </c>
      <c r="D731">
        <v>0.99199999999999999</v>
      </c>
      <c r="E731">
        <v>3.7221000000000002</v>
      </c>
      <c r="F731" s="1">
        <v>41561</v>
      </c>
      <c r="G731">
        <f t="shared" si="66"/>
        <v>342</v>
      </c>
      <c r="H731" s="2">
        <f t="shared" si="67"/>
        <v>0.93698630136986305</v>
      </c>
      <c r="I731" s="2">
        <v>0.15</v>
      </c>
      <c r="J731" s="4">
        <v>1</v>
      </c>
      <c r="K731" s="3" t="s">
        <v>11</v>
      </c>
      <c r="L731" s="3">
        <v>-1</v>
      </c>
      <c r="M731" s="4">
        <v>1</v>
      </c>
      <c r="N731" s="4">
        <v>1</v>
      </c>
      <c r="O731" s="4">
        <f>_xll.CALBlackFormula(K731,J731,$D731*EXP($E731/100*$H731),$I731*SQRT($H731),EXP(-$E731/100*$H731))</f>
        <v>4.447751916146709E-2</v>
      </c>
      <c r="P731" s="4">
        <f>_xll.CALBlackFormula($K731,$J731,$D731*EXP($E731/100*$H731),AJ731*SQRT($H731),EXP(-$E731/100*$H731))</f>
        <v>4.447751916146709E-2</v>
      </c>
      <c r="Q731" s="6">
        <v>1</v>
      </c>
      <c r="R731" s="5" t="s">
        <v>16</v>
      </c>
      <c r="S731" s="6">
        <v>1</v>
      </c>
      <c r="T731" s="6">
        <v>1.6</v>
      </c>
      <c r="U731" s="6">
        <v>0.4</v>
      </c>
      <c r="V731" s="6">
        <f>_xll.CALBlackFormula($R731,$Q731,$D731*EXP($E731/100*$H731),AI731*SQRT($H731),EXP(-$E731/100*$H731))</f>
        <v>7.0751942368380963E-2</v>
      </c>
      <c r="W731" s="6">
        <f>_xll.CALBlackFormula($R731,$Q731,$D731*EXP($E731/100*$H731),AJ731*SQRT($H731),EXP(-$E731/100*$H731))</f>
        <v>7.0751942368380963E-2</v>
      </c>
      <c r="X731" s="8">
        <v>1.1000000000000001</v>
      </c>
      <c r="Y731" s="7" t="s">
        <v>16</v>
      </c>
      <c r="Z731" s="8">
        <v>1</v>
      </c>
      <c r="AA731" s="8">
        <v>-1.2</v>
      </c>
      <c r="AB731" s="8">
        <v>1.2</v>
      </c>
      <c r="AC731" s="8">
        <f>_xll.CALBlackFormula($Y731,$X731,$D731*EXP($E731/100*$H731),AI731*SQRT($H731),EXP(-$E731/100*$H731))</f>
        <v>3.0771217884817442E-2</v>
      </c>
      <c r="AD731" s="8">
        <f>_xll.CALBlackFormula($Y731,$X731,$D731*EXP($E731/100*$H731),AJ731*SQRT($H731),EXP(-$E731/100*$H731))</f>
        <v>3.0771217884817442E-2</v>
      </c>
      <c r="AE731" s="10">
        <f t="shared" si="68"/>
        <v>1.0318001271661614</v>
      </c>
      <c r="AF731" s="10">
        <f t="shared" si="69"/>
        <v>1.0207487192476661</v>
      </c>
      <c r="AG731" s="10">
        <f t="shared" si="70"/>
        <v>1.5840501224426216E-3</v>
      </c>
      <c r="AH731" s="10">
        <f t="shared" si="71"/>
        <v>8.264888583811266E-4</v>
      </c>
      <c r="AI731">
        <v>0.15</v>
      </c>
      <c r="AJ731">
        <v>0.15</v>
      </c>
    </row>
    <row r="732" spans="1:36" x14ac:dyDescent="0.3">
      <c r="A732" s="1">
        <v>41220</v>
      </c>
      <c r="B732">
        <v>0.99</v>
      </c>
      <c r="C732">
        <v>0.99</v>
      </c>
      <c r="D732">
        <v>0.99</v>
      </c>
      <c r="E732">
        <v>3.7284999999999999</v>
      </c>
      <c r="F732" s="1">
        <v>41561</v>
      </c>
      <c r="G732">
        <f t="shared" si="66"/>
        <v>341</v>
      </c>
      <c r="H732" s="2">
        <f t="shared" si="67"/>
        <v>0.9342465753424658</v>
      </c>
      <c r="I732" s="2">
        <v>0.15</v>
      </c>
      <c r="J732" s="4">
        <v>1</v>
      </c>
      <c r="K732" s="3" t="s">
        <v>11</v>
      </c>
      <c r="L732" s="3">
        <v>-1</v>
      </c>
      <c r="M732" s="4">
        <v>1</v>
      </c>
      <c r="N732" s="4">
        <v>1</v>
      </c>
      <c r="O732" s="4">
        <f>_xll.CALBlackFormula(K732,J732,$D732*EXP($E732/100*$H732),$I732*SQRT($H732),EXP(-$E732/100*$H732))</f>
        <v>4.5217023525094498E-2</v>
      </c>
      <c r="P732" s="4">
        <f>_xll.CALBlackFormula($K732,$J732,$D732*EXP($E732/100*$H732),AJ732*SQRT($H732),EXP(-$E732/100*$H732))</f>
        <v>4.5217023525094498E-2</v>
      </c>
      <c r="Q732" s="6">
        <v>1</v>
      </c>
      <c r="R732" s="5" t="s">
        <v>16</v>
      </c>
      <c r="S732" s="6">
        <v>1</v>
      </c>
      <c r="T732" s="6">
        <v>1.6</v>
      </c>
      <c r="U732" s="6">
        <v>0.4</v>
      </c>
      <c r="V732" s="6">
        <f>_xll.CALBlackFormula($R732,$Q732,$D732*EXP($E732/100*$H732),AI732*SQRT($H732),EXP(-$E732/100*$H732))</f>
        <v>6.9450708128364985E-2</v>
      </c>
      <c r="W732" s="6">
        <f>_xll.CALBlackFormula($R732,$Q732,$D732*EXP($E732/100*$H732),AJ732*SQRT($H732),EXP(-$E732/100*$H732))</f>
        <v>6.9450708128364985E-2</v>
      </c>
      <c r="X732" s="8">
        <v>1.1000000000000001</v>
      </c>
      <c r="Y732" s="7" t="s">
        <v>16</v>
      </c>
      <c r="Z732" s="8">
        <v>1</v>
      </c>
      <c r="AA732" s="8">
        <v>-1.2</v>
      </c>
      <c r="AB732" s="8">
        <v>1.2</v>
      </c>
      <c r="AC732" s="8">
        <f>_xll.CALBlackFormula($Y732,$X732,$D732*EXP($E732/100*$H732),AI732*SQRT($H732),EXP(-$E732/100*$H732))</f>
        <v>2.9996447528439028E-2</v>
      </c>
      <c r="AD732" s="8">
        <f>_xll.CALBlackFormula($Y732,$X732,$D732*EXP($E732/100*$H732),AJ732*SQRT($H732),EXP(-$E732/100*$H732))</f>
        <v>2.9996447528439028E-2</v>
      </c>
      <c r="AE732" s="10">
        <f t="shared" si="68"/>
        <v>1.0299083724461626</v>
      </c>
      <c r="AF732" s="10">
        <f t="shared" si="69"/>
        <v>1.0185589967603783</v>
      </c>
      <c r="AG732" s="10">
        <f t="shared" si="70"/>
        <v>1.5926781913016329E-3</v>
      </c>
      <c r="AH732" s="10">
        <f t="shared" si="71"/>
        <v>8.156162959592993E-4</v>
      </c>
      <c r="AI732">
        <v>0.15</v>
      </c>
      <c r="AJ732">
        <v>0.15</v>
      </c>
    </row>
    <row r="733" spans="1:36" x14ac:dyDescent="0.3">
      <c r="A733" s="1">
        <v>41221</v>
      </c>
      <c r="B733">
        <v>0.97199999999999998</v>
      </c>
      <c r="C733">
        <v>0.97199999999999998</v>
      </c>
      <c r="D733">
        <v>0.97199999999999998</v>
      </c>
      <c r="E733">
        <v>3.7332000000000001</v>
      </c>
      <c r="F733" s="1">
        <v>41561</v>
      </c>
      <c r="G733">
        <f t="shared" si="66"/>
        <v>340</v>
      </c>
      <c r="H733" s="2">
        <f t="shared" si="67"/>
        <v>0.93150684931506844</v>
      </c>
      <c r="I733" s="2">
        <v>0.15</v>
      </c>
      <c r="J733" s="4">
        <v>1</v>
      </c>
      <c r="K733" s="3" t="s">
        <v>11</v>
      </c>
      <c r="L733" s="3">
        <v>-1</v>
      </c>
      <c r="M733" s="4">
        <v>1</v>
      </c>
      <c r="N733" s="4">
        <v>1</v>
      </c>
      <c r="O733" s="4">
        <f>_xll.CALBlackFormula(K733,J733,$D733*EXP($E733/100*$H733),$I733*SQRT($H733),EXP(-$E733/100*$H733))</f>
        <v>5.2876715166577291E-2</v>
      </c>
      <c r="P733" s="4">
        <f>_xll.CALBlackFormula($K733,$J733,$D733*EXP($E733/100*$H733),AJ733*SQRT($H733),EXP(-$E733/100*$H733))</f>
        <v>5.2876715166577291E-2</v>
      </c>
      <c r="Q733" s="6">
        <v>1</v>
      </c>
      <c r="R733" s="5" t="s">
        <v>16</v>
      </c>
      <c r="S733" s="6">
        <v>1</v>
      </c>
      <c r="T733" s="6">
        <v>1.6</v>
      </c>
      <c r="U733" s="6">
        <v>0.4</v>
      </c>
      <c r="V733" s="6">
        <f>_xll.CALBlackFormula($R733,$Q733,$D733*EXP($E733/100*$H733),AI733*SQRT($H733),EXP(-$E733/100*$H733))</f>
        <v>5.9054026477080426E-2</v>
      </c>
      <c r="W733" s="6">
        <f>_xll.CALBlackFormula($R733,$Q733,$D733*EXP($E733/100*$H733),AJ733*SQRT($H733),EXP(-$E733/100*$H733))</f>
        <v>5.9054026477080426E-2</v>
      </c>
      <c r="X733" s="8">
        <v>1.1000000000000001</v>
      </c>
      <c r="Y733" s="7" t="s">
        <v>16</v>
      </c>
      <c r="Z733" s="8">
        <v>1</v>
      </c>
      <c r="AA733" s="8">
        <v>-1.2</v>
      </c>
      <c r="AB733" s="8">
        <v>1.2</v>
      </c>
      <c r="AC733" s="8">
        <f>_xll.CALBlackFormula($Y733,$X733,$D733*EXP($E733/100*$H733),AI733*SQRT($H733),EXP(-$E733/100*$H733))</f>
        <v>2.4207868956939708E-2</v>
      </c>
      <c r="AD733" s="8">
        <f>_xll.CALBlackFormula($Y733,$X733,$D733*EXP($E733/100*$H733),AJ733*SQRT($H733),EXP(-$E733/100*$H733))</f>
        <v>2.4207868956939708E-2</v>
      </c>
      <c r="AE733" s="10">
        <f t="shared" si="68"/>
        <v>1.0125602844484236</v>
      </c>
      <c r="AF733" s="10">
        <f t="shared" si="69"/>
        <v>0.99979433817258245</v>
      </c>
      <c r="AG733" s="10">
        <f t="shared" si="70"/>
        <v>1.645136674537036E-3</v>
      </c>
      <c r="AH733" s="10">
        <f t="shared" si="71"/>
        <v>7.7252523445187548E-4</v>
      </c>
      <c r="AI733">
        <v>0.15</v>
      </c>
      <c r="AJ733">
        <v>0.15</v>
      </c>
    </row>
    <row r="734" spans="1:36" x14ac:dyDescent="0.3">
      <c r="A734" s="1">
        <v>41222</v>
      </c>
      <c r="B734">
        <v>0.97099999999999997</v>
      </c>
      <c r="C734">
        <v>0.97099999999999997</v>
      </c>
      <c r="D734">
        <v>0.97099999999999997</v>
      </c>
      <c r="E734">
        <v>3.7406999999999999</v>
      </c>
      <c r="F734" s="1">
        <v>41561</v>
      </c>
      <c r="G734">
        <f t="shared" si="66"/>
        <v>339</v>
      </c>
      <c r="H734" s="2">
        <f t="shared" si="67"/>
        <v>0.92876712328767119</v>
      </c>
      <c r="I734" s="2">
        <v>0.15</v>
      </c>
      <c r="J734" s="4">
        <v>1</v>
      </c>
      <c r="K734" s="3" t="s">
        <v>11</v>
      </c>
      <c r="L734" s="3">
        <v>-1</v>
      </c>
      <c r="M734" s="4">
        <v>1</v>
      </c>
      <c r="N734" s="4">
        <v>1</v>
      </c>
      <c r="O734" s="4">
        <f>_xll.CALBlackFormula(K734,J734,$D734*EXP($E734/100*$H734),$I734*SQRT($H734),EXP(-$E734/100*$H734))</f>
        <v>5.3265939830233595E-2</v>
      </c>
      <c r="P734" s="4">
        <f>_xll.CALBlackFormula($K734,$J734,$D734*EXP($E734/100*$H734),AJ734*SQRT($H734),EXP(-$E734/100*$H734))</f>
        <v>5.3265939830233595E-2</v>
      </c>
      <c r="Q734" s="6">
        <v>1</v>
      </c>
      <c r="R734" s="5" t="s">
        <v>16</v>
      </c>
      <c r="S734" s="6">
        <v>1</v>
      </c>
      <c r="T734" s="6">
        <v>1.6</v>
      </c>
      <c r="U734" s="6">
        <v>0.4</v>
      </c>
      <c r="V734" s="6">
        <f>_xll.CALBlackFormula($R734,$Q734,$D734*EXP($E734/100*$H734),AI734*SQRT($H734),EXP(-$E734/100*$H734))</f>
        <v>5.8411743638454236E-2</v>
      </c>
      <c r="W734" s="6">
        <f>_xll.CALBlackFormula($R734,$Q734,$D734*EXP($E734/100*$H734),AJ734*SQRT($H734),EXP(-$E734/100*$H734))</f>
        <v>5.8411743638454236E-2</v>
      </c>
      <c r="X734" s="8">
        <v>1.1000000000000001</v>
      </c>
      <c r="Y734" s="7" t="s">
        <v>16</v>
      </c>
      <c r="Z734" s="8">
        <v>1</v>
      </c>
      <c r="AA734" s="8">
        <v>-1.2</v>
      </c>
      <c r="AB734" s="8">
        <v>1.2</v>
      </c>
      <c r="AC734" s="8">
        <f>_xll.CALBlackFormula($Y734,$X734,$D734*EXP($E734/100*$H734),AI734*SQRT($H734),EXP(-$E734/100*$H734))</f>
        <v>2.3835747333365961E-2</v>
      </c>
      <c r="AD734" s="8">
        <f>_xll.CALBlackFormula($Y734,$X734,$D734*EXP($E734/100*$H734),AJ734*SQRT($H734),EXP(-$E734/100*$H734))</f>
        <v>2.3835747333365961E-2</v>
      </c>
      <c r="AE734" s="10">
        <f t="shared" si="68"/>
        <v>1.011589953191254</v>
      </c>
      <c r="AF734" s="10">
        <f t="shared" si="69"/>
        <v>0.99870165442518721</v>
      </c>
      <c r="AG734" s="10">
        <f t="shared" si="70"/>
        <v>1.6475443000681929E-3</v>
      </c>
      <c r="AH734" s="10">
        <f t="shared" si="71"/>
        <v>7.6738165789249572E-4</v>
      </c>
      <c r="AI734">
        <v>0.15</v>
      </c>
      <c r="AJ734">
        <v>0.15</v>
      </c>
    </row>
    <row r="735" spans="1:36" x14ac:dyDescent="0.3">
      <c r="A735" s="1">
        <v>41225</v>
      </c>
      <c r="B735">
        <v>0.97499999999999998</v>
      </c>
      <c r="C735">
        <v>0.97499999999999998</v>
      </c>
      <c r="D735">
        <v>0.97499999999999998</v>
      </c>
      <c r="E735">
        <v>3.7559</v>
      </c>
      <c r="F735" s="1">
        <v>41561</v>
      </c>
      <c r="G735">
        <f t="shared" si="66"/>
        <v>336</v>
      </c>
      <c r="H735" s="2">
        <f t="shared" si="67"/>
        <v>0.92054794520547945</v>
      </c>
      <c r="I735" s="2">
        <v>0.15</v>
      </c>
      <c r="J735" s="4">
        <v>1</v>
      </c>
      <c r="K735" s="3" t="s">
        <v>11</v>
      </c>
      <c r="L735" s="3">
        <v>-1</v>
      </c>
      <c r="M735" s="4">
        <v>1</v>
      </c>
      <c r="N735" s="4">
        <v>1</v>
      </c>
      <c r="O735" s="4">
        <f>_xll.CALBlackFormula(K735,J735,$D735*EXP($E735/100*$H735),$I735*SQRT($H735),EXP(-$E735/100*$H735))</f>
        <v>5.1296498789699808E-2</v>
      </c>
      <c r="P735" s="4">
        <f>_xll.CALBlackFormula($K735,$J735,$D735*EXP($E735/100*$H735),AJ735*SQRT($H735),EXP(-$E735/100*$H735))</f>
        <v>5.1296498789699808E-2</v>
      </c>
      <c r="Q735" s="6">
        <v>1</v>
      </c>
      <c r="R735" s="5" t="s">
        <v>16</v>
      </c>
      <c r="S735" s="6">
        <v>1</v>
      </c>
      <c r="T735" s="6">
        <v>1.6</v>
      </c>
      <c r="U735" s="6">
        <v>0.4</v>
      </c>
      <c r="V735" s="6">
        <f>_xll.CALBlackFormula($R735,$Q735,$D735*EXP($E735/100*$H735),AI735*SQRT($H735),EXP(-$E735/100*$H735))</f>
        <v>6.0280478034057589E-2</v>
      </c>
      <c r="W735" s="6">
        <f>_xll.CALBlackFormula($R735,$Q735,$D735*EXP($E735/100*$H735),AJ735*SQRT($H735),EXP(-$E735/100*$H735))</f>
        <v>6.0280478034057589E-2</v>
      </c>
      <c r="X735" s="8">
        <v>1.1000000000000001</v>
      </c>
      <c r="Y735" s="7" t="s">
        <v>16</v>
      </c>
      <c r="Z735" s="8">
        <v>1</v>
      </c>
      <c r="AA735" s="8">
        <v>-1.2</v>
      </c>
      <c r="AB735" s="8">
        <v>1.2</v>
      </c>
      <c r="AC735" s="8">
        <f>_xll.CALBlackFormula($Y735,$X735,$D735*EXP($E735/100*$H735),AI735*SQRT($H735),EXP(-$E735/100*$H735))</f>
        <v>2.475737938057751E-2</v>
      </c>
      <c r="AD735" s="8">
        <f>_xll.CALBlackFormula($Y735,$X735,$D735*EXP($E735/100*$H735),AJ735*SQRT($H735),EXP(-$E735/100*$H735))</f>
        <v>2.475737938057751E-2</v>
      </c>
      <c r="AE735" s="10">
        <f t="shared" si="68"/>
        <v>1.0154434108080992</v>
      </c>
      <c r="AF735" s="10">
        <f t="shared" si="69"/>
        <v>1.0025245476806164</v>
      </c>
      <c r="AG735" s="10">
        <f t="shared" si="70"/>
        <v>1.6356694777926761E-3</v>
      </c>
      <c r="AH735" s="10">
        <f t="shared" si="71"/>
        <v>7.5760072502252605E-4</v>
      </c>
      <c r="AI735">
        <v>0.15</v>
      </c>
      <c r="AJ735">
        <v>0.15</v>
      </c>
    </row>
    <row r="736" spans="1:36" x14ac:dyDescent="0.3">
      <c r="A736" s="1">
        <v>41226</v>
      </c>
      <c r="B736">
        <v>0.95900000000000007</v>
      </c>
      <c r="C736">
        <v>0.95900000000000007</v>
      </c>
      <c r="D736">
        <v>0.95900000000000007</v>
      </c>
      <c r="E736">
        <v>3.7694000000000001</v>
      </c>
      <c r="F736" s="1">
        <v>41561</v>
      </c>
      <c r="G736">
        <f t="shared" si="66"/>
        <v>335</v>
      </c>
      <c r="H736" s="2">
        <f t="shared" si="67"/>
        <v>0.9178082191780822</v>
      </c>
      <c r="I736" s="2">
        <v>0.15</v>
      </c>
      <c r="J736" s="4">
        <v>1</v>
      </c>
      <c r="K736" s="3" t="s">
        <v>11</v>
      </c>
      <c r="L736" s="3">
        <v>-1</v>
      </c>
      <c r="M736" s="4">
        <v>1</v>
      </c>
      <c r="N736" s="4">
        <v>1</v>
      </c>
      <c r="O736" s="4">
        <f>_xll.CALBlackFormula(K736,J736,$D736*EXP($E736/100*$H736),$I736*SQRT($H736),EXP(-$E736/100*$H736))</f>
        <v>5.8700219188081153E-2</v>
      </c>
      <c r="P736" s="4">
        <f>_xll.CALBlackFormula($K736,$J736,$D736*EXP($E736/100*$H736),AJ736*SQRT($H736),EXP(-$E736/100*$H736))</f>
        <v>5.8700219188081153E-2</v>
      </c>
      <c r="Q736" s="6">
        <v>1</v>
      </c>
      <c r="R736" s="5" t="s">
        <v>16</v>
      </c>
      <c r="S736" s="6">
        <v>1</v>
      </c>
      <c r="T736" s="6">
        <v>1.6</v>
      </c>
      <c r="U736" s="6">
        <v>0.4</v>
      </c>
      <c r="V736" s="6">
        <f>_xll.CALBlackFormula($R736,$Q736,$D736*EXP($E736/100*$H736),AI736*SQRT($H736),EXP(-$E736/100*$H736))</f>
        <v>5.1704487202433487E-2</v>
      </c>
      <c r="W736" s="6">
        <f>_xll.CALBlackFormula($R736,$Q736,$D736*EXP($E736/100*$H736),AJ736*SQRT($H736),EXP(-$E736/100*$H736))</f>
        <v>5.1704487202433487E-2</v>
      </c>
      <c r="X736" s="8">
        <v>1.1000000000000001</v>
      </c>
      <c r="Y736" s="7" t="s">
        <v>16</v>
      </c>
      <c r="Z736" s="8">
        <v>1</v>
      </c>
      <c r="AA736" s="8">
        <v>-1.2</v>
      </c>
      <c r="AB736" s="8">
        <v>1.2</v>
      </c>
      <c r="AC736" s="8">
        <f>_xll.CALBlackFormula($Y736,$X736,$D736*EXP($E736/100*$H736),AI736*SQRT($H736),EXP(-$E736/100*$H736))</f>
        <v>2.0216197470177198E-2</v>
      </c>
      <c r="AD736" s="8">
        <f>_xll.CALBlackFormula($Y736,$X736,$D736*EXP($E736/100*$H736),AJ736*SQRT($H736),EXP(-$E736/100*$H736))</f>
        <v>2.0216197470177198E-2</v>
      </c>
      <c r="AE736" s="10">
        <f t="shared" si="68"/>
        <v>0.99976752337159991</v>
      </c>
      <c r="AF736" s="10">
        <f t="shared" si="69"/>
        <v>0.98624101265710495</v>
      </c>
      <c r="AG736" s="10">
        <f t="shared" si="70"/>
        <v>1.6619909618539386E-3</v>
      </c>
      <c r="AH736" s="10">
        <f t="shared" si="71"/>
        <v>7.4207277058454819E-4</v>
      </c>
      <c r="AI736">
        <v>0.15</v>
      </c>
      <c r="AJ736">
        <v>0.15</v>
      </c>
    </row>
    <row r="737" spans="1:36" x14ac:dyDescent="0.3">
      <c r="A737" s="1">
        <v>41227</v>
      </c>
      <c r="B737">
        <v>0.96299999999999997</v>
      </c>
      <c r="C737">
        <v>0.96299999999999997</v>
      </c>
      <c r="D737">
        <v>0.96299999999999997</v>
      </c>
      <c r="E737">
        <v>3.7698999999999998</v>
      </c>
      <c r="F737" s="1">
        <v>41561</v>
      </c>
      <c r="G737">
        <f t="shared" si="66"/>
        <v>334</v>
      </c>
      <c r="H737" s="2">
        <f t="shared" si="67"/>
        <v>0.91506849315068495</v>
      </c>
      <c r="I737" s="2">
        <v>0.15</v>
      </c>
      <c r="J737" s="4">
        <v>1</v>
      </c>
      <c r="K737" s="3" t="s">
        <v>11</v>
      </c>
      <c r="L737" s="3">
        <v>-1</v>
      </c>
      <c r="M737" s="4">
        <v>1</v>
      </c>
      <c r="N737" s="4">
        <v>1</v>
      </c>
      <c r="O737" s="4">
        <f>_xll.CALBlackFormula(K737,J737,$D737*EXP($E737/100*$H737),$I737*SQRT($H737),EXP(-$E737/100*$H737))</f>
        <v>5.6726152616896557E-2</v>
      </c>
      <c r="P737" s="4">
        <f>_xll.CALBlackFormula($K737,$J737,$D737*EXP($E737/100*$H737),AJ737*SQRT($H737),EXP(-$E737/100*$H737))</f>
        <v>5.6726152616896557E-2</v>
      </c>
      <c r="Q737" s="6">
        <v>1</v>
      </c>
      <c r="R737" s="5" t="s">
        <v>16</v>
      </c>
      <c r="S737" s="6">
        <v>1</v>
      </c>
      <c r="T737" s="6">
        <v>1.6</v>
      </c>
      <c r="U737" s="6">
        <v>0.4</v>
      </c>
      <c r="V737" s="6">
        <f>_xll.CALBlackFormula($R737,$Q737,$D737*EXP($E737/100*$H737),AI737*SQRT($H737),EXP(-$E737/100*$H737))</f>
        <v>5.363507611736882E-2</v>
      </c>
      <c r="W737" s="6">
        <f>_xll.CALBlackFormula($R737,$Q737,$D737*EXP($E737/100*$H737),AJ737*SQRT($H737),EXP(-$E737/100*$H737))</f>
        <v>5.363507611736882E-2</v>
      </c>
      <c r="X737" s="8">
        <v>1.1000000000000001</v>
      </c>
      <c r="Y737" s="7" t="s">
        <v>16</v>
      </c>
      <c r="Z737" s="8">
        <v>1</v>
      </c>
      <c r="AA737" s="8">
        <v>-1.2</v>
      </c>
      <c r="AB737" s="8">
        <v>1.2</v>
      </c>
      <c r="AC737" s="8">
        <f>_xll.CALBlackFormula($Y737,$X737,$D737*EXP($E737/100*$H737),AI737*SQRT($H737),EXP(-$E737/100*$H737))</f>
        <v>2.1185089244640638E-2</v>
      </c>
      <c r="AD737" s="8">
        <f>_xll.CALBlackFormula($Y737,$X737,$D737*EXP($E737/100*$H737),AJ737*SQRT($H737),EXP(-$E737/100*$H737))</f>
        <v>2.1185089244640638E-2</v>
      </c>
      <c r="AE737" s="10">
        <f t="shared" si="68"/>
        <v>1.0036678620773249</v>
      </c>
      <c r="AF737" s="10">
        <f t="shared" si="69"/>
        <v>0.99014998492361972</v>
      </c>
      <c r="AG737" s="10">
        <f t="shared" si="70"/>
        <v>1.6538750059403272E-3</v>
      </c>
      <c r="AH737" s="10">
        <f t="shared" si="71"/>
        <v>7.3712168135277984E-4</v>
      </c>
      <c r="AI737">
        <v>0.15</v>
      </c>
      <c r="AJ737">
        <v>0.15</v>
      </c>
    </row>
    <row r="738" spans="1:36" x14ac:dyDescent="0.3">
      <c r="A738" s="1">
        <v>41228</v>
      </c>
      <c r="B738">
        <v>0.95099999999999996</v>
      </c>
      <c r="C738">
        <v>0.95099999999999996</v>
      </c>
      <c r="D738">
        <v>0.95099999999999996</v>
      </c>
      <c r="E738">
        <v>3.7709999999999999</v>
      </c>
      <c r="F738" s="1">
        <v>41561</v>
      </c>
      <c r="G738">
        <f t="shared" si="66"/>
        <v>333</v>
      </c>
      <c r="H738" s="2">
        <f t="shared" si="67"/>
        <v>0.9123287671232877</v>
      </c>
      <c r="I738" s="2">
        <v>0.15</v>
      </c>
      <c r="J738" s="4">
        <v>1</v>
      </c>
      <c r="K738" s="3" t="s">
        <v>11</v>
      </c>
      <c r="L738" s="3">
        <v>-1</v>
      </c>
      <c r="M738" s="4">
        <v>1</v>
      </c>
      <c r="N738" s="4">
        <v>1</v>
      </c>
      <c r="O738" s="4">
        <f>_xll.CALBlackFormula(K738,J738,$D738*EXP($E738/100*$H738),$I738*SQRT($H738),EXP(-$E738/100*$H738))</f>
        <v>6.2668410114999767E-2</v>
      </c>
      <c r="P738" s="4">
        <f>_xll.CALBlackFormula($K738,$J738,$D738*EXP($E738/100*$H738),AJ738*SQRT($H738),EXP(-$E738/100*$H738))</f>
        <v>6.2668410114999767E-2</v>
      </c>
      <c r="Q738" s="6">
        <v>1</v>
      </c>
      <c r="R738" s="5" t="s">
        <v>16</v>
      </c>
      <c r="S738" s="6">
        <v>1</v>
      </c>
      <c r="T738" s="6">
        <v>1.6</v>
      </c>
      <c r="U738" s="6">
        <v>0.4</v>
      </c>
      <c r="V738" s="6">
        <f>_xll.CALBlackFormula($R738,$Q738,$D738*EXP($E738/100*$H738),AI738*SQRT($H738),EXP(-$E738/100*$H738))</f>
        <v>4.7487242083873213E-2</v>
      </c>
      <c r="W738" s="6">
        <f>_xll.CALBlackFormula($R738,$Q738,$D738*EXP($E738/100*$H738),AJ738*SQRT($H738),EXP(-$E738/100*$H738))</f>
        <v>4.7487242083873213E-2</v>
      </c>
      <c r="X738" s="8">
        <v>1.1000000000000001</v>
      </c>
      <c r="Y738" s="7" t="s">
        <v>16</v>
      </c>
      <c r="Z738" s="8">
        <v>1</v>
      </c>
      <c r="AA738" s="8">
        <v>-1.2</v>
      </c>
      <c r="AB738" s="8">
        <v>1.2</v>
      </c>
      <c r="AC738" s="8">
        <f>_xll.CALBlackFormula($Y738,$X738,$D738*EXP($E738/100*$H738),AI738*SQRT($H738),EXP(-$E738/100*$H738))</f>
        <v>1.8039323482644365E-2</v>
      </c>
      <c r="AD738" s="8">
        <f>_xll.CALBlackFormula($Y738,$X738,$D738*EXP($E738/100*$H738),AJ738*SQRT($H738),EXP(-$E738/100*$H738))</f>
        <v>1.8039323482644365E-2</v>
      </c>
      <c r="AE738" s="10">
        <f t="shared" si="68"/>
        <v>0.99166398904002417</v>
      </c>
      <c r="AF738" s="10">
        <f t="shared" si="69"/>
        <v>0.97797367489772269</v>
      </c>
      <c r="AG738" s="10">
        <f t="shared" si="70"/>
        <v>1.6535600046472098E-3</v>
      </c>
      <c r="AH738" s="10">
        <f t="shared" si="71"/>
        <v>7.2757913748803746E-4</v>
      </c>
      <c r="AI738">
        <v>0.15</v>
      </c>
      <c r="AJ738">
        <v>0.15</v>
      </c>
    </row>
    <row r="739" spans="1:36" x14ac:dyDescent="0.3">
      <c r="A739" s="1">
        <v>41229</v>
      </c>
      <c r="B739">
        <v>0.94400000000000006</v>
      </c>
      <c r="C739">
        <v>0.94400000000000006</v>
      </c>
      <c r="D739">
        <v>0.94400000000000006</v>
      </c>
      <c r="E739">
        <v>3.7776999999999998</v>
      </c>
      <c r="F739" s="1">
        <v>41561</v>
      </c>
      <c r="G739">
        <f t="shared" si="66"/>
        <v>332</v>
      </c>
      <c r="H739" s="2">
        <f t="shared" si="67"/>
        <v>0.90958904109589045</v>
      </c>
      <c r="I739" s="2">
        <v>0.15</v>
      </c>
      <c r="J739" s="4">
        <v>1</v>
      </c>
      <c r="K739" s="3" t="s">
        <v>11</v>
      </c>
      <c r="L739" s="3">
        <v>-1</v>
      </c>
      <c r="M739" s="4">
        <v>1</v>
      </c>
      <c r="N739" s="4">
        <v>1</v>
      </c>
      <c r="O739" s="4">
        <f>_xll.CALBlackFormula(K739,J739,$D739*EXP($E739/100*$H739),$I739*SQRT($H739),EXP(-$E739/100*$H739))</f>
        <v>6.6292325171130054E-2</v>
      </c>
      <c r="P739" s="4">
        <f>_xll.CALBlackFormula($K739,$J739,$D739*EXP($E739/100*$H739),AJ739*SQRT($H739),EXP(-$E739/100*$H739))</f>
        <v>6.6292325171130054E-2</v>
      </c>
      <c r="Q739" s="6">
        <v>1</v>
      </c>
      <c r="R739" s="5" t="s">
        <v>16</v>
      </c>
      <c r="S739" s="6">
        <v>1</v>
      </c>
      <c r="T739" s="6">
        <v>1.6</v>
      </c>
      <c r="U739" s="6">
        <v>0.4</v>
      </c>
      <c r="V739" s="6">
        <f>_xll.CALBlackFormula($R739,$Q739,$D739*EXP($E739/100*$H739),AI739*SQRT($H739),EXP(-$E739/100*$H739))</f>
        <v>4.407021666182482E-2</v>
      </c>
      <c r="W739" s="6">
        <f>_xll.CALBlackFormula($R739,$Q739,$D739*EXP($E739/100*$H739),AJ739*SQRT($H739),EXP(-$E739/100*$H739))</f>
        <v>4.407021666182482E-2</v>
      </c>
      <c r="X739" s="8">
        <v>1.1000000000000001</v>
      </c>
      <c r="Y739" s="7" t="s">
        <v>16</v>
      </c>
      <c r="Z739" s="8">
        <v>1</v>
      </c>
      <c r="AA739" s="8">
        <v>-1.2</v>
      </c>
      <c r="AB739" s="8">
        <v>1.2</v>
      </c>
      <c r="AC739" s="8">
        <f>_xll.CALBlackFormula($Y739,$X739,$D739*EXP($E739/100*$H739),AI739*SQRT($H739),EXP(-$E739/100*$H739))</f>
        <v>1.6340841426316765E-2</v>
      </c>
      <c r="AD739" s="8">
        <f>_xll.CALBlackFormula($Y739,$X739,$D739*EXP($E739/100*$H739),AJ739*SQRT($H739),EXP(-$E739/100*$H739))</f>
        <v>1.6340841426316765E-2</v>
      </c>
      <c r="AE739" s="10">
        <f t="shared" si="68"/>
        <v>0.98461101177620958</v>
      </c>
      <c r="AF739" s="10">
        <f t="shared" si="69"/>
        <v>0.97094477120517997</v>
      </c>
      <c r="AG739" s="10">
        <f t="shared" si="70"/>
        <v>1.649254277487428E-3</v>
      </c>
      <c r="AH739" s="10">
        <f t="shared" si="71"/>
        <v>7.2602069529949232E-4</v>
      </c>
      <c r="AI739">
        <v>0.15</v>
      </c>
      <c r="AJ739">
        <v>0.15</v>
      </c>
    </row>
    <row r="740" spans="1:36" x14ac:dyDescent="0.3">
      <c r="A740" s="1">
        <v>41232</v>
      </c>
      <c r="B740">
        <v>0.94299999999999995</v>
      </c>
      <c r="C740">
        <v>0.94299999999999995</v>
      </c>
      <c r="D740">
        <v>0.94299999999999995</v>
      </c>
      <c r="E740">
        <v>3.7839</v>
      </c>
      <c r="F740" s="1">
        <v>41561</v>
      </c>
      <c r="G740">
        <f t="shared" si="66"/>
        <v>329</v>
      </c>
      <c r="H740" s="2">
        <f t="shared" si="67"/>
        <v>0.90136986301369859</v>
      </c>
      <c r="I740" s="2">
        <v>0.15</v>
      </c>
      <c r="J740" s="4">
        <v>1</v>
      </c>
      <c r="K740" s="3" t="s">
        <v>11</v>
      </c>
      <c r="L740" s="3">
        <v>-1</v>
      </c>
      <c r="M740" s="4">
        <v>1</v>
      </c>
      <c r="N740" s="4">
        <v>1</v>
      </c>
      <c r="O740" s="4">
        <f>_xll.CALBlackFormula(K740,J740,$D740*EXP($E740/100*$H740),$I740*SQRT($H740),EXP(-$E740/100*$H740))</f>
        <v>6.6734211872470778E-2</v>
      </c>
      <c r="P740" s="4">
        <f>_xll.CALBlackFormula($K740,$J740,$D740*EXP($E740/100*$H740),AJ740*SQRT($H740),EXP(-$E740/100*$H740))</f>
        <v>6.6734211872470778E-2</v>
      </c>
      <c r="Q740" s="6">
        <v>1</v>
      </c>
      <c r="R740" s="5" t="s">
        <v>16</v>
      </c>
      <c r="S740" s="6">
        <v>1</v>
      </c>
      <c r="T740" s="6">
        <v>1.6</v>
      </c>
      <c r="U740" s="6">
        <v>0.4</v>
      </c>
      <c r="V740" s="6">
        <f>_xll.CALBlackFormula($R740,$Q740,$D740*EXP($E740/100*$H740),AI740*SQRT($H740),EXP(-$E740/100*$H740))</f>
        <v>4.3266061304430579E-2</v>
      </c>
      <c r="W740" s="6">
        <f>_xll.CALBlackFormula($R740,$Q740,$D740*EXP($E740/100*$H740),AJ740*SQRT($H740),EXP(-$E740/100*$H740))</f>
        <v>4.3266061304430579E-2</v>
      </c>
      <c r="X740" s="8">
        <v>1.1000000000000001</v>
      </c>
      <c r="Y740" s="7" t="s">
        <v>16</v>
      </c>
      <c r="Z740" s="8">
        <v>1</v>
      </c>
      <c r="AA740" s="8">
        <v>-1.2</v>
      </c>
      <c r="AB740" s="8">
        <v>1.2</v>
      </c>
      <c r="AC740" s="8">
        <f>_xll.CALBlackFormula($Y740,$X740,$D740*EXP($E740/100*$H740),AI740*SQRT($H740),EXP(-$E740/100*$H740))</f>
        <v>1.5886954401502736E-2</v>
      </c>
      <c r="AD740" s="8">
        <f>_xll.CALBlackFormula($Y740,$X740,$D740*EXP($E740/100*$H740),AJ740*SQRT($H740),EXP(-$E740/100*$H740))</f>
        <v>1.5886954401502736E-2</v>
      </c>
      <c r="AE740" s="10">
        <f t="shared" si="68"/>
        <v>0.98342714093281491</v>
      </c>
      <c r="AF740" s="10">
        <f t="shared" si="69"/>
        <v>0.9696365579311047</v>
      </c>
      <c r="AG740" s="10">
        <f t="shared" si="70"/>
        <v>1.6343537240016831E-3</v>
      </c>
      <c r="AH740" s="10">
        <f t="shared" si="71"/>
        <v>7.0950621841709956E-4</v>
      </c>
      <c r="AI740">
        <v>0.15</v>
      </c>
      <c r="AJ740">
        <v>0.15</v>
      </c>
    </row>
    <row r="741" spans="1:36" x14ac:dyDescent="0.3">
      <c r="A741" s="1">
        <v>41233</v>
      </c>
      <c r="B741">
        <v>0.93900000000000006</v>
      </c>
      <c r="C741">
        <v>0.93900000000000006</v>
      </c>
      <c r="D741">
        <v>0.93900000000000006</v>
      </c>
      <c r="E741">
        <v>3.7892999999999999</v>
      </c>
      <c r="F741" s="1">
        <v>41561</v>
      </c>
      <c r="G741">
        <f t="shared" si="66"/>
        <v>328</v>
      </c>
      <c r="H741" s="2">
        <f t="shared" si="67"/>
        <v>0.89863013698630134</v>
      </c>
      <c r="I741" s="2">
        <v>0.15</v>
      </c>
      <c r="J741" s="4">
        <v>1</v>
      </c>
      <c r="K741" s="3" t="s">
        <v>11</v>
      </c>
      <c r="L741" s="3">
        <v>-1</v>
      </c>
      <c r="M741" s="4">
        <v>1</v>
      </c>
      <c r="N741" s="4">
        <v>1</v>
      </c>
      <c r="O741" s="4">
        <f>_xll.CALBlackFormula(K741,J741,$D741*EXP($E741/100*$H741),$I741*SQRT($H741),EXP(-$E741/100*$H741))</f>
        <v>6.8871373528841803E-2</v>
      </c>
      <c r="P741" s="4">
        <f>_xll.CALBlackFormula($K741,$J741,$D741*EXP($E741/100*$H741),AJ741*SQRT($H741),EXP(-$E741/100*$H741))</f>
        <v>6.8871373528841803E-2</v>
      </c>
      <c r="Q741" s="6">
        <v>1</v>
      </c>
      <c r="R741" s="5" t="s">
        <v>16</v>
      </c>
      <c r="S741" s="6">
        <v>1</v>
      </c>
      <c r="T741" s="6">
        <v>1.6</v>
      </c>
      <c r="U741" s="6">
        <v>0.4</v>
      </c>
      <c r="V741" s="6">
        <f>_xll.CALBlackFormula($R741,$Q741,$D741*EXP($E741/100*$H741),AI741*SQRT($H741),EXP(-$E741/100*$H741))</f>
        <v>4.1349928054514443E-2</v>
      </c>
      <c r="W741" s="6">
        <f>_xll.CALBlackFormula($R741,$Q741,$D741*EXP($E741/100*$H741),AJ741*SQRT($H741),EXP(-$E741/100*$H741))</f>
        <v>4.1349928054514443E-2</v>
      </c>
      <c r="X741" s="8">
        <v>1.1000000000000001</v>
      </c>
      <c r="Y741" s="7" t="s">
        <v>16</v>
      </c>
      <c r="Z741" s="8">
        <v>1</v>
      </c>
      <c r="AA741" s="8">
        <v>-1.2</v>
      </c>
      <c r="AB741" s="8">
        <v>1.2</v>
      </c>
      <c r="AC741" s="8">
        <f>_xll.CALBlackFormula($Y741,$X741,$D741*EXP($E741/100*$H741),AI741*SQRT($H741),EXP(-$E741/100*$H741))</f>
        <v>1.4953726451308885E-2</v>
      </c>
      <c r="AD741" s="8">
        <f>_xll.CALBlackFormula($Y741,$X741,$D741*EXP($E741/100*$H741),AJ741*SQRT($H741),EXP(-$E741/100*$H741))</f>
        <v>1.4953726451308885E-2</v>
      </c>
      <c r="AE741" s="10">
        <f t="shared" si="68"/>
        <v>0.97934403961681071</v>
      </c>
      <c r="AF741" s="10">
        <f t="shared" si="69"/>
        <v>0.96561306943453462</v>
      </c>
      <c r="AG741" s="10">
        <f t="shared" si="70"/>
        <v>1.6276415326027878E-3</v>
      </c>
      <c r="AH741" s="10">
        <f t="shared" si="71"/>
        <v>7.0825546472735792E-4</v>
      </c>
      <c r="AI741">
        <v>0.15</v>
      </c>
      <c r="AJ741">
        <v>0.15</v>
      </c>
    </row>
    <row r="742" spans="1:36" x14ac:dyDescent="0.3">
      <c r="A742" s="1">
        <v>41234</v>
      </c>
      <c r="B742">
        <v>0.95</v>
      </c>
      <c r="C742">
        <v>0.95</v>
      </c>
      <c r="D742">
        <v>0.95</v>
      </c>
      <c r="E742">
        <v>3.79</v>
      </c>
      <c r="F742" s="1">
        <v>41561</v>
      </c>
      <c r="G742">
        <f t="shared" si="66"/>
        <v>327</v>
      </c>
      <c r="H742" s="2">
        <f t="shared" si="67"/>
        <v>0.89589041095890409</v>
      </c>
      <c r="I742" s="2">
        <v>0.15</v>
      </c>
      <c r="J742" s="4">
        <v>1</v>
      </c>
      <c r="K742" s="3" t="s">
        <v>11</v>
      </c>
      <c r="L742" s="3">
        <v>-1</v>
      </c>
      <c r="M742" s="4">
        <v>1</v>
      </c>
      <c r="N742" s="4">
        <v>1</v>
      </c>
      <c r="O742" s="4">
        <f>_xll.CALBlackFormula(K742,J742,$D742*EXP($E742/100*$H742),$I742*SQRT($H742),EXP(-$E742/100*$H742))</f>
        <v>6.2944803819066877E-2</v>
      </c>
      <c r="P742" s="4">
        <f>_xll.CALBlackFormula($K742,$J742,$D742*EXP($E742/100*$H742),AJ742*SQRT($H742),EXP(-$E742/100*$H742))</f>
        <v>6.2944803819066877E-2</v>
      </c>
      <c r="Q742" s="6">
        <v>1</v>
      </c>
      <c r="R742" s="5" t="s">
        <v>16</v>
      </c>
      <c r="S742" s="6">
        <v>1</v>
      </c>
      <c r="T742" s="6">
        <v>1.6</v>
      </c>
      <c r="U742" s="6">
        <v>0.4</v>
      </c>
      <c r="V742" s="6">
        <f>_xll.CALBlackFormula($R742,$Q742,$D742*EXP($E742/100*$H742),AI742*SQRT($H742),EXP(-$E742/100*$H742))</f>
        <v>4.6329074213332565E-2</v>
      </c>
      <c r="W742" s="6">
        <f>_xll.CALBlackFormula($R742,$Q742,$D742*EXP($E742/100*$H742),AJ742*SQRT($H742),EXP(-$E742/100*$H742))</f>
        <v>4.6329074213332565E-2</v>
      </c>
      <c r="X742" s="8">
        <v>1.1000000000000001</v>
      </c>
      <c r="Y742" s="7" t="s">
        <v>16</v>
      </c>
      <c r="Z742" s="8">
        <v>1</v>
      </c>
      <c r="AA742" s="8">
        <v>-1.2</v>
      </c>
      <c r="AB742" s="8">
        <v>1.2</v>
      </c>
      <c r="AC742" s="8">
        <f>_xll.CALBlackFormula($Y742,$X742,$D742*EXP($E742/100*$H742),AI742*SQRT($H742),EXP(-$E742/100*$H742))</f>
        <v>1.7326527882711693E-2</v>
      </c>
      <c r="AD742" s="8">
        <f>_xll.CALBlackFormula($Y742,$X742,$D742*EXP($E742/100*$H742),AJ742*SQRT($H742),EXP(-$E742/100*$H742))</f>
        <v>1.7326527882711693E-2</v>
      </c>
      <c r="AE742" s="10">
        <f t="shared" si="68"/>
        <v>0.99038988146301121</v>
      </c>
      <c r="AF742" s="10">
        <f t="shared" si="69"/>
        <v>0.97637865932552026</v>
      </c>
      <c r="AG742" s="10">
        <f t="shared" si="70"/>
        <v>1.6313425245961003E-3</v>
      </c>
      <c r="AH742" s="10">
        <f t="shared" si="71"/>
        <v>6.9583366781185928E-4</v>
      </c>
      <c r="AI742">
        <v>0.15</v>
      </c>
      <c r="AJ742">
        <v>0.15</v>
      </c>
    </row>
    <row r="743" spans="1:36" x14ac:dyDescent="0.3">
      <c r="A743" s="1">
        <v>41235</v>
      </c>
      <c r="B743">
        <v>0.94200000000000006</v>
      </c>
      <c r="C743">
        <v>0.94200000000000006</v>
      </c>
      <c r="D743">
        <v>0.94200000000000006</v>
      </c>
      <c r="E743">
        <v>3.7978999999999998</v>
      </c>
      <c r="F743" s="1">
        <v>41561</v>
      </c>
      <c r="G743">
        <f t="shared" si="66"/>
        <v>326</v>
      </c>
      <c r="H743" s="2">
        <f t="shared" si="67"/>
        <v>0.89315068493150684</v>
      </c>
      <c r="I743" s="2">
        <v>0.15</v>
      </c>
      <c r="J743" s="4">
        <v>1</v>
      </c>
      <c r="K743" s="3" t="s">
        <v>11</v>
      </c>
      <c r="L743" s="3">
        <v>-1</v>
      </c>
      <c r="M743" s="4">
        <v>1</v>
      </c>
      <c r="N743" s="4">
        <v>1</v>
      </c>
      <c r="O743" s="4">
        <f>_xll.CALBlackFormula(K743,J743,$D743*EXP($E743/100*$H743),$I743*SQRT($H743),EXP(-$E743/100*$H743))</f>
        <v>6.7140755970042126E-2</v>
      </c>
      <c r="P743" s="4">
        <f>_xll.CALBlackFormula($K743,$J743,$D743*EXP($E743/100*$H743),AJ743*SQRT($H743),EXP(-$E743/100*$H743))</f>
        <v>6.7140755970042126E-2</v>
      </c>
      <c r="Q743" s="6">
        <v>1</v>
      </c>
      <c r="R743" s="5" t="s">
        <v>16</v>
      </c>
      <c r="S743" s="6">
        <v>1</v>
      </c>
      <c r="T743" s="6">
        <v>1.6</v>
      </c>
      <c r="U743" s="6">
        <v>0.4</v>
      </c>
      <c r="V743" s="6">
        <f>_xll.CALBlackFormula($R743,$Q743,$D743*EXP($E743/100*$H743),AI743*SQRT($H743),EXP(-$E743/100*$H743))</f>
        <v>4.2492860035549321E-2</v>
      </c>
      <c r="W743" s="6">
        <f>_xll.CALBlackFormula($R743,$Q743,$D743*EXP($E743/100*$H743),AJ743*SQRT($H743),EXP(-$E743/100*$H743))</f>
        <v>4.2492860035549321E-2</v>
      </c>
      <c r="X743" s="8">
        <v>1.1000000000000001</v>
      </c>
      <c r="Y743" s="7" t="s">
        <v>16</v>
      </c>
      <c r="Z743" s="8">
        <v>1</v>
      </c>
      <c r="AA743" s="8">
        <v>-1.2</v>
      </c>
      <c r="AB743" s="8">
        <v>1.2</v>
      </c>
      <c r="AC743" s="8">
        <f>_xll.CALBlackFormula($Y743,$X743,$D743*EXP($E743/100*$H743),AI743*SQRT($H743),EXP(-$E743/100*$H743))</f>
        <v>1.5452115587944668E-2</v>
      </c>
      <c r="AD743" s="8">
        <f>_xll.CALBlackFormula($Y743,$X743,$D743*EXP($E743/100*$H743),AJ743*SQRT($H743),EXP(-$E743/100*$H743))</f>
        <v>1.5452115587944668E-2</v>
      </c>
      <c r="AE743" s="10">
        <f t="shared" si="68"/>
        <v>0.98230528138130335</v>
      </c>
      <c r="AF743" s="10">
        <f t="shared" si="69"/>
        <v>0.96839892674971118</v>
      </c>
      <c r="AG743" s="10">
        <f t="shared" si="70"/>
        <v>1.6245157072260338E-3</v>
      </c>
      <c r="AH743" s="10">
        <f t="shared" si="71"/>
        <v>6.9690333353661306E-4</v>
      </c>
      <c r="AI743">
        <v>0.15</v>
      </c>
      <c r="AJ743">
        <v>0.15</v>
      </c>
    </row>
    <row r="744" spans="1:36" x14ac:dyDescent="0.3">
      <c r="A744" s="1">
        <v>41236</v>
      </c>
      <c r="B744">
        <v>0.94700000000000006</v>
      </c>
      <c r="C744">
        <v>0.94700000000000006</v>
      </c>
      <c r="D744">
        <v>0.94700000000000006</v>
      </c>
      <c r="E744">
        <v>3.8012000000000001</v>
      </c>
      <c r="F744" s="1">
        <v>41561</v>
      </c>
      <c r="G744">
        <f t="shared" si="66"/>
        <v>325</v>
      </c>
      <c r="H744" s="2">
        <f t="shared" si="67"/>
        <v>0.8904109589041096</v>
      </c>
      <c r="I744" s="2">
        <v>0.15</v>
      </c>
      <c r="J744" s="4">
        <v>1</v>
      </c>
      <c r="K744" s="3" t="s">
        <v>11</v>
      </c>
      <c r="L744" s="3">
        <v>-1</v>
      </c>
      <c r="M744" s="4">
        <v>1</v>
      </c>
      <c r="N744" s="4">
        <v>1</v>
      </c>
      <c r="O744" s="4">
        <f>_xll.CALBlackFormula(K744,J744,$D744*EXP($E744/100*$H744),$I744*SQRT($H744),EXP(-$E744/100*$H744))</f>
        <v>6.4416537786966668E-2</v>
      </c>
      <c r="P744" s="4">
        <f>_xll.CALBlackFormula($K744,$J744,$D744*EXP($E744/100*$H744),AJ744*SQRT($H744),EXP(-$E744/100*$H744))</f>
        <v>6.4416537786966668E-2</v>
      </c>
      <c r="Q744" s="6">
        <v>1</v>
      </c>
      <c r="R744" s="5" t="s">
        <v>16</v>
      </c>
      <c r="S744" s="6">
        <v>1</v>
      </c>
      <c r="T744" s="6">
        <v>1.6</v>
      </c>
      <c r="U744" s="6">
        <v>0.4</v>
      </c>
      <c r="V744" s="6">
        <f>_xll.CALBlackFormula($R744,$Q744,$D744*EXP($E744/100*$H744),AI744*SQRT($H744),EXP(-$E744/100*$H744))</f>
        <v>4.4696461015893592E-2</v>
      </c>
      <c r="W744" s="6">
        <f>_xll.CALBlackFormula($R744,$Q744,$D744*EXP($E744/100*$H744),AJ744*SQRT($H744),EXP(-$E744/100*$H744))</f>
        <v>4.4696461015893592E-2</v>
      </c>
      <c r="X744" s="8">
        <v>1.1000000000000001</v>
      </c>
      <c r="Y744" s="7" t="s">
        <v>16</v>
      </c>
      <c r="Z744" s="8">
        <v>1</v>
      </c>
      <c r="AA744" s="8">
        <v>-1.2</v>
      </c>
      <c r="AB744" s="8">
        <v>1.2</v>
      </c>
      <c r="AC744" s="8">
        <f>_xll.CALBlackFormula($Y744,$X744,$D744*EXP($E744/100*$H744),AI744*SQRT($H744),EXP(-$E744/100*$H744))</f>
        <v>1.6485877553231627E-2</v>
      </c>
      <c r="AD744" s="8">
        <f>_xll.CALBlackFormula($Y744,$X744,$D744*EXP($E744/100*$H744),AJ744*SQRT($H744),EXP(-$E744/100*$H744))</f>
        <v>1.6485877553231627E-2</v>
      </c>
      <c r="AE744" s="10">
        <f t="shared" si="68"/>
        <v>0.98731474677458519</v>
      </c>
      <c r="AF744" s="10">
        <f t="shared" si="69"/>
        <v>0.97324509968326878</v>
      </c>
      <c r="AG744" s="10">
        <f t="shared" si="70"/>
        <v>1.6252788074989223E-3</v>
      </c>
      <c r="AH744" s="10">
        <f t="shared" si="71"/>
        <v>6.8880525738471154E-4</v>
      </c>
      <c r="AI744">
        <v>0.15</v>
      </c>
      <c r="AJ744">
        <v>0.15</v>
      </c>
    </row>
    <row r="745" spans="1:36" x14ac:dyDescent="0.3">
      <c r="A745" s="1">
        <v>41239</v>
      </c>
      <c r="B745">
        <v>0.93900000000000006</v>
      </c>
      <c r="C745">
        <v>0.93900000000000006</v>
      </c>
      <c r="D745">
        <v>0.93900000000000006</v>
      </c>
      <c r="E745">
        <v>3.8054999999999999</v>
      </c>
      <c r="F745" s="1">
        <v>41561</v>
      </c>
      <c r="G745">
        <f t="shared" si="66"/>
        <v>322</v>
      </c>
      <c r="H745" s="2">
        <f t="shared" si="67"/>
        <v>0.88219178082191785</v>
      </c>
      <c r="I745" s="2">
        <v>0.15</v>
      </c>
      <c r="J745" s="4">
        <v>1</v>
      </c>
      <c r="K745" s="3" t="s">
        <v>11</v>
      </c>
      <c r="L745" s="3">
        <v>-1</v>
      </c>
      <c r="M745" s="4">
        <v>1</v>
      </c>
      <c r="N745" s="4">
        <v>1</v>
      </c>
      <c r="O745" s="4">
        <f>_xll.CALBlackFormula(K745,J745,$D745*EXP($E745/100*$H745),$I745*SQRT($H745),EXP(-$E745/100*$H745))</f>
        <v>6.8668935331783351E-2</v>
      </c>
      <c r="P745" s="4">
        <f>_xll.CALBlackFormula($K745,$J745,$D745*EXP($E745/100*$H745),AJ745*SQRT($H745),EXP(-$E745/100*$H745))</f>
        <v>6.8668935331783351E-2</v>
      </c>
      <c r="Q745" s="6">
        <v>1</v>
      </c>
      <c r="R745" s="5" t="s">
        <v>16</v>
      </c>
      <c r="S745" s="6">
        <v>1</v>
      </c>
      <c r="T745" s="6">
        <v>1.6</v>
      </c>
      <c r="U745" s="6">
        <v>0.4</v>
      </c>
      <c r="V745" s="6">
        <f>_xll.CALBlackFormula($R745,$Q745,$D745*EXP($E745/100*$H745),AI745*SQRT($H745),EXP(-$E745/100*$H745))</f>
        <v>4.0683464098192366E-2</v>
      </c>
      <c r="W745" s="6">
        <f>_xll.CALBlackFormula($R745,$Q745,$D745*EXP($E745/100*$H745),AJ745*SQRT($H745),EXP(-$E745/100*$H745))</f>
        <v>4.0683464098192366E-2</v>
      </c>
      <c r="X745" s="8">
        <v>1.1000000000000001</v>
      </c>
      <c r="Y745" s="7" t="s">
        <v>16</v>
      </c>
      <c r="Z745" s="8">
        <v>1</v>
      </c>
      <c r="AA745" s="8">
        <v>-1.2</v>
      </c>
      <c r="AB745" s="8">
        <v>1.2</v>
      </c>
      <c r="AC745" s="8">
        <f>_xll.CALBlackFormula($Y745,$X745,$D745*EXP($E745/100*$H745),AI745*SQRT($H745),EXP(-$E745/100*$H745))</f>
        <v>1.451339181598651E-2</v>
      </c>
      <c r="AD745" s="8">
        <f>_xll.CALBlackFormula($Y745,$X745,$D745*EXP($E745/100*$H745),AJ745*SQRT($H745),EXP(-$E745/100*$H745))</f>
        <v>1.451339181598651E-2</v>
      </c>
      <c r="AE745" s="10">
        <f t="shared" si="68"/>
        <v>0.97900853704614066</v>
      </c>
      <c r="AF745" s="10">
        <f t="shared" si="69"/>
        <v>0.96502052048667741</v>
      </c>
      <c r="AG745" s="10">
        <f t="shared" si="70"/>
        <v>1.6006830365724049E-3</v>
      </c>
      <c r="AH745" s="10">
        <f t="shared" si="71"/>
        <v>6.7706748639759597E-4</v>
      </c>
      <c r="AI745">
        <v>0.15</v>
      </c>
      <c r="AJ745">
        <v>0.15</v>
      </c>
    </row>
    <row r="746" spans="1:36" x14ac:dyDescent="0.3">
      <c r="A746" s="1">
        <v>41240</v>
      </c>
      <c r="B746">
        <v>0.92799999999999994</v>
      </c>
      <c r="C746">
        <v>0.92799999999999994</v>
      </c>
      <c r="D746">
        <v>0.92799999999999994</v>
      </c>
      <c r="E746">
        <v>3.8125</v>
      </c>
      <c r="F746" s="1">
        <v>41561</v>
      </c>
      <c r="G746">
        <f t="shared" si="66"/>
        <v>321</v>
      </c>
      <c r="H746" s="2">
        <f t="shared" si="67"/>
        <v>0.8794520547945206</v>
      </c>
      <c r="I746" s="2">
        <v>0.15</v>
      </c>
      <c r="J746" s="4">
        <v>1</v>
      </c>
      <c r="K746" s="3" t="s">
        <v>11</v>
      </c>
      <c r="L746" s="3">
        <v>-1</v>
      </c>
      <c r="M746" s="4">
        <v>1</v>
      </c>
      <c r="N746" s="4">
        <v>1</v>
      </c>
      <c r="O746" s="4">
        <f>_xll.CALBlackFormula(K746,J746,$D746*EXP($E746/100*$H746),$I746*SQRT($H746),EXP(-$E746/100*$H746))</f>
        <v>7.4900674856474184E-2</v>
      </c>
      <c r="P746" s="4">
        <f>_xll.CALBlackFormula($K746,$J746,$D746*EXP($E746/100*$H746),AJ746*SQRT($H746),EXP(-$E746/100*$H746))</f>
        <v>7.4900674856474184E-2</v>
      </c>
      <c r="Q746" s="6">
        <v>1</v>
      </c>
      <c r="R746" s="5" t="s">
        <v>16</v>
      </c>
      <c r="S746" s="6">
        <v>1</v>
      </c>
      <c r="T746" s="6">
        <v>1.6</v>
      </c>
      <c r="U746" s="6">
        <v>0.4</v>
      </c>
      <c r="V746" s="6">
        <f>_xll.CALBlackFormula($R746,$Q746,$D746*EXP($E746/100*$H746),AI746*SQRT($H746),EXP(-$E746/100*$H746))</f>
        <v>3.5873913786395525E-2</v>
      </c>
      <c r="W746" s="6">
        <f>_xll.CALBlackFormula($R746,$Q746,$D746*EXP($E746/100*$H746),AJ746*SQRT($H746),EXP(-$E746/100*$H746))</f>
        <v>3.5873913786395525E-2</v>
      </c>
      <c r="X746" s="8">
        <v>1.1000000000000001</v>
      </c>
      <c r="Y746" s="7" t="s">
        <v>16</v>
      </c>
      <c r="Z746" s="8">
        <v>1</v>
      </c>
      <c r="AA746" s="8">
        <v>-1.2</v>
      </c>
      <c r="AB746" s="8">
        <v>1.2</v>
      </c>
      <c r="AC746" s="8">
        <f>_xll.CALBlackFormula($Y746,$X746,$D746*EXP($E746/100*$H746),AI746*SQRT($H746),EXP(-$E746/100*$H746))</f>
        <v>1.2296497706658473E-2</v>
      </c>
      <c r="AD746" s="8">
        <f>_xll.CALBlackFormula($Y746,$X746,$D746*EXP($E746/100*$H746),AJ746*SQRT($H746),EXP(-$E746/100*$H746))</f>
        <v>1.2296497706658473E-2</v>
      </c>
      <c r="AE746" s="10">
        <f t="shared" si="68"/>
        <v>0.96774178995376847</v>
      </c>
      <c r="AF746" s="10">
        <f t="shared" si="69"/>
        <v>0.95420468790607416</v>
      </c>
      <c r="AG746" s="10">
        <f t="shared" si="70"/>
        <v>1.5794098687294577E-3</v>
      </c>
      <c r="AH746" s="10">
        <f t="shared" si="71"/>
        <v>6.8668566825475245E-4</v>
      </c>
      <c r="AI746">
        <v>0.15</v>
      </c>
      <c r="AJ746">
        <v>0.15</v>
      </c>
    </row>
    <row r="747" spans="1:36" x14ac:dyDescent="0.3">
      <c r="A747" s="1">
        <v>41241</v>
      </c>
      <c r="B747">
        <v>0.92</v>
      </c>
      <c r="C747">
        <v>0.92</v>
      </c>
      <c r="D747">
        <v>0.92</v>
      </c>
      <c r="E747">
        <v>3.8140000000000001</v>
      </c>
      <c r="F747" s="1">
        <v>41561</v>
      </c>
      <c r="G747">
        <f t="shared" si="66"/>
        <v>320</v>
      </c>
      <c r="H747" s="2">
        <f t="shared" si="67"/>
        <v>0.87671232876712324</v>
      </c>
      <c r="I747" s="2">
        <v>0.15</v>
      </c>
      <c r="J747" s="4">
        <v>1</v>
      </c>
      <c r="K747" s="3" t="s">
        <v>11</v>
      </c>
      <c r="L747" s="3">
        <v>-1</v>
      </c>
      <c r="M747" s="4">
        <v>1</v>
      </c>
      <c r="N747" s="4">
        <v>1</v>
      </c>
      <c r="O747" s="4">
        <f>_xll.CALBlackFormula(K747,J747,$D747*EXP($E747/100*$H747),$I747*SQRT($H747),EXP(-$E747/100*$H747))</f>
        <v>7.9681633259924708E-2</v>
      </c>
      <c r="P747" s="4">
        <f>_xll.CALBlackFormula($K747,$J747,$D747*EXP($E747/100*$H747),AJ747*SQRT($H747),EXP(-$E747/100*$H747))</f>
        <v>7.9681633259924708E-2</v>
      </c>
      <c r="Q747" s="6">
        <v>1</v>
      </c>
      <c r="R747" s="5" t="s">
        <v>16</v>
      </c>
      <c r="S747" s="6">
        <v>1</v>
      </c>
      <c r="T747" s="6">
        <v>1.6</v>
      </c>
      <c r="U747" s="6">
        <v>0.4</v>
      </c>
      <c r="V747" s="6">
        <f>_xll.CALBlackFormula($R747,$Q747,$D747*EXP($E747/100*$H747),AI747*SQRT($H747),EXP(-$E747/100*$H747))</f>
        <v>3.2566577291205108E-2</v>
      </c>
      <c r="W747" s="6">
        <f>_xll.CALBlackFormula($R747,$Q747,$D747*EXP($E747/100*$H747),AJ747*SQRT($H747),EXP(-$E747/100*$H747))</f>
        <v>3.2566577291205108E-2</v>
      </c>
      <c r="X747" s="8">
        <v>1.1000000000000001</v>
      </c>
      <c r="Y747" s="7" t="s">
        <v>16</v>
      </c>
      <c r="Z747" s="8">
        <v>1</v>
      </c>
      <c r="AA747" s="8">
        <v>-1.2</v>
      </c>
      <c r="AB747" s="8">
        <v>1.2</v>
      </c>
      <c r="AC747" s="8">
        <f>_xll.CALBlackFormula($Y747,$X747,$D747*EXP($E747/100*$H747),AI747*SQRT($H747),EXP(-$E747/100*$H747))</f>
        <v>1.0824617925145155E-2</v>
      </c>
      <c r="AD747" s="8">
        <f>_xll.CALBlackFormula($Y747,$X747,$D747*EXP($E747/100*$H747),AJ747*SQRT($H747),EXP(-$E747/100*$H747))</f>
        <v>1.0824617925145155E-2</v>
      </c>
      <c r="AE747" s="10">
        <f t="shared" si="68"/>
        <v>0.95943534889582927</v>
      </c>
      <c r="AF747" s="10">
        <f t="shared" si="69"/>
        <v>0.94633453916673149</v>
      </c>
      <c r="AG747" s="10">
        <f t="shared" si="70"/>
        <v>1.5551467425357793E-3</v>
      </c>
      <c r="AH747" s="10">
        <f t="shared" si="71"/>
        <v>6.9350795312411284E-4</v>
      </c>
      <c r="AI747">
        <v>0.15</v>
      </c>
      <c r="AJ747">
        <v>0.15</v>
      </c>
    </row>
    <row r="748" spans="1:36" x14ac:dyDescent="0.3">
      <c r="A748" s="1">
        <v>41242</v>
      </c>
      <c r="B748">
        <v>0.91400000000000003</v>
      </c>
      <c r="C748">
        <v>0.91400000000000003</v>
      </c>
      <c r="D748">
        <v>0.91400000000000003</v>
      </c>
      <c r="E748">
        <v>3.8210000000000002</v>
      </c>
      <c r="F748" s="1">
        <v>41561</v>
      </c>
      <c r="G748">
        <f t="shared" si="66"/>
        <v>319</v>
      </c>
      <c r="H748" s="2">
        <f t="shared" si="67"/>
        <v>0.87397260273972599</v>
      </c>
      <c r="I748" s="2">
        <v>0.15</v>
      </c>
      <c r="J748" s="4">
        <v>1</v>
      </c>
      <c r="K748" s="3" t="s">
        <v>11</v>
      </c>
      <c r="L748" s="3">
        <v>-1</v>
      </c>
      <c r="M748" s="4">
        <v>1</v>
      </c>
      <c r="N748" s="4">
        <v>1</v>
      </c>
      <c r="O748" s="4">
        <f>_xll.CALBlackFormula(K748,J748,$D748*EXP($E748/100*$H748),$I748*SQRT($H748),EXP(-$E748/100*$H748))</f>
        <v>8.336157821368062E-2</v>
      </c>
      <c r="P748" s="4">
        <f>_xll.CALBlackFormula($K748,$J748,$D748*EXP($E748/100*$H748),AJ748*SQRT($H748),EXP(-$E748/100*$H748))</f>
        <v>8.336157821368062E-2</v>
      </c>
      <c r="Q748" s="6">
        <v>1</v>
      </c>
      <c r="R748" s="5" t="s">
        <v>16</v>
      </c>
      <c r="S748" s="6">
        <v>1</v>
      </c>
      <c r="T748" s="6">
        <v>1.6</v>
      </c>
      <c r="U748" s="6">
        <v>0.4</v>
      </c>
      <c r="V748" s="6">
        <f>_xll.CALBlackFormula($R748,$Q748,$D748*EXP($E748/100*$H748),AI748*SQRT($H748),EXP(-$E748/100*$H748))</f>
        <v>3.0204630682809448E-2</v>
      </c>
      <c r="W748" s="6">
        <f>_xll.CALBlackFormula($R748,$Q748,$D748*EXP($E748/100*$H748),AJ748*SQRT($H748),EXP(-$E748/100*$H748))</f>
        <v>3.0204630682809448E-2</v>
      </c>
      <c r="X748" s="8">
        <v>1.1000000000000001</v>
      </c>
      <c r="Y748" s="7" t="s">
        <v>16</v>
      </c>
      <c r="Z748" s="8">
        <v>1</v>
      </c>
      <c r="AA748" s="8">
        <v>-1.2</v>
      </c>
      <c r="AB748" s="8">
        <v>1.2</v>
      </c>
      <c r="AC748" s="8">
        <f>_xll.CALBlackFormula($Y748,$X748,$D748*EXP($E748/100*$H748),AI748*SQRT($H748),EXP(-$E748/100*$H748))</f>
        <v>9.8001771564668796E-3</v>
      </c>
      <c r="AD748" s="8">
        <f>_xll.CALBlackFormula($Y748,$X748,$D748*EXP($E748/100*$H748),AJ748*SQRT($H748),EXP(-$E748/100*$H748))</f>
        <v>9.8001771564668796E-3</v>
      </c>
      <c r="AE748" s="10">
        <f t="shared" si="68"/>
        <v>0.95320561829105421</v>
      </c>
      <c r="AF748" s="10">
        <f t="shared" si="69"/>
        <v>0.94048048664720341</v>
      </c>
      <c r="AG748" s="10">
        <f t="shared" si="70"/>
        <v>1.5370805055838418E-3</v>
      </c>
      <c r="AH748" s="10">
        <f t="shared" si="71"/>
        <v>7.0121617307271605E-4</v>
      </c>
      <c r="AI748">
        <v>0.15</v>
      </c>
      <c r="AJ748">
        <v>0.15</v>
      </c>
    </row>
    <row r="749" spans="1:36" x14ac:dyDescent="0.3">
      <c r="A749" s="1">
        <v>41243</v>
      </c>
      <c r="B749">
        <v>0.92500000000000004</v>
      </c>
      <c r="C749">
        <v>0.92500000000000004</v>
      </c>
      <c r="D749">
        <v>0.92500000000000004</v>
      </c>
      <c r="E749">
        <v>3.8256000000000001</v>
      </c>
      <c r="F749" s="1">
        <v>41561</v>
      </c>
      <c r="G749">
        <f t="shared" si="66"/>
        <v>318</v>
      </c>
      <c r="H749" s="2">
        <f t="shared" si="67"/>
        <v>0.87123287671232874</v>
      </c>
      <c r="I749" s="2">
        <v>0.15</v>
      </c>
      <c r="J749" s="4">
        <v>1</v>
      </c>
      <c r="K749" s="3" t="s">
        <v>11</v>
      </c>
      <c r="L749" s="3">
        <v>-1</v>
      </c>
      <c r="M749" s="4">
        <v>1</v>
      </c>
      <c r="N749" s="4">
        <v>1</v>
      </c>
      <c r="O749" s="4">
        <f>_xll.CALBlackFormula(K749,J749,$D749*EXP($E749/100*$H749),$I749*SQRT($H749),EXP(-$E749/100*$H749))</f>
        <v>7.6567778429088837E-2</v>
      </c>
      <c r="P749" s="4">
        <f>_xll.CALBlackFormula($K749,$J749,$D749*EXP($E749/100*$H749),AJ749*SQRT($H749),EXP(-$E749/100*$H749))</f>
        <v>7.6567778429088837E-2</v>
      </c>
      <c r="Q749" s="6">
        <v>1</v>
      </c>
      <c r="R749" s="5" t="s">
        <v>16</v>
      </c>
      <c r="S749" s="6">
        <v>1</v>
      </c>
      <c r="T749" s="6">
        <v>1.6</v>
      </c>
      <c r="U749" s="6">
        <v>0.4</v>
      </c>
      <c r="V749" s="6">
        <f>_xll.CALBlackFormula($R749,$Q749,$D749*EXP($E749/100*$H749),AI749*SQRT($H749),EXP(-$E749/100*$H749))</f>
        <v>3.43483425915646E-2</v>
      </c>
      <c r="W749" s="6">
        <f>_xll.CALBlackFormula($R749,$Q749,$D749*EXP($E749/100*$H749),AJ749*SQRT($H749),EXP(-$E749/100*$H749))</f>
        <v>3.43483425915646E-2</v>
      </c>
      <c r="X749" s="8">
        <v>1.1000000000000001</v>
      </c>
      <c r="Y749" s="7" t="s">
        <v>16</v>
      </c>
      <c r="Z749" s="8">
        <v>1</v>
      </c>
      <c r="AA749" s="8">
        <v>-1.2</v>
      </c>
      <c r="AB749" s="8">
        <v>1.2</v>
      </c>
      <c r="AC749" s="8">
        <f>_xll.CALBlackFormula($Y749,$X749,$D749*EXP($E749/100*$H749),AI749*SQRT($H749),EXP(-$E749/100*$H749))</f>
        <v>1.1564843511744236E-2</v>
      </c>
      <c r="AD749" s="8">
        <f>_xll.CALBlackFormula($Y749,$X749,$D749*EXP($E749/100*$H749),AJ749*SQRT($H749),EXP(-$E749/100*$H749))</f>
        <v>1.1564843511744236E-2</v>
      </c>
      <c r="AE749" s="10">
        <f t="shared" si="68"/>
        <v>0.96451175750332141</v>
      </c>
      <c r="AF749" s="10">
        <f t="shared" si="69"/>
        <v>0.95104937082163021</v>
      </c>
      <c r="AG749" s="10">
        <f t="shared" si="70"/>
        <v>1.5611789810012723E-3</v>
      </c>
      <c r="AH749" s="10">
        <f t="shared" si="71"/>
        <v>6.7856972020279721E-4</v>
      </c>
      <c r="AI749">
        <v>0.15</v>
      </c>
      <c r="AJ749">
        <v>0.15</v>
      </c>
    </row>
    <row r="750" spans="1:36" x14ac:dyDescent="0.3">
      <c r="A750" s="1">
        <v>41246</v>
      </c>
      <c r="B750">
        <v>0.91400000000000003</v>
      </c>
      <c r="C750">
        <v>0.91400000000000003</v>
      </c>
      <c r="D750">
        <v>0.91400000000000003</v>
      </c>
      <c r="E750">
        <v>3.8252000000000002</v>
      </c>
      <c r="F750" s="1">
        <v>41561</v>
      </c>
      <c r="G750">
        <f t="shared" si="66"/>
        <v>315</v>
      </c>
      <c r="H750" s="2">
        <f t="shared" si="67"/>
        <v>0.86301369863013699</v>
      </c>
      <c r="I750" s="2">
        <v>0.15</v>
      </c>
      <c r="J750" s="4">
        <v>1</v>
      </c>
      <c r="K750" s="3" t="s">
        <v>11</v>
      </c>
      <c r="L750" s="3">
        <v>-1</v>
      </c>
      <c r="M750" s="4">
        <v>1</v>
      </c>
      <c r="N750" s="4">
        <v>1</v>
      </c>
      <c r="O750" s="4">
        <f>_xll.CALBlackFormula(K750,J750,$D750*EXP($E750/100*$H750),$I750*SQRT($H750),EXP(-$E750/100*$H750))</f>
        <v>8.3310278089088738E-2</v>
      </c>
      <c r="P750" s="4">
        <f>_xll.CALBlackFormula($K750,$J750,$D750*EXP($E750/100*$H750),AJ750*SQRT($H750),EXP(-$E750/100*$H750))</f>
        <v>8.3310278089088738E-2</v>
      </c>
      <c r="Q750" s="6">
        <v>1</v>
      </c>
      <c r="R750" s="5" t="s">
        <v>16</v>
      </c>
      <c r="S750" s="6">
        <v>1</v>
      </c>
      <c r="T750" s="6">
        <v>1.6</v>
      </c>
      <c r="U750" s="6">
        <v>0.4</v>
      </c>
      <c r="V750" s="6">
        <f>_xll.CALBlackFormula($R750,$Q750,$D750*EXP($E750/100*$H750),AI750*SQRT($H750),EXP(-$E750/100*$H750))</f>
        <v>2.9783328893109397E-2</v>
      </c>
      <c r="W750" s="6">
        <f>_xll.CALBlackFormula($R750,$Q750,$D750*EXP($E750/100*$H750),AJ750*SQRT($H750),EXP(-$E750/100*$H750))</f>
        <v>2.9783328893109397E-2</v>
      </c>
      <c r="X750" s="8">
        <v>1.1000000000000001</v>
      </c>
      <c r="Y750" s="7" t="s">
        <v>16</v>
      </c>
      <c r="Z750" s="8">
        <v>1</v>
      </c>
      <c r="AA750" s="8">
        <v>-1.2</v>
      </c>
      <c r="AB750" s="8">
        <v>1.2</v>
      </c>
      <c r="AC750" s="8">
        <f>_xll.CALBlackFormula($Y750,$X750,$D750*EXP($E750/100*$H750),AI750*SQRT($H750),EXP(-$E750/100*$H750))</f>
        <v>9.5582924521233487E-3</v>
      </c>
      <c r="AD750" s="8">
        <f>_xll.CALBlackFormula($Y750,$X750,$D750*EXP($E750/100*$H750),AJ750*SQRT($H750),EXP(-$E750/100*$H750))</f>
        <v>9.5582924521233487E-3</v>
      </c>
      <c r="AE750" s="10">
        <f t="shared" si="68"/>
        <v>0.95287309719733826</v>
      </c>
      <c r="AF750" s="10">
        <f t="shared" si="69"/>
        <v>0.94007300441070296</v>
      </c>
      <c r="AG750" s="10">
        <f t="shared" si="70"/>
        <v>1.511117685713705E-3</v>
      </c>
      <c r="AH750" s="10">
        <f t="shared" si="71"/>
        <v>6.7980155900053429E-4</v>
      </c>
      <c r="AI750">
        <v>0.15</v>
      </c>
      <c r="AJ750">
        <v>0.15</v>
      </c>
    </row>
    <row r="751" spans="1:36" x14ac:dyDescent="0.3">
      <c r="A751" s="1">
        <v>41247</v>
      </c>
      <c r="B751">
        <v>0.92299999999999993</v>
      </c>
      <c r="C751">
        <v>0.92299999999999993</v>
      </c>
      <c r="D751">
        <v>0.92299999999999993</v>
      </c>
      <c r="E751">
        <v>3.8319000000000001</v>
      </c>
      <c r="F751" s="1">
        <v>41561</v>
      </c>
      <c r="G751">
        <f t="shared" si="66"/>
        <v>314</v>
      </c>
      <c r="H751" s="2">
        <f t="shared" si="67"/>
        <v>0.86027397260273974</v>
      </c>
      <c r="I751" s="2">
        <v>0.15</v>
      </c>
      <c r="J751" s="4">
        <v>1</v>
      </c>
      <c r="K751" s="3" t="s">
        <v>11</v>
      </c>
      <c r="L751" s="3">
        <v>-1</v>
      </c>
      <c r="M751" s="4">
        <v>1</v>
      </c>
      <c r="N751" s="4">
        <v>1</v>
      </c>
      <c r="O751" s="4">
        <f>_xll.CALBlackFormula(K751,J751,$D751*EXP($E751/100*$H751),$I751*SQRT($H751),EXP(-$E751/100*$H751))</f>
        <v>7.7688602040850166E-2</v>
      </c>
      <c r="P751" s="4">
        <f>_xll.CALBlackFormula($K751,$J751,$D751*EXP($E751/100*$H751),AJ751*SQRT($H751),EXP(-$E751/100*$H751))</f>
        <v>7.7688602040850166E-2</v>
      </c>
      <c r="Q751" s="6">
        <v>1</v>
      </c>
      <c r="R751" s="5" t="s">
        <v>16</v>
      </c>
      <c r="S751" s="6">
        <v>1</v>
      </c>
      <c r="T751" s="6">
        <v>1.6</v>
      </c>
      <c r="U751" s="6">
        <v>0.4</v>
      </c>
      <c r="V751" s="6">
        <f>_xll.CALBlackFormula($R751,$Q751,$D751*EXP($E751/100*$H751),AI751*SQRT($H751),EXP(-$E751/100*$H751))</f>
        <v>3.3116021607477633E-2</v>
      </c>
      <c r="W751" s="6">
        <f>_xll.CALBlackFormula($R751,$Q751,$D751*EXP($E751/100*$H751),AJ751*SQRT($H751),EXP(-$E751/100*$H751))</f>
        <v>3.3116021607477633E-2</v>
      </c>
      <c r="X751" s="8">
        <v>1.1000000000000001</v>
      </c>
      <c r="Y751" s="7" t="s">
        <v>16</v>
      </c>
      <c r="Z751" s="8">
        <v>1</v>
      </c>
      <c r="AA751" s="8">
        <v>-1.2</v>
      </c>
      <c r="AB751" s="8">
        <v>1.2</v>
      </c>
      <c r="AC751" s="8">
        <f>_xll.CALBlackFormula($Y751,$X751,$D751*EXP($E751/100*$H751),AI751*SQRT($H751),EXP(-$E751/100*$H751))</f>
        <v>1.0955389852227918E-2</v>
      </c>
      <c r="AD751" s="8">
        <f>_xll.CALBlackFormula($Y751,$X751,$D751*EXP($E751/100*$H751),AJ751*SQRT($H751),EXP(-$E751/100*$H751))</f>
        <v>1.0955389852227918E-2</v>
      </c>
      <c r="AE751" s="10">
        <f t="shared" si="68"/>
        <v>0.96215056470844063</v>
      </c>
      <c r="AF751" s="10">
        <f t="shared" si="69"/>
        <v>0.94870427442481442</v>
      </c>
      <c r="AG751" s="10">
        <f t="shared" si="70"/>
        <v>1.532766716989802E-3</v>
      </c>
      <c r="AH751" s="10">
        <f t="shared" si="71"/>
        <v>6.6070972370617224E-4</v>
      </c>
      <c r="AI751">
        <v>0.15</v>
      </c>
      <c r="AJ751">
        <v>0.15</v>
      </c>
    </row>
    <row r="752" spans="1:36" x14ac:dyDescent="0.3">
      <c r="A752" s="1">
        <v>41248</v>
      </c>
      <c r="B752">
        <v>0.95400000000000007</v>
      </c>
      <c r="C752">
        <v>0.95400000000000007</v>
      </c>
      <c r="D752">
        <v>0.95400000000000007</v>
      </c>
      <c r="E752">
        <v>3.8347000000000002</v>
      </c>
      <c r="F752" s="1">
        <v>41561</v>
      </c>
      <c r="G752">
        <f t="shared" si="66"/>
        <v>313</v>
      </c>
      <c r="H752" s="2">
        <f t="shared" si="67"/>
        <v>0.8575342465753425</v>
      </c>
      <c r="I752" s="2">
        <v>0.15</v>
      </c>
      <c r="J752" s="4">
        <v>1</v>
      </c>
      <c r="K752" s="3" t="s">
        <v>11</v>
      </c>
      <c r="L752" s="3">
        <v>-1</v>
      </c>
      <c r="M752" s="4">
        <v>1</v>
      </c>
      <c r="N752" s="4">
        <v>1</v>
      </c>
      <c r="O752" s="4">
        <f>_xll.CALBlackFormula(K752,J752,$D752*EXP($E752/100*$H752),$I752*SQRT($H752),EXP(-$E752/100*$H752))</f>
        <v>6.030440259192122E-2</v>
      </c>
      <c r="P752" s="4">
        <f>_xll.CALBlackFormula($K752,$J752,$D752*EXP($E752/100*$H752),AJ752*SQRT($H752),EXP(-$E752/100*$H752))</f>
        <v>6.030440259192122E-2</v>
      </c>
      <c r="Q752" s="6">
        <v>1</v>
      </c>
      <c r="R752" s="5" t="s">
        <v>16</v>
      </c>
      <c r="S752" s="6">
        <v>1</v>
      </c>
      <c r="T752" s="6">
        <v>1.6</v>
      </c>
      <c r="U752" s="6">
        <v>0.4</v>
      </c>
      <c r="V752" s="6">
        <f>_xll.CALBlackFormula($R752,$Q752,$D752*EXP($E752/100*$H752),AI752*SQRT($H752),EXP(-$E752/100*$H752))</f>
        <v>4.6653472116311004E-2</v>
      </c>
      <c r="W752" s="6">
        <f>_xll.CALBlackFormula($R752,$Q752,$D752*EXP($E752/100*$H752),AJ752*SQRT($H752),EXP(-$E752/100*$H752))</f>
        <v>4.6653472116311004E-2</v>
      </c>
      <c r="X752" s="8">
        <v>1.1000000000000001</v>
      </c>
      <c r="Y752" s="7" t="s">
        <v>16</v>
      </c>
      <c r="Z752" s="8">
        <v>1</v>
      </c>
      <c r="AA752" s="8">
        <v>-1.2</v>
      </c>
      <c r="AB752" s="8">
        <v>1.2</v>
      </c>
      <c r="AC752" s="8">
        <f>_xll.CALBlackFormula($Y752,$X752,$D752*EXP($E752/100*$H752),AI752*SQRT($H752),EXP(-$E752/100*$H752))</f>
        <v>1.7147115450941299E-2</v>
      </c>
      <c r="AD752" s="8">
        <f>_xll.CALBlackFormula($Y752,$X752,$D752*EXP($E752/100*$H752),AJ752*SQRT($H752),EXP(-$E752/100*$H752))</f>
        <v>1.7147115450941299E-2</v>
      </c>
      <c r="AE752" s="10">
        <f t="shared" si="68"/>
        <v>0.99376461425304685</v>
      </c>
      <c r="AF752" s="10">
        <f t="shared" si="69"/>
        <v>0.97893352479573259</v>
      </c>
      <c r="AG752" s="10">
        <f t="shared" si="70"/>
        <v>1.5812245466936112E-3</v>
      </c>
      <c r="AH752" s="10">
        <f t="shared" si="71"/>
        <v>6.216806587394084E-4</v>
      </c>
      <c r="AI752">
        <v>0.15</v>
      </c>
      <c r="AJ752">
        <v>0.15</v>
      </c>
    </row>
    <row r="753" spans="1:36" x14ac:dyDescent="0.3">
      <c r="A753" s="1">
        <v>41249</v>
      </c>
      <c r="B753">
        <v>0.95299999999999996</v>
      </c>
      <c r="C753">
        <v>0.95299999999999996</v>
      </c>
      <c r="D753">
        <v>0.95299999999999996</v>
      </c>
      <c r="E753">
        <v>3.8397999999999999</v>
      </c>
      <c r="F753" s="1">
        <v>41561</v>
      </c>
      <c r="G753">
        <f t="shared" si="66"/>
        <v>312</v>
      </c>
      <c r="H753" s="2">
        <f t="shared" si="67"/>
        <v>0.85479452054794525</v>
      </c>
      <c r="I753" s="2">
        <v>0.15</v>
      </c>
      <c r="J753" s="4">
        <v>1</v>
      </c>
      <c r="K753" s="3" t="s">
        <v>11</v>
      </c>
      <c r="L753" s="3">
        <v>-1</v>
      </c>
      <c r="M753" s="4">
        <v>1</v>
      </c>
      <c r="N753" s="4">
        <v>1</v>
      </c>
      <c r="O753" s="4">
        <f>_xll.CALBlackFormula(K753,J753,$D753*EXP($E753/100*$H753),$I753*SQRT($H753),EXP(-$E753/100*$H753))</f>
        <v>6.076862098092467E-2</v>
      </c>
      <c r="P753" s="4">
        <f>_xll.CALBlackFormula($K753,$J753,$D753*EXP($E753/100*$H753),AJ753*SQRT($H753),EXP(-$E753/100*$H753))</f>
        <v>6.076862098092467E-2</v>
      </c>
      <c r="Q753" s="6">
        <v>1</v>
      </c>
      <c r="R753" s="5" t="s">
        <v>16</v>
      </c>
      <c r="S753" s="6">
        <v>1</v>
      </c>
      <c r="T753" s="6">
        <v>1.6</v>
      </c>
      <c r="U753" s="6">
        <v>0.4</v>
      </c>
      <c r="V753" s="6">
        <f>_xll.CALBlackFormula($R753,$Q753,$D753*EXP($E753/100*$H753),AI753*SQRT($H753),EXP(-$E753/100*$H753))</f>
        <v>4.6058211283871851E-2</v>
      </c>
      <c r="W753" s="6">
        <f>_xll.CALBlackFormula($R753,$Q753,$D753*EXP($E753/100*$H753),AJ753*SQRT($H753),EXP(-$E753/100*$H753))</f>
        <v>4.6058211283871851E-2</v>
      </c>
      <c r="X753" s="8">
        <v>1.1000000000000001</v>
      </c>
      <c r="Y753" s="7" t="s">
        <v>16</v>
      </c>
      <c r="Z753" s="8">
        <v>1</v>
      </c>
      <c r="AA753" s="8">
        <v>-1.2</v>
      </c>
      <c r="AB753" s="8">
        <v>1.2</v>
      </c>
      <c r="AC753" s="8">
        <f>_xll.CALBlackFormula($Y753,$X753,$D753*EXP($E753/100*$H753),AI753*SQRT($H753),EXP(-$E753/100*$H753))</f>
        <v>1.6834761545660059E-2</v>
      </c>
      <c r="AD753" s="8">
        <f>_xll.CALBlackFormula($Y753,$X753,$D753*EXP($E753/100*$H753),AJ753*SQRT($H753),EXP(-$E753/100*$H753))</f>
        <v>1.6834761545660059E-2</v>
      </c>
      <c r="AE753" s="10">
        <f t="shared" si="68"/>
        <v>0.99272280321847828</v>
      </c>
      <c r="AF753" s="10">
        <f t="shared" si="69"/>
        <v>0.97785637738741615</v>
      </c>
      <c r="AG753" s="10">
        <f t="shared" si="70"/>
        <v>1.5779010955339515E-3</v>
      </c>
      <c r="AH753" s="10">
        <f t="shared" si="71"/>
        <v>6.1783949682565518E-4</v>
      </c>
      <c r="AI753">
        <v>0.15</v>
      </c>
      <c r="AJ753">
        <v>0.15</v>
      </c>
    </row>
    <row r="754" spans="1:36" x14ac:dyDescent="0.3">
      <c r="A754" s="1">
        <v>41250</v>
      </c>
      <c r="B754">
        <v>0.97</v>
      </c>
      <c r="C754">
        <v>0.97</v>
      </c>
      <c r="D754">
        <v>0.97</v>
      </c>
      <c r="E754">
        <v>3.8431000000000002</v>
      </c>
      <c r="F754" s="1">
        <v>41561</v>
      </c>
      <c r="G754">
        <f t="shared" si="66"/>
        <v>311</v>
      </c>
      <c r="H754" s="2">
        <f t="shared" si="67"/>
        <v>0.852054794520548</v>
      </c>
      <c r="I754" s="2">
        <v>0.15</v>
      </c>
      <c r="J754" s="4">
        <v>1</v>
      </c>
      <c r="K754" s="3" t="s">
        <v>11</v>
      </c>
      <c r="L754" s="3">
        <v>-1</v>
      </c>
      <c r="M754" s="4">
        <v>1</v>
      </c>
      <c r="N754" s="4">
        <v>1</v>
      </c>
      <c r="O754" s="4">
        <f>_xll.CALBlackFormula(K754,J754,$D754*EXP($E754/100*$H754),$I754*SQRT($H754),EXP(-$E754/100*$H754))</f>
        <v>5.237639148014972E-2</v>
      </c>
      <c r="P754" s="4">
        <f>_xll.CALBlackFormula($K754,$J754,$D754*EXP($E754/100*$H754),AJ754*SQRT($H754),EXP(-$E754/100*$H754))</f>
        <v>5.237639148014972E-2</v>
      </c>
      <c r="Q754" s="6">
        <v>1</v>
      </c>
      <c r="R754" s="5" t="s">
        <v>16</v>
      </c>
      <c r="S754" s="6">
        <v>1</v>
      </c>
      <c r="T754" s="6">
        <v>1.6</v>
      </c>
      <c r="U754" s="6">
        <v>0.4</v>
      </c>
      <c r="V754" s="6">
        <f>_xll.CALBlackFormula($R754,$Q754,$D754*EXP($E754/100*$H754),AI754*SQRT($H754),EXP(-$E754/100*$H754))</f>
        <v>5.4591385668729231E-2</v>
      </c>
      <c r="W754" s="6">
        <f>_xll.CALBlackFormula($R754,$Q754,$D754*EXP($E754/100*$H754),AJ754*SQRT($H754),EXP(-$E754/100*$H754))</f>
        <v>5.4591385668729231E-2</v>
      </c>
      <c r="X754" s="8">
        <v>1.1000000000000001</v>
      </c>
      <c r="Y754" s="7" t="s">
        <v>16</v>
      </c>
      <c r="Z754" s="8">
        <v>1</v>
      </c>
      <c r="AA754" s="8">
        <v>-1.2</v>
      </c>
      <c r="AB754" s="8">
        <v>1.2</v>
      </c>
      <c r="AC754" s="8">
        <f>_xll.CALBlackFormula($Y754,$X754,$D754*EXP($E754/100*$H754),AI754*SQRT($H754),EXP(-$E754/100*$H754))</f>
        <v>2.1051074562155336E-2</v>
      </c>
      <c r="AD754" s="8">
        <f>_xll.CALBlackFormula($Y754,$X754,$D754*EXP($E754/100*$H754),AJ754*SQRT($H754),EXP(-$E754/100*$H754))</f>
        <v>2.1051074562155336E-2</v>
      </c>
      <c r="AE754" s="10">
        <f t="shared" si="68"/>
        <v>1.0097085361152305</v>
      </c>
      <c r="AF754" s="10">
        <f t="shared" si="69"/>
        <v>0.99472145226192832</v>
      </c>
      <c r="AG754" s="10">
        <f t="shared" si="70"/>
        <v>1.5767678404145656E-3</v>
      </c>
      <c r="AH754" s="10">
        <f t="shared" si="71"/>
        <v>6.1115020193880213E-4</v>
      </c>
      <c r="AI754">
        <v>0.15</v>
      </c>
      <c r="AJ754">
        <v>0.15</v>
      </c>
    </row>
    <row r="755" spans="1:36" x14ac:dyDescent="0.3">
      <c r="A755" s="1">
        <v>41253</v>
      </c>
      <c r="B755">
        <v>0.98</v>
      </c>
      <c r="C755">
        <v>0.98</v>
      </c>
      <c r="D755">
        <v>0.98</v>
      </c>
      <c r="E755">
        <v>3.8488000000000002</v>
      </c>
      <c r="F755" s="1">
        <v>41561</v>
      </c>
      <c r="G755">
        <f t="shared" si="66"/>
        <v>308</v>
      </c>
      <c r="H755" s="2">
        <f t="shared" si="67"/>
        <v>0.84383561643835614</v>
      </c>
      <c r="I755" s="2">
        <v>0.15</v>
      </c>
      <c r="J755" s="4">
        <v>1</v>
      </c>
      <c r="K755" s="3" t="s">
        <v>11</v>
      </c>
      <c r="L755" s="3">
        <v>-1</v>
      </c>
      <c r="M755" s="4">
        <v>1</v>
      </c>
      <c r="N755" s="4">
        <v>1</v>
      </c>
      <c r="O755" s="4">
        <f>_xll.CALBlackFormula(K755,J755,$D755*EXP($E755/100*$H755),$I755*SQRT($H755),EXP(-$E755/100*$H755))</f>
        <v>4.7734121954152116E-2</v>
      </c>
      <c r="P755" s="4">
        <f>_xll.CALBlackFormula($K755,$J755,$D755*EXP($E755/100*$H755),AJ755*SQRT($H755),EXP(-$E755/100*$H755))</f>
        <v>4.7734121954152116E-2</v>
      </c>
      <c r="Q755" s="6">
        <v>1</v>
      </c>
      <c r="R755" s="5" t="s">
        <v>16</v>
      </c>
      <c r="S755" s="6">
        <v>1</v>
      </c>
      <c r="T755" s="6">
        <v>1.6</v>
      </c>
      <c r="U755" s="6">
        <v>0.4</v>
      </c>
      <c r="V755" s="6">
        <f>_xll.CALBlackFormula($R755,$Q755,$D755*EXP($E755/100*$H755),AI755*SQRT($H755),EXP(-$E755/100*$H755))</f>
        <v>5.9689935133594732E-2</v>
      </c>
      <c r="W755" s="6">
        <f>_xll.CALBlackFormula($R755,$Q755,$D755*EXP($E755/100*$H755),AJ755*SQRT($H755),EXP(-$E755/100*$H755))</f>
        <v>5.9689935133594732E-2</v>
      </c>
      <c r="X755" s="8">
        <v>1.1000000000000001</v>
      </c>
      <c r="Y755" s="7" t="s">
        <v>16</v>
      </c>
      <c r="Z755" s="8">
        <v>1</v>
      </c>
      <c r="AA755" s="8">
        <v>-1.2</v>
      </c>
      <c r="AB755" s="8">
        <v>1.2</v>
      </c>
      <c r="AC755" s="8">
        <f>_xll.CALBlackFormula($Y755,$X755,$D755*EXP($E755/100*$H755),AI755*SQRT($H755),EXP(-$E755/100*$H755))</f>
        <v>2.3611086101361946E-2</v>
      </c>
      <c r="AD755" s="8">
        <f>_xll.CALBlackFormula($Y755,$X755,$D755*EXP($E755/100*$H755),AJ755*SQRT($H755),EXP(-$E755/100*$H755))</f>
        <v>2.3611086101361946E-2</v>
      </c>
      <c r="AE755" s="10">
        <f t="shared" si="68"/>
        <v>1.0194364709379651</v>
      </c>
      <c r="AF755" s="10">
        <f t="shared" si="69"/>
        <v>1.0044751554209201</v>
      </c>
      <c r="AG755" s="10">
        <f t="shared" si="70"/>
        <v>1.5552352400409657E-3</v>
      </c>
      <c r="AH755" s="10">
        <f t="shared" si="71"/>
        <v>5.9903323287819742E-4</v>
      </c>
      <c r="AI755">
        <v>0.15</v>
      </c>
      <c r="AJ755">
        <v>0.15</v>
      </c>
    </row>
    <row r="756" spans="1:36" x14ac:dyDescent="0.3">
      <c r="A756" s="1">
        <v>41254</v>
      </c>
      <c r="B756">
        <v>0.97499999999999998</v>
      </c>
      <c r="C756">
        <v>0.97499999999999998</v>
      </c>
      <c r="D756">
        <v>0.97499999999999998</v>
      </c>
      <c r="E756">
        <v>3.8513000000000002</v>
      </c>
      <c r="F756" s="1">
        <v>41561</v>
      </c>
      <c r="G756">
        <f t="shared" si="66"/>
        <v>307</v>
      </c>
      <c r="H756" s="2">
        <f t="shared" si="67"/>
        <v>0.84109589041095889</v>
      </c>
      <c r="I756" s="2">
        <v>0.15</v>
      </c>
      <c r="J756" s="4">
        <v>1</v>
      </c>
      <c r="K756" s="3" t="s">
        <v>11</v>
      </c>
      <c r="L756" s="3">
        <v>-1</v>
      </c>
      <c r="M756" s="4">
        <v>1</v>
      </c>
      <c r="N756" s="4">
        <v>1</v>
      </c>
      <c r="O756" s="4">
        <f>_xll.CALBlackFormula(K756,J756,$D756*EXP($E756/100*$H756),$I756*SQRT($H756),EXP(-$E756/100*$H756))</f>
        <v>4.991188116636934E-2</v>
      </c>
      <c r="P756" s="4">
        <f>_xll.CALBlackFormula($K756,$J756,$D756*EXP($E756/100*$H756),AJ756*SQRT($H756),EXP(-$E756/100*$H756))</f>
        <v>4.991188116636934E-2</v>
      </c>
      <c r="Q756" s="6">
        <v>1</v>
      </c>
      <c r="R756" s="5" t="s">
        <v>16</v>
      </c>
      <c r="S756" s="6">
        <v>1</v>
      </c>
      <c r="T756" s="6">
        <v>1.6</v>
      </c>
      <c r="U756" s="6">
        <v>0.4</v>
      </c>
      <c r="V756" s="6">
        <f>_xll.CALBlackFormula($R756,$Q756,$D756*EXP($E756/100*$H756),AI756*SQRT($H756),EXP(-$E756/100*$H756))</f>
        <v>5.6785969401685676E-2</v>
      </c>
      <c r="W756" s="6">
        <f>_xll.CALBlackFormula($R756,$Q756,$D756*EXP($E756/100*$H756),AJ756*SQRT($H756),EXP(-$E756/100*$H756))</f>
        <v>5.6785969401685676E-2</v>
      </c>
      <c r="X756" s="8">
        <v>1.1000000000000001</v>
      </c>
      <c r="Y756" s="7" t="s">
        <v>16</v>
      </c>
      <c r="Z756" s="8">
        <v>1</v>
      </c>
      <c r="AA756" s="8">
        <v>-1.2</v>
      </c>
      <c r="AB756" s="8">
        <v>1.2</v>
      </c>
      <c r="AC756" s="8">
        <f>_xll.CALBlackFormula($Y756,$X756,$D756*EXP($E756/100*$H756),AI756*SQRT($H756),EXP(-$E756/100*$H756))</f>
        <v>2.2063684522528382E-2</v>
      </c>
      <c r="AD756" s="8">
        <f>_xll.CALBlackFormula($Y756,$X756,$D756*EXP($E756/100*$H756),AJ756*SQRT($H756),EXP(-$E756/100*$H756))</f>
        <v>2.2063684522528382E-2</v>
      </c>
      <c r="AE756" s="10">
        <f t="shared" si="68"/>
        <v>1.0144692484492936</v>
      </c>
      <c r="AF756" s="10">
        <f t="shared" si="69"/>
        <v>0.999278928021339</v>
      </c>
      <c r="AG756" s="10">
        <f t="shared" si="70"/>
        <v>1.5578215731520708E-3</v>
      </c>
      <c r="AH756" s="10">
        <f t="shared" si="71"/>
        <v>5.8946634586536106E-4</v>
      </c>
      <c r="AI756">
        <v>0.15</v>
      </c>
      <c r="AJ756">
        <v>0.15</v>
      </c>
    </row>
    <row r="757" spans="1:36" x14ac:dyDescent="0.3">
      <c r="A757" s="1">
        <v>41255</v>
      </c>
      <c r="B757">
        <v>0.97799999999999998</v>
      </c>
      <c r="C757">
        <v>0.97799999999999998</v>
      </c>
      <c r="D757">
        <v>0.97799999999999998</v>
      </c>
      <c r="E757">
        <v>3.8546999999999998</v>
      </c>
      <c r="F757" s="1">
        <v>41561</v>
      </c>
      <c r="G757">
        <f t="shared" si="66"/>
        <v>306</v>
      </c>
      <c r="H757" s="2">
        <f t="shared" si="67"/>
        <v>0.83835616438356164</v>
      </c>
      <c r="I757" s="2">
        <v>0.15</v>
      </c>
      <c r="J757" s="4">
        <v>1</v>
      </c>
      <c r="K757" s="3" t="s">
        <v>11</v>
      </c>
      <c r="L757" s="3">
        <v>-1</v>
      </c>
      <c r="M757" s="4">
        <v>1</v>
      </c>
      <c r="N757" s="4">
        <v>1</v>
      </c>
      <c r="O757" s="4">
        <f>_xll.CALBlackFormula(K757,J757,$D757*EXP($E757/100*$H757),$I757*SQRT($H757),EXP(-$E757/100*$H757))</f>
        <v>4.8519203656879693E-2</v>
      </c>
      <c r="P757" s="4">
        <f>_xll.CALBlackFormula($K757,$J757,$D757*EXP($E757/100*$H757),AJ757*SQRT($H757),EXP(-$E757/100*$H757))</f>
        <v>4.8519203656879693E-2</v>
      </c>
      <c r="Q757" s="6">
        <v>1</v>
      </c>
      <c r="R757" s="5" t="s">
        <v>16</v>
      </c>
      <c r="S757" s="6">
        <v>1</v>
      </c>
      <c r="T757" s="6">
        <v>1.6</v>
      </c>
      <c r="U757" s="6">
        <v>0.4</v>
      </c>
      <c r="V757" s="6">
        <f>_xll.CALBlackFormula($R757,$Q757,$D757*EXP($E757/100*$H757),AI757*SQRT($H757),EXP(-$E757/100*$H757))</f>
        <v>5.8318732716491253E-2</v>
      </c>
      <c r="W757" s="6">
        <f>_xll.CALBlackFormula($R757,$Q757,$D757*EXP($E757/100*$H757),AJ757*SQRT($H757),EXP(-$E757/100*$H757))</f>
        <v>5.8318732716491253E-2</v>
      </c>
      <c r="X757" s="8">
        <v>1.1000000000000001</v>
      </c>
      <c r="Y757" s="7" t="s">
        <v>16</v>
      </c>
      <c r="Z757" s="8">
        <v>1</v>
      </c>
      <c r="AA757" s="8">
        <v>-1.2</v>
      </c>
      <c r="AB757" s="8">
        <v>1.2</v>
      </c>
      <c r="AC757" s="8">
        <f>_xll.CALBlackFormula($Y757,$X757,$D757*EXP($E757/100*$H757),AI757*SQRT($H757),EXP(-$E757/100*$H757))</f>
        <v>2.2830142771813673E-2</v>
      </c>
      <c r="AD757" s="8">
        <f>_xll.CALBlackFormula($Y757,$X757,$D757*EXP($E757/100*$H757),AJ757*SQRT($H757),EXP(-$E757/100*$H757))</f>
        <v>2.2830142771813673E-2</v>
      </c>
      <c r="AE757" s="10">
        <f t="shared" si="68"/>
        <v>1.01739459736333</v>
      </c>
      <c r="AF757" s="10">
        <f t="shared" si="69"/>
        <v>1.0022044607558933</v>
      </c>
      <c r="AG757" s="10">
        <f t="shared" si="70"/>
        <v>1.5519343014188921E-3</v>
      </c>
      <c r="AH757" s="10">
        <f t="shared" si="71"/>
        <v>5.8585592048358034E-4</v>
      </c>
      <c r="AI757">
        <v>0.15</v>
      </c>
      <c r="AJ757">
        <v>0.15</v>
      </c>
    </row>
    <row r="758" spans="1:36" x14ac:dyDescent="0.3">
      <c r="A758" s="1">
        <v>41256</v>
      </c>
      <c r="B758">
        <v>0.96799999999999997</v>
      </c>
      <c r="C758">
        <v>0.96799999999999997</v>
      </c>
      <c r="D758">
        <v>0.96799999999999997</v>
      </c>
      <c r="E758">
        <v>3.855</v>
      </c>
      <c r="F758" s="1">
        <v>41561</v>
      </c>
      <c r="G758">
        <f t="shared" si="66"/>
        <v>305</v>
      </c>
      <c r="H758" s="2">
        <f t="shared" si="67"/>
        <v>0.83561643835616439</v>
      </c>
      <c r="I758" s="2">
        <v>0.15</v>
      </c>
      <c r="J758" s="4">
        <v>1</v>
      </c>
      <c r="K758" s="3" t="s">
        <v>11</v>
      </c>
      <c r="L758" s="3">
        <v>-1</v>
      </c>
      <c r="M758" s="4">
        <v>1</v>
      </c>
      <c r="N758" s="4">
        <v>1</v>
      </c>
      <c r="O758" s="4">
        <f>_xll.CALBlackFormula(K758,J758,$D758*EXP($E758/100*$H758),$I758*SQRT($H758),EXP(-$E758/100*$H758))</f>
        <v>5.3068771003982863E-2</v>
      </c>
      <c r="P758" s="4">
        <f>_xll.CALBlackFormula($K758,$J758,$D758*EXP($E758/100*$H758),AJ758*SQRT($H758),EXP(-$E758/100*$H758))</f>
        <v>5.3068771003982863E-2</v>
      </c>
      <c r="Q758" s="6">
        <v>1</v>
      </c>
      <c r="R758" s="5" t="s">
        <v>16</v>
      </c>
      <c r="S758" s="6">
        <v>1</v>
      </c>
      <c r="T758" s="6">
        <v>1.6</v>
      </c>
      <c r="U758" s="6">
        <v>0.4</v>
      </c>
      <c r="V758" s="6">
        <f>_xll.CALBlackFormula($R758,$Q758,$D758*EXP($E758/100*$H758),AI758*SQRT($H758),EXP(-$E758/100*$H758))</f>
        <v>5.2768472122628224E-2</v>
      </c>
      <c r="W758" s="6">
        <f>_xll.CALBlackFormula($R758,$Q758,$D758*EXP($E758/100*$H758),AJ758*SQRT($H758),EXP(-$E758/100*$H758))</f>
        <v>5.2768472122628224E-2</v>
      </c>
      <c r="X758" s="8">
        <v>1.1000000000000001</v>
      </c>
      <c r="Y758" s="7" t="s">
        <v>16</v>
      </c>
      <c r="Z758" s="8">
        <v>1</v>
      </c>
      <c r="AA758" s="8">
        <v>-1.2</v>
      </c>
      <c r="AB758" s="8">
        <v>1.2</v>
      </c>
      <c r="AC758" s="8">
        <f>_xll.CALBlackFormula($Y758,$X758,$D758*EXP($E758/100*$H758),AI758*SQRT($H758),EXP(-$E758/100*$H758))</f>
        <v>1.9955819567454181E-2</v>
      </c>
      <c r="AD758" s="8">
        <f>_xll.CALBlackFormula($Y758,$X758,$D758*EXP($E758/100*$H758),AJ758*SQRT($H758),EXP(-$E758/100*$H758))</f>
        <v>1.9955819567454181E-2</v>
      </c>
      <c r="AE758" s="10">
        <f t="shared" si="68"/>
        <v>1.0074138009112774</v>
      </c>
      <c r="AF758" s="10">
        <f t="shared" si="69"/>
        <v>0.99198560132601343</v>
      </c>
      <c r="AG758" s="10">
        <f t="shared" si="70"/>
        <v>1.5534477022738145E-3</v>
      </c>
      <c r="AH758" s="10">
        <f t="shared" si="71"/>
        <v>5.7530907097045876E-4</v>
      </c>
      <c r="AI758">
        <v>0.15</v>
      </c>
      <c r="AJ758">
        <v>0.15</v>
      </c>
    </row>
    <row r="759" spans="1:36" x14ac:dyDescent="0.3">
      <c r="A759" s="1">
        <v>41257</v>
      </c>
      <c r="B759">
        <v>1.024</v>
      </c>
      <c r="C759">
        <v>1.006</v>
      </c>
      <c r="D759">
        <v>1.0149999999999999</v>
      </c>
      <c r="E759">
        <v>3.8572000000000002</v>
      </c>
      <c r="F759" s="1">
        <v>41561</v>
      </c>
      <c r="G759">
        <f t="shared" si="66"/>
        <v>304</v>
      </c>
      <c r="H759" s="2">
        <f t="shared" si="67"/>
        <v>0.83287671232876714</v>
      </c>
      <c r="I759" s="2">
        <v>0.15</v>
      </c>
      <c r="J759" s="4">
        <v>1</v>
      </c>
      <c r="K759" s="3" t="s">
        <v>11</v>
      </c>
      <c r="L759" s="3">
        <v>-1</v>
      </c>
      <c r="M759" s="4">
        <v>1</v>
      </c>
      <c r="N759" s="4">
        <v>1</v>
      </c>
      <c r="O759" s="4">
        <f>_xll.CALBlackFormula(K759,J759,$D759*EXP($E759/100*$H759),$I759*SQRT($H759),EXP(-$E759/100*$H759))</f>
        <v>3.396376507618213E-2</v>
      </c>
      <c r="P759" s="4">
        <f>_xll.CALBlackFormula($K759,$J759,$D759*EXP($E759/100*$H759),AJ759*SQRT($H759),EXP(-$E759/100*$H759))</f>
        <v>3.396376507618213E-2</v>
      </c>
      <c r="Q759" s="6">
        <v>1</v>
      </c>
      <c r="R759" s="5" t="s">
        <v>16</v>
      </c>
      <c r="S759" s="6">
        <v>1</v>
      </c>
      <c r="T759" s="6">
        <v>1.6</v>
      </c>
      <c r="U759" s="6">
        <v>0.4</v>
      </c>
      <c r="V759" s="6">
        <f>_xll.CALBlackFormula($R759,$Q759,$D759*EXP($E759/100*$H759),AI759*SQRT($H759),EXP(-$E759/100*$H759))</f>
        <v>8.057893652155157E-2</v>
      </c>
      <c r="W759" s="6">
        <f>_xll.CALBlackFormula($R759,$Q759,$D759*EXP($E759/100*$H759),AJ759*SQRT($H759),EXP(-$E759/100*$H759))</f>
        <v>8.057893652155157E-2</v>
      </c>
      <c r="X759" s="8">
        <v>1.1000000000000001</v>
      </c>
      <c r="Y759" s="7" t="s">
        <v>16</v>
      </c>
      <c r="Z759" s="8">
        <v>1</v>
      </c>
      <c r="AA759" s="8">
        <v>-1.2</v>
      </c>
      <c r="AB759" s="8">
        <v>1.2</v>
      </c>
      <c r="AC759" s="8">
        <f>_xll.CALBlackFormula($Y759,$X759,$D759*EXP($E759/100*$H759),AI759*SQRT($H759),EXP(-$E759/100*$H759))</f>
        <v>3.5136892415833024E-2</v>
      </c>
      <c r="AD759" s="8">
        <f>_xll.CALBlackFormula($Y759,$X759,$D759*EXP($E759/100*$H759),AJ759*SQRT($H759),EXP(-$E759/100*$H759))</f>
        <v>3.5136892415833024E-2</v>
      </c>
      <c r="AE759" s="10">
        <f t="shared" si="68"/>
        <v>1.0527982624593009</v>
      </c>
      <c r="AF759" s="10">
        <f t="shared" si="69"/>
        <v>1.040432080431438</v>
      </c>
      <c r="AG759" s="10">
        <f t="shared" si="70"/>
        <v>8.2933992067477601E-4</v>
      </c>
      <c r="AH759" s="10">
        <f t="shared" si="71"/>
        <v>1.1855681628370137E-3</v>
      </c>
      <c r="AI759">
        <v>0.15</v>
      </c>
      <c r="AJ759">
        <v>0.15</v>
      </c>
    </row>
    <row r="760" spans="1:36" x14ac:dyDescent="0.3">
      <c r="A760" s="1">
        <v>41260</v>
      </c>
      <c r="B760">
        <v>1.0270000000000001</v>
      </c>
      <c r="C760">
        <v>1.0070000000000001</v>
      </c>
      <c r="D760">
        <v>1.0170000000000001</v>
      </c>
      <c r="E760">
        <v>3.8607999999999998</v>
      </c>
      <c r="F760" s="1">
        <v>41561</v>
      </c>
      <c r="G760">
        <f t="shared" si="66"/>
        <v>301</v>
      </c>
      <c r="H760" s="2">
        <f t="shared" si="67"/>
        <v>0.8246575342465754</v>
      </c>
      <c r="I760" s="2">
        <v>0.15</v>
      </c>
      <c r="J760" s="4">
        <v>1</v>
      </c>
      <c r="K760" s="3" t="s">
        <v>11</v>
      </c>
      <c r="L760" s="3">
        <v>-1</v>
      </c>
      <c r="M760" s="4">
        <v>1</v>
      </c>
      <c r="N760" s="4">
        <v>1</v>
      </c>
      <c r="O760" s="4">
        <f>_xll.CALBlackFormula(K760,J760,$D760*EXP($E760/100*$H760),$I760*SQRT($H760),EXP(-$E760/100*$H760))</f>
        <v>3.3145160259793534E-2</v>
      </c>
      <c r="P760" s="4">
        <f>_xll.CALBlackFormula($K760,$J760,$D760*EXP($E760/100*$H760),AJ760*SQRT($H760),EXP(-$E760/100*$H760))</f>
        <v>3.3145160259793534E-2</v>
      </c>
      <c r="Q760" s="6">
        <v>1</v>
      </c>
      <c r="R760" s="5" t="s">
        <v>16</v>
      </c>
      <c r="S760" s="6">
        <v>1</v>
      </c>
      <c r="T760" s="6">
        <v>1.6</v>
      </c>
      <c r="U760" s="6">
        <v>0.4</v>
      </c>
      <c r="V760" s="6">
        <f>_xll.CALBlackFormula($R760,$Q760,$D760*EXP($E760/100*$H760),AI760*SQRT($H760),EXP(-$E760/100*$H760))</f>
        <v>8.14820336392168E-2</v>
      </c>
      <c r="W760" s="6">
        <f>_xll.CALBlackFormula($R760,$Q760,$D760*EXP($E760/100*$H760),AJ760*SQRT($H760),EXP(-$E760/100*$H760))</f>
        <v>8.14820336392168E-2</v>
      </c>
      <c r="X760" s="8">
        <v>1.1000000000000001</v>
      </c>
      <c r="Y760" s="7" t="s">
        <v>16</v>
      </c>
      <c r="Z760" s="8">
        <v>1</v>
      </c>
      <c r="AA760" s="8">
        <v>-1.2</v>
      </c>
      <c r="AB760" s="8">
        <v>1.2</v>
      </c>
      <c r="AC760" s="8">
        <f>_xll.CALBlackFormula($Y760,$X760,$D760*EXP($E760/100*$H760),AI760*SQRT($H760),EXP(-$E760/100*$H760))</f>
        <v>3.5549282632866663E-2</v>
      </c>
      <c r="AD760" s="8">
        <f>_xll.CALBlackFormula($Y760,$X760,$D760*EXP($E760/100*$H760),AJ760*SQRT($H760),EXP(-$E760/100*$H760))</f>
        <v>3.5549282632866663E-2</v>
      </c>
      <c r="AE760" s="10">
        <f t="shared" si="68"/>
        <v>1.0545669544035134</v>
      </c>
      <c r="AF760" s="10">
        <f t="shared" si="69"/>
        <v>1.0421067923553333</v>
      </c>
      <c r="AG760" s="10">
        <f t="shared" si="70"/>
        <v>7.5993697508538191E-4</v>
      </c>
      <c r="AH760" s="10">
        <f t="shared" si="71"/>
        <v>1.2324868694804821E-3</v>
      </c>
      <c r="AI760">
        <v>0.15</v>
      </c>
      <c r="AJ760">
        <v>0.15</v>
      </c>
    </row>
    <row r="761" spans="1:36" x14ac:dyDescent="0.3">
      <c r="A761" s="1">
        <v>41261</v>
      </c>
      <c r="B761">
        <v>1.0270000000000001</v>
      </c>
      <c r="C761">
        <v>1.0070000000000001</v>
      </c>
      <c r="D761">
        <v>1.0170000000000001</v>
      </c>
      <c r="E761">
        <v>3.8664000000000001</v>
      </c>
      <c r="F761" s="1">
        <v>41561</v>
      </c>
      <c r="G761">
        <f t="shared" si="66"/>
        <v>300</v>
      </c>
      <c r="H761" s="2">
        <f t="shared" si="67"/>
        <v>0.82191780821917804</v>
      </c>
      <c r="I761" s="2">
        <v>0.15</v>
      </c>
      <c r="J761" s="4">
        <v>1</v>
      </c>
      <c r="K761" s="3" t="s">
        <v>11</v>
      </c>
      <c r="L761" s="3">
        <v>-1</v>
      </c>
      <c r="M761" s="4">
        <v>1</v>
      </c>
      <c r="N761" s="4">
        <v>1</v>
      </c>
      <c r="O761" s="4">
        <f>_xll.CALBlackFormula(K761,J761,$D761*EXP($E761/100*$H761),$I761*SQRT($H761),EXP(-$E761/100*$H761))</f>
        <v>3.3083582082985181E-2</v>
      </c>
      <c r="P761" s="4">
        <f>_xll.CALBlackFormula($K761,$J761,$D761*EXP($E761/100*$H761),AJ761*SQRT($H761),EXP(-$E761/100*$H761))</f>
        <v>3.3083582082985181E-2</v>
      </c>
      <c r="Q761" s="6">
        <v>1</v>
      </c>
      <c r="R761" s="5" t="s">
        <v>16</v>
      </c>
      <c r="S761" s="6">
        <v>1</v>
      </c>
      <c r="T761" s="6">
        <v>1.6</v>
      </c>
      <c r="U761" s="6">
        <v>0.4</v>
      </c>
      <c r="V761" s="6">
        <f>_xll.CALBlackFormula($R761,$Q761,$D761*EXP($E761/100*$H761),AI761*SQRT($H761),EXP(-$E761/100*$H761))</f>
        <v>8.1362578101986979E-2</v>
      </c>
      <c r="W761" s="6">
        <f>_xll.CALBlackFormula($R761,$Q761,$D761*EXP($E761/100*$H761),AJ761*SQRT($H761),EXP(-$E761/100*$H761))</f>
        <v>8.1362578101986979E-2</v>
      </c>
      <c r="X761" s="8">
        <v>1.1000000000000001</v>
      </c>
      <c r="Y761" s="7" t="s">
        <v>16</v>
      </c>
      <c r="Z761" s="8">
        <v>1</v>
      </c>
      <c r="AA761" s="8">
        <v>-1.2</v>
      </c>
      <c r="AB761" s="8">
        <v>1.2</v>
      </c>
      <c r="AC761" s="8">
        <f>_xll.CALBlackFormula($Y761,$X761,$D761*EXP($E761/100*$H761),AI761*SQRT($H761),EXP(-$E761/100*$H761))</f>
        <v>3.5439117555612479E-2</v>
      </c>
      <c r="AD761" s="8">
        <f>_xll.CALBlackFormula($Y761,$X761,$D761*EXP($E761/100*$H761),AJ761*SQRT($H761),EXP(-$E761/100*$H761))</f>
        <v>3.5439117555612479E-2</v>
      </c>
      <c r="AE761" s="10">
        <f t="shared" si="68"/>
        <v>1.0545696018134589</v>
      </c>
      <c r="AF761" s="10">
        <f t="shared" si="69"/>
        <v>1.0419883902245446</v>
      </c>
      <c r="AG761" s="10">
        <f t="shared" si="70"/>
        <v>7.6008294415267068E-4</v>
      </c>
      <c r="AH761" s="10">
        <f t="shared" si="71"/>
        <v>1.2241874505049993E-3</v>
      </c>
      <c r="AI761">
        <v>0.15</v>
      </c>
      <c r="AJ761">
        <v>0.15</v>
      </c>
    </row>
    <row r="762" spans="1:36" x14ac:dyDescent="0.3">
      <c r="A762" s="1">
        <v>41262</v>
      </c>
      <c r="B762">
        <v>1.03</v>
      </c>
      <c r="C762">
        <v>1.008</v>
      </c>
      <c r="D762">
        <v>1.0190000000000001</v>
      </c>
      <c r="E762">
        <v>3.8742000000000001</v>
      </c>
      <c r="F762" s="1">
        <v>41561</v>
      </c>
      <c r="G762">
        <f t="shared" si="66"/>
        <v>299</v>
      </c>
      <c r="H762" s="2">
        <f t="shared" si="67"/>
        <v>0.81917808219178079</v>
      </c>
      <c r="I762" s="2">
        <v>0.15</v>
      </c>
      <c r="J762" s="4">
        <v>1</v>
      </c>
      <c r="K762" s="3" t="s">
        <v>11</v>
      </c>
      <c r="L762" s="3">
        <v>-1</v>
      </c>
      <c r="M762" s="4">
        <v>1</v>
      </c>
      <c r="N762" s="4">
        <v>1</v>
      </c>
      <c r="O762" s="4">
        <f>_xll.CALBlackFormula(K762,J762,$D762*EXP($E762/100*$H762),$I762*SQRT($H762),EXP(-$E762/100*$H762))</f>
        <v>3.2350257053657509E-2</v>
      </c>
      <c r="P762" s="4">
        <f>_xll.CALBlackFormula($K762,$J762,$D762*EXP($E762/100*$H762),AJ762*SQRT($H762),EXP(-$E762/100*$H762))</f>
        <v>3.2350257053657509E-2</v>
      </c>
      <c r="Q762" s="6">
        <v>1</v>
      </c>
      <c r="R762" s="5" t="s">
        <v>16</v>
      </c>
      <c r="S762" s="6">
        <v>1</v>
      </c>
      <c r="T762" s="6">
        <v>1.6</v>
      </c>
      <c r="U762" s="6">
        <v>0.4</v>
      </c>
      <c r="V762" s="6">
        <f>_xll.CALBlackFormula($R762,$Q762,$D762*EXP($E762/100*$H762),AI762*SQRT($H762),EXP(-$E762/100*$H762))</f>
        <v>8.2588534086368598E-2</v>
      </c>
      <c r="W762" s="6">
        <f>_xll.CALBlackFormula($R762,$Q762,$D762*EXP($E762/100*$H762),AJ762*SQRT($H762),EXP(-$E762/100*$H762))</f>
        <v>8.2588534086368598E-2</v>
      </c>
      <c r="X762" s="8">
        <v>1.1000000000000001</v>
      </c>
      <c r="Y762" s="7" t="s">
        <v>16</v>
      </c>
      <c r="Z762" s="8">
        <v>1</v>
      </c>
      <c r="AA762" s="8">
        <v>-1.2</v>
      </c>
      <c r="AB762" s="8">
        <v>1.2</v>
      </c>
      <c r="AC762" s="8">
        <f>_xll.CALBlackFormula($Y762,$X762,$D762*EXP($E762/100*$H762),AI762*SQRT($H762),EXP(-$E762/100*$H762))</f>
        <v>3.612321670521549E-2</v>
      </c>
      <c r="AD762" s="8">
        <f>_xll.CALBlackFormula($Y762,$X762,$D762*EXP($E762/100*$H762),AJ762*SQRT($H762),EXP(-$E762/100*$H762))</f>
        <v>3.612321670521549E-2</v>
      </c>
      <c r="AE762" s="10">
        <f t="shared" si="68"/>
        <v>1.0564435374382737</v>
      </c>
      <c r="AF762" s="10">
        <f t="shared" si="69"/>
        <v>1.0440330166271488</v>
      </c>
      <c r="AG762" s="10">
        <f t="shared" si="70"/>
        <v>6.9926067224938045E-4</v>
      </c>
      <c r="AH762" s="10">
        <f t="shared" si="71"/>
        <v>1.2983782872523783E-3</v>
      </c>
      <c r="AI762">
        <v>0.15</v>
      </c>
      <c r="AJ762">
        <v>0.15</v>
      </c>
    </row>
    <row r="763" spans="1:36" x14ac:dyDescent="0.3">
      <c r="A763" s="1">
        <v>41263</v>
      </c>
      <c r="B763">
        <v>1.04</v>
      </c>
      <c r="C763">
        <v>1.01</v>
      </c>
      <c r="D763">
        <v>1.0249999999999999</v>
      </c>
      <c r="E763">
        <v>3.8809</v>
      </c>
      <c r="F763" s="1">
        <v>41561</v>
      </c>
      <c r="G763">
        <f t="shared" si="66"/>
        <v>298</v>
      </c>
      <c r="H763" s="2">
        <f t="shared" si="67"/>
        <v>0.81643835616438354</v>
      </c>
      <c r="I763" s="2">
        <v>0.15</v>
      </c>
      <c r="J763" s="4">
        <v>1</v>
      </c>
      <c r="K763" s="3" t="s">
        <v>11</v>
      </c>
      <c r="L763" s="3">
        <v>-1</v>
      </c>
      <c r="M763" s="4">
        <v>1</v>
      </c>
      <c r="N763" s="4">
        <v>1</v>
      </c>
      <c r="O763" s="4">
        <f>_xll.CALBlackFormula(K763,J763,$D763*EXP($E763/100*$H763),$I763*SQRT($H763),EXP(-$E763/100*$H763))</f>
        <v>3.0353256079738117E-2</v>
      </c>
      <c r="P763" s="4">
        <f>_xll.CALBlackFormula($K763,$J763,$D763*EXP($E763/100*$H763),AJ763*SQRT($H763),EXP(-$E763/100*$H763))</f>
        <v>3.0353256079738117E-2</v>
      </c>
      <c r="Q763" s="6">
        <v>1</v>
      </c>
      <c r="R763" s="5" t="s">
        <v>16</v>
      </c>
      <c r="S763" s="6">
        <v>1</v>
      </c>
      <c r="T763" s="6">
        <v>1.6</v>
      </c>
      <c r="U763" s="6">
        <v>0.4</v>
      </c>
      <c r="V763" s="6">
        <f>_xll.CALBlackFormula($R763,$Q763,$D763*EXP($E763/100*$H763),AI763*SQRT($H763),EXP(-$E763/100*$H763))</f>
        <v>8.654169766597862E-2</v>
      </c>
      <c r="W763" s="6">
        <f>_xll.CALBlackFormula($R763,$Q763,$D763*EXP($E763/100*$H763),AJ763*SQRT($H763),EXP(-$E763/100*$H763))</f>
        <v>8.654169766597862E-2</v>
      </c>
      <c r="X763" s="8">
        <v>1.1000000000000001</v>
      </c>
      <c r="Y763" s="7" t="s">
        <v>16</v>
      </c>
      <c r="Z763" s="8">
        <v>1</v>
      </c>
      <c r="AA763" s="8">
        <v>-1.2</v>
      </c>
      <c r="AB763" s="8">
        <v>1.2</v>
      </c>
      <c r="AC763" s="8">
        <f>_xll.CALBlackFormula($Y763,$X763,$D763*EXP($E763/100*$H763),AI763*SQRT($H763),EXP(-$E763/100*$H763))</f>
        <v>3.8443473962296616E-2</v>
      </c>
      <c r="AD763" s="8">
        <f>_xll.CALBlackFormula($Y763,$X763,$D763*EXP($E763/100*$H763),AJ763*SQRT($H763),EXP(-$E763/100*$H763))</f>
        <v>3.8443473962296616E-2</v>
      </c>
      <c r="AE763" s="10">
        <f t="shared" si="68"/>
        <v>1.0619812914310716</v>
      </c>
      <c r="AF763" s="10">
        <f t="shared" si="69"/>
        <v>1.0503955917414094</v>
      </c>
      <c r="AG763" s="10">
        <f t="shared" si="70"/>
        <v>4.8317717297769846E-4</v>
      </c>
      <c r="AH763" s="10">
        <f t="shared" si="71"/>
        <v>1.6318038321386224E-3</v>
      </c>
      <c r="AI763">
        <v>0.15</v>
      </c>
      <c r="AJ763">
        <v>0.15</v>
      </c>
    </row>
    <row r="764" spans="1:36" x14ac:dyDescent="0.3">
      <c r="A764" s="1">
        <v>41264</v>
      </c>
      <c r="B764">
        <v>1.032</v>
      </c>
      <c r="C764">
        <v>1.008</v>
      </c>
      <c r="D764">
        <v>1.02</v>
      </c>
      <c r="E764">
        <v>3.8832</v>
      </c>
      <c r="F764" s="1">
        <v>41561</v>
      </c>
      <c r="G764">
        <f t="shared" si="66"/>
        <v>297</v>
      </c>
      <c r="H764" s="2">
        <f t="shared" si="67"/>
        <v>0.81369863013698629</v>
      </c>
      <c r="I764" s="2">
        <v>0.15</v>
      </c>
      <c r="J764" s="4">
        <v>1</v>
      </c>
      <c r="K764" s="3" t="s">
        <v>11</v>
      </c>
      <c r="L764" s="3">
        <v>-1</v>
      </c>
      <c r="M764" s="4">
        <v>1</v>
      </c>
      <c r="N764" s="4">
        <v>1</v>
      </c>
      <c r="O764" s="4">
        <f>_xll.CALBlackFormula(K764,J764,$D764*EXP($E764/100*$H764),$I764*SQRT($H764),EXP(-$E764/100*$H764))</f>
        <v>3.1905117766255577E-2</v>
      </c>
      <c r="P764" s="4">
        <f>_xll.CALBlackFormula($K764,$J764,$D764*EXP($E764/100*$H764),AJ764*SQRT($H764),EXP(-$E764/100*$H764))</f>
        <v>3.1905117766255577E-2</v>
      </c>
      <c r="Q764" s="6">
        <v>1</v>
      </c>
      <c r="R764" s="5" t="s">
        <v>16</v>
      </c>
      <c r="S764" s="6">
        <v>1</v>
      </c>
      <c r="T764" s="6">
        <v>1.6</v>
      </c>
      <c r="U764" s="6">
        <v>0.4</v>
      </c>
      <c r="V764" s="6">
        <f>_xll.CALBlackFormula($R764,$Q764,$D764*EXP($E764/100*$H764),AI764*SQRT($H764),EXP(-$E764/100*$H764))</f>
        <v>8.3008677124613919E-2</v>
      </c>
      <c r="W764" s="6">
        <f>_xll.CALBlackFormula($R764,$Q764,$D764*EXP($E764/100*$H764),AJ764*SQRT($H764),EXP(-$E764/100*$H764))</f>
        <v>8.3008677124613919E-2</v>
      </c>
      <c r="X764" s="8">
        <v>1.1000000000000001</v>
      </c>
      <c r="Y764" s="7" t="s">
        <v>16</v>
      </c>
      <c r="Z764" s="8">
        <v>1</v>
      </c>
      <c r="AA764" s="8">
        <v>-1.2</v>
      </c>
      <c r="AB764" s="8">
        <v>1.2</v>
      </c>
      <c r="AC764" s="8">
        <f>_xll.CALBlackFormula($Y764,$X764,$D764*EXP($E764/100*$H764),AI764*SQRT($H764),EXP(-$E764/100*$H764))</f>
        <v>3.6290702064575062E-2</v>
      </c>
      <c r="AD764" s="8">
        <f>_xll.CALBlackFormula($Y764,$X764,$D764*EXP($E764/100*$H764),AJ764*SQRT($H764),EXP(-$E764/100*$H764))</f>
        <v>3.6290702064575062E-2</v>
      </c>
      <c r="AE764" s="10">
        <f t="shared" si="68"/>
        <v>1.0573599231556365</v>
      </c>
      <c r="AF764" s="10">
        <f t="shared" si="69"/>
        <v>1.0448471955610801</v>
      </c>
      <c r="AG764" s="10">
        <f t="shared" si="70"/>
        <v>6.4312570245978883E-4</v>
      </c>
      <c r="AH764" s="10">
        <f t="shared" si="71"/>
        <v>1.3577158207164789E-3</v>
      </c>
      <c r="AI764">
        <v>0.15</v>
      </c>
      <c r="AJ764">
        <v>0.15</v>
      </c>
    </row>
    <row r="765" spans="1:36" x14ac:dyDescent="0.3">
      <c r="A765" s="1">
        <v>41267</v>
      </c>
      <c r="B765">
        <v>1.04</v>
      </c>
      <c r="C765">
        <v>1.01</v>
      </c>
      <c r="D765">
        <v>1.0249999999999999</v>
      </c>
      <c r="E765">
        <v>3.8879999999999999</v>
      </c>
      <c r="F765" s="1">
        <v>41561</v>
      </c>
      <c r="G765">
        <f t="shared" si="66"/>
        <v>294</v>
      </c>
      <c r="H765" s="2">
        <f t="shared" si="67"/>
        <v>0.80547945205479454</v>
      </c>
      <c r="I765" s="2">
        <v>0.15</v>
      </c>
      <c r="J765" s="4">
        <v>1</v>
      </c>
      <c r="K765" s="3" t="s">
        <v>11</v>
      </c>
      <c r="L765" s="3">
        <v>-1</v>
      </c>
      <c r="M765" s="4">
        <v>1</v>
      </c>
      <c r="N765" s="4">
        <v>1</v>
      </c>
      <c r="O765" s="4">
        <f>_xll.CALBlackFormula(K765,J765,$D765*EXP($E765/100*$H765),$I765*SQRT($H765),EXP(-$E765/100*$H765))</f>
        <v>3.0150961985901149E-2</v>
      </c>
      <c r="P765" s="4">
        <f>_xll.CALBlackFormula($K765,$J765,$D765*EXP($E765/100*$H765),AJ765*SQRT($H765),EXP(-$E765/100*$H765))</f>
        <v>3.0150961985901149E-2</v>
      </c>
      <c r="Q765" s="6">
        <v>1</v>
      </c>
      <c r="R765" s="5" t="s">
        <v>16</v>
      </c>
      <c r="S765" s="6">
        <v>1</v>
      </c>
      <c r="T765" s="6">
        <v>1.6</v>
      </c>
      <c r="U765" s="6">
        <v>0.4</v>
      </c>
      <c r="V765" s="6">
        <f>_xll.CALBlackFormula($R765,$Q765,$D765*EXP($E765/100*$H765),AI765*SQRT($H765),EXP(-$E765/100*$H765))</f>
        <v>8.5982703789704892E-2</v>
      </c>
      <c r="W765" s="6">
        <f>_xll.CALBlackFormula($R765,$Q765,$D765*EXP($E765/100*$H765),AJ765*SQRT($H765),EXP(-$E765/100*$H765))</f>
        <v>8.5982703789704892E-2</v>
      </c>
      <c r="X765" s="8">
        <v>1.1000000000000001</v>
      </c>
      <c r="Y765" s="7" t="s">
        <v>16</v>
      </c>
      <c r="Z765" s="8">
        <v>1</v>
      </c>
      <c r="AA765" s="8">
        <v>-1.2</v>
      </c>
      <c r="AB765" s="8">
        <v>1.2</v>
      </c>
      <c r="AC765" s="8">
        <f>_xll.CALBlackFormula($Y765,$X765,$D765*EXP($E765/100*$H765),AI765*SQRT($H765),EXP(-$E765/100*$H765))</f>
        <v>3.7937892983411749E-2</v>
      </c>
      <c r="AD765" s="8">
        <f>_xll.CALBlackFormula($Y765,$X765,$D765*EXP($E765/100*$H765),AJ765*SQRT($H765),EXP(-$E765/100*$H765))</f>
        <v>3.7937892983411749E-2</v>
      </c>
      <c r="AE765" s="10">
        <f t="shared" si="68"/>
        <v>1.0618958924975326</v>
      </c>
      <c r="AF765" s="10">
        <f t="shared" si="69"/>
        <v>1.049767591110075</v>
      </c>
      <c r="AG765" s="10">
        <f t="shared" si="70"/>
        <v>4.7943010826350193E-4</v>
      </c>
      <c r="AH765" s="10">
        <f t="shared" si="71"/>
        <v>1.5814613026981159E-3</v>
      </c>
      <c r="AI765">
        <v>0.15</v>
      </c>
      <c r="AJ765">
        <v>0.15</v>
      </c>
    </row>
    <row r="766" spans="1:36" x14ac:dyDescent="0.3">
      <c r="A766" s="1">
        <v>41268</v>
      </c>
      <c r="B766">
        <v>1.085</v>
      </c>
      <c r="C766">
        <v>1.0209999999999999</v>
      </c>
      <c r="D766">
        <v>1.0529999999999999</v>
      </c>
      <c r="E766">
        <v>3.8923000000000001</v>
      </c>
      <c r="F766" s="1">
        <v>41561</v>
      </c>
      <c r="G766">
        <f t="shared" si="66"/>
        <v>293</v>
      </c>
      <c r="H766" s="2">
        <f t="shared" si="67"/>
        <v>0.80273972602739729</v>
      </c>
      <c r="I766" s="2">
        <v>0.15</v>
      </c>
      <c r="J766" s="4">
        <v>1</v>
      </c>
      <c r="K766" s="3" t="s">
        <v>11</v>
      </c>
      <c r="L766" s="3">
        <v>-1</v>
      </c>
      <c r="M766" s="4">
        <v>1</v>
      </c>
      <c r="N766" s="4">
        <v>1</v>
      </c>
      <c r="O766" s="4">
        <f>_xll.CALBlackFormula(K766,J766,$D766*EXP($E766/100*$H766),$I766*SQRT($H766),EXP(-$E766/100*$H766))</f>
        <v>2.2255970035304443E-2</v>
      </c>
      <c r="P766" s="4">
        <f>_xll.CALBlackFormula($K766,$J766,$D766*EXP($E766/100*$H766),AJ766*SQRT($H766),EXP(-$E766/100*$H766))</f>
        <v>2.2255970035304443E-2</v>
      </c>
      <c r="Q766" s="6">
        <v>1</v>
      </c>
      <c r="R766" s="5" t="s">
        <v>16</v>
      </c>
      <c r="S766" s="6">
        <v>1</v>
      </c>
      <c r="T766" s="6">
        <v>1.6</v>
      </c>
      <c r="U766" s="6">
        <v>0.4</v>
      </c>
      <c r="V766" s="6">
        <f>_xll.CALBlackFormula($R766,$Q766,$D766*EXP($E766/100*$H766),AI766*SQRT($H766),EXP(-$E766/100*$H766))</f>
        <v>0.10601792655692675</v>
      </c>
      <c r="W766" s="6">
        <f>_xll.CALBlackFormula($R766,$Q766,$D766*EXP($E766/100*$H766),AJ766*SQRT($H766),EXP(-$E766/100*$H766))</f>
        <v>0.10601792655692675</v>
      </c>
      <c r="X766" s="8">
        <v>1.1000000000000001</v>
      </c>
      <c r="Y766" s="7" t="s">
        <v>16</v>
      </c>
      <c r="Z766" s="8">
        <v>1</v>
      </c>
      <c r="AA766" s="8">
        <v>-1.2</v>
      </c>
      <c r="AB766" s="8">
        <v>1.2</v>
      </c>
      <c r="AC766" s="8">
        <f>_xll.CALBlackFormula($Y766,$X766,$D766*EXP($E766/100*$H766),AI766*SQRT($H766),EXP(-$E766/100*$H766))</f>
        <v>5.0428040459183705E-2</v>
      </c>
      <c r="AD766" s="8">
        <f>_xll.CALBlackFormula($Y766,$X766,$D766*EXP($E766/100*$H766),AJ766*SQRT($H766),EXP(-$E766/100*$H766))</f>
        <v>5.0428040459183705E-2</v>
      </c>
      <c r="AE766" s="10">
        <f t="shared" si="68"/>
        <v>1.0868590639047579</v>
      </c>
      <c r="AF766" s="10">
        <f t="shared" si="69"/>
        <v>1.0806648491384867</v>
      </c>
      <c r="AG766" s="10">
        <f t="shared" si="70"/>
        <v>3.456118601974006E-6</v>
      </c>
      <c r="AH766" s="10">
        <f t="shared" si="71"/>
        <v>3.5598942227183885E-3</v>
      </c>
      <c r="AI766">
        <v>0.15</v>
      </c>
      <c r="AJ766">
        <v>0.15</v>
      </c>
    </row>
    <row r="767" spans="1:36" x14ac:dyDescent="0.3">
      <c r="A767" s="1">
        <v>41269</v>
      </c>
      <c r="B767">
        <v>1.091</v>
      </c>
      <c r="C767">
        <v>1.0229999999999999</v>
      </c>
      <c r="D767">
        <v>1.0569999999999999</v>
      </c>
      <c r="E767">
        <v>3.8954</v>
      </c>
      <c r="F767" s="1">
        <v>41561</v>
      </c>
      <c r="G767">
        <f t="shared" si="66"/>
        <v>292</v>
      </c>
      <c r="H767" s="2">
        <f t="shared" si="67"/>
        <v>0.8</v>
      </c>
      <c r="I767" s="2">
        <v>0.15</v>
      </c>
      <c r="J767" s="4">
        <v>1</v>
      </c>
      <c r="K767" s="3" t="s">
        <v>11</v>
      </c>
      <c r="L767" s="3">
        <v>-1</v>
      </c>
      <c r="M767" s="4">
        <v>1</v>
      </c>
      <c r="N767" s="4">
        <v>1</v>
      </c>
      <c r="O767" s="4">
        <f>_xll.CALBlackFormula(K767,J767,$D767*EXP($E767/100*$H767),$I767*SQRT($H767),EXP(-$E767/100*$H767))</f>
        <v>2.1232910261677011E-2</v>
      </c>
      <c r="P767" s="4">
        <f>_xll.CALBlackFormula($K767,$J767,$D767*EXP($E767/100*$H767),AJ767*SQRT($H767),EXP(-$E767/100*$H767))</f>
        <v>2.1232910261677011E-2</v>
      </c>
      <c r="Q767" s="6">
        <v>1</v>
      </c>
      <c r="R767" s="5" t="s">
        <v>16</v>
      </c>
      <c r="S767" s="6">
        <v>1</v>
      </c>
      <c r="T767" s="6">
        <v>1.6</v>
      </c>
      <c r="U767" s="6">
        <v>0.4</v>
      </c>
      <c r="V767" s="6">
        <f>_xll.CALBlackFormula($R767,$Q767,$D767*EXP($E767/100*$H767),AI767*SQRT($H767),EXP(-$E767/100*$H767))</f>
        <v>0.10891554268925684</v>
      </c>
      <c r="W767" s="6">
        <f>_xll.CALBlackFormula($R767,$Q767,$D767*EXP($E767/100*$H767),AJ767*SQRT($H767),EXP(-$E767/100*$H767))</f>
        <v>0.10891554268925684</v>
      </c>
      <c r="X767" s="8">
        <v>1.1000000000000001</v>
      </c>
      <c r="Y767" s="7" t="s">
        <v>16</v>
      </c>
      <c r="Z767" s="8">
        <v>1</v>
      </c>
      <c r="AA767" s="8">
        <v>-1.2</v>
      </c>
      <c r="AB767" s="8">
        <v>1.2</v>
      </c>
      <c r="AC767" s="8">
        <f>_xll.CALBlackFormula($Y767,$X767,$D767*EXP($E767/100*$H767),AI767*SQRT($H767),EXP(-$E767/100*$H767))</f>
        <v>5.2274452557792749E-2</v>
      </c>
      <c r="AD767" s="8">
        <f>_xll.CALBlackFormula($Y767,$X767,$D767*EXP($E767/100*$H767),AJ767*SQRT($H767),EXP(-$E767/100*$H767))</f>
        <v>5.2274452557792749E-2</v>
      </c>
      <c r="AE767" s="10">
        <f t="shared" si="68"/>
        <v>1.0903026149717827</v>
      </c>
      <c r="AF767" s="10">
        <f t="shared" si="69"/>
        <v>1.0850626498833771</v>
      </c>
      <c r="AG767" s="10">
        <f t="shared" si="70"/>
        <v>4.8634587758158392E-7</v>
      </c>
      <c r="AH767" s="10">
        <f t="shared" si="71"/>
        <v>3.8517725105466569E-3</v>
      </c>
      <c r="AI767">
        <v>0.15</v>
      </c>
      <c r="AJ767">
        <v>0.15</v>
      </c>
    </row>
    <row r="768" spans="1:36" x14ac:dyDescent="0.3">
      <c r="A768" s="1">
        <v>41270</v>
      </c>
      <c r="B768">
        <v>1.083</v>
      </c>
      <c r="C768">
        <v>1.0209999999999999</v>
      </c>
      <c r="D768">
        <v>1.052</v>
      </c>
      <c r="E768">
        <v>3.8961000000000001</v>
      </c>
      <c r="F768" s="1">
        <v>41561</v>
      </c>
      <c r="G768">
        <f t="shared" si="66"/>
        <v>291</v>
      </c>
      <c r="H768" s="2">
        <f t="shared" si="67"/>
        <v>0.79726027397260268</v>
      </c>
      <c r="I768" s="2">
        <v>0.15</v>
      </c>
      <c r="J768" s="4">
        <v>1</v>
      </c>
      <c r="K768" s="3" t="s">
        <v>11</v>
      </c>
      <c r="L768" s="3">
        <v>-1</v>
      </c>
      <c r="M768" s="4">
        <v>1</v>
      </c>
      <c r="N768" s="4">
        <v>1</v>
      </c>
      <c r="O768" s="4">
        <f>_xll.CALBlackFormula(K768,J768,$D768*EXP($E768/100*$H768),$I768*SQRT($H768),EXP(-$E768/100*$H768))</f>
        <v>2.240283465739458E-2</v>
      </c>
      <c r="P768" s="4">
        <f>_xll.CALBlackFormula($K768,$J768,$D768*EXP($E768/100*$H768),AJ768*SQRT($H768),EXP(-$E768/100*$H768))</f>
        <v>2.240283465739458E-2</v>
      </c>
      <c r="Q768" s="6">
        <v>1</v>
      </c>
      <c r="R768" s="5" t="s">
        <v>16</v>
      </c>
      <c r="S768" s="6">
        <v>1</v>
      </c>
      <c r="T768" s="6">
        <v>1.6</v>
      </c>
      <c r="U768" s="6">
        <v>0.4</v>
      </c>
      <c r="V768" s="6">
        <f>_xll.CALBlackFormula($R768,$Q768,$D768*EXP($E768/100*$H768),AI768*SQRT($H768),EXP(-$E768/100*$H768))</f>
        <v>0.1049874229781927</v>
      </c>
      <c r="W768" s="6">
        <f>_xll.CALBlackFormula($R768,$Q768,$D768*EXP($E768/100*$H768),AJ768*SQRT($H768),EXP(-$E768/100*$H768))</f>
        <v>0.1049874229781927</v>
      </c>
      <c r="X768" s="8">
        <v>1.1000000000000001</v>
      </c>
      <c r="Y768" s="7" t="s">
        <v>16</v>
      </c>
      <c r="Z768" s="8">
        <v>1</v>
      </c>
      <c r="AA768" s="8">
        <v>-1.2</v>
      </c>
      <c r="AB768" s="8">
        <v>1.2</v>
      </c>
      <c r="AC768" s="8">
        <f>_xll.CALBlackFormula($Y768,$X768,$D768*EXP($E768/100*$H768),AI768*SQRT($H768),EXP(-$E768/100*$H768))</f>
        <v>4.9662208693015464E-2</v>
      </c>
      <c r="AD768" s="8">
        <f>_xll.CALBlackFormula($Y768,$X768,$D768*EXP($E768/100*$H768),AJ768*SQRT($H768),EXP(-$E768/100*$H768))</f>
        <v>4.9662208693015464E-2</v>
      </c>
      <c r="AE768" s="10">
        <f t="shared" si="68"/>
        <v>1.0859823916760953</v>
      </c>
      <c r="AF768" s="10">
        <f t="shared" si="69"/>
        <v>1.079186784965501</v>
      </c>
      <c r="AG768" s="10">
        <f t="shared" si="70"/>
        <v>8.8946601096429808E-6</v>
      </c>
      <c r="AH768" s="10">
        <f t="shared" si="71"/>
        <v>3.3857019446214666E-3</v>
      </c>
      <c r="AI768">
        <v>0.15</v>
      </c>
      <c r="AJ768">
        <v>0.15</v>
      </c>
    </row>
    <row r="769" spans="1:36" x14ac:dyDescent="0.3">
      <c r="A769" s="1">
        <v>41271</v>
      </c>
      <c r="B769">
        <v>1.107</v>
      </c>
      <c r="C769">
        <v>1.0270000000000001</v>
      </c>
      <c r="D769">
        <v>1.0669999999999999</v>
      </c>
      <c r="E769">
        <v>3.8965000000000001</v>
      </c>
      <c r="F769" s="1">
        <v>41561</v>
      </c>
      <c r="G769">
        <f t="shared" ref="G769:G831" si="72">F769-A769</f>
        <v>290</v>
      </c>
      <c r="H769" s="2">
        <f t="shared" ref="H769:H831" si="73">G769/365</f>
        <v>0.79452054794520544</v>
      </c>
      <c r="I769" s="2">
        <v>0.15</v>
      </c>
      <c r="J769" s="4">
        <v>1</v>
      </c>
      <c r="K769" s="3" t="s">
        <v>11</v>
      </c>
      <c r="L769" s="3">
        <v>-1</v>
      </c>
      <c r="M769" s="4">
        <v>1</v>
      </c>
      <c r="N769" s="4">
        <v>1</v>
      </c>
      <c r="O769" s="4">
        <f>_xll.CALBlackFormula(K769,J769,$D769*EXP($E769/100*$H769),$I769*SQRT($H769),EXP(-$E769/100*$H769))</f>
        <v>1.8866257879801628E-2</v>
      </c>
      <c r="P769" s="4">
        <f>_xll.CALBlackFormula($K769,$J769,$D769*EXP($E769/100*$H769),AJ769*SQRT($H769),EXP(-$E769/100*$H769))</f>
        <v>1.8866257879801628E-2</v>
      </c>
      <c r="Q769" s="6">
        <v>1</v>
      </c>
      <c r="R769" s="5" t="s">
        <v>16</v>
      </c>
      <c r="S769" s="6">
        <v>1</v>
      </c>
      <c r="T769" s="6">
        <v>1.6</v>
      </c>
      <c r="U769" s="6">
        <v>0.4</v>
      </c>
      <c r="V769" s="6">
        <f>_xll.CALBlackFormula($R769,$Q769,$D769*EXP($E769/100*$H769),AI769*SQRT($H769),EXP(-$E769/100*$H769))</f>
        <v>0.11635044409212267</v>
      </c>
      <c r="W769" s="6">
        <f>_xll.CALBlackFormula($R769,$Q769,$D769*EXP($E769/100*$H769),AJ769*SQRT($H769),EXP(-$E769/100*$H769))</f>
        <v>0.11635044409212267</v>
      </c>
      <c r="X769" s="8">
        <v>1.1000000000000001</v>
      </c>
      <c r="Y769" s="7" t="s">
        <v>16</v>
      </c>
      <c r="Z769" s="8">
        <v>1</v>
      </c>
      <c r="AA769" s="8">
        <v>-1.2</v>
      </c>
      <c r="AB769" s="8">
        <v>1.2</v>
      </c>
      <c r="AC769" s="8">
        <f>_xll.CALBlackFormula($Y769,$X769,$D769*EXP($E769/100*$H769),AI769*SQRT($H769),EXP(-$E769/100*$H769))</f>
        <v>5.7124034933921403E-2</v>
      </c>
      <c r="AD769" s="8">
        <f>_xll.CALBlackFormula($Y769,$X769,$D769*EXP($E769/100*$H769),AJ769*SQRT($H769),EXP(-$E769/100*$H769))</f>
        <v>5.7124034933921403E-2</v>
      </c>
      <c r="AE769" s="10">
        <f t="shared" si="68"/>
        <v>1.0987456107468889</v>
      </c>
      <c r="AF769" s="10">
        <f t="shared" si="69"/>
        <v>1.0962227616777531</v>
      </c>
      <c r="AG769" s="10">
        <f t="shared" si="70"/>
        <v>6.8134941941875378E-5</v>
      </c>
      <c r="AH769" s="10">
        <f t="shared" si="71"/>
        <v>4.7917907342949874E-3</v>
      </c>
      <c r="AI769">
        <v>0.15</v>
      </c>
      <c r="AJ769">
        <v>0.15</v>
      </c>
    </row>
    <row r="770" spans="1:36" x14ac:dyDescent="0.3">
      <c r="A770" s="1">
        <v>41274</v>
      </c>
      <c r="B770">
        <v>1.1379999999999999</v>
      </c>
      <c r="C770">
        <v>1.034</v>
      </c>
      <c r="D770">
        <v>1.0859999999999999</v>
      </c>
      <c r="E770">
        <v>3.8996</v>
      </c>
      <c r="F770" s="1">
        <v>41561</v>
      </c>
      <c r="G770">
        <f t="shared" si="72"/>
        <v>287</v>
      </c>
      <c r="H770" s="2">
        <f t="shared" si="73"/>
        <v>0.78630136986301369</v>
      </c>
      <c r="I770" s="2">
        <v>0.15</v>
      </c>
      <c r="J770" s="4">
        <v>1</v>
      </c>
      <c r="K770" s="3" t="s">
        <v>11</v>
      </c>
      <c r="L770" s="3">
        <v>-1</v>
      </c>
      <c r="M770" s="4">
        <v>1</v>
      </c>
      <c r="N770" s="4">
        <v>1</v>
      </c>
      <c r="O770" s="4">
        <f>_xll.CALBlackFormula(K770,J770,$D770*EXP($E770/100*$H770),$I770*SQRT($H770),EXP(-$E770/100*$H770))</f>
        <v>1.4970261163113698E-2</v>
      </c>
      <c r="P770" s="4">
        <f>_xll.CALBlackFormula($K770,$J770,$D770*EXP($E770/100*$H770),AJ770*SQRT($H770),EXP(-$E770/100*$H770))</f>
        <v>1.4970261163113698E-2</v>
      </c>
      <c r="Q770" s="6">
        <v>1</v>
      </c>
      <c r="R770" s="5" t="s">
        <v>16</v>
      </c>
      <c r="S770" s="6">
        <v>1</v>
      </c>
      <c r="T770" s="6">
        <v>1.6</v>
      </c>
      <c r="U770" s="6">
        <v>0.4</v>
      </c>
      <c r="V770" s="6">
        <f>_xll.CALBlackFormula($R770,$Q770,$D770*EXP($E770/100*$H770),AI770*SQRT($H770),EXP(-$E770/100*$H770))</f>
        <v>0.13116753981155788</v>
      </c>
      <c r="W770" s="6">
        <f>_xll.CALBlackFormula($R770,$Q770,$D770*EXP($E770/100*$H770),AJ770*SQRT($H770),EXP(-$E770/100*$H770))</f>
        <v>0.13116753981155788</v>
      </c>
      <c r="X770" s="8">
        <v>1.1000000000000001</v>
      </c>
      <c r="Y770" s="7" t="s">
        <v>16</v>
      </c>
      <c r="Z770" s="8">
        <v>1</v>
      </c>
      <c r="AA770" s="8">
        <v>-1.2</v>
      </c>
      <c r="AB770" s="8">
        <v>1.2</v>
      </c>
      <c r="AC770" s="8">
        <f>_xll.CALBlackFormula($Y770,$X770,$D770*EXP($E770/100*$H770),AI770*SQRT($H770),EXP(-$E770/100*$H770))</f>
        <v>6.7196136592347716E-2</v>
      </c>
      <c r="AD770" s="8">
        <f>_xll.CALBlackFormula($Y770,$X770,$D770*EXP($E770/100*$H770),AJ770*SQRT($H770),EXP(-$E770/100*$H770))</f>
        <v>6.7196136592347716E-2</v>
      </c>
      <c r="AE770" s="10">
        <f t="shared" si="68"/>
        <v>1.1142624386245616</v>
      </c>
      <c r="AF770" s="10">
        <f t="shared" si="69"/>
        <v>1.1181321186723268</v>
      </c>
      <c r="AG770" s="10">
        <f t="shared" si="70"/>
        <v>5.6347182005269802E-4</v>
      </c>
      <c r="AH770" s="10">
        <f t="shared" si="71"/>
        <v>7.0782133922944676E-3</v>
      </c>
      <c r="AI770">
        <v>0.15</v>
      </c>
      <c r="AJ770">
        <v>0.15</v>
      </c>
    </row>
    <row r="771" spans="1:36" x14ac:dyDescent="0.3">
      <c r="A771" s="1">
        <v>41278</v>
      </c>
      <c r="B771">
        <v>1.1359999999999999</v>
      </c>
      <c r="C771">
        <v>1.034</v>
      </c>
      <c r="D771">
        <v>1.085</v>
      </c>
      <c r="E771">
        <v>3.9</v>
      </c>
      <c r="F771" s="1">
        <v>41561</v>
      </c>
      <c r="G771">
        <f t="shared" si="72"/>
        <v>283</v>
      </c>
      <c r="H771" s="2">
        <f t="shared" si="73"/>
        <v>0.77534246575342469</v>
      </c>
      <c r="I771" s="2">
        <v>0.15</v>
      </c>
      <c r="J771" s="4">
        <v>1</v>
      </c>
      <c r="K771" s="3" t="s">
        <v>11</v>
      </c>
      <c r="L771" s="3">
        <v>-1</v>
      </c>
      <c r="M771" s="4">
        <v>1</v>
      </c>
      <c r="N771" s="4">
        <v>1</v>
      </c>
      <c r="O771" s="4">
        <f>_xll.CALBlackFormula(K771,J771,$D771*EXP($E771/100*$H771),$I771*SQRT($H771),EXP(-$E771/100*$H771))</f>
        <v>1.4974623193780224E-2</v>
      </c>
      <c r="P771" s="4">
        <f>_xll.CALBlackFormula($K771,$J771,$D771*EXP($E771/100*$H771),AJ771*SQRT($H771),EXP(-$E771/100*$H771))</f>
        <v>1.4974623193780224E-2</v>
      </c>
      <c r="Q771" s="6">
        <v>1</v>
      </c>
      <c r="R771" s="5" t="s">
        <v>16</v>
      </c>
      <c r="S771" s="6">
        <v>1</v>
      </c>
      <c r="T771" s="6">
        <v>1.6</v>
      </c>
      <c r="U771" s="6">
        <v>0.4</v>
      </c>
      <c r="V771" s="6">
        <f>_xll.CALBlackFormula($R771,$Q771,$D771*EXP($E771/100*$H771),AI771*SQRT($H771),EXP(-$E771/100*$H771))</f>
        <v>0.12976037375530014</v>
      </c>
      <c r="W771" s="6">
        <f>_xll.CALBlackFormula($R771,$Q771,$D771*EXP($E771/100*$H771),AJ771*SQRT($H771),EXP(-$E771/100*$H771))</f>
        <v>0.12976037375530014</v>
      </c>
      <c r="X771" s="8">
        <v>1.1000000000000001</v>
      </c>
      <c r="Y771" s="7" t="s">
        <v>16</v>
      </c>
      <c r="Z771" s="8">
        <v>1</v>
      </c>
      <c r="AA771" s="8">
        <v>-1.2</v>
      </c>
      <c r="AB771" s="8">
        <v>1.2</v>
      </c>
      <c r="AC771" s="8">
        <f>_xll.CALBlackFormula($Y771,$X771,$D771*EXP($E771/100*$H771),AI771*SQRT($H771),EXP(-$E771/100*$H771))</f>
        <v>6.5985563546785253E-2</v>
      </c>
      <c r="AD771" s="8">
        <f>_xll.CALBlackFormula($Y771,$X771,$D771*EXP($E771/100*$H771),AJ771*SQRT($H771),EXP(-$E771/100*$H771))</f>
        <v>6.5985563546785253E-2</v>
      </c>
      <c r="AE771" s="10">
        <f t="shared" ref="AE771:AE834" si="74">1+$L771*M771*$O771+$S771*T771*$V771+$Z771*AA771*$AC771</f>
        <v>1.1134592985585579</v>
      </c>
      <c r="AF771" s="10">
        <f t="shared" ref="AF771:AF834" si="75">1+$L771*N771*$P771+$S771*U771*$W771+$Z771*AB771*$AD771</f>
        <v>1.1161122025644821</v>
      </c>
      <c r="AG771" s="10">
        <f t="shared" ref="AG771:AG834" si="76">(AE771-B771)^2</f>
        <v>5.0808322147222749E-4</v>
      </c>
      <c r="AH771" s="10">
        <f t="shared" ref="AH771:AH834" si="77">(AF771-C771)^2</f>
        <v>6.7424138099905304E-3</v>
      </c>
      <c r="AI771">
        <v>0.15</v>
      </c>
      <c r="AJ771">
        <v>0.15</v>
      </c>
    </row>
    <row r="772" spans="1:36" x14ac:dyDescent="0.3">
      <c r="A772" s="1">
        <v>41281</v>
      </c>
      <c r="B772">
        <v>1.1440000000000001</v>
      </c>
      <c r="C772">
        <v>1.036</v>
      </c>
      <c r="D772">
        <v>1.0900000000000001</v>
      </c>
      <c r="E772">
        <v>3.9028</v>
      </c>
      <c r="F772" s="1">
        <v>41561</v>
      </c>
      <c r="G772">
        <f t="shared" si="72"/>
        <v>280</v>
      </c>
      <c r="H772" s="2">
        <f t="shared" si="73"/>
        <v>0.76712328767123283</v>
      </c>
      <c r="I772" s="2">
        <v>0.15</v>
      </c>
      <c r="J772" s="4">
        <v>1</v>
      </c>
      <c r="K772" s="3" t="s">
        <v>11</v>
      </c>
      <c r="L772" s="3">
        <v>-1</v>
      </c>
      <c r="M772" s="4">
        <v>1</v>
      </c>
      <c r="N772" s="4">
        <v>1</v>
      </c>
      <c r="O772" s="4">
        <f>_xll.CALBlackFormula(K772,J772,$D772*EXP($E772/100*$H772),$I772*SQRT($H772),EXP(-$E772/100*$H772))</f>
        <v>1.3959120681513998E-2</v>
      </c>
      <c r="P772" s="4">
        <f>_xll.CALBlackFormula($K772,$J772,$D772*EXP($E772/100*$H772),AJ772*SQRT($H772),EXP(-$E772/100*$H772))</f>
        <v>1.3959120681513998E-2</v>
      </c>
      <c r="Q772" s="6">
        <v>1</v>
      </c>
      <c r="R772" s="5" t="s">
        <v>16</v>
      </c>
      <c r="S772" s="6">
        <v>1</v>
      </c>
      <c r="T772" s="6">
        <v>1.6</v>
      </c>
      <c r="U772" s="6">
        <v>0.4</v>
      </c>
      <c r="V772" s="6">
        <f>_xll.CALBlackFormula($R772,$Q772,$D772*EXP($E772/100*$H772),AI772*SQRT($H772),EXP(-$E772/100*$H772))</f>
        <v>0.13345466733616146</v>
      </c>
      <c r="W772" s="6">
        <f>_xll.CALBlackFormula($R772,$Q772,$D772*EXP($E772/100*$H772),AJ772*SQRT($H772),EXP(-$E772/100*$H772))</f>
        <v>0.13345466733616146</v>
      </c>
      <c r="X772" s="8">
        <v>1.1000000000000001</v>
      </c>
      <c r="Y772" s="7" t="s">
        <v>16</v>
      </c>
      <c r="Z772" s="8">
        <v>1</v>
      </c>
      <c r="AA772" s="8">
        <v>-1.2</v>
      </c>
      <c r="AB772" s="8">
        <v>1.2</v>
      </c>
      <c r="AC772" s="8">
        <f>_xll.CALBlackFormula($Y772,$X772,$D772*EXP($E772/100*$H772),AI772*SQRT($H772),EXP(-$E772/100*$H772))</f>
        <v>6.8429261476241385E-2</v>
      </c>
      <c r="AD772" s="8">
        <f>_xll.CALBlackFormula($Y772,$X772,$D772*EXP($E772/100*$H772),AJ772*SQRT($H772),EXP(-$E772/100*$H772))</f>
        <v>6.8429261476241385E-2</v>
      </c>
      <c r="AE772" s="10">
        <f t="shared" si="74"/>
        <v>1.1174532332848546</v>
      </c>
      <c r="AF772" s="10">
        <f t="shared" si="75"/>
        <v>1.1215378600244403</v>
      </c>
      <c r="AG772" s="10">
        <f t="shared" si="76"/>
        <v>7.0473082302835986E-4</v>
      </c>
      <c r="AH772" s="10">
        <f t="shared" si="77"/>
        <v>7.3167254975607422E-3</v>
      </c>
      <c r="AI772">
        <v>0.15</v>
      </c>
      <c r="AJ772">
        <v>0.15</v>
      </c>
    </row>
    <row r="773" spans="1:36" x14ac:dyDescent="0.3">
      <c r="A773" s="1">
        <v>41282</v>
      </c>
      <c r="B773">
        <v>1.1359999999999999</v>
      </c>
      <c r="C773">
        <v>1.034</v>
      </c>
      <c r="D773">
        <v>1.085</v>
      </c>
      <c r="E773">
        <v>3.9028999999999998</v>
      </c>
      <c r="F773" s="1">
        <v>41561</v>
      </c>
      <c r="G773">
        <f t="shared" si="72"/>
        <v>279</v>
      </c>
      <c r="H773" s="2">
        <f t="shared" si="73"/>
        <v>0.76438356164383559</v>
      </c>
      <c r="I773" s="2">
        <v>0.15</v>
      </c>
      <c r="J773" s="4">
        <v>1</v>
      </c>
      <c r="K773" s="3" t="s">
        <v>11</v>
      </c>
      <c r="L773" s="3">
        <v>-1</v>
      </c>
      <c r="M773" s="4">
        <v>1</v>
      </c>
      <c r="N773" s="4">
        <v>1</v>
      </c>
      <c r="O773" s="4">
        <f>_xll.CALBlackFormula(K773,J773,$D773*EXP($E773/100*$H773),$I773*SQRT($H773),EXP(-$E773/100*$H773))</f>
        <v>1.4792907366258816E-2</v>
      </c>
      <c r="P773" s="4">
        <f>_xll.CALBlackFormula($K773,$J773,$D773*EXP($E773/100*$H773),AJ773*SQRT($H773),EXP(-$E773/100*$H773))</f>
        <v>1.4792907366258816E-2</v>
      </c>
      <c r="Q773" s="6">
        <v>1</v>
      </c>
      <c r="R773" s="5" t="s">
        <v>16</v>
      </c>
      <c r="S773" s="6">
        <v>1</v>
      </c>
      <c r="T773" s="6">
        <v>1.6</v>
      </c>
      <c r="U773" s="6">
        <v>0.4</v>
      </c>
      <c r="V773" s="6">
        <f>_xll.CALBlackFormula($R773,$Q773,$D773*EXP($E773/100*$H773),AI773*SQRT($H773),EXP(-$E773/100*$H773))</f>
        <v>0.1291854182036605</v>
      </c>
      <c r="W773" s="6">
        <f>_xll.CALBlackFormula($R773,$Q773,$D773*EXP($E773/100*$H773),AJ773*SQRT($H773),EXP(-$E773/100*$H773))</f>
        <v>0.1291854182036605</v>
      </c>
      <c r="X773" s="8">
        <v>1.1000000000000001</v>
      </c>
      <c r="Y773" s="7" t="s">
        <v>16</v>
      </c>
      <c r="Z773" s="8">
        <v>1</v>
      </c>
      <c r="AA773" s="8">
        <v>-1.2</v>
      </c>
      <c r="AB773" s="8">
        <v>1.2</v>
      </c>
      <c r="AC773" s="8">
        <f>_xll.CALBlackFormula($Y773,$X773,$D773*EXP($E773/100*$H773),AI773*SQRT($H773),EXP(-$E773/100*$H773))</f>
        <v>6.536101908896691E-2</v>
      </c>
      <c r="AD773" s="8">
        <f>_xll.CALBlackFormula($Y773,$X773,$D773*EXP($E773/100*$H773),AJ773*SQRT($H773),EXP(-$E773/100*$H773))</f>
        <v>6.536101908896691E-2</v>
      </c>
      <c r="AE773" s="10">
        <f t="shared" si="74"/>
        <v>1.1134705388528376</v>
      </c>
      <c r="AF773" s="10">
        <f t="shared" si="75"/>
        <v>1.1153144828219657</v>
      </c>
      <c r="AG773" s="10">
        <f t="shared" si="76"/>
        <v>5.0757661958149357E-4</v>
      </c>
      <c r="AH773" s="10">
        <f t="shared" si="77"/>
        <v>6.6120451166037436E-3</v>
      </c>
      <c r="AI773">
        <v>0.15</v>
      </c>
      <c r="AJ773">
        <v>0.15</v>
      </c>
    </row>
    <row r="774" spans="1:36" x14ac:dyDescent="0.3">
      <c r="A774" s="1">
        <v>41283</v>
      </c>
      <c r="B774">
        <v>1.1359999999999999</v>
      </c>
      <c r="C774">
        <v>1.034</v>
      </c>
      <c r="D774">
        <v>1.085</v>
      </c>
      <c r="E774">
        <v>3.9030999999999998</v>
      </c>
      <c r="F774" s="1">
        <v>41561</v>
      </c>
      <c r="G774">
        <f t="shared" si="72"/>
        <v>278</v>
      </c>
      <c r="H774" s="2">
        <f t="shared" si="73"/>
        <v>0.76164383561643834</v>
      </c>
      <c r="I774" s="2">
        <v>0.15</v>
      </c>
      <c r="J774" s="4">
        <v>1</v>
      </c>
      <c r="K774" s="3" t="s">
        <v>11</v>
      </c>
      <c r="L774" s="3">
        <v>-1</v>
      </c>
      <c r="M774" s="4">
        <v>1</v>
      </c>
      <c r="N774" s="4">
        <v>1</v>
      </c>
      <c r="O774" s="4">
        <f>_xll.CALBlackFormula(K774,J774,$D774*EXP($E774/100*$H774),$I774*SQRT($H774),EXP(-$E774/100*$H774))</f>
        <v>1.4748079379307406E-2</v>
      </c>
      <c r="P774" s="4">
        <f>_xll.CALBlackFormula($K774,$J774,$D774*EXP($E774/100*$H774),AJ774*SQRT($H774),EXP(-$E774/100*$H774))</f>
        <v>1.4748079379307406E-2</v>
      </c>
      <c r="Q774" s="6">
        <v>1</v>
      </c>
      <c r="R774" s="5" t="s">
        <v>16</v>
      </c>
      <c r="S774" s="6">
        <v>1</v>
      </c>
      <c r="T774" s="6">
        <v>1.6</v>
      </c>
      <c r="U774" s="6">
        <v>0.4</v>
      </c>
      <c r="V774" s="6">
        <f>_xll.CALBlackFormula($R774,$Q774,$D774*EXP($E774/100*$H774),AI774*SQRT($H774),EXP(-$E774/100*$H774))</f>
        <v>0.12903827747688676</v>
      </c>
      <c r="W774" s="6">
        <f>_xll.CALBlackFormula($R774,$Q774,$D774*EXP($E774/100*$H774),AJ774*SQRT($H774),EXP(-$E774/100*$H774))</f>
        <v>0.12903827747688676</v>
      </c>
      <c r="X774" s="8">
        <v>1.1000000000000001</v>
      </c>
      <c r="Y774" s="7" t="s">
        <v>16</v>
      </c>
      <c r="Z774" s="8">
        <v>1</v>
      </c>
      <c r="AA774" s="8">
        <v>-1.2</v>
      </c>
      <c r="AB774" s="8">
        <v>1.2</v>
      </c>
      <c r="AC774" s="8">
        <f>_xll.CALBlackFormula($Y774,$X774,$D774*EXP($E774/100*$H774),AI774*SQRT($H774),EXP(-$E774/100*$H774))</f>
        <v>6.5202151623907606E-2</v>
      </c>
      <c r="AD774" s="8">
        <f>_xll.CALBlackFormula($Y774,$X774,$D774*EXP($E774/100*$H774),AJ774*SQRT($H774),EXP(-$E774/100*$H774))</f>
        <v>6.5202151623907606E-2</v>
      </c>
      <c r="AE774" s="10">
        <f t="shared" si="74"/>
        <v>1.1134705826350222</v>
      </c>
      <c r="AF774" s="10">
        <f t="shared" si="75"/>
        <v>1.1151098135601365</v>
      </c>
      <c r="AG774" s="10">
        <f t="shared" si="76"/>
        <v>5.0757464680535917E-4</v>
      </c>
      <c r="AH774" s="10">
        <f t="shared" si="77"/>
        <v>6.5788018557600978E-3</v>
      </c>
      <c r="AI774">
        <v>0.15</v>
      </c>
      <c r="AJ774">
        <v>0.15</v>
      </c>
    </row>
    <row r="775" spans="1:36" x14ac:dyDescent="0.3">
      <c r="A775" s="1">
        <v>41284</v>
      </c>
      <c r="B775">
        <v>1.1379999999999999</v>
      </c>
      <c r="C775">
        <v>1.034</v>
      </c>
      <c r="D775">
        <v>1.0859999999999999</v>
      </c>
      <c r="E775">
        <v>3.9024000000000001</v>
      </c>
      <c r="F775" s="1">
        <v>41561</v>
      </c>
      <c r="G775">
        <f t="shared" si="72"/>
        <v>277</v>
      </c>
      <c r="H775" s="2">
        <f t="shared" si="73"/>
        <v>0.75890410958904109</v>
      </c>
      <c r="I775" s="2">
        <v>0.15</v>
      </c>
      <c r="J775" s="4">
        <v>1</v>
      </c>
      <c r="K775" s="3" t="s">
        <v>11</v>
      </c>
      <c r="L775" s="3">
        <v>-1</v>
      </c>
      <c r="M775" s="4">
        <v>1</v>
      </c>
      <c r="N775" s="4">
        <v>1</v>
      </c>
      <c r="O775" s="4">
        <f>_xll.CALBlackFormula(K775,J775,$D775*EXP($E775/100*$H775),$I775*SQRT($H775),EXP(-$E775/100*$H775))</f>
        <v>1.4525743062179085E-2</v>
      </c>
      <c r="P775" s="4">
        <f>_xll.CALBlackFormula($K775,$J775,$D775*EXP($E775/100*$H775),AJ775*SQRT($H775),EXP(-$E775/100*$H775))</f>
        <v>1.4525743062179085E-2</v>
      </c>
      <c r="Q775" s="6">
        <v>1</v>
      </c>
      <c r="R775" s="5" t="s">
        <v>16</v>
      </c>
      <c r="S775" s="6">
        <v>1</v>
      </c>
      <c r="T775" s="6">
        <v>1.6</v>
      </c>
      <c r="U775" s="6">
        <v>0.4</v>
      </c>
      <c r="V775" s="6">
        <f>_xll.CALBlackFormula($R775,$Q775,$D775*EXP($E775/100*$H775),AI775*SQRT($H775),EXP(-$E775/100*$H775))</f>
        <v>0.12970697619348581</v>
      </c>
      <c r="W775" s="6">
        <f>_xll.CALBlackFormula($R775,$Q775,$D775*EXP($E775/100*$H775),AJ775*SQRT($H775),EXP(-$E775/100*$H775))</f>
        <v>0.12970697619348581</v>
      </c>
      <c r="X775" s="8">
        <v>1.1000000000000001</v>
      </c>
      <c r="Y775" s="7" t="s">
        <v>16</v>
      </c>
      <c r="Z775" s="8">
        <v>1</v>
      </c>
      <c r="AA775" s="8">
        <v>-1.2</v>
      </c>
      <c r="AB775" s="8">
        <v>1.2</v>
      </c>
      <c r="AC775" s="8">
        <f>_xll.CALBlackFormula($Y775,$X775,$D775*EXP($E775/100*$H775),AI775*SQRT($H775),EXP(-$E775/100*$H775))</f>
        <v>6.5614801640429002E-2</v>
      </c>
      <c r="AD775" s="8">
        <f>_xll.CALBlackFormula($Y775,$X775,$D775*EXP($E775/100*$H775),AJ775*SQRT($H775),EXP(-$E775/100*$H775))</f>
        <v>6.5614801640429002E-2</v>
      </c>
      <c r="AE775" s="10">
        <f t="shared" si="74"/>
        <v>1.1142676568788834</v>
      </c>
      <c r="AF775" s="10">
        <f t="shared" si="75"/>
        <v>1.11609480938373</v>
      </c>
      <c r="AG775" s="10">
        <f t="shared" si="76"/>
        <v>5.6322411001840538E-4</v>
      </c>
      <c r="AH775" s="10">
        <f t="shared" si="77"/>
        <v>6.7395577277509517E-3</v>
      </c>
      <c r="AI775">
        <v>0.15</v>
      </c>
      <c r="AJ775">
        <v>0.15</v>
      </c>
    </row>
    <row r="776" spans="1:36" x14ac:dyDescent="0.3">
      <c r="A776" s="1">
        <v>41285</v>
      </c>
      <c r="B776">
        <v>1.1040000000000001</v>
      </c>
      <c r="C776">
        <v>1.026</v>
      </c>
      <c r="D776">
        <v>1.0649999999999999</v>
      </c>
      <c r="E776">
        <v>3.9043000000000001</v>
      </c>
      <c r="F776" s="1">
        <v>41561</v>
      </c>
      <c r="G776">
        <f t="shared" si="72"/>
        <v>276</v>
      </c>
      <c r="H776" s="2">
        <f t="shared" si="73"/>
        <v>0.75616438356164384</v>
      </c>
      <c r="I776" s="2">
        <v>0.15</v>
      </c>
      <c r="J776" s="4">
        <v>1</v>
      </c>
      <c r="K776" s="3" t="s">
        <v>11</v>
      </c>
      <c r="L776" s="3">
        <v>-1</v>
      </c>
      <c r="M776" s="4">
        <v>1</v>
      </c>
      <c r="N776" s="4">
        <v>1</v>
      </c>
      <c r="O776" s="4">
        <f>_xll.CALBlackFormula(K776,J776,$D776*EXP($E776/100*$H776),$I776*SQRT($H776),EXP(-$E776/100*$H776))</f>
        <v>1.8636939395630978E-2</v>
      </c>
      <c r="P776" s="4">
        <f>_xll.CALBlackFormula($K776,$J776,$D776*EXP($E776/100*$H776),AJ776*SQRT($H776),EXP(-$E776/100*$H776))</f>
        <v>1.8636939395630978E-2</v>
      </c>
      <c r="Q776" s="6">
        <v>1</v>
      </c>
      <c r="R776" s="5" t="s">
        <v>16</v>
      </c>
      <c r="S776" s="6">
        <v>1</v>
      </c>
      <c r="T776" s="6">
        <v>1.6</v>
      </c>
      <c r="U776" s="6">
        <v>0.4</v>
      </c>
      <c r="V776" s="6">
        <f>_xll.CALBlackFormula($R776,$Q776,$D776*EXP($E776/100*$H776),AI776*SQRT($H776),EXP(-$E776/100*$H776))</f>
        <v>0.1127283210871783</v>
      </c>
      <c r="W776" s="6">
        <f>_xll.CALBlackFormula($R776,$Q776,$D776*EXP($E776/100*$H776),AJ776*SQRT($H776),EXP(-$E776/100*$H776))</f>
        <v>0.1127283210871783</v>
      </c>
      <c r="X776" s="8">
        <v>1.1000000000000001</v>
      </c>
      <c r="Y776" s="7" t="s">
        <v>16</v>
      </c>
      <c r="Z776" s="8">
        <v>1</v>
      </c>
      <c r="AA776" s="8">
        <v>-1.2</v>
      </c>
      <c r="AB776" s="8">
        <v>1.2</v>
      </c>
      <c r="AC776" s="8">
        <f>_xll.CALBlackFormula($Y776,$X776,$D776*EXP($E776/100*$H776),AI776*SQRT($H776),EXP(-$E776/100*$H776))</f>
        <v>5.3970902626117222E-2</v>
      </c>
      <c r="AD776" s="8">
        <f>_xll.CALBlackFormula($Y776,$X776,$D776*EXP($E776/100*$H776),AJ776*SQRT($H776),EXP(-$E776/100*$H776))</f>
        <v>5.3970902626117222E-2</v>
      </c>
      <c r="AE776" s="10">
        <f t="shared" si="74"/>
        <v>1.0969632911925136</v>
      </c>
      <c r="AF776" s="10">
        <f t="shared" si="75"/>
        <v>1.091219472190581</v>
      </c>
      <c r="AG776" s="10">
        <f t="shared" si="76"/>
        <v>4.9515270841358431E-5</v>
      </c>
      <c r="AH776" s="10">
        <f t="shared" si="77"/>
        <v>4.253579552817968E-3</v>
      </c>
      <c r="AI776">
        <v>0.15</v>
      </c>
      <c r="AJ776">
        <v>0.15</v>
      </c>
    </row>
    <row r="777" spans="1:36" x14ac:dyDescent="0.3">
      <c r="A777" s="1">
        <v>41288</v>
      </c>
      <c r="B777">
        <v>1.1619999999999999</v>
      </c>
      <c r="C777">
        <v>1.048</v>
      </c>
      <c r="D777">
        <v>1.105</v>
      </c>
      <c r="E777">
        <v>3.9058000000000002</v>
      </c>
      <c r="F777" s="1">
        <v>41561</v>
      </c>
      <c r="G777">
        <f t="shared" si="72"/>
        <v>273</v>
      </c>
      <c r="H777" s="2">
        <f t="shared" si="73"/>
        <v>0.74794520547945209</v>
      </c>
      <c r="I777" s="2">
        <v>0.15</v>
      </c>
      <c r="J777" s="4">
        <v>1</v>
      </c>
      <c r="K777" s="3" t="s">
        <v>11</v>
      </c>
      <c r="L777" s="3">
        <v>-1</v>
      </c>
      <c r="M777" s="4">
        <v>1</v>
      </c>
      <c r="N777" s="4">
        <v>1</v>
      </c>
      <c r="O777" s="4">
        <f>_xll.CALBlackFormula(K777,J777,$D777*EXP($E777/100*$H777),$I777*SQRT($H777),EXP(-$E777/100*$H777))</f>
        <v>1.1291705884228993E-2</v>
      </c>
      <c r="P777" s="4">
        <f>_xll.CALBlackFormula($K777,$J777,$D777*EXP($E777/100*$H777),AJ777*SQRT($H777),EXP(-$E777/100*$H777))</f>
        <v>1.1291705884228993E-2</v>
      </c>
      <c r="Q777" s="6">
        <v>1</v>
      </c>
      <c r="R777" s="5" t="s">
        <v>16</v>
      </c>
      <c r="S777" s="6">
        <v>1</v>
      </c>
      <c r="T777" s="6">
        <v>1.6</v>
      </c>
      <c r="U777" s="6">
        <v>0.4</v>
      </c>
      <c r="V777" s="6">
        <f>_xll.CALBlackFormula($R777,$Q777,$D777*EXP($E777/100*$H777),AI777*SQRT($H777),EXP(-$E777/100*$H777))</f>
        <v>0.1450823679054799</v>
      </c>
      <c r="W777" s="6">
        <f>_xll.CALBlackFormula($R777,$Q777,$D777*EXP($E777/100*$H777),AJ777*SQRT($H777),EXP(-$E777/100*$H777))</f>
        <v>0.1450823679054799</v>
      </c>
      <c r="X777" s="8">
        <v>1.1000000000000001</v>
      </c>
      <c r="Y777" s="7" t="s">
        <v>16</v>
      </c>
      <c r="Z777" s="8">
        <v>1</v>
      </c>
      <c r="AA777" s="8">
        <v>-1.2</v>
      </c>
      <c r="AB777" s="8">
        <v>1.2</v>
      </c>
      <c r="AC777" s="8">
        <f>_xll.CALBlackFormula($Y777,$X777,$D777*EXP($E777/100*$H777),AI777*SQRT($H777),EXP(-$E777/100*$H777))</f>
        <v>7.6421938323403257E-2</v>
      </c>
      <c r="AD777" s="8">
        <f>_xll.CALBlackFormula($Y777,$X777,$D777*EXP($E777/100*$H777),AJ777*SQRT($H777),EXP(-$E777/100*$H777))</f>
        <v>7.6421938323403257E-2</v>
      </c>
      <c r="AE777" s="10">
        <f t="shared" si="74"/>
        <v>1.129133756776455</v>
      </c>
      <c r="AF777" s="10">
        <f t="shared" si="75"/>
        <v>1.1384475672660468</v>
      </c>
      <c r="AG777" s="10">
        <f t="shared" si="76"/>
        <v>1.0801899436292126E-3</v>
      </c>
      <c r="AH777" s="10">
        <f t="shared" si="77"/>
        <v>8.1807624243460508E-3</v>
      </c>
      <c r="AI777">
        <v>0.15</v>
      </c>
      <c r="AJ777">
        <v>0.15</v>
      </c>
    </row>
    <row r="778" spans="1:36" x14ac:dyDescent="0.3">
      <c r="A778" s="1">
        <v>41289</v>
      </c>
      <c r="B778">
        <v>1.165</v>
      </c>
      <c r="C778">
        <v>1.0590000000000002</v>
      </c>
      <c r="D778">
        <v>1.1120000000000001</v>
      </c>
      <c r="E778">
        <v>3.9047000000000001</v>
      </c>
      <c r="F778" s="1">
        <v>41561</v>
      </c>
      <c r="G778">
        <f t="shared" si="72"/>
        <v>272</v>
      </c>
      <c r="H778" s="2">
        <f t="shared" si="73"/>
        <v>0.74520547945205484</v>
      </c>
      <c r="I778" s="2">
        <v>0.15</v>
      </c>
      <c r="J778" s="4">
        <v>1</v>
      </c>
      <c r="K778" s="3" t="s">
        <v>11</v>
      </c>
      <c r="L778" s="3">
        <v>-1</v>
      </c>
      <c r="M778" s="4">
        <v>1</v>
      </c>
      <c r="N778" s="4">
        <v>1</v>
      </c>
      <c r="O778" s="4">
        <f>_xll.CALBlackFormula(K778,J778,$D778*EXP($E778/100*$H778),$I778*SQRT($H778),EXP(-$E778/100*$H778))</f>
        <v>1.0278665704515206E-2</v>
      </c>
      <c r="P778" s="4">
        <f>_xll.CALBlackFormula($K778,$J778,$D778*EXP($E778/100*$H778),AJ778*SQRT($H778),EXP(-$E778/100*$H778))</f>
        <v>1.0278665704515206E-2</v>
      </c>
      <c r="Q778" s="6">
        <v>1</v>
      </c>
      <c r="R778" s="5" t="s">
        <v>16</v>
      </c>
      <c r="S778" s="6">
        <v>1</v>
      </c>
      <c r="T778" s="6">
        <v>1.6</v>
      </c>
      <c r="U778" s="6">
        <v>0.4</v>
      </c>
      <c r="V778" s="6">
        <f>_xll.CALBlackFormula($R778,$Q778,$D778*EXP($E778/100*$H778),AI778*SQRT($H778),EXP(-$E778/100*$H778))</f>
        <v>0.15095743264299646</v>
      </c>
      <c r="W778" s="6">
        <f>_xll.CALBlackFormula($R778,$Q778,$D778*EXP($E778/100*$H778),AJ778*SQRT($H778),EXP(-$E778/100*$H778))</f>
        <v>0.15095743264299646</v>
      </c>
      <c r="X778" s="8">
        <v>1.1000000000000001</v>
      </c>
      <c r="Y778" s="7" t="s">
        <v>16</v>
      </c>
      <c r="Z778" s="8">
        <v>1</v>
      </c>
      <c r="AA778" s="8">
        <v>-1.2</v>
      </c>
      <c r="AB778" s="8">
        <v>1.2</v>
      </c>
      <c r="AC778" s="8">
        <f>_xll.CALBlackFormula($Y778,$X778,$D778*EXP($E778/100*$H778),AI778*SQRT($H778),EXP(-$E778/100*$H778))</f>
        <v>8.0706241617520394E-2</v>
      </c>
      <c r="AD778" s="8">
        <f>_xll.CALBlackFormula($Y778,$X778,$D778*EXP($E778/100*$H778),AJ778*SQRT($H778),EXP(-$E778/100*$H778))</f>
        <v>8.0706241617520394E-2</v>
      </c>
      <c r="AE778" s="10">
        <f t="shared" si="74"/>
        <v>1.1344057365832545</v>
      </c>
      <c r="AF778" s="10">
        <f t="shared" si="75"/>
        <v>1.146951797293708</v>
      </c>
      <c r="AG778" s="10">
        <f t="shared" si="76"/>
        <v>9.3600895401321435E-4</v>
      </c>
      <c r="AH778" s="10">
        <f t="shared" si="77"/>
        <v>7.7355186471934727E-3</v>
      </c>
      <c r="AI778">
        <v>0.15</v>
      </c>
      <c r="AJ778">
        <v>0.15</v>
      </c>
    </row>
    <row r="779" spans="1:36" x14ac:dyDescent="0.3">
      <c r="A779" s="1">
        <v>41290</v>
      </c>
      <c r="B779">
        <v>1.161</v>
      </c>
      <c r="C779">
        <v>1.0449999999999999</v>
      </c>
      <c r="D779">
        <v>1.103</v>
      </c>
      <c r="E779">
        <v>3.9028999999999998</v>
      </c>
      <c r="F779" s="1">
        <v>41561</v>
      </c>
      <c r="G779">
        <f t="shared" si="72"/>
        <v>271</v>
      </c>
      <c r="H779" s="2">
        <f t="shared" si="73"/>
        <v>0.74246575342465748</v>
      </c>
      <c r="I779" s="2">
        <v>0.15</v>
      </c>
      <c r="J779" s="4">
        <v>1</v>
      </c>
      <c r="K779" s="3" t="s">
        <v>11</v>
      </c>
      <c r="L779" s="3">
        <v>-1</v>
      </c>
      <c r="M779" s="4">
        <v>1</v>
      </c>
      <c r="N779" s="4">
        <v>1</v>
      </c>
      <c r="O779" s="4">
        <f>_xll.CALBlackFormula(K779,J779,$D779*EXP($E779/100*$H779),$I779*SQRT($H779),EXP(-$E779/100*$H779))</f>
        <v>1.1504102819353717E-2</v>
      </c>
      <c r="P779" s="4">
        <f>_xll.CALBlackFormula($K779,$J779,$D779*EXP($E779/100*$H779),AJ779*SQRT($H779),EXP(-$E779/100*$H779))</f>
        <v>1.1504102819353717E-2</v>
      </c>
      <c r="Q779" s="6">
        <v>1</v>
      </c>
      <c r="R779" s="5" t="s">
        <v>16</v>
      </c>
      <c r="S779" s="6">
        <v>1</v>
      </c>
      <c r="T779" s="6">
        <v>1.6</v>
      </c>
      <c r="U779" s="6">
        <v>0.4</v>
      </c>
      <c r="V779" s="6">
        <f>_xll.CALBlackFormula($R779,$Q779,$D779*EXP($E779/100*$H779),AI779*SQRT($H779),EXP(-$E779/100*$H779))</f>
        <v>0.14306597153183997</v>
      </c>
      <c r="W779" s="6">
        <f>_xll.CALBlackFormula($R779,$Q779,$D779*EXP($E779/100*$H779),AJ779*SQRT($H779),EXP(-$E779/100*$H779))</f>
        <v>0.14306597153183997</v>
      </c>
      <c r="X779" s="8">
        <v>1.1000000000000001</v>
      </c>
      <c r="Y779" s="7" t="s">
        <v>16</v>
      </c>
      <c r="Z779" s="8">
        <v>1</v>
      </c>
      <c r="AA779" s="8">
        <v>-1.2</v>
      </c>
      <c r="AB779" s="8">
        <v>1.2</v>
      </c>
      <c r="AC779" s="8">
        <f>_xll.CALBlackFormula($Y779,$X779,$D779*EXP($E779/100*$H779),AI779*SQRT($H779),EXP(-$E779/100*$H779))</f>
        <v>7.4828864921203608E-2</v>
      </c>
      <c r="AD779" s="8">
        <f>_xll.CALBlackFormula($Y779,$X779,$D779*EXP($E779/100*$H779),AJ779*SQRT($H779),EXP(-$E779/100*$H779))</f>
        <v>7.4828864921203608E-2</v>
      </c>
      <c r="AE779" s="10">
        <f t="shared" si="74"/>
        <v>1.1276068137261457</v>
      </c>
      <c r="AF779" s="10">
        <f t="shared" si="75"/>
        <v>1.1355169236988267</v>
      </c>
      <c r="AG779" s="10">
        <f t="shared" si="76"/>
        <v>1.1151048895203344E-3</v>
      </c>
      <c r="AH779" s="10">
        <f t="shared" si="77"/>
        <v>8.1933134758992322E-3</v>
      </c>
      <c r="AI779">
        <v>0.15</v>
      </c>
      <c r="AJ779">
        <v>0.15</v>
      </c>
    </row>
    <row r="780" spans="1:36" x14ac:dyDescent="0.3">
      <c r="A780" s="1">
        <v>41291</v>
      </c>
      <c r="B780">
        <v>1.149</v>
      </c>
      <c r="C780">
        <v>1.0369999999999999</v>
      </c>
      <c r="D780">
        <v>1.093</v>
      </c>
      <c r="E780">
        <v>3.9026000000000001</v>
      </c>
      <c r="F780" s="1">
        <v>41561</v>
      </c>
      <c r="G780">
        <f t="shared" si="72"/>
        <v>270</v>
      </c>
      <c r="H780" s="2">
        <f t="shared" si="73"/>
        <v>0.73972602739726023</v>
      </c>
      <c r="I780" s="2">
        <v>0.15</v>
      </c>
      <c r="J780" s="4">
        <v>1</v>
      </c>
      <c r="K780" s="3" t="s">
        <v>11</v>
      </c>
      <c r="L780" s="3">
        <v>-1</v>
      </c>
      <c r="M780" s="4">
        <v>1</v>
      </c>
      <c r="N780" s="4">
        <v>1</v>
      </c>
      <c r="O780" s="4">
        <f>_xll.CALBlackFormula(K780,J780,$D780*EXP($E780/100*$H780),$I780*SQRT($H780),EXP(-$E780/100*$H780))</f>
        <v>1.3018436195673231E-2</v>
      </c>
      <c r="P780" s="4">
        <f>_xll.CALBlackFormula($K780,$J780,$D780*EXP($E780/100*$H780),AJ780*SQRT($H780),EXP(-$E780/100*$H780))</f>
        <v>1.3018436195673231E-2</v>
      </c>
      <c r="Q780" s="6">
        <v>1</v>
      </c>
      <c r="R780" s="5" t="s">
        <v>16</v>
      </c>
      <c r="S780" s="6">
        <v>1</v>
      </c>
      <c r="T780" s="6">
        <v>1.6</v>
      </c>
      <c r="U780" s="6">
        <v>0.4</v>
      </c>
      <c r="V780" s="6">
        <f>_xll.CALBlackFormula($R780,$Q780,$D780*EXP($E780/100*$H780),AI780*SQRT($H780),EXP(-$E780/100*$H780))</f>
        <v>0.13447426864552059</v>
      </c>
      <c r="W780" s="6">
        <f>_xll.CALBlackFormula($R780,$Q780,$D780*EXP($E780/100*$H780),AJ780*SQRT($H780),EXP(-$E780/100*$H780))</f>
        <v>0.13447426864552059</v>
      </c>
      <c r="X780" s="8">
        <v>1.1000000000000001</v>
      </c>
      <c r="Y780" s="7" t="s">
        <v>16</v>
      </c>
      <c r="Z780" s="8">
        <v>1</v>
      </c>
      <c r="AA780" s="8">
        <v>-1.2</v>
      </c>
      <c r="AB780" s="8">
        <v>1.2</v>
      </c>
      <c r="AC780" s="8">
        <f>_xll.CALBlackFormula($Y780,$X780,$D780*EXP($E780/100*$H780),AI780*SQRT($H780),EXP(-$E780/100*$H780))</f>
        <v>6.8582177016353302E-2</v>
      </c>
      <c r="AD780" s="8">
        <f>_xll.CALBlackFormula($Y780,$X780,$D780*EXP($E780/100*$H780),AJ780*SQRT($H780),EXP(-$E780/100*$H780))</f>
        <v>6.8582177016353302E-2</v>
      </c>
      <c r="AE780" s="10">
        <f t="shared" si="74"/>
        <v>1.1198417812175359</v>
      </c>
      <c r="AF780" s="10">
        <f t="shared" si="75"/>
        <v>1.1230698836821589</v>
      </c>
      <c r="AG780" s="10">
        <f t="shared" si="76"/>
        <v>8.5020172256604592E-4</v>
      </c>
      <c r="AH780" s="10">
        <f t="shared" si="77"/>
        <v>7.4080248770603723E-3</v>
      </c>
      <c r="AI780">
        <v>0.15</v>
      </c>
      <c r="AJ780">
        <v>0.15</v>
      </c>
    </row>
    <row r="781" spans="1:36" x14ac:dyDescent="0.3">
      <c r="A781" s="1">
        <v>41292</v>
      </c>
      <c r="B781">
        <v>1.165</v>
      </c>
      <c r="C781">
        <v>1.0590000000000002</v>
      </c>
      <c r="D781">
        <v>1.1120000000000001</v>
      </c>
      <c r="E781">
        <v>3.8942000000000001</v>
      </c>
      <c r="F781" s="1">
        <v>41561</v>
      </c>
      <c r="G781">
        <f t="shared" si="72"/>
        <v>269</v>
      </c>
      <c r="H781" s="2">
        <f t="shared" si="73"/>
        <v>0.73698630136986298</v>
      </c>
      <c r="I781" s="2">
        <v>0.15</v>
      </c>
      <c r="J781" s="4">
        <v>1</v>
      </c>
      <c r="K781" s="3" t="s">
        <v>11</v>
      </c>
      <c r="L781" s="3">
        <v>-1</v>
      </c>
      <c r="M781" s="4">
        <v>1</v>
      </c>
      <c r="N781" s="4">
        <v>1</v>
      </c>
      <c r="O781" s="4">
        <f>_xll.CALBlackFormula(K781,J781,$D781*EXP($E781/100*$H781),$I781*SQRT($H781),EXP(-$E781/100*$H781))</f>
        <v>1.0170352735353752E-2</v>
      </c>
      <c r="P781" s="4">
        <f>_xll.CALBlackFormula($K781,$J781,$D781*EXP($E781/100*$H781),AJ781*SQRT($H781),EXP(-$E781/100*$H781))</f>
        <v>1.0170352735353752E-2</v>
      </c>
      <c r="Q781" s="6">
        <v>1</v>
      </c>
      <c r="R781" s="5" t="s">
        <v>16</v>
      </c>
      <c r="S781" s="6">
        <v>1</v>
      </c>
      <c r="T781" s="6">
        <v>1.6</v>
      </c>
      <c r="U781" s="6">
        <v>0.4</v>
      </c>
      <c r="V781" s="6">
        <f>_xll.CALBlackFormula($R781,$Q781,$D781*EXP($E781/100*$H781),AI781*SQRT($H781),EXP(-$E781/100*$H781))</f>
        <v>0.15046214806547994</v>
      </c>
      <c r="W781" s="6">
        <f>_xll.CALBlackFormula($R781,$Q781,$D781*EXP($E781/100*$H781),AJ781*SQRT($H781),EXP(-$E781/100*$H781))</f>
        <v>0.15046214806547994</v>
      </c>
      <c r="X781" s="8">
        <v>1.1000000000000001</v>
      </c>
      <c r="Y781" s="7" t="s">
        <v>16</v>
      </c>
      <c r="Z781" s="8">
        <v>1</v>
      </c>
      <c r="AA781" s="8">
        <v>-1.2</v>
      </c>
      <c r="AB781" s="8">
        <v>1.2</v>
      </c>
      <c r="AC781" s="8">
        <f>_xll.CALBlackFormula($Y781,$X781,$D781*EXP($E781/100*$H781),AI781*SQRT($H781),EXP(-$E781/100*$H781))</f>
        <v>8.0156116583339571E-2</v>
      </c>
      <c r="AD781" s="8">
        <f>_xll.CALBlackFormula($Y781,$X781,$D781*EXP($E781/100*$H781),AJ781*SQRT($H781),EXP(-$E781/100*$H781))</f>
        <v>8.0156116583339571E-2</v>
      </c>
      <c r="AE781" s="10">
        <f t="shared" si="74"/>
        <v>1.1343817442694066</v>
      </c>
      <c r="AF781" s="10">
        <f t="shared" si="75"/>
        <v>1.1462018463908457</v>
      </c>
      <c r="AG781" s="10">
        <f t="shared" si="76"/>
        <v>9.374775839840157E-4</v>
      </c>
      <c r="AH781" s="10">
        <f t="shared" si="77"/>
        <v>7.6041620139726132E-3</v>
      </c>
      <c r="AI781">
        <v>0.15</v>
      </c>
      <c r="AJ781">
        <v>0.15</v>
      </c>
    </row>
    <row r="782" spans="1:36" x14ac:dyDescent="0.3">
      <c r="A782" s="1">
        <v>41295</v>
      </c>
      <c r="B782">
        <v>1.167</v>
      </c>
      <c r="C782">
        <v>1.069</v>
      </c>
      <c r="D782">
        <v>1.1179999999999999</v>
      </c>
      <c r="E782">
        <v>3.8860999999999999</v>
      </c>
      <c r="F782" s="1">
        <v>41561</v>
      </c>
      <c r="G782">
        <f t="shared" si="72"/>
        <v>266</v>
      </c>
      <c r="H782" s="2">
        <f t="shared" si="73"/>
        <v>0.72876712328767124</v>
      </c>
      <c r="I782" s="2">
        <v>0.15</v>
      </c>
      <c r="J782" s="4">
        <v>1</v>
      </c>
      <c r="K782" s="3" t="s">
        <v>11</v>
      </c>
      <c r="L782" s="3">
        <v>-1</v>
      </c>
      <c r="M782" s="4">
        <v>1</v>
      </c>
      <c r="N782" s="4">
        <v>1</v>
      </c>
      <c r="O782" s="4">
        <f>_xll.CALBlackFormula(K782,J782,$D782*EXP($E782/100*$H782),$I782*SQRT($H782),EXP(-$E782/100*$H782))</f>
        <v>9.2893398745359963E-3</v>
      </c>
      <c r="P782" s="4">
        <f>_xll.CALBlackFormula($K782,$J782,$D782*EXP($E782/100*$H782),AJ782*SQRT($H782),EXP(-$E782/100*$H782))</f>
        <v>9.2893398745359963E-3</v>
      </c>
      <c r="Q782" s="6">
        <v>1</v>
      </c>
      <c r="R782" s="5" t="s">
        <v>16</v>
      </c>
      <c r="S782" s="6">
        <v>1</v>
      </c>
      <c r="T782" s="6">
        <v>1.6</v>
      </c>
      <c r="U782" s="6">
        <v>0.4</v>
      </c>
      <c r="V782" s="6">
        <f>_xll.CALBlackFormula($R782,$Q782,$D782*EXP($E782/100*$H782),AI782*SQRT($H782),EXP(-$E782/100*$H782))</f>
        <v>0.15521268945843367</v>
      </c>
      <c r="W782" s="6">
        <f>_xll.CALBlackFormula($R782,$Q782,$D782*EXP($E782/100*$H782),AJ782*SQRT($H782),EXP(-$E782/100*$H782))</f>
        <v>0.15521268945843367</v>
      </c>
      <c r="X782" s="8">
        <v>1.1000000000000001</v>
      </c>
      <c r="Y782" s="7" t="s">
        <v>16</v>
      </c>
      <c r="Z782" s="8">
        <v>1</v>
      </c>
      <c r="AA782" s="8">
        <v>-1.2</v>
      </c>
      <c r="AB782" s="8">
        <v>1.2</v>
      </c>
      <c r="AC782" s="8">
        <f>_xll.CALBlackFormula($Y782,$X782,$D782*EXP($E782/100*$H782),AI782*SQRT($H782),EXP(-$E782/100*$H782))</f>
        <v>8.3528886831790508E-2</v>
      </c>
      <c r="AD782" s="8">
        <f>_xll.CALBlackFormula($Y782,$X782,$D782*EXP($E782/100*$H782),AJ782*SQRT($H782),EXP(-$E782/100*$H782))</f>
        <v>8.3528886831790508E-2</v>
      </c>
      <c r="AE782" s="10">
        <f t="shared" si="74"/>
        <v>1.1388162990608093</v>
      </c>
      <c r="AF782" s="10">
        <f t="shared" si="75"/>
        <v>1.1530304001069862</v>
      </c>
      <c r="AG782" s="10">
        <f t="shared" si="76"/>
        <v>7.943209986297421E-4</v>
      </c>
      <c r="AH782" s="10">
        <f t="shared" si="77"/>
        <v>7.0611081421401963E-3</v>
      </c>
      <c r="AI782">
        <v>0.15</v>
      </c>
      <c r="AJ782">
        <v>0.15</v>
      </c>
    </row>
    <row r="783" spans="1:36" x14ac:dyDescent="0.3">
      <c r="A783" s="1">
        <v>41296</v>
      </c>
      <c r="B783">
        <v>1.165</v>
      </c>
      <c r="C783">
        <v>1.0609999999999999</v>
      </c>
      <c r="D783">
        <v>1.113</v>
      </c>
      <c r="E783">
        <v>3.8839000000000001</v>
      </c>
      <c r="F783" s="1">
        <v>41561</v>
      </c>
      <c r="G783">
        <f t="shared" si="72"/>
        <v>265</v>
      </c>
      <c r="H783" s="2">
        <f t="shared" si="73"/>
        <v>0.72602739726027399</v>
      </c>
      <c r="I783" s="2">
        <v>0.15</v>
      </c>
      <c r="J783" s="4">
        <v>1</v>
      </c>
      <c r="K783" s="3" t="s">
        <v>11</v>
      </c>
      <c r="L783" s="3">
        <v>-1</v>
      </c>
      <c r="M783" s="4">
        <v>1</v>
      </c>
      <c r="N783" s="4">
        <v>1</v>
      </c>
      <c r="O783" s="4">
        <f>_xll.CALBlackFormula(K783,J783,$D783*EXP($E783/100*$H783),$I783*SQRT($H783),EXP(-$E783/100*$H783))</f>
        <v>9.8884406464827008E-3</v>
      </c>
      <c r="P783" s="4">
        <f>_xll.CALBlackFormula($K783,$J783,$D783*EXP($E783/100*$H783),AJ783*SQRT($H783),EXP(-$E783/100*$H783))</f>
        <v>9.8884406464827008E-3</v>
      </c>
      <c r="Q783" s="6">
        <v>1</v>
      </c>
      <c r="R783" s="5" t="s">
        <v>16</v>
      </c>
      <c r="S783" s="6">
        <v>1</v>
      </c>
      <c r="T783" s="6">
        <v>1.6</v>
      </c>
      <c r="U783" s="6">
        <v>0.4</v>
      </c>
      <c r="V783" s="6">
        <f>_xll.CALBlackFormula($R783,$Q783,$D783*EXP($E783/100*$H783),AI783*SQRT($H783),EXP(-$E783/100*$H783))</f>
        <v>0.15069276081311644</v>
      </c>
      <c r="W783" s="6">
        <f>_xll.CALBlackFormula($R783,$Q783,$D783*EXP($E783/100*$H783),AJ783*SQRT($H783),EXP(-$E783/100*$H783))</f>
        <v>0.15069276081311644</v>
      </c>
      <c r="X783" s="8">
        <v>1.1000000000000001</v>
      </c>
      <c r="Y783" s="7" t="s">
        <v>16</v>
      </c>
      <c r="Z783" s="8">
        <v>1</v>
      </c>
      <c r="AA783" s="8">
        <v>-1.2</v>
      </c>
      <c r="AB783" s="8">
        <v>1.2</v>
      </c>
      <c r="AC783" s="8">
        <f>_xll.CALBlackFormula($Y783,$X783,$D783*EXP($E783/100*$H783),AI783*SQRT($H783),EXP(-$E783/100*$H783))</f>
        <v>8.0084055598751439E-2</v>
      </c>
      <c r="AD783" s="8">
        <f>_xll.CALBlackFormula($Y783,$X783,$D783*EXP($E783/100*$H783),AJ783*SQRT($H783),EXP(-$E783/100*$H783))</f>
        <v>8.0084055598751439E-2</v>
      </c>
      <c r="AE783" s="10">
        <f t="shared" si="74"/>
        <v>1.1351191099360018</v>
      </c>
      <c r="AF783" s="10">
        <f t="shared" si="75"/>
        <v>1.1464895303972655</v>
      </c>
      <c r="AG783" s="10">
        <f t="shared" si="76"/>
        <v>8.9286759101674573E-4</v>
      </c>
      <c r="AH783" s="10">
        <f t="shared" si="77"/>
        <v>7.3084598075449968E-3</v>
      </c>
      <c r="AI783">
        <v>0.15</v>
      </c>
      <c r="AJ783">
        <v>0.15</v>
      </c>
    </row>
    <row r="784" spans="1:36" x14ac:dyDescent="0.3">
      <c r="A784" s="1">
        <v>41297</v>
      </c>
      <c r="B784">
        <v>1.167</v>
      </c>
      <c r="C784">
        <v>1.0669999999999999</v>
      </c>
      <c r="D784">
        <v>1.117</v>
      </c>
      <c r="E784">
        <v>3.88</v>
      </c>
      <c r="F784" s="1">
        <v>41561</v>
      </c>
      <c r="G784">
        <f t="shared" si="72"/>
        <v>264</v>
      </c>
      <c r="H784" s="2">
        <f t="shared" si="73"/>
        <v>0.72328767123287674</v>
      </c>
      <c r="I784" s="2">
        <v>0.15</v>
      </c>
      <c r="J784" s="4">
        <v>1</v>
      </c>
      <c r="K784" s="3" t="s">
        <v>11</v>
      </c>
      <c r="L784" s="3">
        <v>-1</v>
      </c>
      <c r="M784" s="4">
        <v>1</v>
      </c>
      <c r="N784" s="4">
        <v>1</v>
      </c>
      <c r="O784" s="4">
        <f>_xll.CALBlackFormula(K784,J784,$D784*EXP($E784/100*$H784),$I784*SQRT($H784),EXP(-$E784/100*$H784))</f>
        <v>9.3412349807029862E-3</v>
      </c>
      <c r="P784" s="4">
        <f>_xll.CALBlackFormula($K784,$J784,$D784*EXP($E784/100*$H784),AJ784*SQRT($H784),EXP(-$E784/100*$H784))</f>
        <v>9.3412349807029862E-3</v>
      </c>
      <c r="Q784" s="6">
        <v>1</v>
      </c>
      <c r="R784" s="5" t="s">
        <v>16</v>
      </c>
      <c r="S784" s="6">
        <v>1</v>
      </c>
      <c r="T784" s="6">
        <v>1.6</v>
      </c>
      <c r="U784" s="6">
        <v>0.4</v>
      </c>
      <c r="V784" s="6">
        <f>_xll.CALBlackFormula($R784,$Q784,$D784*EXP($E784/100*$H784),AI784*SQRT($H784),EXP(-$E784/100*$H784))</f>
        <v>0.15401467281827341</v>
      </c>
      <c r="W784" s="6">
        <f>_xll.CALBlackFormula($R784,$Q784,$D784*EXP($E784/100*$H784),AJ784*SQRT($H784),EXP(-$E784/100*$H784))</f>
        <v>0.15401467281827341</v>
      </c>
      <c r="X784" s="8">
        <v>1.1000000000000001</v>
      </c>
      <c r="Y784" s="7" t="s">
        <v>16</v>
      </c>
      <c r="Z784" s="8">
        <v>1</v>
      </c>
      <c r="AA784" s="8">
        <v>-1.2</v>
      </c>
      <c r="AB784" s="8">
        <v>1.2</v>
      </c>
      <c r="AC784" s="8">
        <f>_xll.CALBlackFormula($Y784,$X784,$D784*EXP($E784/100*$H784),AI784*SQRT($H784),EXP(-$E784/100*$H784))</f>
        <v>8.2504903681821909E-2</v>
      </c>
      <c r="AD784" s="8">
        <f>_xll.CALBlackFormula($Y784,$X784,$D784*EXP($E784/100*$H784),AJ784*SQRT($H784),EXP(-$E784/100*$H784))</f>
        <v>8.2504903681821909E-2</v>
      </c>
      <c r="AE784" s="10">
        <f t="shared" si="74"/>
        <v>1.1380763571103483</v>
      </c>
      <c r="AF784" s="10">
        <f t="shared" si="75"/>
        <v>1.1512705185647927</v>
      </c>
      <c r="AG784" s="10">
        <f t="shared" si="76"/>
        <v>8.3657711800810331E-4</v>
      </c>
      <c r="AH784" s="10">
        <f t="shared" si="77"/>
        <v>7.1015202991790757E-3</v>
      </c>
      <c r="AI784">
        <v>0.15</v>
      </c>
      <c r="AJ784">
        <v>0.15</v>
      </c>
    </row>
    <row r="785" spans="1:36" x14ac:dyDescent="0.3">
      <c r="A785" s="1">
        <v>41298</v>
      </c>
      <c r="B785">
        <v>1.163</v>
      </c>
      <c r="C785">
        <v>1.0509999999999999</v>
      </c>
      <c r="D785">
        <v>1.107</v>
      </c>
      <c r="E785">
        <v>3.8803999999999998</v>
      </c>
      <c r="F785" s="1">
        <v>41561</v>
      </c>
      <c r="G785">
        <f t="shared" si="72"/>
        <v>263</v>
      </c>
      <c r="H785" s="2">
        <f t="shared" si="73"/>
        <v>0.72054794520547949</v>
      </c>
      <c r="I785" s="2">
        <v>0.15</v>
      </c>
      <c r="J785" s="4">
        <v>1</v>
      </c>
      <c r="K785" s="3" t="s">
        <v>11</v>
      </c>
      <c r="L785" s="3">
        <v>-1</v>
      </c>
      <c r="M785" s="4">
        <v>1</v>
      </c>
      <c r="N785" s="4">
        <v>1</v>
      </c>
      <c r="O785" s="4">
        <f>_xll.CALBlackFormula(K785,J785,$D785*EXP($E785/100*$H785),$I785*SQRT($H785),EXP(-$E785/100*$H785))</f>
        <v>1.0621583367305619E-2</v>
      </c>
      <c r="P785" s="4">
        <f>_xll.CALBlackFormula($K785,$J785,$D785*EXP($E785/100*$H785),AJ785*SQRT($H785),EXP(-$E785/100*$H785))</f>
        <v>1.0621583367305619E-2</v>
      </c>
      <c r="Q785" s="6">
        <v>1</v>
      </c>
      <c r="R785" s="5" t="s">
        <v>16</v>
      </c>
      <c r="S785" s="6">
        <v>1</v>
      </c>
      <c r="T785" s="6">
        <v>1.6</v>
      </c>
      <c r="U785" s="6">
        <v>0.4</v>
      </c>
      <c r="V785" s="6">
        <f>_xll.CALBlackFormula($R785,$Q785,$D785*EXP($E785/100*$H785),AI785*SQRT($H785),EXP(-$E785/100*$H785))</f>
        <v>0.14519445879103851</v>
      </c>
      <c r="W785" s="6">
        <f>_xll.CALBlackFormula($R785,$Q785,$D785*EXP($E785/100*$H785),AJ785*SQRT($H785),EXP(-$E785/100*$H785))</f>
        <v>0.14519445879103851</v>
      </c>
      <c r="X785" s="8">
        <v>1.1000000000000001</v>
      </c>
      <c r="Y785" s="7" t="s">
        <v>16</v>
      </c>
      <c r="Z785" s="8">
        <v>1</v>
      </c>
      <c r="AA785" s="8">
        <v>-1.2</v>
      </c>
      <c r="AB785" s="8">
        <v>1.2</v>
      </c>
      <c r="AC785" s="8">
        <f>_xll.CALBlackFormula($Y785,$X785,$D785*EXP($E785/100*$H785),AI785*SQRT($H785),EXP(-$E785/100*$H785))</f>
        <v>7.5901222874805108E-2</v>
      </c>
      <c r="AD785" s="8">
        <f>_xll.CALBlackFormula($Y785,$X785,$D785*EXP($E785/100*$H785),AJ785*SQRT($H785),EXP(-$E785/100*$H785))</f>
        <v>7.5901222874805108E-2</v>
      </c>
      <c r="AE785" s="10">
        <f t="shared" si="74"/>
        <v>1.1306080832485899</v>
      </c>
      <c r="AF785" s="10">
        <f t="shared" si="75"/>
        <v>1.1385376675988761</v>
      </c>
      <c r="AG785" s="10">
        <f t="shared" si="76"/>
        <v>1.0492362708302873E-3</v>
      </c>
      <c r="AH785" s="10">
        <f t="shared" si="77"/>
        <v>7.6628432486513321E-3</v>
      </c>
      <c r="AI785">
        <v>0.15</v>
      </c>
      <c r="AJ785">
        <v>0.15</v>
      </c>
    </row>
    <row r="786" spans="1:36" x14ac:dyDescent="0.3">
      <c r="A786" s="1">
        <v>41299</v>
      </c>
      <c r="B786">
        <v>1.161</v>
      </c>
      <c r="C786">
        <v>1.0449999999999999</v>
      </c>
      <c r="D786">
        <v>1.103</v>
      </c>
      <c r="E786">
        <v>3.8831000000000002</v>
      </c>
      <c r="F786" s="1">
        <v>41561</v>
      </c>
      <c r="G786">
        <f t="shared" si="72"/>
        <v>262</v>
      </c>
      <c r="H786" s="2">
        <f t="shared" si="73"/>
        <v>0.71780821917808224</v>
      </c>
      <c r="I786" s="2">
        <v>0.15</v>
      </c>
      <c r="J786" s="4">
        <v>1</v>
      </c>
      <c r="K786" s="3" t="s">
        <v>11</v>
      </c>
      <c r="L786" s="3">
        <v>-1</v>
      </c>
      <c r="M786" s="4">
        <v>1</v>
      </c>
      <c r="N786" s="4">
        <v>1</v>
      </c>
      <c r="O786" s="4">
        <f>_xll.CALBlackFormula(K786,J786,$D786*EXP($E786/100*$H786),$I786*SQRT($H786),EXP(-$E786/100*$H786))</f>
        <v>1.1146961188780134E-2</v>
      </c>
      <c r="P786" s="4">
        <f>_xll.CALBlackFormula($K786,$J786,$D786*EXP($E786/100*$H786),AJ786*SQRT($H786),EXP(-$E786/100*$H786))</f>
        <v>1.1146961188780134E-2</v>
      </c>
      <c r="Q786" s="6">
        <v>1</v>
      </c>
      <c r="R786" s="5" t="s">
        <v>16</v>
      </c>
      <c r="S786" s="6">
        <v>1</v>
      </c>
      <c r="T786" s="6">
        <v>1.6</v>
      </c>
      <c r="U786" s="6">
        <v>0.4</v>
      </c>
      <c r="V786" s="6">
        <f>_xll.CALBlackFormula($R786,$Q786,$D786*EXP($E786/100*$H786),AI786*SQRT($H786),EXP(-$E786/100*$H786))</f>
        <v>0.14163529838280778</v>
      </c>
      <c r="W786" s="6">
        <f>_xll.CALBlackFormula($R786,$Q786,$D786*EXP($E786/100*$H786),AJ786*SQRT($H786),EXP(-$E786/100*$H786))</f>
        <v>0.14163529838280778</v>
      </c>
      <c r="X786" s="8">
        <v>1.1000000000000001</v>
      </c>
      <c r="Y786" s="7" t="s">
        <v>16</v>
      </c>
      <c r="Z786" s="8">
        <v>1</v>
      </c>
      <c r="AA786" s="8">
        <v>-1.2</v>
      </c>
      <c r="AB786" s="8">
        <v>1.2</v>
      </c>
      <c r="AC786" s="8">
        <f>_xll.CALBlackFormula($Y786,$X786,$D786*EXP($E786/100*$H786),AI786*SQRT($H786),EXP(-$E786/100*$H786))</f>
        <v>7.3246061770415122E-2</v>
      </c>
      <c r="AD786" s="8">
        <f>_xll.CALBlackFormula($Y786,$X786,$D786*EXP($E786/100*$H786),AJ786*SQRT($H786),EXP(-$E786/100*$H786))</f>
        <v>7.3246061770415122E-2</v>
      </c>
      <c r="AE786" s="10">
        <f t="shared" si="74"/>
        <v>1.1275742420992143</v>
      </c>
      <c r="AF786" s="10">
        <f t="shared" si="75"/>
        <v>1.133402432288841</v>
      </c>
      <c r="AG786" s="10">
        <f t="shared" si="76"/>
        <v>1.1172812912419393E-3</v>
      </c>
      <c r="AH786" s="10">
        <f t="shared" si="77"/>
        <v>7.8149900345831236E-3</v>
      </c>
      <c r="AI786">
        <v>0.15</v>
      </c>
      <c r="AJ786">
        <v>0.15</v>
      </c>
    </row>
    <row r="787" spans="1:36" x14ac:dyDescent="0.3">
      <c r="A787" s="1">
        <v>41302</v>
      </c>
      <c r="B787">
        <v>1.175</v>
      </c>
      <c r="C787">
        <v>1.099</v>
      </c>
      <c r="D787">
        <v>1.137</v>
      </c>
      <c r="E787">
        <v>3.8862999999999999</v>
      </c>
      <c r="F787" s="1">
        <v>41561</v>
      </c>
      <c r="G787">
        <f t="shared" si="72"/>
        <v>259</v>
      </c>
      <c r="H787" s="2">
        <f t="shared" si="73"/>
        <v>0.70958904109589038</v>
      </c>
      <c r="I787" s="2">
        <v>0.15</v>
      </c>
      <c r="J787" s="4">
        <v>1</v>
      </c>
      <c r="K787" s="3" t="s">
        <v>11</v>
      </c>
      <c r="L787" s="3">
        <v>-1</v>
      </c>
      <c r="M787" s="4">
        <v>1</v>
      </c>
      <c r="N787" s="4">
        <v>1</v>
      </c>
      <c r="O787" s="4">
        <f>_xll.CALBlackFormula(K787,J787,$D787*EXP($E787/100*$H787),$I787*SQRT($H787),EXP(-$E787/100*$H787))</f>
        <v>6.9353708906087115E-3</v>
      </c>
      <c r="P787" s="4">
        <f>_xll.CALBlackFormula($K787,$J787,$D787*EXP($E787/100*$H787),AJ787*SQRT($H787),EXP(-$E787/100*$H787))</f>
        <v>6.9353708906087115E-3</v>
      </c>
      <c r="Q787" s="6">
        <v>1</v>
      </c>
      <c r="R787" s="5" t="s">
        <v>16</v>
      </c>
      <c r="S787" s="6">
        <v>1</v>
      </c>
      <c r="T787" s="6">
        <v>1.6</v>
      </c>
      <c r="U787" s="6">
        <v>0.4</v>
      </c>
      <c r="V787" s="6">
        <f>_xll.CALBlackFormula($R787,$Q787,$D787*EXP($E787/100*$H787),AI787*SQRT($H787),EXP(-$E787/100*$H787))</f>
        <v>0.17113536226564249</v>
      </c>
      <c r="W787" s="6">
        <f>_xll.CALBlackFormula($R787,$Q787,$D787*EXP($E787/100*$H787),AJ787*SQRT($H787),EXP(-$E787/100*$H787))</f>
        <v>0.17113536226564249</v>
      </c>
      <c r="X787" s="8">
        <v>1.1000000000000001</v>
      </c>
      <c r="Y787" s="7" t="s">
        <v>16</v>
      </c>
      <c r="Z787" s="8">
        <v>1</v>
      </c>
      <c r="AA787" s="8">
        <v>-1.2</v>
      </c>
      <c r="AB787" s="8">
        <v>1.2</v>
      </c>
      <c r="AC787" s="8">
        <f>_xll.CALBlackFormula($Y787,$X787,$D787*EXP($E787/100*$H787),AI787*SQRT($H787),EXP(-$E787/100*$H787))</f>
        <v>9.5325917118581169E-2</v>
      </c>
      <c r="AD787" s="8">
        <f>_xll.CALBlackFormula($Y787,$X787,$D787*EXP($E787/100*$H787),AJ787*SQRT($H787),EXP(-$E787/100*$H787))</f>
        <v>9.5325917118581169E-2</v>
      </c>
      <c r="AE787" s="10">
        <f t="shared" si="74"/>
        <v>1.1524901081921217</v>
      </c>
      <c r="AF787" s="10">
        <f t="shared" si="75"/>
        <v>1.1759098745579455</v>
      </c>
      <c r="AG787" s="10">
        <f t="shared" si="76"/>
        <v>5.0669522920238769E-4</v>
      </c>
      <c r="AH787" s="10">
        <f t="shared" si="77"/>
        <v>5.9151288045189146E-3</v>
      </c>
      <c r="AI787">
        <v>0.15</v>
      </c>
      <c r="AJ787">
        <v>0.15</v>
      </c>
    </row>
    <row r="788" spans="1:36" x14ac:dyDescent="0.3">
      <c r="A788" s="1">
        <v>41303</v>
      </c>
      <c r="B788">
        <v>1.179</v>
      </c>
      <c r="C788">
        <v>1.115</v>
      </c>
      <c r="D788">
        <v>1.147</v>
      </c>
      <c r="E788">
        <v>3.8872</v>
      </c>
      <c r="F788" s="1">
        <v>41561</v>
      </c>
      <c r="G788">
        <f t="shared" si="72"/>
        <v>258</v>
      </c>
      <c r="H788" s="2">
        <f t="shared" si="73"/>
        <v>0.70684931506849313</v>
      </c>
      <c r="I788" s="2">
        <v>0.15</v>
      </c>
      <c r="J788" s="4">
        <v>1</v>
      </c>
      <c r="K788" s="3" t="s">
        <v>11</v>
      </c>
      <c r="L788" s="3">
        <v>-1</v>
      </c>
      <c r="M788" s="4">
        <v>1</v>
      </c>
      <c r="N788" s="4">
        <v>1</v>
      </c>
      <c r="O788" s="4">
        <f>_xll.CALBlackFormula(K788,J788,$D788*EXP($E788/100*$H788),$I788*SQRT($H788),EXP(-$E788/100*$H788))</f>
        <v>5.987636837110369E-3</v>
      </c>
      <c r="P788" s="4">
        <f>_xll.CALBlackFormula($K788,$J788,$D788*EXP($E788/100*$H788),AJ788*SQRT($H788),EXP(-$E788/100*$H788))</f>
        <v>5.987636837110369E-3</v>
      </c>
      <c r="Q788" s="6">
        <v>1</v>
      </c>
      <c r="R788" s="5" t="s">
        <v>16</v>
      </c>
      <c r="S788" s="6">
        <v>1</v>
      </c>
      <c r="T788" s="6">
        <v>1.6</v>
      </c>
      <c r="U788" s="6">
        <v>0.4</v>
      </c>
      <c r="V788" s="6">
        <f>_xll.CALBlackFormula($R788,$Q788,$D788*EXP($E788/100*$H788),AI788*SQRT($H788),EXP(-$E788/100*$H788))</f>
        <v>0.18009023406275979</v>
      </c>
      <c r="W788" s="6">
        <f>_xll.CALBlackFormula($R788,$Q788,$D788*EXP($E788/100*$H788),AJ788*SQRT($H788),EXP(-$E788/100*$H788))</f>
        <v>0.18009023406275979</v>
      </c>
      <c r="X788" s="8">
        <v>1.1000000000000001</v>
      </c>
      <c r="Y788" s="7" t="s">
        <v>16</v>
      </c>
      <c r="Z788" s="8">
        <v>1</v>
      </c>
      <c r="AA788" s="8">
        <v>-1.2</v>
      </c>
      <c r="AB788" s="8">
        <v>1.2</v>
      </c>
      <c r="AC788" s="8">
        <f>_xll.CALBlackFormula($Y788,$X788,$D788*EXP($E788/100*$H788),AI788*SQRT($H788),EXP(-$E788/100*$H788))</f>
        <v>0.10234286605710369</v>
      </c>
      <c r="AD788" s="8">
        <f>_xll.CALBlackFormula($Y788,$X788,$D788*EXP($E788/100*$H788),AJ788*SQRT($H788),EXP(-$E788/100*$H788))</f>
        <v>0.10234286605710369</v>
      </c>
      <c r="AE788" s="10">
        <f t="shared" si="74"/>
        <v>1.159345298394781</v>
      </c>
      <c r="AF788" s="10">
        <f t="shared" si="75"/>
        <v>1.188859896056518</v>
      </c>
      <c r="AG788" s="10">
        <f t="shared" si="76"/>
        <v>3.8630729519020199E-4</v>
      </c>
      <c r="AH788" s="10">
        <f t="shared" si="77"/>
        <v>5.4552842454796422E-3</v>
      </c>
      <c r="AI788">
        <v>0.15</v>
      </c>
      <c r="AJ788">
        <v>0.15</v>
      </c>
    </row>
    <row r="789" spans="1:36" x14ac:dyDescent="0.3">
      <c r="A789" s="1">
        <v>41304</v>
      </c>
      <c r="B789">
        <v>1.181</v>
      </c>
      <c r="C789">
        <v>1.123</v>
      </c>
      <c r="D789">
        <v>1.1520000000000001</v>
      </c>
      <c r="E789">
        <v>3.8875999999999999</v>
      </c>
      <c r="F789" s="1">
        <v>41561</v>
      </c>
      <c r="G789">
        <f t="shared" si="72"/>
        <v>257</v>
      </c>
      <c r="H789" s="2">
        <f t="shared" si="73"/>
        <v>0.70410958904109588</v>
      </c>
      <c r="I789" s="2">
        <v>0.15</v>
      </c>
      <c r="J789" s="4">
        <v>1</v>
      </c>
      <c r="K789" s="3" t="s">
        <v>11</v>
      </c>
      <c r="L789" s="3">
        <v>-1</v>
      </c>
      <c r="M789" s="4">
        <v>1</v>
      </c>
      <c r="N789" s="4">
        <v>1</v>
      </c>
      <c r="O789" s="4">
        <f>_xll.CALBlackFormula(K789,J789,$D789*EXP($E789/100*$H789),$I789*SQRT($H789),EXP(-$E789/100*$H789))</f>
        <v>5.5411824456372757E-3</v>
      </c>
      <c r="P789" s="4">
        <f>_xll.CALBlackFormula($K789,$J789,$D789*EXP($E789/100*$H789),AJ789*SQRT($H789),EXP(-$E789/100*$H789))</f>
        <v>5.5411824456372757E-3</v>
      </c>
      <c r="Q789" s="6">
        <v>1</v>
      </c>
      <c r="R789" s="5" t="s">
        <v>16</v>
      </c>
      <c r="S789" s="6">
        <v>1</v>
      </c>
      <c r="T789" s="6">
        <v>1.6</v>
      </c>
      <c r="U789" s="6">
        <v>0.4</v>
      </c>
      <c r="V789" s="6">
        <f>_xll.CALBlackFormula($R789,$Q789,$D789*EXP($E789/100*$H789),AI789*SQRT($H789),EXP(-$E789/100*$H789))</f>
        <v>0.18454290230668632</v>
      </c>
      <c r="W789" s="6">
        <f>_xll.CALBlackFormula($R789,$Q789,$D789*EXP($E789/100*$H789),AJ789*SQRT($H789),EXP(-$E789/100*$H789))</f>
        <v>0.18454290230668632</v>
      </c>
      <c r="X789" s="8">
        <v>1.1000000000000001</v>
      </c>
      <c r="Y789" s="7" t="s">
        <v>16</v>
      </c>
      <c r="Z789" s="8">
        <v>1</v>
      </c>
      <c r="AA789" s="8">
        <v>-1.2</v>
      </c>
      <c r="AB789" s="8">
        <v>1.2</v>
      </c>
      <c r="AC789" s="8">
        <f>_xll.CALBlackFormula($Y789,$X789,$D789*EXP($E789/100*$H789),AI789*SQRT($H789),EXP(-$E789/100*$H789))</f>
        <v>0.10585227021435351</v>
      </c>
      <c r="AD789" s="8">
        <f>_xll.CALBlackFormula($Y789,$X789,$D789*EXP($E789/100*$H789),AJ789*SQRT($H789),EXP(-$E789/100*$H789))</f>
        <v>0.10585227021435351</v>
      </c>
      <c r="AE789" s="10">
        <f t="shared" si="74"/>
        <v>1.1627047369878367</v>
      </c>
      <c r="AF789" s="10">
        <f t="shared" si="75"/>
        <v>1.1952987027342614</v>
      </c>
      <c r="AG789" s="10">
        <f t="shared" si="76"/>
        <v>3.3471664868423169E-4</v>
      </c>
      <c r="AH789" s="10">
        <f t="shared" si="77"/>
        <v>5.2271024170570998E-3</v>
      </c>
      <c r="AI789">
        <v>0.15</v>
      </c>
      <c r="AJ789">
        <v>0.15</v>
      </c>
    </row>
    <row r="790" spans="1:36" x14ac:dyDescent="0.3">
      <c r="A790" s="1">
        <v>41305</v>
      </c>
      <c r="B790">
        <v>1.18</v>
      </c>
      <c r="C790">
        <v>1.1220000000000001</v>
      </c>
      <c r="D790">
        <v>1.151</v>
      </c>
      <c r="E790">
        <v>3.8877999999999999</v>
      </c>
      <c r="F790" s="1">
        <v>41561</v>
      </c>
      <c r="G790">
        <f t="shared" si="72"/>
        <v>256</v>
      </c>
      <c r="H790" s="2">
        <f t="shared" si="73"/>
        <v>0.70136986301369864</v>
      </c>
      <c r="I790" s="2">
        <v>0.15</v>
      </c>
      <c r="J790" s="4">
        <v>1</v>
      </c>
      <c r="K790" s="3" t="s">
        <v>11</v>
      </c>
      <c r="L790" s="3">
        <v>-1</v>
      </c>
      <c r="M790" s="4">
        <v>1</v>
      </c>
      <c r="N790" s="4">
        <v>1</v>
      </c>
      <c r="O790" s="4">
        <f>_xll.CALBlackFormula(K790,J790,$D790*EXP($E790/100*$H790),$I790*SQRT($H790),EXP(-$E790/100*$H790))</f>
        <v>5.5898223487752426E-3</v>
      </c>
      <c r="P790" s="4">
        <f>_xll.CALBlackFormula($K790,$J790,$D790*EXP($E790/100*$H790),AJ790*SQRT($H790),EXP(-$E790/100*$H790))</f>
        <v>5.5898223487752426E-3</v>
      </c>
      <c r="Q790" s="6">
        <v>1</v>
      </c>
      <c r="R790" s="5" t="s">
        <v>16</v>
      </c>
      <c r="S790" s="6">
        <v>1</v>
      </c>
      <c r="T790" s="6">
        <v>1.6</v>
      </c>
      <c r="U790" s="6">
        <v>0.4</v>
      </c>
      <c r="V790" s="6">
        <f>_xll.CALBlackFormula($R790,$Q790,$D790*EXP($E790/100*$H790),AI790*SQRT($H790),EXP(-$E790/100*$H790))</f>
        <v>0.18348926805144672</v>
      </c>
      <c r="W790" s="6">
        <f>_xll.CALBlackFormula($R790,$Q790,$D790*EXP($E790/100*$H790),AJ790*SQRT($H790),EXP(-$E790/100*$H790))</f>
        <v>0.18348926805144672</v>
      </c>
      <c r="X790" s="8">
        <v>1.1000000000000001</v>
      </c>
      <c r="Y790" s="7" t="s">
        <v>16</v>
      </c>
      <c r="Z790" s="8">
        <v>1</v>
      </c>
      <c r="AA790" s="8">
        <v>-1.2</v>
      </c>
      <c r="AB790" s="8">
        <v>1.2</v>
      </c>
      <c r="AC790" s="8">
        <f>_xll.CALBlackFormula($Y790,$X790,$D790*EXP($E790/100*$H790),AI790*SQRT($H790),EXP(-$E790/100*$H790))</f>
        <v>0.1049420295182063</v>
      </c>
      <c r="AD790" s="8">
        <f>_xll.CALBlackFormula($Y790,$X790,$D790*EXP($E790/100*$H790),AJ790*SQRT($H790),EXP(-$E790/100*$H790))</f>
        <v>0.1049420295182063</v>
      </c>
      <c r="AE790" s="10">
        <f t="shared" si="74"/>
        <v>1.1620625711116919</v>
      </c>
      <c r="AF790" s="10">
        <f t="shared" si="75"/>
        <v>1.1937363202936511</v>
      </c>
      <c r="AG790" s="10">
        <f t="shared" si="76"/>
        <v>3.2175135512310893E-4</v>
      </c>
      <c r="AH790" s="10">
        <f t="shared" si="77"/>
        <v>5.1460996492732778E-3</v>
      </c>
      <c r="AI790">
        <v>0.15</v>
      </c>
      <c r="AJ790">
        <v>0.15</v>
      </c>
    </row>
    <row r="791" spans="1:36" x14ac:dyDescent="0.3">
      <c r="A791" s="1">
        <v>41306</v>
      </c>
      <c r="B791">
        <v>1.19</v>
      </c>
      <c r="C791">
        <v>1.1619999999999999</v>
      </c>
      <c r="D791">
        <v>1.1759999999999999</v>
      </c>
      <c r="E791">
        <v>3.8883000000000001</v>
      </c>
      <c r="F791" s="1">
        <v>41561</v>
      </c>
      <c r="G791">
        <f t="shared" si="72"/>
        <v>255</v>
      </c>
      <c r="H791" s="2">
        <f t="shared" si="73"/>
        <v>0.69863013698630139</v>
      </c>
      <c r="I791" s="2">
        <v>0.15</v>
      </c>
      <c r="J791" s="4">
        <v>1</v>
      </c>
      <c r="K791" s="3" t="s">
        <v>11</v>
      </c>
      <c r="L791" s="3">
        <v>-1</v>
      </c>
      <c r="M791" s="4">
        <v>1</v>
      </c>
      <c r="N791" s="4">
        <v>1</v>
      </c>
      <c r="O791" s="4">
        <f>_xll.CALBlackFormula(K791,J791,$D791*EXP($E791/100*$H791),$I791*SQRT($H791),EXP(-$E791/100*$H791))</f>
        <v>3.8390572886344227E-3</v>
      </c>
      <c r="P791" s="4">
        <f>_xll.CALBlackFormula($K791,$J791,$D791*EXP($E791/100*$H791),AJ791*SQRT($H791),EXP(-$E791/100*$H791))</f>
        <v>3.8390572886344227E-3</v>
      </c>
      <c r="Q791" s="6">
        <v>1</v>
      </c>
      <c r="R791" s="5" t="s">
        <v>16</v>
      </c>
      <c r="S791" s="6">
        <v>1</v>
      </c>
      <c r="T791" s="6">
        <v>1.6</v>
      </c>
      <c r="U791" s="6">
        <v>0.4</v>
      </c>
      <c r="V791" s="6">
        <f>_xll.CALBlackFormula($R791,$Q791,$D791*EXP($E791/100*$H791),AI791*SQRT($H791),EXP(-$E791/100*$H791))</f>
        <v>0.20663824714179563</v>
      </c>
      <c r="W791" s="6">
        <f>_xll.CALBlackFormula($R791,$Q791,$D791*EXP($E791/100*$H791),AJ791*SQRT($H791),EXP(-$E791/100*$H791))</f>
        <v>0.20663824714179563</v>
      </c>
      <c r="X791" s="8">
        <v>1.1000000000000001</v>
      </c>
      <c r="Y791" s="7" t="s">
        <v>16</v>
      </c>
      <c r="Z791" s="8">
        <v>1</v>
      </c>
      <c r="AA791" s="8">
        <v>-1.2</v>
      </c>
      <c r="AB791" s="8">
        <v>1.2</v>
      </c>
      <c r="AC791" s="8">
        <f>_xll.CALBlackFormula($Y791,$X791,$D791*EXP($E791/100*$H791),AI791*SQRT($H791),EXP(-$E791/100*$H791))</f>
        <v>0.12392494221144347</v>
      </c>
      <c r="AD791" s="8">
        <f>_xll.CALBlackFormula($Y791,$X791,$D791*EXP($E791/100*$H791),AJ791*SQRT($H791),EXP(-$E791/100*$H791))</f>
        <v>0.12392494221144347</v>
      </c>
      <c r="AE791" s="10">
        <f t="shared" si="74"/>
        <v>1.1780722074845063</v>
      </c>
      <c r="AF791" s="10">
        <f t="shared" si="75"/>
        <v>1.227526172221816</v>
      </c>
      <c r="AG791" s="10">
        <f t="shared" si="76"/>
        <v>1.4227223429266744E-4</v>
      </c>
      <c r="AH791" s="10">
        <f t="shared" si="77"/>
        <v>4.2936792460431059E-3</v>
      </c>
      <c r="AI791">
        <v>0.15</v>
      </c>
      <c r="AJ791">
        <v>0.15</v>
      </c>
    </row>
    <row r="792" spans="1:36" x14ac:dyDescent="0.3">
      <c r="A792" s="1">
        <v>41309</v>
      </c>
      <c r="B792">
        <v>1.1909999999999998</v>
      </c>
      <c r="C792">
        <v>1.165</v>
      </c>
      <c r="D792">
        <v>1.1779999999999999</v>
      </c>
      <c r="E792">
        <v>3.8889999999999998</v>
      </c>
      <c r="F792" s="1">
        <v>41561</v>
      </c>
      <c r="G792">
        <f t="shared" si="72"/>
        <v>252</v>
      </c>
      <c r="H792" s="2">
        <f t="shared" si="73"/>
        <v>0.69041095890410964</v>
      </c>
      <c r="I792" s="2">
        <v>0.15</v>
      </c>
      <c r="J792" s="4">
        <v>1</v>
      </c>
      <c r="K792" s="3" t="s">
        <v>11</v>
      </c>
      <c r="L792" s="3">
        <v>-1</v>
      </c>
      <c r="M792" s="4">
        <v>1</v>
      </c>
      <c r="N792" s="4">
        <v>1</v>
      </c>
      <c r="O792" s="4">
        <f>_xll.CALBlackFormula(K792,J792,$D792*EXP($E792/100*$H792),$I792*SQRT($H792),EXP(-$E792/100*$H792))</f>
        <v>3.6483402334763211E-3</v>
      </c>
      <c r="P792" s="4">
        <f>_xll.CALBlackFormula($K792,$J792,$D792*EXP($E792/100*$H792),AJ792*SQRT($H792),EXP(-$E792/100*$H792))</f>
        <v>3.6483402334763211E-3</v>
      </c>
      <c r="Q792" s="6">
        <v>1</v>
      </c>
      <c r="R792" s="5" t="s">
        <v>16</v>
      </c>
      <c r="S792" s="6">
        <v>1</v>
      </c>
      <c r="T792" s="6">
        <v>1.6</v>
      </c>
      <c r="U792" s="6">
        <v>0.4</v>
      </c>
      <c r="V792" s="6">
        <f>_xll.CALBlackFormula($R792,$Q792,$D792*EXP($E792/100*$H792),AI792*SQRT($H792),EXP(-$E792/100*$H792))</f>
        <v>0.20814116358634091</v>
      </c>
      <c r="W792" s="6">
        <f>_xll.CALBlackFormula($R792,$Q792,$D792*EXP($E792/100*$H792),AJ792*SQRT($H792),EXP(-$E792/100*$H792))</f>
        <v>0.20814116358634091</v>
      </c>
      <c r="X792" s="8">
        <v>1.1000000000000001</v>
      </c>
      <c r="Y792" s="7" t="s">
        <v>16</v>
      </c>
      <c r="Z792" s="8">
        <v>1</v>
      </c>
      <c r="AA792" s="8">
        <v>-1.2</v>
      </c>
      <c r="AB792" s="8">
        <v>1.2</v>
      </c>
      <c r="AC792" s="8">
        <f>_xll.CALBlackFormula($Y792,$X792,$D792*EXP($E792/100*$H792),AI792*SQRT($H792),EXP(-$E792/100*$H792))</f>
        <v>0.12500950088349247</v>
      </c>
      <c r="AD792" s="8">
        <f>_xll.CALBlackFormula($Y792,$X792,$D792*EXP($E792/100*$H792),AJ792*SQRT($H792),EXP(-$E792/100*$H792))</f>
        <v>0.12500950088349247</v>
      </c>
      <c r="AE792" s="10">
        <f t="shared" si="74"/>
        <v>1.1793661204444783</v>
      </c>
      <c r="AF792" s="10">
        <f t="shared" si="75"/>
        <v>1.229619526261251</v>
      </c>
      <c r="AG792" s="10">
        <f t="shared" si="76"/>
        <v>1.3534715351238186E-4</v>
      </c>
      <c r="AH792" s="10">
        <f t="shared" si="77"/>
        <v>4.1756831742285078E-3</v>
      </c>
      <c r="AI792">
        <v>0.15</v>
      </c>
      <c r="AJ792">
        <v>0.15</v>
      </c>
    </row>
    <row r="793" spans="1:36" x14ac:dyDescent="0.3">
      <c r="A793" s="1">
        <v>41310</v>
      </c>
      <c r="B793">
        <v>1.196</v>
      </c>
      <c r="C793">
        <v>1.1819999999999999</v>
      </c>
      <c r="D793">
        <v>1.1890000000000001</v>
      </c>
      <c r="E793">
        <v>3.8913000000000002</v>
      </c>
      <c r="F793" s="1">
        <v>41561</v>
      </c>
      <c r="G793">
        <f t="shared" si="72"/>
        <v>251</v>
      </c>
      <c r="H793" s="2">
        <f t="shared" si="73"/>
        <v>0.68767123287671228</v>
      </c>
      <c r="I793" s="2">
        <v>0.15</v>
      </c>
      <c r="J793" s="4">
        <v>1</v>
      </c>
      <c r="K793" s="3" t="s">
        <v>11</v>
      </c>
      <c r="L793" s="3">
        <v>-1</v>
      </c>
      <c r="M793" s="4">
        <v>1</v>
      </c>
      <c r="N793" s="4">
        <v>1</v>
      </c>
      <c r="O793" s="4">
        <f>_xll.CALBlackFormula(K793,J793,$D793*EXP($E793/100*$H793),$I793*SQRT($H793),EXP(-$E793/100*$H793))</f>
        <v>3.05641185596707E-3</v>
      </c>
      <c r="P793" s="4">
        <f>_xll.CALBlackFormula($K793,$J793,$D793*EXP($E793/100*$H793),AJ793*SQRT($H793),EXP(-$E793/100*$H793))</f>
        <v>3.05641185596707E-3</v>
      </c>
      <c r="Q793" s="6">
        <v>1</v>
      </c>
      <c r="R793" s="5" t="s">
        <v>16</v>
      </c>
      <c r="S793" s="6">
        <v>1</v>
      </c>
      <c r="T793" s="6">
        <v>1.6</v>
      </c>
      <c r="U793" s="6">
        <v>0.4</v>
      </c>
      <c r="V793" s="6">
        <f>_xll.CALBlackFormula($R793,$Q793,$D793*EXP($E793/100*$H793),AI793*SQRT($H793),EXP(-$E793/100*$H793))</f>
        <v>0.21846090342858879</v>
      </c>
      <c r="W793" s="6">
        <f>_xll.CALBlackFormula($R793,$Q793,$D793*EXP($E793/100*$H793),AJ793*SQRT($H793),EXP(-$E793/100*$H793))</f>
        <v>0.21846090342858879</v>
      </c>
      <c r="X793" s="8">
        <v>1.1000000000000001</v>
      </c>
      <c r="Y793" s="7" t="s">
        <v>16</v>
      </c>
      <c r="Z793" s="8">
        <v>1</v>
      </c>
      <c r="AA793" s="8">
        <v>-1.2</v>
      </c>
      <c r="AB793" s="8">
        <v>1.2</v>
      </c>
      <c r="AC793" s="8">
        <f>_xll.CALBlackFormula($Y793,$X793,$D793*EXP($E793/100*$H793),AI793*SQRT($H793),EXP(-$E793/100*$H793))</f>
        <v>0.13372533363423775</v>
      </c>
      <c r="AD793" s="8">
        <f>_xll.CALBlackFormula($Y793,$X793,$D793*EXP($E793/100*$H793),AJ793*SQRT($H793),EXP(-$E793/100*$H793))</f>
        <v>0.13372533363423775</v>
      </c>
      <c r="AE793" s="10">
        <f t="shared" si="74"/>
        <v>1.1860106332686897</v>
      </c>
      <c r="AF793" s="10">
        <f t="shared" si="75"/>
        <v>1.2447983498765538</v>
      </c>
      <c r="AG793" s="10">
        <f t="shared" si="76"/>
        <v>9.9787447692607716E-5</v>
      </c>
      <c r="AH793" s="10">
        <f t="shared" si="77"/>
        <v>3.943632747218072E-3</v>
      </c>
      <c r="AI793">
        <v>0.15</v>
      </c>
      <c r="AJ793">
        <v>0.15</v>
      </c>
    </row>
    <row r="794" spans="1:36" x14ac:dyDescent="0.3">
      <c r="A794" s="1">
        <v>41311</v>
      </c>
      <c r="B794">
        <v>1.196</v>
      </c>
      <c r="C794">
        <v>1.1859999999999999</v>
      </c>
      <c r="D794">
        <v>1.1909999999999998</v>
      </c>
      <c r="E794">
        <v>3.8929</v>
      </c>
      <c r="F794" s="1">
        <v>41561</v>
      </c>
      <c r="G794">
        <f t="shared" si="72"/>
        <v>250</v>
      </c>
      <c r="H794" s="2">
        <f t="shared" si="73"/>
        <v>0.68493150684931503</v>
      </c>
      <c r="I794" s="2">
        <v>0.15</v>
      </c>
      <c r="J794" s="4">
        <v>1</v>
      </c>
      <c r="K794" s="3" t="s">
        <v>11</v>
      </c>
      <c r="L794" s="3">
        <v>-1</v>
      </c>
      <c r="M794" s="4">
        <v>1</v>
      </c>
      <c r="N794" s="4">
        <v>1</v>
      </c>
      <c r="O794" s="4">
        <f>_xll.CALBlackFormula(K794,J794,$D794*EXP($E794/100*$H794),$I794*SQRT($H794),EXP(-$E794/100*$H794))</f>
        <v>2.9396055330589582E-3</v>
      </c>
      <c r="P794" s="4">
        <f>_xll.CALBlackFormula($K794,$J794,$D794*EXP($E794/100*$H794),AJ794*SQRT($H794),EXP(-$E794/100*$H794))</f>
        <v>2.9396055330589582E-3</v>
      </c>
      <c r="Q794" s="6">
        <v>1</v>
      </c>
      <c r="R794" s="5" t="s">
        <v>16</v>
      </c>
      <c r="S794" s="6">
        <v>1</v>
      </c>
      <c r="T794" s="6">
        <v>1.6</v>
      </c>
      <c r="U794" s="6">
        <v>0.4</v>
      </c>
      <c r="V794" s="6">
        <f>_xll.CALBlackFormula($R794,$Q794,$D794*EXP($E794/100*$H794),AI794*SQRT($H794),EXP(-$E794/100*$H794))</f>
        <v>0.22025096624075244</v>
      </c>
      <c r="W794" s="6">
        <f>_xll.CALBlackFormula($R794,$Q794,$D794*EXP($E794/100*$H794),AJ794*SQRT($H794),EXP(-$E794/100*$H794))</f>
        <v>0.22025096624075244</v>
      </c>
      <c r="X794" s="8">
        <v>1.1000000000000001</v>
      </c>
      <c r="Y794" s="7" t="s">
        <v>16</v>
      </c>
      <c r="Z794" s="8">
        <v>1</v>
      </c>
      <c r="AA794" s="8">
        <v>-1.2</v>
      </c>
      <c r="AB794" s="8">
        <v>1.2</v>
      </c>
      <c r="AC794" s="8">
        <f>_xll.CALBlackFormula($Y794,$X794,$D794*EXP($E794/100*$H794),AI794*SQRT($H794),EXP(-$E794/100*$H794))</f>
        <v>0.13520433787717856</v>
      </c>
      <c r="AD794" s="8">
        <f>_xll.CALBlackFormula($Y794,$X794,$D794*EXP($E794/100*$H794),AJ794*SQRT($H794),EXP(-$E794/100*$H794))</f>
        <v>0.13520433787717856</v>
      </c>
      <c r="AE794" s="10">
        <f t="shared" si="74"/>
        <v>1.1872167349995306</v>
      </c>
      <c r="AF794" s="10">
        <f t="shared" si="75"/>
        <v>1.2474059864158562</v>
      </c>
      <c r="AG794" s="10">
        <f t="shared" si="76"/>
        <v>7.7145744068469525E-5</v>
      </c>
      <c r="AH794" s="10">
        <f t="shared" si="77"/>
        <v>3.7706951677043236E-3</v>
      </c>
      <c r="AI794">
        <v>0.15</v>
      </c>
      <c r="AJ794">
        <v>0.15</v>
      </c>
    </row>
    <row r="795" spans="1:36" x14ac:dyDescent="0.3">
      <c r="A795" s="1">
        <v>41312</v>
      </c>
      <c r="B795">
        <v>1.194</v>
      </c>
      <c r="C795">
        <v>1.1740000000000002</v>
      </c>
      <c r="D795">
        <v>1.1840000000000002</v>
      </c>
      <c r="E795">
        <v>3.8936999999999999</v>
      </c>
      <c r="F795" s="1">
        <v>41561</v>
      </c>
      <c r="G795">
        <f t="shared" si="72"/>
        <v>249</v>
      </c>
      <c r="H795" s="2">
        <f t="shared" si="73"/>
        <v>0.68219178082191778</v>
      </c>
      <c r="I795" s="2">
        <v>0.15</v>
      </c>
      <c r="J795" s="4">
        <v>1</v>
      </c>
      <c r="K795" s="3" t="s">
        <v>11</v>
      </c>
      <c r="L795" s="3">
        <v>-1</v>
      </c>
      <c r="M795" s="4">
        <v>1</v>
      </c>
      <c r="N795" s="4">
        <v>1</v>
      </c>
      <c r="O795" s="4">
        <f>_xll.CALBlackFormula(K795,J795,$D795*EXP($E795/100*$H795),$I795*SQRT($H795),EXP(-$E795/100*$H795))</f>
        <v>3.2538326884389893E-3</v>
      </c>
      <c r="P795" s="4">
        <f>_xll.CALBlackFormula($K795,$J795,$D795*EXP($E795/100*$H795),AJ795*SQRT($H795),EXP(-$E795/100*$H795))</f>
        <v>3.2538326884389893E-3</v>
      </c>
      <c r="Q795" s="6">
        <v>1</v>
      </c>
      <c r="R795" s="5" t="s">
        <v>16</v>
      </c>
      <c r="S795" s="6">
        <v>1</v>
      </c>
      <c r="T795" s="6">
        <v>1.6</v>
      </c>
      <c r="U795" s="6">
        <v>0.4</v>
      </c>
      <c r="V795" s="6">
        <f>_xll.CALBlackFormula($R795,$Q795,$D795*EXP($E795/100*$H795),AI795*SQRT($H795),EXP(-$E795/100*$H795))</f>
        <v>0.21346665378759175</v>
      </c>
      <c r="W795" s="6">
        <f>_xll.CALBlackFormula($R795,$Q795,$D795*EXP($E795/100*$H795),AJ795*SQRT($H795),EXP(-$E795/100*$H795))</f>
        <v>0.21346665378759175</v>
      </c>
      <c r="X795" s="8">
        <v>1.1000000000000001</v>
      </c>
      <c r="Y795" s="7" t="s">
        <v>16</v>
      </c>
      <c r="Z795" s="8">
        <v>1</v>
      </c>
      <c r="AA795" s="8">
        <v>-1.2</v>
      </c>
      <c r="AB795" s="8">
        <v>1.2</v>
      </c>
      <c r="AC795" s="8">
        <f>_xll.CALBlackFormula($Y795,$X795,$D795*EXP($E795/100*$H795),AI795*SQRT($H795),EXP(-$E795/100*$H795))</f>
        <v>0.1293411373289147</v>
      </c>
      <c r="AD795" s="8">
        <f>_xll.CALBlackFormula($Y795,$X795,$D795*EXP($E795/100*$H795),AJ795*SQRT($H795),EXP(-$E795/100*$H795))</f>
        <v>0.1293411373289147</v>
      </c>
      <c r="AE795" s="10">
        <f t="shared" si="74"/>
        <v>1.1830834485770101</v>
      </c>
      <c r="AF795" s="10">
        <f t="shared" si="75"/>
        <v>1.2373421936212954</v>
      </c>
      <c r="AG795" s="10">
        <f t="shared" si="76"/>
        <v>1.1917109497078199E-4</v>
      </c>
      <c r="AH795" s="10">
        <f t="shared" si="77"/>
        <v>4.0122334927576537E-3</v>
      </c>
      <c r="AI795">
        <v>0.15</v>
      </c>
      <c r="AJ795">
        <v>0.15</v>
      </c>
    </row>
    <row r="796" spans="1:36" x14ac:dyDescent="0.3">
      <c r="A796" s="1">
        <v>41313</v>
      </c>
      <c r="B796">
        <v>1.1950000000000001</v>
      </c>
      <c r="C796">
        <v>1.181</v>
      </c>
      <c r="D796">
        <v>1.1879999999999999</v>
      </c>
      <c r="E796">
        <v>3.8915999999999999</v>
      </c>
      <c r="F796" s="1">
        <v>41561</v>
      </c>
      <c r="G796">
        <f t="shared" si="72"/>
        <v>248</v>
      </c>
      <c r="H796" s="2">
        <f t="shared" si="73"/>
        <v>0.67945205479452053</v>
      </c>
      <c r="I796" s="2">
        <v>0.15</v>
      </c>
      <c r="J796" s="4">
        <v>1</v>
      </c>
      <c r="K796" s="3" t="s">
        <v>11</v>
      </c>
      <c r="L796" s="3">
        <v>-1</v>
      </c>
      <c r="M796" s="4">
        <v>1</v>
      </c>
      <c r="N796" s="4">
        <v>1</v>
      </c>
      <c r="O796" s="4">
        <f>_xll.CALBlackFormula(K796,J796,$D796*EXP($E796/100*$H796),$I796*SQRT($H796),EXP(-$E796/100*$H796))</f>
        <v>3.0350930781081688E-3</v>
      </c>
      <c r="P796" s="4">
        <f>_xll.CALBlackFormula($K796,$J796,$D796*EXP($E796/100*$H796),AJ796*SQRT($H796),EXP(-$E796/100*$H796))</f>
        <v>3.0350930781081688E-3</v>
      </c>
      <c r="Q796" s="6">
        <v>1</v>
      </c>
      <c r="R796" s="5" t="s">
        <v>16</v>
      </c>
      <c r="S796" s="6">
        <v>1</v>
      </c>
      <c r="T796" s="6">
        <v>1.6</v>
      </c>
      <c r="U796" s="6">
        <v>0.4</v>
      </c>
      <c r="V796" s="6">
        <f>_xll.CALBlackFormula($R796,$Q796,$D796*EXP($E796/100*$H796),AI796*SQRT($H796),EXP(-$E796/100*$H796))</f>
        <v>0.21713013216437366</v>
      </c>
      <c r="W796" s="6">
        <f>_xll.CALBlackFormula($R796,$Q796,$D796*EXP($E796/100*$H796),AJ796*SQRT($H796),EXP(-$E796/100*$H796))</f>
        <v>0.21713013216437366</v>
      </c>
      <c r="X796" s="8">
        <v>1.1000000000000001</v>
      </c>
      <c r="Y796" s="7" t="s">
        <v>16</v>
      </c>
      <c r="Z796" s="8">
        <v>1</v>
      </c>
      <c r="AA796" s="8">
        <v>-1.2</v>
      </c>
      <c r="AB796" s="8">
        <v>1.2</v>
      </c>
      <c r="AC796" s="8">
        <f>_xll.CALBlackFormula($Y796,$X796,$D796*EXP($E796/100*$H796),AI796*SQRT($H796),EXP(-$E796/100*$H796))</f>
        <v>0.13240764233563349</v>
      </c>
      <c r="AD796" s="8">
        <f>_xll.CALBlackFormula($Y796,$X796,$D796*EXP($E796/100*$H796),AJ796*SQRT($H796),EXP(-$E796/100*$H796))</f>
        <v>0.13240764233563349</v>
      </c>
      <c r="AE796" s="10">
        <f t="shared" si="74"/>
        <v>1.1854839475821295</v>
      </c>
      <c r="AF796" s="10">
        <f t="shared" si="75"/>
        <v>1.2427061305904015</v>
      </c>
      <c r="AG796" s="10">
        <f t="shared" si="76"/>
        <v>9.0555253619660297E-5</v>
      </c>
      <c r="AH796" s="10">
        <f t="shared" si="77"/>
        <v>3.8076465524396739E-3</v>
      </c>
      <c r="AI796">
        <v>0.15</v>
      </c>
      <c r="AJ796">
        <v>0.15</v>
      </c>
    </row>
    <row r="797" spans="1:36" x14ac:dyDescent="0.3">
      <c r="A797" s="1">
        <v>41323</v>
      </c>
      <c r="B797">
        <v>1.1890000000000001</v>
      </c>
      <c r="C797">
        <v>1.157</v>
      </c>
      <c r="D797">
        <v>1.173</v>
      </c>
      <c r="E797">
        <v>3.8860000000000001</v>
      </c>
      <c r="F797" s="1">
        <v>41561</v>
      </c>
      <c r="G797">
        <f t="shared" si="72"/>
        <v>238</v>
      </c>
      <c r="H797" s="2">
        <f t="shared" si="73"/>
        <v>0.65205479452054793</v>
      </c>
      <c r="I797" s="2">
        <v>0.15</v>
      </c>
      <c r="J797" s="4">
        <v>1</v>
      </c>
      <c r="K797" s="3" t="s">
        <v>11</v>
      </c>
      <c r="L797" s="3">
        <v>-1</v>
      </c>
      <c r="M797" s="4">
        <v>1</v>
      </c>
      <c r="N797" s="4">
        <v>1</v>
      </c>
      <c r="O797" s="4">
        <f>_xll.CALBlackFormula(K797,J797,$D797*EXP($E797/100*$H797),$I797*SQRT($H797),EXP(-$E797/100*$H797))</f>
        <v>3.5674951444522596E-3</v>
      </c>
      <c r="P797" s="4">
        <f>_xll.CALBlackFormula($K797,$J797,$D797*EXP($E797/100*$H797),AJ797*SQRT($H797),EXP(-$E797/100*$H797))</f>
        <v>3.5674951444522596E-3</v>
      </c>
      <c r="Q797" s="6">
        <v>1</v>
      </c>
      <c r="R797" s="5" t="s">
        <v>16</v>
      </c>
      <c r="S797" s="6">
        <v>1</v>
      </c>
      <c r="T797" s="6">
        <v>1.6</v>
      </c>
      <c r="U797" s="6">
        <v>0.4</v>
      </c>
      <c r="V797" s="6">
        <f>_xll.CALBlackFormula($R797,$Q797,$D797*EXP($E797/100*$H797),AI797*SQRT($H797),EXP(-$E797/100*$H797))</f>
        <v>0.20158801022612857</v>
      </c>
      <c r="W797" s="6">
        <f>_xll.CALBlackFormula($R797,$Q797,$D797*EXP($E797/100*$H797),AJ797*SQRT($H797),EXP(-$E797/100*$H797))</f>
        <v>0.20158801022612857</v>
      </c>
      <c r="X797" s="8">
        <v>1.1000000000000001</v>
      </c>
      <c r="Y797" s="7" t="s">
        <v>16</v>
      </c>
      <c r="Z797" s="8">
        <v>1</v>
      </c>
      <c r="AA797" s="8">
        <v>-1.2</v>
      </c>
      <c r="AB797" s="8">
        <v>1.2</v>
      </c>
      <c r="AC797" s="8">
        <f>_xll.CALBlackFormula($Y797,$X797,$D797*EXP($E797/100*$H797),AI797*SQRT($H797),EXP(-$E797/100*$H797))</f>
        <v>0.1186431814052356</v>
      </c>
      <c r="AD797" s="8">
        <f>_xll.CALBlackFormula($Y797,$X797,$D797*EXP($E797/100*$H797),AJ797*SQRT($H797),EXP(-$E797/100*$H797))</f>
        <v>0.1186431814052356</v>
      </c>
      <c r="AE797" s="10">
        <f t="shared" si="74"/>
        <v>1.1766015035310708</v>
      </c>
      <c r="AF797" s="10">
        <f t="shared" si="75"/>
        <v>1.2194395266322819</v>
      </c>
      <c r="AG797" s="10">
        <f t="shared" si="76"/>
        <v>1.5372271469005008E-4</v>
      </c>
      <c r="AH797" s="10">
        <f t="shared" si="77"/>
        <v>3.8986944860634428E-3</v>
      </c>
      <c r="AI797">
        <v>0.15</v>
      </c>
      <c r="AJ797">
        <v>0.15</v>
      </c>
    </row>
    <row r="798" spans="1:36" x14ac:dyDescent="0.3">
      <c r="A798" s="1">
        <v>41324</v>
      </c>
      <c r="B798">
        <v>1.18</v>
      </c>
      <c r="C798">
        <v>1.1220000000000001</v>
      </c>
      <c r="D798">
        <v>1.151</v>
      </c>
      <c r="E798">
        <v>3.8816999999999999</v>
      </c>
      <c r="F798" s="1">
        <v>41561</v>
      </c>
      <c r="G798">
        <f t="shared" si="72"/>
        <v>237</v>
      </c>
      <c r="H798" s="2">
        <f t="shared" si="73"/>
        <v>0.64931506849315068</v>
      </c>
      <c r="I798" s="2">
        <v>0.15</v>
      </c>
      <c r="J798" s="4">
        <v>1</v>
      </c>
      <c r="K798" s="3" t="s">
        <v>11</v>
      </c>
      <c r="L798" s="3">
        <v>-1</v>
      </c>
      <c r="M798" s="4">
        <v>1</v>
      </c>
      <c r="N798" s="4">
        <v>1</v>
      </c>
      <c r="O798" s="4">
        <f>_xll.CALBlackFormula(K798,J798,$D798*EXP($E798/100*$H798),$I798*SQRT($H798),EXP(-$E798/100*$H798))</f>
        <v>4.9859939384982541E-3</v>
      </c>
      <c r="P798" s="4">
        <f>_xll.CALBlackFormula($K798,$J798,$D798*EXP($E798/100*$H798),AJ798*SQRT($H798),EXP(-$E798/100*$H798))</f>
        <v>4.9859939384982541E-3</v>
      </c>
      <c r="Q798" s="6">
        <v>1</v>
      </c>
      <c r="R798" s="5" t="s">
        <v>16</v>
      </c>
      <c r="S798" s="6">
        <v>1</v>
      </c>
      <c r="T798" s="6">
        <v>1.6</v>
      </c>
      <c r="U798" s="6">
        <v>0.4</v>
      </c>
      <c r="V798" s="6">
        <f>_xll.CALBlackFormula($R798,$Q798,$D798*EXP($E798/100*$H798),AI798*SQRT($H798),EXP(-$E798/100*$H798))</f>
        <v>0.18087547632898263</v>
      </c>
      <c r="W798" s="6">
        <f>_xll.CALBlackFormula($R798,$Q798,$D798*EXP($E798/100*$H798),AJ798*SQRT($H798),EXP(-$E798/100*$H798))</f>
        <v>0.18087547632898263</v>
      </c>
      <c r="X798" s="8">
        <v>1.1000000000000001</v>
      </c>
      <c r="Y798" s="7" t="s">
        <v>16</v>
      </c>
      <c r="Z798" s="8">
        <v>1</v>
      </c>
      <c r="AA798" s="8">
        <v>-1.2</v>
      </c>
      <c r="AB798" s="8">
        <v>1.2</v>
      </c>
      <c r="AC798" s="8">
        <f>_xll.CALBlackFormula($Y798,$X798,$D798*EXP($E798/100*$H798),AI798*SQRT($H798),EXP(-$E798/100*$H798))</f>
        <v>0.10162327501806909</v>
      </c>
      <c r="AD798" s="8">
        <f>_xll.CALBlackFormula($Y798,$X798,$D798*EXP($E798/100*$H798),AJ798*SQRT($H798),EXP(-$E798/100*$H798))</f>
        <v>0.10162327501806909</v>
      </c>
      <c r="AE798" s="10">
        <f t="shared" si="74"/>
        <v>1.1624668381661911</v>
      </c>
      <c r="AF798" s="10">
        <f t="shared" si="75"/>
        <v>1.1893121266147775</v>
      </c>
      <c r="AG798" s="10">
        <f t="shared" si="76"/>
        <v>3.0741176389053021E-4</v>
      </c>
      <c r="AH798" s="10">
        <f t="shared" si="77"/>
        <v>4.5309223894038197E-3</v>
      </c>
      <c r="AI798">
        <v>0.15</v>
      </c>
      <c r="AJ798">
        <v>0.15</v>
      </c>
    </row>
    <row r="799" spans="1:36" x14ac:dyDescent="0.3">
      <c r="A799" s="1">
        <v>41325</v>
      </c>
      <c r="B799">
        <v>1.1830000000000001</v>
      </c>
      <c r="C799">
        <v>1.131</v>
      </c>
      <c r="D799">
        <v>1.157</v>
      </c>
      <c r="E799">
        <v>3.88</v>
      </c>
      <c r="F799" s="1">
        <v>41561</v>
      </c>
      <c r="G799">
        <f t="shared" si="72"/>
        <v>236</v>
      </c>
      <c r="H799" s="2">
        <f t="shared" si="73"/>
        <v>0.64657534246575343</v>
      </c>
      <c r="I799" s="2">
        <v>0.15</v>
      </c>
      <c r="J799" s="4">
        <v>1</v>
      </c>
      <c r="K799" s="3" t="s">
        <v>11</v>
      </c>
      <c r="L799" s="3">
        <v>-1</v>
      </c>
      <c r="M799" s="4">
        <v>1</v>
      </c>
      <c r="N799" s="4">
        <v>1</v>
      </c>
      <c r="O799" s="4">
        <f>_xll.CALBlackFormula(K799,J799,$D799*EXP($E799/100*$H799),$I799*SQRT($H799),EXP(-$E799/100*$H799))</f>
        <v>4.5184466351191879E-3</v>
      </c>
      <c r="P799" s="4">
        <f>_xll.CALBlackFormula($K799,$J799,$D799*EXP($E799/100*$H799),AJ799*SQRT($H799),EXP(-$E799/100*$H799))</f>
        <v>4.5184466351191879E-3</v>
      </c>
      <c r="Q799" s="6">
        <v>1</v>
      </c>
      <c r="R799" s="5" t="s">
        <v>16</v>
      </c>
      <c r="S799" s="6">
        <v>1</v>
      </c>
      <c r="T799" s="6">
        <v>1.6</v>
      </c>
      <c r="U799" s="6">
        <v>0.4</v>
      </c>
      <c r="V799" s="6">
        <f>_xll.CALBlackFormula($R799,$Q799,$D799*EXP($E799/100*$H799),AI799*SQRT($H799),EXP(-$E799/100*$H799))</f>
        <v>0.18629350311139944</v>
      </c>
      <c r="W799" s="6">
        <f>_xll.CALBlackFormula($R799,$Q799,$D799*EXP($E799/100*$H799),AJ799*SQRT($H799),EXP(-$E799/100*$H799))</f>
        <v>0.18629350311139944</v>
      </c>
      <c r="X799" s="8">
        <v>1.1000000000000001</v>
      </c>
      <c r="Y799" s="7" t="s">
        <v>16</v>
      </c>
      <c r="Z799" s="8">
        <v>1</v>
      </c>
      <c r="AA799" s="8">
        <v>-1.2</v>
      </c>
      <c r="AB799" s="8">
        <v>1.2</v>
      </c>
      <c r="AC799" s="8">
        <f>_xll.CALBlackFormula($Y799,$X799,$D799*EXP($E799/100*$H799),AI799*SQRT($H799),EXP(-$E799/100*$H799))</f>
        <v>0.1059228971511038</v>
      </c>
      <c r="AD799" s="8">
        <f>_xll.CALBlackFormula($Y799,$X799,$D799*EXP($E799/100*$H799),AJ799*SQRT($H799),EXP(-$E799/100*$H799))</f>
        <v>0.1059228971511038</v>
      </c>
      <c r="AE799" s="10">
        <f t="shared" si="74"/>
        <v>1.1664436817617956</v>
      </c>
      <c r="AF799" s="10">
        <f t="shared" si="75"/>
        <v>1.1971064311907651</v>
      </c>
      <c r="AG799" s="10">
        <f t="shared" si="76"/>
        <v>2.7411167360470197E-4</v>
      </c>
      <c r="AH799" s="10">
        <f t="shared" si="77"/>
        <v>4.3700602447793594E-3</v>
      </c>
      <c r="AI799">
        <v>0.15</v>
      </c>
      <c r="AJ799">
        <v>0.15</v>
      </c>
    </row>
    <row r="800" spans="1:36" x14ac:dyDescent="0.3">
      <c r="A800" s="1">
        <v>41326</v>
      </c>
      <c r="B800">
        <v>1.1619999999999999</v>
      </c>
      <c r="C800">
        <v>1.048</v>
      </c>
      <c r="D800">
        <v>1.105</v>
      </c>
      <c r="E800">
        <v>3.88</v>
      </c>
      <c r="F800" s="1">
        <v>41561</v>
      </c>
      <c r="G800">
        <f t="shared" si="72"/>
        <v>235</v>
      </c>
      <c r="H800" s="2">
        <f t="shared" si="73"/>
        <v>0.64383561643835618</v>
      </c>
      <c r="I800" s="2">
        <v>0.15</v>
      </c>
      <c r="J800" s="4">
        <v>1</v>
      </c>
      <c r="K800" s="3" t="s">
        <v>11</v>
      </c>
      <c r="L800" s="3">
        <v>-1</v>
      </c>
      <c r="M800" s="4">
        <v>1</v>
      </c>
      <c r="N800" s="4">
        <v>1</v>
      </c>
      <c r="O800" s="4">
        <f>_xll.CALBlackFormula(K800,J800,$D800*EXP($E800/100*$H800),$I800*SQRT($H800),EXP(-$E800/100*$H800))</f>
        <v>9.6837809647204263E-3</v>
      </c>
      <c r="P800" s="4">
        <f>_xll.CALBlackFormula($K800,$J800,$D800*EXP($E800/100*$H800),AJ800*SQRT($H800),EXP(-$E800/100*$H800))</f>
        <v>9.6837809647204263E-3</v>
      </c>
      <c r="Q800" s="6">
        <v>1</v>
      </c>
      <c r="R800" s="5" t="s">
        <v>16</v>
      </c>
      <c r="S800" s="6">
        <v>1</v>
      </c>
      <c r="T800" s="6">
        <v>1.6</v>
      </c>
      <c r="U800" s="6">
        <v>0.4</v>
      </c>
      <c r="V800" s="6">
        <f>_xll.CALBlackFormula($R800,$Q800,$D800*EXP($E800/100*$H800),AI800*SQRT($H800),EXP(-$E800/100*$H800))</f>
        <v>0.13935516418337224</v>
      </c>
      <c r="W800" s="6">
        <f>_xll.CALBlackFormula($R800,$Q800,$D800*EXP($E800/100*$H800),AJ800*SQRT($H800),EXP(-$E800/100*$H800))</f>
        <v>0.13935516418337224</v>
      </c>
      <c r="X800" s="8">
        <v>1.1000000000000001</v>
      </c>
      <c r="Y800" s="7" t="s">
        <v>16</v>
      </c>
      <c r="Z800" s="8">
        <v>1</v>
      </c>
      <c r="AA800" s="8">
        <v>-1.2</v>
      </c>
      <c r="AB800" s="8">
        <v>1.2</v>
      </c>
      <c r="AC800" s="8">
        <f>_xll.CALBlackFormula($Y800,$X800,$D800*EXP($E800/100*$H800),AI800*SQRT($H800),EXP(-$E800/100*$H800))</f>
        <v>6.9885584275476989E-2</v>
      </c>
      <c r="AD800" s="8">
        <f>_xll.CALBlackFormula($Y800,$X800,$D800*EXP($E800/100*$H800),AJ800*SQRT($H800),EXP(-$E800/100*$H800))</f>
        <v>6.9885584275476989E-2</v>
      </c>
      <c r="AE800" s="10">
        <f t="shared" si="74"/>
        <v>1.1294217805981028</v>
      </c>
      <c r="AF800" s="10">
        <f t="shared" si="75"/>
        <v>1.1299209858392008</v>
      </c>
      <c r="AG800" s="10">
        <f t="shared" si="76"/>
        <v>1.061340379398144E-3</v>
      </c>
      <c r="AH800" s="10">
        <f t="shared" si="77"/>
        <v>6.7110479208665232E-3</v>
      </c>
      <c r="AI800">
        <v>0.15</v>
      </c>
      <c r="AJ800">
        <v>0.15</v>
      </c>
    </row>
    <row r="801" spans="1:36" x14ac:dyDescent="0.3">
      <c r="A801" s="1">
        <v>41327</v>
      </c>
      <c r="B801">
        <v>1.1579999999999999</v>
      </c>
      <c r="C801">
        <v>1.04</v>
      </c>
      <c r="D801">
        <v>1.099</v>
      </c>
      <c r="E801">
        <v>3.8797999999999999</v>
      </c>
      <c r="F801" s="1">
        <v>41561</v>
      </c>
      <c r="G801">
        <f t="shared" si="72"/>
        <v>234</v>
      </c>
      <c r="H801" s="2">
        <f t="shared" si="73"/>
        <v>0.64109589041095894</v>
      </c>
      <c r="I801" s="2">
        <v>0.15</v>
      </c>
      <c r="J801" s="4">
        <v>1</v>
      </c>
      <c r="K801" s="3" t="s">
        <v>11</v>
      </c>
      <c r="L801" s="3">
        <v>-1</v>
      </c>
      <c r="M801" s="4">
        <v>1</v>
      </c>
      <c r="N801" s="4">
        <v>1</v>
      </c>
      <c r="O801" s="4">
        <f>_xll.CALBlackFormula(K801,J801,$D801*EXP($E801/100*$H801),$I801*SQRT($H801),EXP(-$E801/100*$H801))</f>
        <v>1.0485270762771013E-2</v>
      </c>
      <c r="P801" s="4">
        <f>_xll.CALBlackFormula($K801,$J801,$D801*EXP($E801/100*$H801),AJ801*SQRT($H801),EXP(-$E801/100*$H801))</f>
        <v>1.0485270762771013E-2</v>
      </c>
      <c r="Q801" s="6">
        <v>1</v>
      </c>
      <c r="R801" s="5" t="s">
        <v>16</v>
      </c>
      <c r="S801" s="6">
        <v>1</v>
      </c>
      <c r="T801" s="6">
        <v>1.6</v>
      </c>
      <c r="U801" s="6">
        <v>0.4</v>
      </c>
      <c r="V801" s="6">
        <f>_xll.CALBlackFormula($R801,$Q801,$D801*EXP($E801/100*$H801),AI801*SQRT($H801),EXP(-$E801/100*$H801))</f>
        <v>0.1340517190105186</v>
      </c>
      <c r="W801" s="6">
        <f>_xll.CALBlackFormula($R801,$Q801,$D801*EXP($E801/100*$H801),AJ801*SQRT($H801),EXP(-$E801/100*$H801))</f>
        <v>0.1340517190105186</v>
      </c>
      <c r="X801" s="8">
        <v>1.1000000000000001</v>
      </c>
      <c r="Y801" s="7" t="s">
        <v>16</v>
      </c>
      <c r="Z801" s="8">
        <v>1</v>
      </c>
      <c r="AA801" s="8">
        <v>-1.2</v>
      </c>
      <c r="AB801" s="8">
        <v>1.2</v>
      </c>
      <c r="AC801" s="8">
        <f>_xll.CALBlackFormula($Y801,$X801,$D801*EXP($E801/100*$H801),AI801*SQRT($H801),EXP(-$E801/100*$H801))</f>
        <v>6.6044809049220637E-2</v>
      </c>
      <c r="AD801" s="8">
        <f>_xll.CALBlackFormula($Y801,$X801,$D801*EXP($E801/100*$H801),AJ801*SQRT($H801),EXP(-$E801/100*$H801))</f>
        <v>6.6044809049220637E-2</v>
      </c>
      <c r="AE801" s="10">
        <f t="shared" si="74"/>
        <v>1.1247437087949939</v>
      </c>
      <c r="AF801" s="10">
        <f t="shared" si="75"/>
        <v>1.1223891877005012</v>
      </c>
      <c r="AG801" s="10">
        <f t="shared" si="76"/>
        <v>1.1059809047121636E-3</v>
      </c>
      <c r="AH801" s="10">
        <f t="shared" si="77"/>
        <v>6.7879782499484162E-3</v>
      </c>
      <c r="AI801">
        <v>0.15</v>
      </c>
      <c r="AJ801">
        <v>0.15</v>
      </c>
    </row>
    <row r="802" spans="1:36" x14ac:dyDescent="0.3">
      <c r="A802" s="1">
        <v>41330</v>
      </c>
      <c r="B802">
        <v>1.161</v>
      </c>
      <c r="C802">
        <v>1.0449999999999999</v>
      </c>
      <c r="D802">
        <v>1.103</v>
      </c>
      <c r="E802">
        <v>3.88</v>
      </c>
      <c r="F802" s="1">
        <v>41561</v>
      </c>
      <c r="G802">
        <f t="shared" si="72"/>
        <v>231</v>
      </c>
      <c r="H802" s="2">
        <f t="shared" si="73"/>
        <v>0.63287671232876708</v>
      </c>
      <c r="I802" s="2">
        <v>0.15</v>
      </c>
      <c r="J802" s="4">
        <v>1</v>
      </c>
      <c r="K802" s="3" t="s">
        <v>11</v>
      </c>
      <c r="L802" s="3">
        <v>-1</v>
      </c>
      <c r="M802" s="4">
        <v>1</v>
      </c>
      <c r="N802" s="4">
        <v>1</v>
      </c>
      <c r="O802" s="4">
        <f>_xll.CALBlackFormula(K802,J802,$D802*EXP($E802/100*$H802),$I802*SQRT($H802),EXP(-$E802/100*$H802))</f>
        <v>9.777623043547741E-3</v>
      </c>
      <c r="P802" s="4">
        <f>_xll.CALBlackFormula($K802,$J802,$D802*EXP($E802/100*$H802),AJ802*SQRT($H802),EXP(-$E802/100*$H802))</f>
        <v>9.777623043547741E-3</v>
      </c>
      <c r="Q802" s="6">
        <v>1</v>
      </c>
      <c r="R802" s="5" t="s">
        <v>16</v>
      </c>
      <c r="S802" s="6">
        <v>1</v>
      </c>
      <c r="T802" s="6">
        <v>1.6</v>
      </c>
      <c r="U802" s="6">
        <v>0.4</v>
      </c>
      <c r="V802" s="6">
        <f>_xll.CALBlackFormula($R802,$Q802,$D802*EXP($E802/100*$H802),AI802*SQRT($H802),EXP(-$E802/100*$H802))</f>
        <v>0.13703420300801936</v>
      </c>
      <c r="W802" s="6">
        <f>_xll.CALBlackFormula($R802,$Q802,$D802*EXP($E802/100*$H802),AJ802*SQRT($H802),EXP(-$E802/100*$H802))</f>
        <v>0.13703420300801936</v>
      </c>
      <c r="X802" s="8">
        <v>1.1000000000000001</v>
      </c>
      <c r="Y802" s="7" t="s">
        <v>16</v>
      </c>
      <c r="Z802" s="8">
        <v>1</v>
      </c>
      <c r="AA802" s="8">
        <v>-1.2</v>
      </c>
      <c r="AB802" s="8">
        <v>1.2</v>
      </c>
      <c r="AC802" s="8">
        <f>_xll.CALBlackFormula($Y802,$X802,$D802*EXP($E802/100*$H802),AI802*SQRT($H802),EXP(-$E802/100*$H802))</f>
        <v>6.7958410219563503E-2</v>
      </c>
      <c r="AD802" s="8">
        <f>_xll.CALBlackFormula($Y802,$X802,$D802*EXP($E802/100*$H802),AJ802*SQRT($H802),EXP(-$E802/100*$H802))</f>
        <v>6.7958410219563503E-2</v>
      </c>
      <c r="AE802" s="10">
        <f t="shared" si="74"/>
        <v>1.1279270095058069</v>
      </c>
      <c r="AF802" s="10">
        <f t="shared" si="75"/>
        <v>1.1265861504231363</v>
      </c>
      <c r="AG802" s="10">
        <f t="shared" si="76"/>
        <v>1.0938227002289871E-3</v>
      </c>
      <c r="AH802" s="10">
        <f t="shared" si="77"/>
        <v>6.6562999408666277E-3</v>
      </c>
      <c r="AI802">
        <v>0.15</v>
      </c>
      <c r="AJ802">
        <v>0.15</v>
      </c>
    </row>
    <row r="803" spans="1:36" x14ac:dyDescent="0.3">
      <c r="A803" s="1">
        <v>41331</v>
      </c>
      <c r="B803">
        <v>1.141</v>
      </c>
      <c r="C803">
        <v>1.0349999999999999</v>
      </c>
      <c r="D803">
        <v>1.0880000000000001</v>
      </c>
      <c r="E803">
        <v>3.8841999999999999</v>
      </c>
      <c r="F803" s="1">
        <v>41561</v>
      </c>
      <c r="G803">
        <f t="shared" si="72"/>
        <v>230</v>
      </c>
      <c r="H803" s="2">
        <f t="shared" si="73"/>
        <v>0.63013698630136983</v>
      </c>
      <c r="I803" s="2">
        <v>0.15</v>
      </c>
      <c r="J803" s="4">
        <v>1</v>
      </c>
      <c r="K803" s="3" t="s">
        <v>11</v>
      </c>
      <c r="L803" s="3">
        <v>-1</v>
      </c>
      <c r="M803" s="4">
        <v>1</v>
      </c>
      <c r="N803" s="4">
        <v>1</v>
      </c>
      <c r="O803" s="4">
        <f>_xll.CALBlackFormula(K803,J803,$D803*EXP($E803/100*$H803),$I803*SQRT($H803),EXP(-$E803/100*$H803))</f>
        <v>1.1998519813843686E-2</v>
      </c>
      <c r="P803" s="4">
        <f>_xll.CALBlackFormula($K803,$J803,$D803*EXP($E803/100*$H803),AJ803*SQRT($H803),EXP(-$E803/100*$H803))</f>
        <v>1.1998519813843686E-2</v>
      </c>
      <c r="Q803" s="6">
        <v>1</v>
      </c>
      <c r="R803" s="5" t="s">
        <v>16</v>
      </c>
      <c r="S803" s="6">
        <v>1</v>
      </c>
      <c r="T803" s="6">
        <v>1.6</v>
      </c>
      <c r="U803" s="6">
        <v>0.4</v>
      </c>
      <c r="V803" s="6">
        <f>_xll.CALBlackFormula($R803,$Q803,$D803*EXP($E803/100*$H803),AI803*SQRT($H803),EXP(-$E803/100*$H803))</f>
        <v>0.124177197591248</v>
      </c>
      <c r="W803" s="6">
        <f>_xll.CALBlackFormula($R803,$Q803,$D803*EXP($E803/100*$H803),AJ803*SQRT($H803),EXP(-$E803/100*$H803))</f>
        <v>0.124177197591248</v>
      </c>
      <c r="X803" s="8">
        <v>1.1000000000000001</v>
      </c>
      <c r="Y803" s="7" t="s">
        <v>16</v>
      </c>
      <c r="Z803" s="8">
        <v>1</v>
      </c>
      <c r="AA803" s="8">
        <v>-1.2</v>
      </c>
      <c r="AB803" s="8">
        <v>1.2</v>
      </c>
      <c r="AC803" s="8">
        <f>_xll.CALBlackFormula($Y803,$X803,$D803*EXP($E803/100*$H803),AI803*SQRT($H803),EXP(-$E803/100*$H803))</f>
        <v>5.8933605929279029E-2</v>
      </c>
      <c r="AD803" s="8">
        <f>_xll.CALBlackFormula($Y803,$X803,$D803*EXP($E803/100*$H803),AJ803*SQRT($H803),EXP(-$E803/100*$H803))</f>
        <v>5.8933605929279029E-2</v>
      </c>
      <c r="AE803" s="10">
        <f t="shared" si="74"/>
        <v>1.1159646692170182</v>
      </c>
      <c r="AF803" s="10">
        <f t="shared" si="75"/>
        <v>1.1083926863377904</v>
      </c>
      <c r="AG803" s="10">
        <f t="shared" si="76"/>
        <v>6.267677874133167E-4</v>
      </c>
      <c r="AH803" s="10">
        <f t="shared" si="77"/>
        <v>5.3864864078773007E-3</v>
      </c>
      <c r="AI803">
        <v>0.15</v>
      </c>
      <c r="AJ803">
        <v>0.15</v>
      </c>
    </row>
    <row r="804" spans="1:36" x14ac:dyDescent="0.3">
      <c r="A804" s="1">
        <v>41332</v>
      </c>
      <c r="B804">
        <v>1.157</v>
      </c>
      <c r="C804">
        <v>1.0390000000000001</v>
      </c>
      <c r="D804">
        <v>1.0979999999999999</v>
      </c>
      <c r="E804">
        <v>3.8866000000000001</v>
      </c>
      <c r="F804" s="1">
        <v>41561</v>
      </c>
      <c r="G804">
        <f t="shared" si="72"/>
        <v>229</v>
      </c>
      <c r="H804" s="2">
        <f t="shared" si="73"/>
        <v>0.62739726027397258</v>
      </c>
      <c r="I804" s="2">
        <v>0.15</v>
      </c>
      <c r="J804" s="4">
        <v>1</v>
      </c>
      <c r="K804" s="3" t="s">
        <v>11</v>
      </c>
      <c r="L804" s="3">
        <v>-1</v>
      </c>
      <c r="M804" s="4">
        <v>1</v>
      </c>
      <c r="N804" s="4">
        <v>1</v>
      </c>
      <c r="O804" s="4">
        <f>_xll.CALBlackFormula(K804,J804,$D804*EXP($E804/100*$H804),$I804*SQRT($H804),EXP(-$E804/100*$H804))</f>
        <v>1.0390287427576125E-2</v>
      </c>
      <c r="P804" s="4">
        <f>_xll.CALBlackFormula($K804,$J804,$D804*EXP($E804/100*$H804),AJ804*SQRT($H804),EXP(-$E804/100*$H804))</f>
        <v>1.0390287427576125E-2</v>
      </c>
      <c r="Q804" s="6">
        <v>1</v>
      </c>
      <c r="R804" s="5" t="s">
        <v>16</v>
      </c>
      <c r="S804" s="6">
        <v>1</v>
      </c>
      <c r="T804" s="6">
        <v>1.6</v>
      </c>
      <c r="U804" s="6">
        <v>0.4</v>
      </c>
      <c r="V804" s="6">
        <f>_xll.CALBlackFormula($R804,$Q804,$D804*EXP($E804/100*$H804),AI804*SQRT($H804),EXP(-$E804/100*$H804))</f>
        <v>0.13247981116592944</v>
      </c>
      <c r="W804" s="6">
        <f>_xll.CALBlackFormula($R804,$Q804,$D804*EXP($E804/100*$H804),AJ804*SQRT($H804),EXP(-$E804/100*$H804))</f>
        <v>0.13247981116592944</v>
      </c>
      <c r="X804" s="8">
        <v>1.1000000000000001</v>
      </c>
      <c r="Y804" s="7" t="s">
        <v>16</v>
      </c>
      <c r="Z804" s="8">
        <v>1</v>
      </c>
      <c r="AA804" s="8">
        <v>-1.2</v>
      </c>
      <c r="AB804" s="8">
        <v>1.2</v>
      </c>
      <c r="AC804" s="8">
        <f>_xll.CALBlackFormula($Y804,$X804,$D804*EXP($E804/100*$H804),AI804*SQRT($H804),EXP(-$E804/100*$H804))</f>
        <v>6.4606549744182451E-2</v>
      </c>
      <c r="AD804" s="8">
        <f>_xll.CALBlackFormula($Y804,$X804,$D804*EXP($E804/100*$H804),AJ804*SQRT($H804),EXP(-$E804/100*$H804))</f>
        <v>6.4606549744182451E-2</v>
      </c>
      <c r="AE804" s="10">
        <f t="shared" si="74"/>
        <v>1.1240495507448922</v>
      </c>
      <c r="AF804" s="10">
        <f t="shared" si="75"/>
        <v>1.1201294967318145</v>
      </c>
      <c r="AG804" s="10">
        <f t="shared" si="76"/>
        <v>1.0857321061134352E-3</v>
      </c>
      <c r="AH804" s="10">
        <f t="shared" si="77"/>
        <v>6.581995239957476E-3</v>
      </c>
      <c r="AI804">
        <v>0.15</v>
      </c>
      <c r="AJ804">
        <v>0.15</v>
      </c>
    </row>
    <row r="805" spans="1:36" x14ac:dyDescent="0.3">
      <c r="A805" s="1">
        <v>41333</v>
      </c>
      <c r="B805">
        <v>1.1719999999999999</v>
      </c>
      <c r="C805">
        <v>1.0880000000000001</v>
      </c>
      <c r="D805">
        <v>1.1299999999999999</v>
      </c>
      <c r="E805">
        <v>3.8946000000000001</v>
      </c>
      <c r="F805" s="1">
        <v>41561</v>
      </c>
      <c r="G805">
        <f t="shared" si="72"/>
        <v>228</v>
      </c>
      <c r="H805" s="2">
        <f t="shared" si="73"/>
        <v>0.62465753424657533</v>
      </c>
      <c r="I805" s="2">
        <v>0.15</v>
      </c>
      <c r="J805" s="4">
        <v>1</v>
      </c>
      <c r="K805" s="3" t="s">
        <v>11</v>
      </c>
      <c r="L805" s="3">
        <v>-1</v>
      </c>
      <c r="M805" s="4">
        <v>1</v>
      </c>
      <c r="N805" s="4">
        <v>1</v>
      </c>
      <c r="O805" s="4">
        <f>_xll.CALBlackFormula(K805,J805,$D805*EXP($E805/100*$H805),$I805*SQRT($H805),EXP(-$E805/100*$H805))</f>
        <v>6.4750957076424934E-3</v>
      </c>
      <c r="P805" s="4">
        <f>_xll.CALBlackFormula($K805,$J805,$D805*EXP($E805/100*$H805),AJ805*SQRT($H805),EXP(-$E805/100*$H805))</f>
        <v>6.4750957076424934E-3</v>
      </c>
      <c r="Q805" s="6">
        <v>1</v>
      </c>
      <c r="R805" s="5" t="s">
        <v>16</v>
      </c>
      <c r="S805" s="6">
        <v>1</v>
      </c>
      <c r="T805" s="6">
        <v>1.6</v>
      </c>
      <c r="U805" s="6">
        <v>0.4</v>
      </c>
      <c r="V805" s="6">
        <f>_xll.CALBlackFormula($R805,$Q805,$D805*EXP($E805/100*$H805),AI805*SQRT($H805),EXP(-$E805/100*$H805))</f>
        <v>0.16050946958780818</v>
      </c>
      <c r="W805" s="6">
        <f>_xll.CALBlackFormula($R805,$Q805,$D805*EXP($E805/100*$H805),AJ805*SQRT($H805),EXP(-$E805/100*$H805))</f>
        <v>0.16050946958780818</v>
      </c>
      <c r="X805" s="8">
        <v>1.1000000000000001</v>
      </c>
      <c r="Y805" s="7" t="s">
        <v>16</v>
      </c>
      <c r="Z805" s="8">
        <v>1</v>
      </c>
      <c r="AA805" s="8">
        <v>-1.2</v>
      </c>
      <c r="AB805" s="8">
        <v>1.2</v>
      </c>
      <c r="AC805" s="8">
        <f>_xll.CALBlackFormula($Y805,$X805,$D805*EXP($E805/100*$H805),AI805*SQRT($H805),EXP(-$E805/100*$H805))</f>
        <v>8.508026935505951E-2</v>
      </c>
      <c r="AD805" s="8">
        <f>_xll.CALBlackFormula($Y805,$X805,$D805*EXP($E805/100*$H805),AJ805*SQRT($H805),EXP(-$E805/100*$H805))</f>
        <v>8.508026935505951E-2</v>
      </c>
      <c r="AE805" s="10">
        <f t="shared" si="74"/>
        <v>1.1482437324067791</v>
      </c>
      <c r="AF805" s="10">
        <f t="shared" si="75"/>
        <v>1.1598250153535523</v>
      </c>
      <c r="AG805" s="10">
        <f t="shared" si="76"/>
        <v>5.6436024996071291E-4</v>
      </c>
      <c r="AH805" s="10">
        <f t="shared" si="77"/>
        <v>5.1588328305380146E-3</v>
      </c>
      <c r="AI805">
        <v>0.15</v>
      </c>
      <c r="AJ805">
        <v>0.15</v>
      </c>
    </row>
    <row r="806" spans="1:36" x14ac:dyDescent="0.3">
      <c r="A806" s="1">
        <v>41334</v>
      </c>
      <c r="B806">
        <v>1.171</v>
      </c>
      <c r="C806">
        <v>1.085</v>
      </c>
      <c r="D806">
        <v>1.1279999999999999</v>
      </c>
      <c r="E806">
        <v>3.8946000000000001</v>
      </c>
      <c r="F806" s="1">
        <v>41561</v>
      </c>
      <c r="G806">
        <f t="shared" si="72"/>
        <v>227</v>
      </c>
      <c r="H806" s="2">
        <f t="shared" si="73"/>
        <v>0.62191780821917808</v>
      </c>
      <c r="I806" s="2">
        <v>0.15</v>
      </c>
      <c r="J806" s="4">
        <v>1</v>
      </c>
      <c r="K806" s="3" t="s">
        <v>11</v>
      </c>
      <c r="L806" s="3">
        <v>-1</v>
      </c>
      <c r="M806" s="4">
        <v>1</v>
      </c>
      <c r="N806" s="4">
        <v>1</v>
      </c>
      <c r="O806" s="4">
        <f>_xll.CALBlackFormula(K806,J806,$D806*EXP($E806/100*$H806),$I806*SQRT($H806),EXP(-$E806/100*$H806))</f>
        <v>6.6340813886490123E-3</v>
      </c>
      <c r="P806" s="4">
        <f>_xll.CALBlackFormula($K806,$J806,$D806*EXP($E806/100*$H806),AJ806*SQRT($H806),EXP(-$E806/100*$H806))</f>
        <v>6.6340813886490123E-3</v>
      </c>
      <c r="Q806" s="6">
        <v>1</v>
      </c>
      <c r="R806" s="5" t="s">
        <v>16</v>
      </c>
      <c r="S806" s="6">
        <v>1</v>
      </c>
      <c r="T806" s="6">
        <v>1.6</v>
      </c>
      <c r="U806" s="6">
        <v>0.4</v>
      </c>
      <c r="V806" s="6">
        <f>_xll.CALBlackFormula($R806,$Q806,$D806*EXP($E806/100*$H806),AI806*SQRT($H806),EXP(-$E806/100*$H806))</f>
        <v>0.15856431284359765</v>
      </c>
      <c r="W806" s="6">
        <f>_xll.CALBlackFormula($R806,$Q806,$D806*EXP($E806/100*$H806),AJ806*SQRT($H806),EXP(-$E806/100*$H806))</f>
        <v>0.15856431284359765</v>
      </c>
      <c r="X806" s="8">
        <v>1.1000000000000001</v>
      </c>
      <c r="Y806" s="7" t="s">
        <v>16</v>
      </c>
      <c r="Z806" s="8">
        <v>1</v>
      </c>
      <c r="AA806" s="8">
        <v>-1.2</v>
      </c>
      <c r="AB806" s="8">
        <v>1.2</v>
      </c>
      <c r="AC806" s="8">
        <f>_xll.CALBlackFormula($Y806,$X806,$D806*EXP($E806/100*$H806),AI806*SQRT($H806),EXP(-$E806/100*$H806))</f>
        <v>8.3530818304693277E-2</v>
      </c>
      <c r="AD806" s="8">
        <f>_xll.CALBlackFormula($Y806,$X806,$D806*EXP($E806/100*$H806),AJ806*SQRT($H806),EXP(-$E806/100*$H806))</f>
        <v>8.3530818304693277E-2</v>
      </c>
      <c r="AE806" s="10">
        <f t="shared" si="74"/>
        <v>1.1468318371954753</v>
      </c>
      <c r="AF806" s="10">
        <f t="shared" si="75"/>
        <v>1.157028625714422</v>
      </c>
      <c r="AG806" s="10">
        <f t="shared" si="76"/>
        <v>5.8410009334601207E-4</v>
      </c>
      <c r="AH806" s="10">
        <f t="shared" si="77"/>
        <v>5.1881229223082991E-3</v>
      </c>
      <c r="AI806">
        <v>0.15</v>
      </c>
      <c r="AJ806">
        <v>0.15</v>
      </c>
    </row>
    <row r="807" spans="1:36" x14ac:dyDescent="0.3">
      <c r="A807" s="1">
        <v>41337</v>
      </c>
      <c r="B807">
        <v>1.125</v>
      </c>
      <c r="C807">
        <v>1.0309999999999999</v>
      </c>
      <c r="D807">
        <v>1.0780000000000001</v>
      </c>
      <c r="E807">
        <v>3.8919999999999999</v>
      </c>
      <c r="F807" s="1">
        <v>41561</v>
      </c>
      <c r="G807">
        <f t="shared" si="72"/>
        <v>224</v>
      </c>
      <c r="H807" s="2">
        <f t="shared" si="73"/>
        <v>0.61369863013698633</v>
      </c>
      <c r="I807" s="2">
        <v>0.15</v>
      </c>
      <c r="J807" s="4">
        <v>1</v>
      </c>
      <c r="K807" s="3" t="s">
        <v>11</v>
      </c>
      <c r="L807" s="3">
        <v>-1</v>
      </c>
      <c r="M807" s="4">
        <v>1</v>
      </c>
      <c r="N807" s="4">
        <v>1</v>
      </c>
      <c r="O807" s="4">
        <f>_xll.CALBlackFormula(K807,J807,$D807*EXP($E807/100*$H807),$I807*SQRT($H807),EXP(-$E807/100*$H807))</f>
        <v>1.3425270853275762E-2</v>
      </c>
      <c r="P807" s="4">
        <f>_xll.CALBlackFormula($K807,$J807,$D807*EXP($E807/100*$H807),AJ807*SQRT($H807),EXP(-$E807/100*$H807))</f>
        <v>1.3425270853275762E-2</v>
      </c>
      <c r="Q807" s="6">
        <v>1</v>
      </c>
      <c r="R807" s="5" t="s">
        <v>16</v>
      </c>
      <c r="S807" s="6">
        <v>1</v>
      </c>
      <c r="T807" s="6">
        <v>1.6</v>
      </c>
      <c r="U807" s="6">
        <v>0.4</v>
      </c>
      <c r="V807" s="6">
        <f>_xll.CALBlackFormula($R807,$Q807,$D807*EXP($E807/100*$H807),AI807*SQRT($H807),EXP(-$E807/100*$H807))</f>
        <v>0.11502742891126071</v>
      </c>
      <c r="W807" s="6">
        <f>_xll.CALBlackFormula($R807,$Q807,$D807*EXP($E807/100*$H807),AJ807*SQRT($H807),EXP(-$E807/100*$H807))</f>
        <v>0.11502742891126071</v>
      </c>
      <c r="X807" s="8">
        <v>1.1000000000000001</v>
      </c>
      <c r="Y807" s="7" t="s">
        <v>16</v>
      </c>
      <c r="Z807" s="8">
        <v>1</v>
      </c>
      <c r="AA807" s="8">
        <v>-1.2</v>
      </c>
      <c r="AB807" s="8">
        <v>1.2</v>
      </c>
      <c r="AC807" s="8">
        <f>_xll.CALBlackFormula($Y807,$X807,$D807*EXP($E807/100*$H807),AI807*SQRT($H807),EXP(-$E807/100*$H807))</f>
        <v>5.2419655339774753E-2</v>
      </c>
      <c r="AD807" s="8">
        <f>_xll.CALBlackFormula($Y807,$X807,$D807*EXP($E807/100*$H807),AJ807*SQRT($H807),EXP(-$E807/100*$H807))</f>
        <v>5.2419655339774753E-2</v>
      </c>
      <c r="AE807" s="10">
        <f t="shared" si="74"/>
        <v>1.1077150289970119</v>
      </c>
      <c r="AF807" s="10">
        <f t="shared" si="75"/>
        <v>1.0954892871189583</v>
      </c>
      <c r="AG807" s="10">
        <f t="shared" si="76"/>
        <v>2.9877022257413915E-4</v>
      </c>
      <c r="AH807" s="10">
        <f t="shared" si="77"/>
        <v>4.1588681531114545E-3</v>
      </c>
      <c r="AI807">
        <v>0.15</v>
      </c>
      <c r="AJ807">
        <v>0.15</v>
      </c>
    </row>
    <row r="808" spans="1:36" x14ac:dyDescent="0.3">
      <c r="A808" s="1">
        <v>41338</v>
      </c>
      <c r="B808">
        <v>1.1640000000000001</v>
      </c>
      <c r="C808">
        <v>1.054</v>
      </c>
      <c r="D808">
        <v>1.109</v>
      </c>
      <c r="E808">
        <v>3.8917999999999999</v>
      </c>
      <c r="F808" s="1">
        <v>41561</v>
      </c>
      <c r="G808">
        <f t="shared" si="72"/>
        <v>223</v>
      </c>
      <c r="H808" s="2">
        <f t="shared" si="73"/>
        <v>0.61095890410958908</v>
      </c>
      <c r="I808" s="2">
        <v>0.15</v>
      </c>
      <c r="J808" s="4">
        <v>1</v>
      </c>
      <c r="K808" s="3" t="s">
        <v>11</v>
      </c>
      <c r="L808" s="3">
        <v>-1</v>
      </c>
      <c r="M808" s="4">
        <v>1</v>
      </c>
      <c r="N808" s="4">
        <v>1</v>
      </c>
      <c r="O808" s="4">
        <f>_xll.CALBlackFormula(K808,J808,$D808*EXP($E808/100*$H808),$I808*SQRT($H808),EXP(-$E808/100*$H808))</f>
        <v>8.6104813974565934E-3</v>
      </c>
      <c r="P808" s="4">
        <f>_xll.CALBlackFormula($K808,$J808,$D808*EXP($E808/100*$H808),AJ808*SQRT($H808),EXP(-$E808/100*$H808))</f>
        <v>8.6104813974565934E-3</v>
      </c>
      <c r="Q808" s="6">
        <v>1</v>
      </c>
      <c r="R808" s="5" t="s">
        <v>16</v>
      </c>
      <c r="S808" s="6">
        <v>1</v>
      </c>
      <c r="T808" s="6">
        <v>1.6</v>
      </c>
      <c r="U808" s="6">
        <v>0.4</v>
      </c>
      <c r="V808" s="6">
        <f>_xll.CALBlackFormula($R808,$Q808,$D808*EXP($E808/100*$H808),AI808*SQRT($H808),EXP(-$E808/100*$H808))</f>
        <v>0.14110732726292477</v>
      </c>
      <c r="W808" s="6">
        <f>_xll.CALBlackFormula($R808,$Q808,$D808*EXP($E808/100*$H808),AJ808*SQRT($H808),EXP(-$E808/100*$H808))</f>
        <v>0.14110732726292477</v>
      </c>
      <c r="X808" s="8">
        <v>1.1000000000000001</v>
      </c>
      <c r="Y808" s="7" t="s">
        <v>16</v>
      </c>
      <c r="Z808" s="8">
        <v>1</v>
      </c>
      <c r="AA808" s="8">
        <v>-1.2</v>
      </c>
      <c r="AB808" s="8">
        <v>1.2</v>
      </c>
      <c r="AC808" s="8">
        <f>_xll.CALBlackFormula($Y808,$X808,$D808*EXP($E808/100*$H808),AI808*SQRT($H808),EXP(-$E808/100*$H808))</f>
        <v>7.0329610581072344E-2</v>
      </c>
      <c r="AD808" s="8">
        <f>_xll.CALBlackFormula($Y808,$X808,$D808*EXP($E808/100*$H808),AJ808*SQRT($H808),EXP(-$E808/100*$H808))</f>
        <v>7.0329610581072344E-2</v>
      </c>
      <c r="AE808" s="10">
        <f t="shared" si="74"/>
        <v>1.1327657095259365</v>
      </c>
      <c r="AF808" s="10">
        <f t="shared" si="75"/>
        <v>1.1322279822050001</v>
      </c>
      <c r="AG808" s="10">
        <f t="shared" si="76"/>
        <v>9.7558090141818487E-4</v>
      </c>
      <c r="AH808" s="10">
        <f t="shared" si="77"/>
        <v>6.1196171998658035E-3</v>
      </c>
      <c r="AI808">
        <v>0.15</v>
      </c>
      <c r="AJ808">
        <v>0.15</v>
      </c>
    </row>
    <row r="809" spans="1:36" x14ac:dyDescent="0.3">
      <c r="A809" s="1">
        <v>41339</v>
      </c>
      <c r="B809">
        <v>1.1679999999999999</v>
      </c>
      <c r="C809">
        <v>1.0720000000000001</v>
      </c>
      <c r="D809">
        <v>1.1200000000000001</v>
      </c>
      <c r="E809">
        <v>3.8866000000000001</v>
      </c>
      <c r="F809" s="1">
        <v>41561</v>
      </c>
      <c r="G809">
        <f t="shared" si="72"/>
        <v>222</v>
      </c>
      <c r="H809" s="2">
        <f t="shared" si="73"/>
        <v>0.60821917808219184</v>
      </c>
      <c r="I809" s="2">
        <v>0.15</v>
      </c>
      <c r="J809" s="4">
        <v>1</v>
      </c>
      <c r="K809" s="3" t="s">
        <v>11</v>
      </c>
      <c r="L809" s="3">
        <v>-1</v>
      </c>
      <c r="M809" s="4">
        <v>1</v>
      </c>
      <c r="N809" s="4">
        <v>1</v>
      </c>
      <c r="O809" s="4">
        <f>_xll.CALBlackFormula(K809,J809,$D809*EXP($E809/100*$H809),$I809*SQRT($H809),EXP(-$E809/100*$H809))</f>
        <v>7.2764769153530742E-3</v>
      </c>
      <c r="P809" s="4">
        <f>_xll.CALBlackFormula($K809,$J809,$D809*EXP($E809/100*$H809),AJ809*SQRT($H809),EXP(-$E809/100*$H809))</f>
        <v>7.2764769153530742E-3</v>
      </c>
      <c r="Q809" s="6">
        <v>1</v>
      </c>
      <c r="R809" s="5" t="s">
        <v>16</v>
      </c>
      <c r="S809" s="6">
        <v>1</v>
      </c>
      <c r="T809" s="6">
        <v>1.6</v>
      </c>
      <c r="U809" s="6">
        <v>0.4</v>
      </c>
      <c r="V809" s="6">
        <f>_xll.CALBlackFormula($R809,$Q809,$D809*EXP($E809/100*$H809),AI809*SQRT($H809),EXP(-$E809/100*$H809))</f>
        <v>0.15063830988055865</v>
      </c>
      <c r="W809" s="6">
        <f>_xll.CALBlackFormula($R809,$Q809,$D809*EXP($E809/100*$H809),AJ809*SQRT($H809),EXP(-$E809/100*$H809))</f>
        <v>0.15063830988055865</v>
      </c>
      <c r="X809" s="8">
        <v>1.1000000000000001</v>
      </c>
      <c r="Y809" s="7" t="s">
        <v>16</v>
      </c>
      <c r="Z809" s="8">
        <v>1</v>
      </c>
      <c r="AA809" s="8">
        <v>-1.2</v>
      </c>
      <c r="AB809" s="8">
        <v>1.2</v>
      </c>
      <c r="AC809" s="8">
        <f>_xll.CALBlackFormula($Y809,$X809,$D809*EXP($E809/100*$H809),AI809*SQRT($H809),EXP(-$E809/100*$H809))</f>
        <v>7.7229639768670422E-2</v>
      </c>
      <c r="AD809" s="8">
        <f>_xll.CALBlackFormula($Y809,$X809,$D809*EXP($E809/100*$H809),AJ809*SQRT($H809),EXP(-$E809/100*$H809))</f>
        <v>7.7229639768670422E-2</v>
      </c>
      <c r="AE809" s="10">
        <f t="shared" si="74"/>
        <v>1.1410692511711362</v>
      </c>
      <c r="AF809" s="10">
        <f t="shared" si="75"/>
        <v>1.1456544147592749</v>
      </c>
      <c r="AG809" s="10">
        <f t="shared" si="76"/>
        <v>7.2526523248334378E-4</v>
      </c>
      <c r="AH809" s="10">
        <f t="shared" si="77"/>
        <v>5.4249728135312789E-3</v>
      </c>
      <c r="AI809">
        <v>0.15</v>
      </c>
      <c r="AJ809">
        <v>0.15</v>
      </c>
    </row>
    <row r="810" spans="1:36" x14ac:dyDescent="0.3">
      <c r="A810" s="1">
        <v>41340</v>
      </c>
      <c r="B810">
        <v>1.163</v>
      </c>
      <c r="C810">
        <v>1.0509999999999999</v>
      </c>
      <c r="D810">
        <v>1.107</v>
      </c>
      <c r="E810">
        <v>3.8837000000000002</v>
      </c>
      <c r="F810" s="1">
        <v>41561</v>
      </c>
      <c r="G810">
        <f t="shared" si="72"/>
        <v>221</v>
      </c>
      <c r="H810" s="2">
        <f t="shared" si="73"/>
        <v>0.60547945205479448</v>
      </c>
      <c r="I810" s="2">
        <v>0.15</v>
      </c>
      <c r="J810" s="4">
        <v>1</v>
      </c>
      <c r="K810" s="3" t="s">
        <v>11</v>
      </c>
      <c r="L810" s="3">
        <v>-1</v>
      </c>
      <c r="M810" s="4">
        <v>1</v>
      </c>
      <c r="N810" s="4">
        <v>1</v>
      </c>
      <c r="O810" s="4">
        <f>_xll.CALBlackFormula(K810,J810,$D810*EXP($E810/100*$H810),$I810*SQRT($H810),EXP(-$E810/100*$H810))</f>
        <v>8.7832946340723524E-3</v>
      </c>
      <c r="P810" s="4">
        <f>_xll.CALBlackFormula($K810,$J810,$D810*EXP($E810/100*$H810),AJ810*SQRT($H810),EXP(-$E810/100*$H810))</f>
        <v>8.7832946340723524E-3</v>
      </c>
      <c r="Q810" s="6">
        <v>1</v>
      </c>
      <c r="R810" s="5" t="s">
        <v>16</v>
      </c>
      <c r="S810" s="6">
        <v>1</v>
      </c>
      <c r="T810" s="6">
        <v>1.6</v>
      </c>
      <c r="U810" s="6">
        <v>0.4</v>
      </c>
      <c r="V810" s="6">
        <f>_xll.CALBlackFormula($R810,$Q810,$D810*EXP($E810/100*$H810),AI810*SQRT($H810),EXP(-$E810/100*$H810))</f>
        <v>0.13902397681706805</v>
      </c>
      <c r="W810" s="6">
        <f>_xll.CALBlackFormula($R810,$Q810,$D810*EXP($E810/100*$H810),AJ810*SQRT($H810),EXP(-$E810/100*$H810))</f>
        <v>0.13902397681706805</v>
      </c>
      <c r="X810" s="8">
        <v>1.1000000000000001</v>
      </c>
      <c r="Y810" s="7" t="s">
        <v>16</v>
      </c>
      <c r="Z810" s="8">
        <v>1</v>
      </c>
      <c r="AA810" s="8">
        <v>-1.2</v>
      </c>
      <c r="AB810" s="8">
        <v>1.2</v>
      </c>
      <c r="AC810" s="8">
        <f>_xll.CALBlackFormula($Y810,$X810,$D810*EXP($E810/100*$H810),AI810*SQRT($H810),EXP(-$E810/100*$H810))</f>
        <v>6.8691685409548731E-2</v>
      </c>
      <c r="AD810" s="8">
        <f>_xll.CALBlackFormula($Y810,$X810,$D810*EXP($E810/100*$H810),AJ810*SQRT($H810),EXP(-$E810/100*$H810))</f>
        <v>6.8691685409548731E-2</v>
      </c>
      <c r="AE810" s="10">
        <f t="shared" si="74"/>
        <v>1.1312250457817781</v>
      </c>
      <c r="AF810" s="10">
        <f t="shared" si="75"/>
        <v>1.1292563185842133</v>
      </c>
      <c r="AG810" s="10">
        <f t="shared" si="76"/>
        <v>1.0096477155701017E-3</v>
      </c>
      <c r="AH810" s="10">
        <f t="shared" si="77"/>
        <v>6.1240513983538934E-3</v>
      </c>
      <c r="AI810">
        <v>0.15</v>
      </c>
      <c r="AJ810">
        <v>0.15</v>
      </c>
    </row>
    <row r="811" spans="1:36" x14ac:dyDescent="0.3">
      <c r="A811" s="1">
        <v>41341</v>
      </c>
      <c r="B811">
        <v>1.161</v>
      </c>
      <c r="C811">
        <v>1.0429999999999999</v>
      </c>
      <c r="D811">
        <v>1.1020000000000001</v>
      </c>
      <c r="E811">
        <v>3.8812000000000002</v>
      </c>
      <c r="F811" s="1">
        <v>41561</v>
      </c>
      <c r="G811">
        <f t="shared" si="72"/>
        <v>220</v>
      </c>
      <c r="H811" s="2">
        <f t="shared" si="73"/>
        <v>0.60273972602739723</v>
      </c>
      <c r="I811" s="2">
        <v>0.15</v>
      </c>
      <c r="J811" s="4">
        <v>1</v>
      </c>
      <c r="K811" s="3" t="s">
        <v>11</v>
      </c>
      <c r="L811" s="3">
        <v>-1</v>
      </c>
      <c r="M811" s="4">
        <v>1</v>
      </c>
      <c r="N811" s="4">
        <v>1</v>
      </c>
      <c r="O811" s="4">
        <f>_xll.CALBlackFormula(K811,J811,$D811*EXP($E811/100*$H811),$I811*SQRT($H811),EXP(-$E811/100*$H811))</f>
        <v>9.4049211791122824E-3</v>
      </c>
      <c r="P811" s="4">
        <f>_xll.CALBlackFormula($K811,$J811,$D811*EXP($E811/100*$H811),AJ811*SQRT($H811),EXP(-$E811/100*$H811))</f>
        <v>9.4049211791122824E-3</v>
      </c>
      <c r="Q811" s="6">
        <v>1</v>
      </c>
      <c r="R811" s="5" t="s">
        <v>16</v>
      </c>
      <c r="S811" s="6">
        <v>1</v>
      </c>
      <c r="T811" s="6">
        <v>1.6</v>
      </c>
      <c r="U811" s="6">
        <v>0.4</v>
      </c>
      <c r="V811" s="6">
        <f>_xll.CALBlackFormula($R811,$Q811,$D811*EXP($E811/100*$H811),AI811*SQRT($H811),EXP(-$E811/100*$H811))</f>
        <v>0.13452694799708809</v>
      </c>
      <c r="W811" s="6">
        <f>_xll.CALBlackFormula($R811,$Q811,$D811*EXP($E811/100*$H811),AJ811*SQRT($H811),EXP(-$E811/100*$H811))</f>
        <v>0.13452694799708809</v>
      </c>
      <c r="X811" s="8">
        <v>1.1000000000000001</v>
      </c>
      <c r="Y811" s="7" t="s">
        <v>16</v>
      </c>
      <c r="Z811" s="8">
        <v>1</v>
      </c>
      <c r="AA811" s="8">
        <v>-1.2</v>
      </c>
      <c r="AB811" s="8">
        <v>1.2</v>
      </c>
      <c r="AC811" s="8">
        <f>_xll.CALBlackFormula($Y811,$X811,$D811*EXP($E811/100*$H811),AI811*SQRT($H811),EXP(-$E811/100*$H811))</f>
        <v>6.5426704404105376E-2</v>
      </c>
      <c r="AD811" s="8">
        <f>_xll.CALBlackFormula($Y811,$X811,$D811*EXP($E811/100*$H811),AJ811*SQRT($H811),EXP(-$E811/100*$H811))</f>
        <v>6.5426704404105376E-2</v>
      </c>
      <c r="AE811" s="10">
        <f t="shared" si="74"/>
        <v>1.1273261503313023</v>
      </c>
      <c r="AF811" s="10">
        <f t="shared" si="75"/>
        <v>1.1229179033046492</v>
      </c>
      <c r="AG811" s="10">
        <f t="shared" si="76"/>
        <v>1.1339281515100512E-3</v>
      </c>
      <c r="AH811" s="10">
        <f t="shared" si="77"/>
        <v>6.3868712686112787E-3</v>
      </c>
      <c r="AI811">
        <v>0.15</v>
      </c>
      <c r="AJ811">
        <v>0.15</v>
      </c>
    </row>
    <row r="812" spans="1:36" x14ac:dyDescent="0.3">
      <c r="A812" s="1">
        <v>41344</v>
      </c>
      <c r="B812">
        <v>1.1540000000000001</v>
      </c>
      <c r="C812">
        <v>1.038</v>
      </c>
      <c r="D812">
        <v>1.0959999999999999</v>
      </c>
      <c r="E812">
        <v>3.8816000000000002</v>
      </c>
      <c r="F812" s="1">
        <v>41561</v>
      </c>
      <c r="G812">
        <f t="shared" si="72"/>
        <v>217</v>
      </c>
      <c r="H812" s="2">
        <f t="shared" si="73"/>
        <v>0.59452054794520548</v>
      </c>
      <c r="I812" s="2">
        <v>0.15</v>
      </c>
      <c r="J812" s="4">
        <v>1</v>
      </c>
      <c r="K812" s="3" t="s">
        <v>11</v>
      </c>
      <c r="L812" s="3">
        <v>-1</v>
      </c>
      <c r="M812" s="4">
        <v>1</v>
      </c>
      <c r="N812" s="4">
        <v>1</v>
      </c>
      <c r="O812" s="4">
        <f>_xll.CALBlackFormula(K812,J812,$D812*EXP($E812/100*$H812),$I812*SQRT($H812),EXP(-$E812/100*$H812))</f>
        <v>1.0112488772658549E-2</v>
      </c>
      <c r="P812" s="4">
        <f>_xll.CALBlackFormula($K812,$J812,$D812*EXP($E812/100*$H812),AJ812*SQRT($H812),EXP(-$E812/100*$H812))</f>
        <v>1.0112488772658549E-2</v>
      </c>
      <c r="Q812" s="6">
        <v>1</v>
      </c>
      <c r="R812" s="5" t="s">
        <v>16</v>
      </c>
      <c r="S812" s="6">
        <v>1</v>
      </c>
      <c r="T812" s="6">
        <v>1.6</v>
      </c>
      <c r="U812" s="6">
        <v>0.4</v>
      </c>
      <c r="V812" s="6">
        <f>_xll.CALBlackFormula($R812,$Q812,$D812*EXP($E812/100*$H812),AI812*SQRT($H812),EXP(-$E812/100*$H812))</f>
        <v>0.12892516296517248</v>
      </c>
      <c r="W812" s="6">
        <f>_xll.CALBlackFormula($R812,$Q812,$D812*EXP($E812/100*$H812),AJ812*SQRT($H812),EXP(-$E812/100*$H812))</f>
        <v>0.12892516296517248</v>
      </c>
      <c r="X812" s="8">
        <v>1.1000000000000001</v>
      </c>
      <c r="Y812" s="7" t="s">
        <v>16</v>
      </c>
      <c r="Z812" s="8">
        <v>1</v>
      </c>
      <c r="AA812" s="8">
        <v>-1.2</v>
      </c>
      <c r="AB812" s="8">
        <v>1.2</v>
      </c>
      <c r="AC812" s="8">
        <f>_xll.CALBlackFormula($Y812,$X812,$D812*EXP($E812/100*$H812),AI812*SQRT($H812),EXP(-$E812/100*$H812))</f>
        <v>6.1306863489659552E-2</v>
      </c>
      <c r="AD812" s="8">
        <f>_xll.CALBlackFormula($Y812,$X812,$D812*EXP($E812/100*$H812),AJ812*SQRT($H812),EXP(-$E812/100*$H812))</f>
        <v>6.1306863489659552E-2</v>
      </c>
      <c r="AE812" s="10">
        <f t="shared" si="74"/>
        <v>1.1225995357840257</v>
      </c>
      <c r="AF812" s="10">
        <f t="shared" si="75"/>
        <v>1.115025812601002</v>
      </c>
      <c r="AG812" s="10">
        <f t="shared" si="76"/>
        <v>9.8598915297869009E-4</v>
      </c>
      <c r="AH812" s="10">
        <f t="shared" si="77"/>
        <v>5.9329758068446693E-3</v>
      </c>
      <c r="AI812">
        <v>0.15</v>
      </c>
      <c r="AJ812">
        <v>0.15</v>
      </c>
    </row>
    <row r="813" spans="1:36" x14ac:dyDescent="0.3">
      <c r="A813" s="1">
        <v>41345</v>
      </c>
      <c r="B813">
        <v>1.1299999999999999</v>
      </c>
      <c r="C813">
        <v>1.032</v>
      </c>
      <c r="D813">
        <v>1.081</v>
      </c>
      <c r="E813">
        <v>3.8822000000000001</v>
      </c>
      <c r="F813" s="1">
        <v>41561</v>
      </c>
      <c r="G813">
        <f t="shared" si="72"/>
        <v>216</v>
      </c>
      <c r="H813" s="2">
        <f t="shared" si="73"/>
        <v>0.59178082191780823</v>
      </c>
      <c r="I813" s="2">
        <v>0.15</v>
      </c>
      <c r="J813" s="4">
        <v>1</v>
      </c>
      <c r="K813" s="3" t="s">
        <v>11</v>
      </c>
      <c r="L813" s="3">
        <v>-1</v>
      </c>
      <c r="M813" s="4">
        <v>1</v>
      </c>
      <c r="N813" s="4">
        <v>1</v>
      </c>
      <c r="O813" s="4">
        <f>_xll.CALBlackFormula(K813,J813,$D813*EXP($E813/100*$H813),$I813*SQRT($H813),EXP(-$E813/100*$H813))</f>
        <v>1.2475391950598528E-2</v>
      </c>
      <c r="P813" s="4">
        <f>_xll.CALBlackFormula($K813,$J813,$D813*EXP($E813/100*$H813),AJ813*SQRT($H813),EXP(-$E813/100*$H813))</f>
        <v>1.2475391950598528E-2</v>
      </c>
      <c r="Q813" s="6">
        <v>1</v>
      </c>
      <c r="R813" s="5" t="s">
        <v>16</v>
      </c>
      <c r="S813" s="6">
        <v>1</v>
      </c>
      <c r="T813" s="6">
        <v>1.6</v>
      </c>
      <c r="U813" s="6">
        <v>0.4</v>
      </c>
      <c r="V813" s="6">
        <f>_xll.CALBlackFormula($R813,$Q813,$D813*EXP($E813/100*$H813),AI813*SQRT($H813),EXP(-$E813/100*$H813))</f>
        <v>0.11618761147746454</v>
      </c>
      <c r="W813" s="6">
        <f>_xll.CALBlackFormula($R813,$Q813,$D813*EXP($E813/100*$H813),AJ813*SQRT($H813),EXP(-$E813/100*$H813))</f>
        <v>0.11618761147746454</v>
      </c>
      <c r="X813" s="8">
        <v>1.1000000000000001</v>
      </c>
      <c r="Y813" s="7" t="s">
        <v>16</v>
      </c>
      <c r="Z813" s="8">
        <v>1</v>
      </c>
      <c r="AA813" s="8">
        <v>-1.2</v>
      </c>
      <c r="AB813" s="8">
        <v>1.2</v>
      </c>
      <c r="AC813" s="8">
        <f>_xll.CALBlackFormula($Y813,$X813,$D813*EXP($E813/100*$H813),AI813*SQRT($H813),EXP(-$E813/100*$H813))</f>
        <v>5.2646888481872427E-2</v>
      </c>
      <c r="AD813" s="8">
        <f>_xll.CALBlackFormula($Y813,$X813,$D813*EXP($E813/100*$H813),AJ813*SQRT($H813),EXP(-$E813/100*$H813))</f>
        <v>5.2646888481872427E-2</v>
      </c>
      <c r="AE813" s="10">
        <f t="shared" si="74"/>
        <v>1.1102485202350978</v>
      </c>
      <c r="AF813" s="10">
        <f t="shared" si="75"/>
        <v>1.0971759188186341</v>
      </c>
      <c r="AG813" s="10">
        <f t="shared" si="76"/>
        <v>3.9012095290333722E-4</v>
      </c>
      <c r="AH813" s="10">
        <f t="shared" si="77"/>
        <v>4.2479003938531755E-3</v>
      </c>
      <c r="AI813">
        <v>0.15</v>
      </c>
      <c r="AJ813">
        <v>0.15</v>
      </c>
    </row>
    <row r="814" spans="1:36" x14ac:dyDescent="0.3">
      <c r="A814" s="1">
        <v>41346</v>
      </c>
      <c r="B814">
        <v>1.1100000000000001</v>
      </c>
      <c r="C814">
        <v>1.028</v>
      </c>
      <c r="D814">
        <v>1.069</v>
      </c>
      <c r="E814">
        <v>3.8833000000000002</v>
      </c>
      <c r="F814" s="1">
        <v>41561</v>
      </c>
      <c r="G814">
        <f t="shared" si="72"/>
        <v>215</v>
      </c>
      <c r="H814" s="2">
        <f t="shared" si="73"/>
        <v>0.58904109589041098</v>
      </c>
      <c r="I814" s="2">
        <v>0.15</v>
      </c>
      <c r="J814" s="4">
        <v>1</v>
      </c>
      <c r="K814" s="3" t="s">
        <v>11</v>
      </c>
      <c r="L814" s="3">
        <v>-1</v>
      </c>
      <c r="M814" s="4">
        <v>1</v>
      </c>
      <c r="N814" s="4">
        <v>1</v>
      </c>
      <c r="O814" s="4">
        <f>_xll.CALBlackFormula(K814,J814,$D814*EXP($E814/100*$H814),$I814*SQRT($H814),EXP(-$E814/100*$H814))</f>
        <v>1.4680887223698135E-2</v>
      </c>
      <c r="P814" s="4">
        <f>_xll.CALBlackFormula($K814,$J814,$D814*EXP($E814/100*$H814),AJ814*SQRT($H814),EXP(-$E814/100*$H814))</f>
        <v>1.4680887223698135E-2</v>
      </c>
      <c r="Q814" s="6">
        <v>1</v>
      </c>
      <c r="R814" s="5" t="s">
        <v>16</v>
      </c>
      <c r="S814" s="6">
        <v>1</v>
      </c>
      <c r="T814" s="6">
        <v>1.6</v>
      </c>
      <c r="U814" s="6">
        <v>0.4</v>
      </c>
      <c r="V814" s="6">
        <f>_xll.CALBlackFormula($R814,$Q814,$D814*EXP($E814/100*$H814),AI814*SQRT($H814),EXP(-$E814/100*$H814))</f>
        <v>0.10629548822995503</v>
      </c>
      <c r="W814" s="6">
        <f>_xll.CALBlackFormula($R814,$Q814,$D814*EXP($E814/100*$H814),AJ814*SQRT($H814),EXP(-$E814/100*$H814))</f>
        <v>0.10629548822995503</v>
      </c>
      <c r="X814" s="8">
        <v>1.1000000000000001</v>
      </c>
      <c r="Y814" s="7" t="s">
        <v>16</v>
      </c>
      <c r="Z814" s="8">
        <v>1</v>
      </c>
      <c r="AA814" s="8">
        <v>-1.2</v>
      </c>
      <c r="AB814" s="8">
        <v>1.2</v>
      </c>
      <c r="AC814" s="8">
        <f>_xll.CALBlackFormula($Y814,$X814,$D814*EXP($E814/100*$H814),AI814*SQRT($H814),EXP(-$E814/100*$H814))</f>
        <v>4.6208628612994317E-2</v>
      </c>
      <c r="AD814" s="8">
        <f>_xll.CALBlackFormula($Y814,$X814,$D814*EXP($E814/100*$H814),AJ814*SQRT($H814),EXP(-$E814/100*$H814))</f>
        <v>4.6208628612994317E-2</v>
      </c>
      <c r="AE814" s="10">
        <f t="shared" si="74"/>
        <v>1.0999415396086369</v>
      </c>
      <c r="AF814" s="10">
        <f t="shared" si="75"/>
        <v>1.083287662403877</v>
      </c>
      <c r="AG814" s="10">
        <f t="shared" si="76"/>
        <v>1.0117262544462144E-4</v>
      </c>
      <c r="AH814" s="10">
        <f t="shared" si="77"/>
        <v>3.0567256140850685E-3</v>
      </c>
      <c r="AI814">
        <v>0.15</v>
      </c>
      <c r="AJ814">
        <v>0.15</v>
      </c>
    </row>
    <row r="815" spans="1:36" x14ac:dyDescent="0.3">
      <c r="A815" s="1">
        <v>41347</v>
      </c>
      <c r="B815">
        <v>1.117</v>
      </c>
      <c r="C815">
        <v>1.0290000000000001</v>
      </c>
      <c r="D815">
        <v>1.073</v>
      </c>
      <c r="E815">
        <v>3.8820999999999999</v>
      </c>
      <c r="F815" s="1">
        <v>41561</v>
      </c>
      <c r="G815">
        <f t="shared" si="72"/>
        <v>214</v>
      </c>
      <c r="H815" s="2">
        <f t="shared" si="73"/>
        <v>0.58630136986301373</v>
      </c>
      <c r="I815" s="2">
        <v>0.15</v>
      </c>
      <c r="J815" s="4">
        <v>1</v>
      </c>
      <c r="K815" s="3" t="s">
        <v>11</v>
      </c>
      <c r="L815" s="3">
        <v>-1</v>
      </c>
      <c r="M815" s="4">
        <v>1</v>
      </c>
      <c r="N815" s="4">
        <v>1</v>
      </c>
      <c r="O815" s="4">
        <f>_xll.CALBlackFormula(K815,J815,$D815*EXP($E815/100*$H815),$I815*SQRT($H815),EXP(-$E815/100*$H815))</f>
        <v>1.3838818607348287E-2</v>
      </c>
      <c r="P815" s="4">
        <f>_xll.CALBlackFormula($K815,$J815,$D815*EXP($E815/100*$H815),AJ815*SQRT($H815),EXP(-$E815/100*$H815))</f>
        <v>1.3838818607348287E-2</v>
      </c>
      <c r="Q815" s="6">
        <v>1</v>
      </c>
      <c r="R815" s="5" t="s">
        <v>16</v>
      </c>
      <c r="S815" s="6">
        <v>1</v>
      </c>
      <c r="T815" s="6">
        <v>1.6</v>
      </c>
      <c r="U815" s="6">
        <v>0.4</v>
      </c>
      <c r="V815" s="6">
        <f>_xll.CALBlackFormula($R815,$Q815,$D815*EXP($E815/100*$H815),AI815*SQRT($H815),EXP(-$E815/100*$H815))</f>
        <v>0.10934255104402928</v>
      </c>
      <c r="W815" s="6">
        <f>_xll.CALBlackFormula($R815,$Q815,$D815*EXP($E815/100*$H815),AJ815*SQRT($H815),EXP(-$E815/100*$H815))</f>
        <v>0.10934255104402928</v>
      </c>
      <c r="X815" s="8">
        <v>1.1000000000000001</v>
      </c>
      <c r="Y815" s="7" t="s">
        <v>16</v>
      </c>
      <c r="Z815" s="8">
        <v>1</v>
      </c>
      <c r="AA815" s="8">
        <v>-1.2</v>
      </c>
      <c r="AB815" s="8">
        <v>1.2</v>
      </c>
      <c r="AC815" s="8">
        <f>_xll.CALBlackFormula($Y815,$X815,$D815*EXP($E815/100*$H815),AI815*SQRT($H815),EXP(-$E815/100*$H815))</f>
        <v>4.8075227662208772E-2</v>
      </c>
      <c r="AD815" s="8">
        <f>_xll.CALBlackFormula($Y815,$X815,$D815*EXP($E815/100*$H815),AJ815*SQRT($H815),EXP(-$E815/100*$H815))</f>
        <v>4.8075227662208772E-2</v>
      </c>
      <c r="AE815" s="10">
        <f t="shared" si="74"/>
        <v>1.1034189898684481</v>
      </c>
      <c r="AF815" s="10">
        <f t="shared" si="75"/>
        <v>1.0875884750049138</v>
      </c>
      <c r="AG815" s="10">
        <f t="shared" si="76"/>
        <v>1.8444383619331496E-4</v>
      </c>
      <c r="AH815" s="10">
        <f t="shared" si="77"/>
        <v>3.4326094034013983E-3</v>
      </c>
      <c r="AI815">
        <v>0.15</v>
      </c>
      <c r="AJ815">
        <v>0.15</v>
      </c>
    </row>
    <row r="816" spans="1:36" x14ac:dyDescent="0.3">
      <c r="A816" s="1">
        <v>41348</v>
      </c>
      <c r="B816">
        <v>1.1220000000000001</v>
      </c>
      <c r="C816">
        <v>1.03</v>
      </c>
      <c r="D816">
        <v>1.0759999999999998</v>
      </c>
      <c r="E816">
        <v>3.8835999999999999</v>
      </c>
      <c r="F816" s="1">
        <v>41561</v>
      </c>
      <c r="G816">
        <f t="shared" si="72"/>
        <v>213</v>
      </c>
      <c r="H816" s="2">
        <f t="shared" si="73"/>
        <v>0.58356164383561648</v>
      </c>
      <c r="I816" s="2">
        <v>0.15</v>
      </c>
      <c r="J816" s="4">
        <v>1</v>
      </c>
      <c r="K816" s="3" t="s">
        <v>11</v>
      </c>
      <c r="L816" s="3">
        <v>-1</v>
      </c>
      <c r="M816" s="4">
        <v>1</v>
      </c>
      <c r="N816" s="4">
        <v>1</v>
      </c>
      <c r="O816" s="4">
        <f>_xll.CALBlackFormula(K816,J816,$D816*EXP($E816/100*$H816),$I816*SQRT($H816),EXP(-$E816/100*$H816))</f>
        <v>1.3214942980747381E-2</v>
      </c>
      <c r="P816" s="4">
        <f>_xll.CALBlackFormula($K816,$J816,$D816*EXP($E816/100*$H816),AJ816*SQRT($H816),EXP(-$E816/100*$H816))</f>
        <v>1.3214942980747381E-2</v>
      </c>
      <c r="Q816" s="6">
        <v>1</v>
      </c>
      <c r="R816" s="5" t="s">
        <v>16</v>
      </c>
      <c r="S816" s="6">
        <v>1</v>
      </c>
      <c r="T816" s="6">
        <v>1.6</v>
      </c>
      <c r="U816" s="6">
        <v>0.4</v>
      </c>
      <c r="V816" s="6">
        <f>_xll.CALBlackFormula($R816,$Q816,$D816*EXP($E816/100*$H816),AI816*SQRT($H816),EXP(-$E816/100*$H816))</f>
        <v>0.1116232617691985</v>
      </c>
      <c r="W816" s="6">
        <f>_xll.CALBlackFormula($R816,$Q816,$D816*EXP($E816/100*$H816),AJ816*SQRT($H816),EXP(-$E816/100*$H816))</f>
        <v>0.1116232617691985</v>
      </c>
      <c r="X816" s="8">
        <v>1.1000000000000001</v>
      </c>
      <c r="Y816" s="7" t="s">
        <v>16</v>
      </c>
      <c r="Z816" s="8">
        <v>1</v>
      </c>
      <c r="AA816" s="8">
        <v>-1.2</v>
      </c>
      <c r="AB816" s="8">
        <v>1.2</v>
      </c>
      <c r="AC816" s="8">
        <f>_xll.CALBlackFormula($Y816,$X816,$D816*EXP($E816/100*$H816),AI816*SQRT($H816),EXP(-$E816/100*$H816))</f>
        <v>4.9471280945311946E-2</v>
      </c>
      <c r="AD816" s="8">
        <f>_xll.CALBlackFormula($Y816,$X816,$D816*EXP($E816/100*$H816),AJ816*SQRT($H816),EXP(-$E816/100*$H816))</f>
        <v>4.9471280945311946E-2</v>
      </c>
      <c r="AE816" s="10">
        <f t="shared" si="74"/>
        <v>1.1060167387155957</v>
      </c>
      <c r="AF816" s="10">
        <f t="shared" si="75"/>
        <v>1.0907998988613063</v>
      </c>
      <c r="AG816" s="10">
        <f t="shared" si="76"/>
        <v>2.5546464128554106E-4</v>
      </c>
      <c r="AH816" s="10">
        <f t="shared" si="77"/>
        <v>3.6966277015450777E-3</v>
      </c>
      <c r="AI816">
        <v>0.15</v>
      </c>
      <c r="AJ816">
        <v>0.15</v>
      </c>
    </row>
    <row r="817" spans="1:36" x14ac:dyDescent="0.3">
      <c r="A817" s="1">
        <v>41351</v>
      </c>
      <c r="B817">
        <v>1.0979999999999999</v>
      </c>
      <c r="C817">
        <v>1.024</v>
      </c>
      <c r="D817">
        <v>1.0609999999999999</v>
      </c>
      <c r="E817">
        <v>3.8801000000000001</v>
      </c>
      <c r="F817" s="1">
        <v>41561</v>
      </c>
      <c r="G817">
        <f t="shared" si="72"/>
        <v>210</v>
      </c>
      <c r="H817" s="2">
        <f t="shared" si="73"/>
        <v>0.57534246575342463</v>
      </c>
      <c r="I817" s="2">
        <v>0.15</v>
      </c>
      <c r="J817" s="4">
        <v>1</v>
      </c>
      <c r="K817" s="3" t="s">
        <v>11</v>
      </c>
      <c r="L817" s="3">
        <v>-1</v>
      </c>
      <c r="M817" s="4">
        <v>1</v>
      </c>
      <c r="N817" s="4">
        <v>1</v>
      </c>
      <c r="O817" s="4">
        <f>_xll.CALBlackFormula(K817,J817,$D817*EXP($E817/100*$H817),$I817*SQRT($H817),EXP(-$E817/100*$H817))</f>
        <v>1.6082887313731684E-2</v>
      </c>
      <c r="P817" s="4">
        <f>_xll.CALBlackFormula($K817,$J817,$D817*EXP($E817/100*$H817),AJ817*SQRT($H817),EXP(-$E817/100*$H817))</f>
        <v>1.6082887313731684E-2</v>
      </c>
      <c r="Q817" s="6">
        <v>1</v>
      </c>
      <c r="R817" s="5" t="s">
        <v>16</v>
      </c>
      <c r="S817" s="6">
        <v>1</v>
      </c>
      <c r="T817" s="6">
        <v>1.6</v>
      </c>
      <c r="U817" s="6">
        <v>0.4</v>
      </c>
      <c r="V817" s="6">
        <f>_xll.CALBlackFormula($R817,$Q817,$D817*EXP($E817/100*$H817),AI817*SQRT($H817),EXP(-$E817/100*$H817))</f>
        <v>9.9159416796239491E-2</v>
      </c>
      <c r="W817" s="6">
        <f>_xll.CALBlackFormula($R817,$Q817,$D817*EXP($E817/100*$H817),AJ817*SQRT($H817),EXP(-$E817/100*$H817))</f>
        <v>9.9159416796239491E-2</v>
      </c>
      <c r="X817" s="8">
        <v>1.1000000000000001</v>
      </c>
      <c r="Y817" s="7" t="s">
        <v>16</v>
      </c>
      <c r="Z817" s="8">
        <v>1</v>
      </c>
      <c r="AA817" s="8">
        <v>-1.2</v>
      </c>
      <c r="AB817" s="8">
        <v>1.2</v>
      </c>
      <c r="AC817" s="8">
        <f>_xll.CALBlackFormula($Y817,$X817,$D817*EXP($E817/100*$H817),AI817*SQRT($H817),EXP(-$E817/100*$H817))</f>
        <v>4.1463563800716564E-2</v>
      </c>
      <c r="AD817" s="8">
        <f>_xll.CALBlackFormula($Y817,$X817,$D817*EXP($E817/100*$H817),AJ817*SQRT($H817),EXP(-$E817/100*$H817))</f>
        <v>4.1463563800716564E-2</v>
      </c>
      <c r="AE817" s="10">
        <f t="shared" si="74"/>
        <v>1.0928159029993916</v>
      </c>
      <c r="AF817" s="10">
        <f t="shared" si="75"/>
        <v>1.073337155965624</v>
      </c>
      <c r="AG817" s="10">
        <f t="shared" si="76"/>
        <v>2.6874861711715865E-5</v>
      </c>
      <c r="AH817" s="10">
        <f t="shared" si="77"/>
        <v>2.4341549587763014E-3</v>
      </c>
      <c r="AI817">
        <v>0.15</v>
      </c>
      <c r="AJ817">
        <v>0.15</v>
      </c>
    </row>
    <row r="818" spans="1:36" x14ac:dyDescent="0.3">
      <c r="A818" s="1">
        <v>41352</v>
      </c>
      <c r="B818">
        <v>1.1120000000000001</v>
      </c>
      <c r="C818">
        <v>1.028</v>
      </c>
      <c r="D818">
        <v>1.07</v>
      </c>
      <c r="E818">
        <v>3.8801999999999999</v>
      </c>
      <c r="F818" s="1">
        <v>41561</v>
      </c>
      <c r="G818">
        <f t="shared" si="72"/>
        <v>209</v>
      </c>
      <c r="H818" s="2">
        <f t="shared" si="73"/>
        <v>0.57260273972602738</v>
      </c>
      <c r="I818" s="2">
        <v>0.15</v>
      </c>
      <c r="J818" s="4">
        <v>1</v>
      </c>
      <c r="K818" s="3" t="s">
        <v>11</v>
      </c>
      <c r="L818" s="3">
        <v>-1</v>
      </c>
      <c r="M818" s="4">
        <v>1</v>
      </c>
      <c r="N818" s="4">
        <v>1</v>
      </c>
      <c r="O818" s="4">
        <f>_xll.CALBlackFormula(K818,J818,$D818*EXP($E818/100*$H818),$I818*SQRT($H818),EXP(-$E818/100*$H818))</f>
        <v>1.4146574565161385E-2</v>
      </c>
      <c r="P818" s="4">
        <f>_xll.CALBlackFormula($K818,$J818,$D818*EXP($E818/100*$H818),AJ818*SQRT($H818),EXP(-$E818/100*$H818))</f>
        <v>1.4146574565161385E-2</v>
      </c>
      <c r="Q818" s="6">
        <v>1</v>
      </c>
      <c r="R818" s="5" t="s">
        <v>16</v>
      </c>
      <c r="S818" s="6">
        <v>1</v>
      </c>
      <c r="T818" s="6">
        <v>1.6</v>
      </c>
      <c r="U818" s="6">
        <v>0.4</v>
      </c>
      <c r="V818" s="6">
        <f>_xll.CALBlackFormula($R818,$Q818,$D818*EXP($E818/100*$H818),AI818*SQRT($H818),EXP(-$E818/100*$H818))</f>
        <v>0.1061197012591783</v>
      </c>
      <c r="W818" s="6">
        <f>_xll.CALBlackFormula($R818,$Q818,$D818*EXP($E818/100*$H818),AJ818*SQRT($H818),EXP(-$E818/100*$H818))</f>
        <v>0.1061197012591783</v>
      </c>
      <c r="X818" s="8">
        <v>1.1000000000000001</v>
      </c>
      <c r="Y818" s="7" t="s">
        <v>16</v>
      </c>
      <c r="Z818" s="8">
        <v>1</v>
      </c>
      <c r="AA818" s="8">
        <v>-1.2</v>
      </c>
      <c r="AB818" s="8">
        <v>1.2</v>
      </c>
      <c r="AC818" s="8">
        <f>_xll.CALBlackFormula($Y818,$X818,$D818*EXP($E818/100*$H818),AI818*SQRT($H818),EXP(-$E818/100*$H818))</f>
        <v>4.5698714340645638E-2</v>
      </c>
      <c r="AD818" s="8">
        <f>_xll.CALBlackFormula($Y818,$X818,$D818*EXP($E818/100*$H818),AJ818*SQRT($H818),EXP(-$E818/100*$H818))</f>
        <v>4.5698714340645638E-2</v>
      </c>
      <c r="AE818" s="10">
        <f t="shared" si="74"/>
        <v>1.1008064902407491</v>
      </c>
      <c r="AF818" s="10">
        <f t="shared" si="75"/>
        <v>1.0831397631472848</v>
      </c>
      <c r="AG818" s="10">
        <f t="shared" si="76"/>
        <v>1.252946607304483E-4</v>
      </c>
      <c r="AH818" s="10">
        <f t="shared" si="77"/>
        <v>3.040393479938661E-3</v>
      </c>
      <c r="AI818">
        <v>0.15</v>
      </c>
      <c r="AJ818">
        <v>0.15</v>
      </c>
    </row>
    <row r="819" spans="1:36" x14ac:dyDescent="0.3">
      <c r="A819" s="1">
        <v>41353</v>
      </c>
      <c r="B819">
        <v>1.1619999999999999</v>
      </c>
      <c r="C819">
        <v>1.046</v>
      </c>
      <c r="D819">
        <v>1.1040000000000001</v>
      </c>
      <c r="E819">
        <v>3.8803999999999998</v>
      </c>
      <c r="F819" s="1">
        <v>41561</v>
      </c>
      <c r="G819">
        <f t="shared" si="72"/>
        <v>208</v>
      </c>
      <c r="H819" s="2">
        <f t="shared" si="73"/>
        <v>0.56986301369863013</v>
      </c>
      <c r="I819" s="2">
        <v>0.15</v>
      </c>
      <c r="J819" s="4">
        <v>1</v>
      </c>
      <c r="K819" s="3" t="s">
        <v>11</v>
      </c>
      <c r="L819" s="3">
        <v>-1</v>
      </c>
      <c r="M819" s="4">
        <v>1</v>
      </c>
      <c r="N819" s="4">
        <v>1</v>
      </c>
      <c r="O819" s="4">
        <f>_xll.CALBlackFormula(K819,J819,$D819*EXP($E819/100*$H819),$I819*SQRT($H819),EXP(-$E819/100*$H819))</f>
        <v>8.5718789314803562E-3</v>
      </c>
      <c r="P819" s="4">
        <f>_xll.CALBlackFormula($K819,$J819,$D819*EXP($E819/100*$H819),AJ819*SQRT($H819),EXP(-$E819/100*$H819))</f>
        <v>8.5718789314803562E-3</v>
      </c>
      <c r="Q819" s="6">
        <v>1</v>
      </c>
      <c r="R819" s="5" t="s">
        <v>16</v>
      </c>
      <c r="S819" s="6">
        <v>1</v>
      </c>
      <c r="T819" s="6">
        <v>1.6</v>
      </c>
      <c r="U819" s="6">
        <v>0.4</v>
      </c>
      <c r="V819" s="6">
        <f>_xll.CALBlackFormula($R819,$Q819,$D819*EXP($E819/100*$H819),AI819*SQRT($H819),EXP(-$E819/100*$H819))</f>
        <v>0.13444214394399498</v>
      </c>
      <c r="W819" s="6">
        <f>_xll.CALBlackFormula($R819,$Q819,$D819*EXP($E819/100*$H819),AJ819*SQRT($H819),EXP(-$E819/100*$H819))</f>
        <v>0.13444214394399498</v>
      </c>
      <c r="X819" s="8">
        <v>1.1000000000000001</v>
      </c>
      <c r="Y819" s="7" t="s">
        <v>16</v>
      </c>
      <c r="Z819" s="8">
        <v>1</v>
      </c>
      <c r="AA819" s="8">
        <v>-1.2</v>
      </c>
      <c r="AB819" s="8">
        <v>1.2</v>
      </c>
      <c r="AC819" s="8">
        <f>_xll.CALBlackFormula($Y819,$X819,$D819*EXP($E819/100*$H819),AI819*SQRT($H819),EXP(-$E819/100*$H819))</f>
        <v>6.4505337944380556E-2</v>
      </c>
      <c r="AD819" s="8">
        <f>_xll.CALBlackFormula($Y819,$X819,$D819*EXP($E819/100*$H819),AJ819*SQRT($H819),EXP(-$E819/100*$H819))</f>
        <v>6.4505337944380556E-2</v>
      </c>
      <c r="AE819" s="10">
        <f t="shared" si="74"/>
        <v>1.1291291458456549</v>
      </c>
      <c r="AF819" s="10">
        <f t="shared" si="75"/>
        <v>1.1226113841793743</v>
      </c>
      <c r="AG819" s="10">
        <f t="shared" si="76"/>
        <v>1.080493052836219E-3</v>
      </c>
      <c r="AH819" s="10">
        <f t="shared" si="77"/>
        <v>5.8693041858796828E-3</v>
      </c>
      <c r="AI819">
        <v>0.15</v>
      </c>
      <c r="AJ819">
        <v>0.15</v>
      </c>
    </row>
    <row r="820" spans="1:36" x14ac:dyDescent="0.3">
      <c r="A820" s="1">
        <v>41354</v>
      </c>
      <c r="B820">
        <v>1.1619999999999999</v>
      </c>
      <c r="C820">
        <v>1.05</v>
      </c>
      <c r="D820">
        <v>1.1059999999999999</v>
      </c>
      <c r="E820">
        <v>3.8794</v>
      </c>
      <c r="F820" s="1">
        <v>41561</v>
      </c>
      <c r="G820">
        <f t="shared" si="72"/>
        <v>207</v>
      </c>
      <c r="H820" s="2">
        <f t="shared" si="73"/>
        <v>0.56712328767123288</v>
      </c>
      <c r="I820" s="2">
        <v>0.15</v>
      </c>
      <c r="J820" s="4">
        <v>1</v>
      </c>
      <c r="K820" s="3" t="s">
        <v>11</v>
      </c>
      <c r="L820" s="3">
        <v>-1</v>
      </c>
      <c r="M820" s="4">
        <v>1</v>
      </c>
      <c r="N820" s="4">
        <v>1</v>
      </c>
      <c r="O820" s="4">
        <f>_xll.CALBlackFormula(K820,J820,$D820*EXP($E820/100*$H820),$I820*SQRT($H820),EXP(-$E820/100*$H820))</f>
        <v>8.2689369780313063E-3</v>
      </c>
      <c r="P820" s="4">
        <f>_xll.CALBlackFormula($K820,$J820,$D820*EXP($E820/100*$H820),AJ820*SQRT($H820),EXP(-$E820/100*$H820))</f>
        <v>8.2689369780313063E-3</v>
      </c>
      <c r="Q820" s="6">
        <v>1</v>
      </c>
      <c r="R820" s="5" t="s">
        <v>16</v>
      </c>
      <c r="S820" s="6">
        <v>1</v>
      </c>
      <c r="T820" s="6">
        <v>1.6</v>
      </c>
      <c r="U820" s="6">
        <v>0.4</v>
      </c>
      <c r="V820" s="6">
        <f>_xll.CALBlackFormula($R820,$Q820,$D820*EXP($E820/100*$H820),AI820*SQRT($H820),EXP(-$E820/100*$H820))</f>
        <v>0.13602966140581393</v>
      </c>
      <c r="W820" s="6">
        <f>_xll.CALBlackFormula($R820,$Q820,$D820*EXP($E820/100*$H820),AJ820*SQRT($H820),EXP(-$E820/100*$H820))</f>
        <v>0.13602966140581393</v>
      </c>
      <c r="X820" s="8">
        <v>1.1000000000000001</v>
      </c>
      <c r="Y820" s="7" t="s">
        <v>16</v>
      </c>
      <c r="Z820" s="8">
        <v>1</v>
      </c>
      <c r="AA820" s="8">
        <v>-1.2</v>
      </c>
      <c r="AB820" s="8">
        <v>1.2</v>
      </c>
      <c r="AC820" s="8">
        <f>_xll.CALBlackFormula($Y820,$X820,$D820*EXP($E820/100*$H820),AI820*SQRT($H820),EXP(-$E820/100*$H820))</f>
        <v>6.5550882141197281E-2</v>
      </c>
      <c r="AD820" s="8">
        <f>_xll.CALBlackFormula($Y820,$X820,$D820*EXP($E820/100*$H820),AJ820*SQRT($H820),EXP(-$E820/100*$H820))</f>
        <v>6.5550882141197281E-2</v>
      </c>
      <c r="AE820" s="10">
        <f t="shared" si="74"/>
        <v>1.1307174627018344</v>
      </c>
      <c r="AF820" s="10">
        <f t="shared" si="75"/>
        <v>1.1248039861537309</v>
      </c>
      <c r="AG820" s="10">
        <f t="shared" si="76"/>
        <v>9.7859713981111852E-4</v>
      </c>
      <c r="AH820" s="10">
        <f t="shared" si="77"/>
        <v>5.5956363444875567E-3</v>
      </c>
      <c r="AI820">
        <v>0.15</v>
      </c>
      <c r="AJ820">
        <v>0.15</v>
      </c>
    </row>
    <row r="821" spans="1:36" x14ac:dyDescent="0.3">
      <c r="A821" s="1">
        <v>41355</v>
      </c>
      <c r="B821">
        <v>1.163</v>
      </c>
      <c r="C821">
        <v>1.0509999999999999</v>
      </c>
      <c r="D821">
        <v>1.107</v>
      </c>
      <c r="E821">
        <v>3.8801000000000001</v>
      </c>
      <c r="F821" s="1">
        <v>41561</v>
      </c>
      <c r="G821">
        <f t="shared" si="72"/>
        <v>206</v>
      </c>
      <c r="H821" s="2">
        <f t="shared" si="73"/>
        <v>0.56438356164383563</v>
      </c>
      <c r="I821" s="2">
        <v>0.15</v>
      </c>
      <c r="J821" s="4">
        <v>1</v>
      </c>
      <c r="K821" s="3" t="s">
        <v>11</v>
      </c>
      <c r="L821" s="3">
        <v>-1</v>
      </c>
      <c r="M821" s="4">
        <v>1</v>
      </c>
      <c r="N821" s="4">
        <v>1</v>
      </c>
      <c r="O821" s="4">
        <f>_xll.CALBlackFormula(K821,J821,$D821*EXP($E821/100*$H821),$I821*SQRT($H821),EXP(-$E821/100*$H821))</f>
        <v>8.0960907685332789E-3</v>
      </c>
      <c r="P821" s="4">
        <f>_xll.CALBlackFormula($K821,$J821,$D821*EXP($E821/100*$H821),AJ821*SQRT($H821),EXP(-$E821/100*$H821))</f>
        <v>8.0960907685332789E-3</v>
      </c>
      <c r="Q821" s="6">
        <v>1</v>
      </c>
      <c r="R821" s="5" t="s">
        <v>16</v>
      </c>
      <c r="S821" s="6">
        <v>1</v>
      </c>
      <c r="T821" s="6">
        <v>1.6</v>
      </c>
      <c r="U821" s="6">
        <v>0.4</v>
      </c>
      <c r="V821" s="6">
        <f>_xll.CALBlackFormula($R821,$Q821,$D821*EXP($E821/100*$H821),AI821*SQRT($H821),EXP(-$E821/100*$H821))</f>
        <v>0.13675670269469872</v>
      </c>
      <c r="W821" s="6">
        <f>_xll.CALBlackFormula($R821,$Q821,$D821*EXP($E821/100*$H821),AJ821*SQRT($H821),EXP(-$E821/100*$H821))</f>
        <v>0.13675670269469872</v>
      </c>
      <c r="X821" s="8">
        <v>1.1000000000000001</v>
      </c>
      <c r="Y821" s="7" t="s">
        <v>16</v>
      </c>
      <c r="Z821" s="8">
        <v>1</v>
      </c>
      <c r="AA821" s="8">
        <v>-1.2</v>
      </c>
      <c r="AB821" s="8">
        <v>1.2</v>
      </c>
      <c r="AC821" s="8">
        <f>_xll.CALBlackFormula($Y821,$X821,$D821*EXP($E821/100*$H821),AI821*SQRT($H821),EXP(-$E821/100*$H821))</f>
        <v>6.5991457153937158E-2</v>
      </c>
      <c r="AD821" s="8">
        <f>_xll.CALBlackFormula($Y821,$X821,$D821*EXP($E821/100*$H821),AJ821*SQRT($H821),EXP(-$E821/100*$H821))</f>
        <v>6.5991457153937158E-2</v>
      </c>
      <c r="AE821" s="10">
        <f t="shared" si="74"/>
        <v>1.1315248849582602</v>
      </c>
      <c r="AF821" s="10">
        <f t="shared" si="75"/>
        <v>1.1257963388940708</v>
      </c>
      <c r="AG821" s="10">
        <f t="shared" si="76"/>
        <v>9.9068286689075699E-4</v>
      </c>
      <c r="AH821" s="10">
        <f t="shared" si="77"/>
        <v>5.5944923119567022E-3</v>
      </c>
      <c r="AI821">
        <v>0.15</v>
      </c>
      <c r="AJ821">
        <v>0.15</v>
      </c>
    </row>
    <row r="822" spans="1:36" x14ac:dyDescent="0.3">
      <c r="A822" s="1">
        <v>41358</v>
      </c>
      <c r="B822">
        <v>1.1619999999999999</v>
      </c>
      <c r="C822">
        <v>1.046</v>
      </c>
      <c r="D822">
        <v>1.1040000000000001</v>
      </c>
      <c r="E822">
        <v>3.8801000000000001</v>
      </c>
      <c r="F822" s="1">
        <v>41561</v>
      </c>
      <c r="G822">
        <f t="shared" si="72"/>
        <v>203</v>
      </c>
      <c r="H822" s="2">
        <f t="shared" si="73"/>
        <v>0.55616438356164388</v>
      </c>
      <c r="I822" s="2">
        <v>0.15</v>
      </c>
      <c r="J822" s="4">
        <v>1</v>
      </c>
      <c r="K822" s="3" t="s">
        <v>11</v>
      </c>
      <c r="L822" s="3">
        <v>-1</v>
      </c>
      <c r="M822" s="4">
        <v>1</v>
      </c>
      <c r="N822" s="4">
        <v>1</v>
      </c>
      <c r="O822" s="4">
        <f>_xll.CALBlackFormula(K822,J822,$D822*EXP($E822/100*$H822),$I822*SQRT($H822),EXP(-$E822/100*$H822))</f>
        <v>8.3338554235825608E-3</v>
      </c>
      <c r="P822" s="4">
        <f>_xll.CALBlackFormula($K822,$J822,$D822*EXP($E822/100*$H822),AJ822*SQRT($H822),EXP(-$E822/100*$H822))</f>
        <v>8.3338554235825608E-3</v>
      </c>
      <c r="Q822" s="6">
        <v>1</v>
      </c>
      <c r="R822" s="5" t="s">
        <v>16</v>
      </c>
      <c r="S822" s="6">
        <v>1</v>
      </c>
      <c r="T822" s="6">
        <v>1.6</v>
      </c>
      <c r="U822" s="6">
        <v>0.4</v>
      </c>
      <c r="V822" s="6">
        <f>_xll.CALBlackFormula($R822,$Q822,$D822*EXP($E822/100*$H822),AI822*SQRT($H822),EXP(-$E822/100*$H822))</f>
        <v>0.133682413100844</v>
      </c>
      <c r="W822" s="6">
        <f>_xll.CALBlackFormula($R822,$Q822,$D822*EXP($E822/100*$H822),AJ822*SQRT($H822),EXP(-$E822/100*$H822))</f>
        <v>0.133682413100844</v>
      </c>
      <c r="X822" s="8">
        <v>1.1000000000000001</v>
      </c>
      <c r="Y822" s="7" t="s">
        <v>16</v>
      </c>
      <c r="Z822" s="8">
        <v>1</v>
      </c>
      <c r="AA822" s="8">
        <v>-1.2</v>
      </c>
      <c r="AB822" s="8">
        <v>1.2</v>
      </c>
      <c r="AC822" s="8">
        <f>_xll.CALBlackFormula($Y822,$X822,$D822*EXP($E822/100*$H822),AI822*SQRT($H822),EXP(-$E822/100*$H822))</f>
        <v>6.3600191176585358E-2</v>
      </c>
      <c r="AD822" s="8">
        <f>_xll.CALBlackFormula($Y822,$X822,$D822*EXP($E822/100*$H822),AJ822*SQRT($H822),EXP(-$E822/100*$H822))</f>
        <v>6.3600191176585358E-2</v>
      </c>
      <c r="AE822" s="10">
        <f t="shared" si="74"/>
        <v>1.1292377761258654</v>
      </c>
      <c r="AF822" s="10">
        <f t="shared" si="75"/>
        <v>1.1214593392286576</v>
      </c>
      <c r="AG822" s="10">
        <f t="shared" si="76"/>
        <v>1.07336331317891E-3</v>
      </c>
      <c r="AH822" s="10">
        <f t="shared" si="77"/>
        <v>5.6941118768256164E-3</v>
      </c>
      <c r="AI822">
        <v>0.15</v>
      </c>
      <c r="AJ822">
        <v>0.15</v>
      </c>
    </row>
    <row r="823" spans="1:36" x14ac:dyDescent="0.3">
      <c r="A823" s="1">
        <v>41359</v>
      </c>
      <c r="B823">
        <v>1.1420000000000001</v>
      </c>
      <c r="C823">
        <v>1.036</v>
      </c>
      <c r="D823">
        <v>1.089</v>
      </c>
      <c r="E823">
        <v>3.8801999999999999</v>
      </c>
      <c r="F823" s="1">
        <v>41561</v>
      </c>
      <c r="G823">
        <f t="shared" si="72"/>
        <v>202</v>
      </c>
      <c r="H823" s="2">
        <f t="shared" si="73"/>
        <v>0.55342465753424652</v>
      </c>
      <c r="I823" s="2">
        <v>0.15</v>
      </c>
      <c r="J823" s="4">
        <v>1</v>
      </c>
      <c r="K823" s="3" t="s">
        <v>11</v>
      </c>
      <c r="L823" s="3">
        <v>-1</v>
      </c>
      <c r="M823" s="4">
        <v>1</v>
      </c>
      <c r="N823" s="4">
        <v>1</v>
      </c>
      <c r="O823" s="4">
        <f>_xll.CALBlackFormula(K823,J823,$D823*EXP($E823/100*$H823),$I823*SQRT($H823),EXP(-$E823/100*$H823))</f>
        <v>1.041021187229243E-2</v>
      </c>
      <c r="P823" s="4">
        <f>_xll.CALBlackFormula($K823,$J823,$D823*EXP($E823/100*$H823),AJ823*SQRT($H823),EXP(-$E823/100*$H823))</f>
        <v>1.041021187229243E-2</v>
      </c>
      <c r="Q823" s="6">
        <v>1</v>
      </c>
      <c r="R823" s="5" t="s">
        <v>16</v>
      </c>
      <c r="S823" s="6">
        <v>1</v>
      </c>
      <c r="T823" s="6">
        <v>1.6</v>
      </c>
      <c r="U823" s="6">
        <v>0.4</v>
      </c>
      <c r="V823" s="6">
        <f>_xll.CALBlackFormula($R823,$Q823,$D823*EXP($E823/100*$H823),AI823*SQRT($H823),EXP(-$E823/100*$H823))</f>
        <v>0.12065527101679513</v>
      </c>
      <c r="W823" s="6">
        <f>_xll.CALBlackFormula($R823,$Q823,$D823*EXP($E823/100*$H823),AJ823*SQRT($H823),EXP(-$E823/100*$H823))</f>
        <v>0.12065527101679513</v>
      </c>
      <c r="X823" s="8">
        <v>1.1000000000000001</v>
      </c>
      <c r="Y823" s="7" t="s">
        <v>16</v>
      </c>
      <c r="Z823" s="8">
        <v>1</v>
      </c>
      <c r="AA823" s="8">
        <v>-1.2</v>
      </c>
      <c r="AB823" s="8">
        <v>1.2</v>
      </c>
      <c r="AC823" s="8">
        <f>_xll.CALBlackFormula($Y823,$X823,$D823*EXP($E823/100*$H823),AI823*SQRT($H823),EXP(-$E823/100*$H823))</f>
        <v>5.4615967467218418E-2</v>
      </c>
      <c r="AD823" s="8">
        <f>_xll.CALBlackFormula($Y823,$X823,$D823*EXP($E823/100*$H823),AJ823*SQRT($H823),EXP(-$E823/100*$H823))</f>
        <v>5.4615967467218418E-2</v>
      </c>
      <c r="AE823" s="10">
        <f t="shared" si="74"/>
        <v>1.1170990607939177</v>
      </c>
      <c r="AF823" s="10">
        <f t="shared" si="75"/>
        <v>1.1033910574950878</v>
      </c>
      <c r="AG823" s="10">
        <f t="shared" si="76"/>
        <v>6.2005677334501077E-4</v>
      </c>
      <c r="AH823" s="10">
        <f t="shared" si="77"/>
        <v>4.5415546303062271E-3</v>
      </c>
      <c r="AI823">
        <v>0.15</v>
      </c>
      <c r="AJ823">
        <v>0.15</v>
      </c>
    </row>
    <row r="824" spans="1:36" x14ac:dyDescent="0.3">
      <c r="A824" s="1">
        <v>41360</v>
      </c>
      <c r="B824">
        <v>1.149</v>
      </c>
      <c r="C824">
        <v>1.0369999999999999</v>
      </c>
      <c r="D824">
        <v>1.093</v>
      </c>
      <c r="E824">
        <v>3.8811</v>
      </c>
      <c r="F824" s="1">
        <v>41561</v>
      </c>
      <c r="G824">
        <f t="shared" si="72"/>
        <v>201</v>
      </c>
      <c r="H824" s="2">
        <f t="shared" si="73"/>
        <v>0.55068493150684927</v>
      </c>
      <c r="I824" s="2">
        <v>0.15</v>
      </c>
      <c r="J824" s="4">
        <v>1</v>
      </c>
      <c r="K824" s="3" t="s">
        <v>11</v>
      </c>
      <c r="L824" s="3">
        <v>-1</v>
      </c>
      <c r="M824" s="4">
        <v>1</v>
      </c>
      <c r="N824" s="4">
        <v>1</v>
      </c>
      <c r="O824" s="4">
        <f>_xll.CALBlackFormula(K824,J824,$D824*EXP($E824/100*$H824),$I824*SQRT($H824),EXP(-$E824/100*$H824))</f>
        <v>9.7505258759397022E-3</v>
      </c>
      <c r="P824" s="4">
        <f>_xll.CALBlackFormula($K824,$J824,$D824*EXP($E824/100*$H824),AJ824*SQRT($H824),EXP(-$E824/100*$H824))</f>
        <v>9.7505258759397022E-3</v>
      </c>
      <c r="Q824" s="6">
        <v>1</v>
      </c>
      <c r="R824" s="5" t="s">
        <v>16</v>
      </c>
      <c r="S824" s="6">
        <v>1</v>
      </c>
      <c r="T824" s="6">
        <v>1.6</v>
      </c>
      <c r="U824" s="6">
        <v>0.4</v>
      </c>
      <c r="V824" s="6">
        <f>_xll.CALBlackFormula($R824,$Q824,$D824*EXP($E824/100*$H824),AI824*SQRT($H824),EXP(-$E824/100*$H824))</f>
        <v>0.12389638250977023</v>
      </c>
      <c r="W824" s="6">
        <f>_xll.CALBlackFormula($R824,$Q824,$D824*EXP($E824/100*$H824),AJ824*SQRT($H824),EXP(-$E824/100*$H824))</f>
        <v>0.12389638250977023</v>
      </c>
      <c r="X824" s="8">
        <v>1.1000000000000001</v>
      </c>
      <c r="Y824" s="7" t="s">
        <v>16</v>
      </c>
      <c r="Z824" s="8">
        <v>1</v>
      </c>
      <c r="AA824" s="8">
        <v>-1.2</v>
      </c>
      <c r="AB824" s="8">
        <v>1.2</v>
      </c>
      <c r="AC824" s="8">
        <f>_xll.CALBlackFormula($Y824,$X824,$D824*EXP($E824/100*$H824),AI824*SQRT($H824),EXP(-$E824/100*$H824))</f>
        <v>5.6716752095505682E-2</v>
      </c>
      <c r="AD824" s="8">
        <f>_xll.CALBlackFormula($Y824,$X824,$D824*EXP($E824/100*$H824),AJ824*SQRT($H824),EXP(-$E824/100*$H824))</f>
        <v>5.6716752095505682E-2</v>
      </c>
      <c r="AE824" s="10">
        <f t="shared" si="74"/>
        <v>1.1204235836250858</v>
      </c>
      <c r="AF824" s="10">
        <f t="shared" si="75"/>
        <v>1.1078681296425752</v>
      </c>
      <c r="AG824" s="10">
        <f t="shared" si="76"/>
        <v>8.1661157283246784E-4</v>
      </c>
      <c r="AH824" s="10">
        <f t="shared" si="77"/>
        <v>5.0222917990368557E-3</v>
      </c>
      <c r="AI824">
        <v>0.15</v>
      </c>
      <c r="AJ824">
        <v>0.15</v>
      </c>
    </row>
    <row r="825" spans="1:36" x14ac:dyDescent="0.3">
      <c r="A825" s="1">
        <v>41361</v>
      </c>
      <c r="B825">
        <v>1.0940000000000001</v>
      </c>
      <c r="C825">
        <v>1.024</v>
      </c>
      <c r="D825">
        <v>1.0590000000000002</v>
      </c>
      <c r="E825">
        <v>3.8814000000000002</v>
      </c>
      <c r="F825" s="1">
        <v>41561</v>
      </c>
      <c r="G825">
        <f t="shared" si="72"/>
        <v>200</v>
      </c>
      <c r="H825" s="2">
        <f t="shared" si="73"/>
        <v>0.54794520547945202</v>
      </c>
      <c r="I825" s="2">
        <v>0.15</v>
      </c>
      <c r="J825" s="4">
        <v>1</v>
      </c>
      <c r="K825" s="3" t="s">
        <v>11</v>
      </c>
      <c r="L825" s="3">
        <v>-1</v>
      </c>
      <c r="M825" s="4">
        <v>1</v>
      </c>
      <c r="N825" s="4">
        <v>1</v>
      </c>
      <c r="O825" s="4">
        <f>_xll.CALBlackFormula(K825,J825,$D825*EXP($E825/100*$H825),$I825*SQRT($H825),EXP(-$E825/100*$H825))</f>
        <v>1.5926397185264087E-2</v>
      </c>
      <c r="P825" s="4">
        <f>_xll.CALBlackFormula($K825,$J825,$D825*EXP($E825/100*$H825),AJ825*SQRT($H825),EXP(-$E825/100*$H825))</f>
        <v>1.5926397185264087E-2</v>
      </c>
      <c r="Q825" s="6">
        <v>1</v>
      </c>
      <c r="R825" s="5" t="s">
        <v>16</v>
      </c>
      <c r="S825" s="6">
        <v>1</v>
      </c>
      <c r="T825" s="6">
        <v>1.6</v>
      </c>
      <c r="U825" s="6">
        <v>0.4</v>
      </c>
      <c r="V825" s="6">
        <f>_xll.CALBlackFormula($R825,$Q825,$D825*EXP($E825/100*$H825),AI825*SQRT($H825),EXP(-$E825/100*$H825))</f>
        <v>9.5969774494282095E-2</v>
      </c>
      <c r="W825" s="6">
        <f>_xll.CALBlackFormula($R825,$Q825,$D825*EXP($E825/100*$H825),AJ825*SQRT($H825),EXP(-$E825/100*$H825))</f>
        <v>9.5969774494282095E-2</v>
      </c>
      <c r="X825" s="8">
        <v>1.1000000000000001</v>
      </c>
      <c r="Y825" s="7" t="s">
        <v>16</v>
      </c>
      <c r="Z825" s="8">
        <v>1</v>
      </c>
      <c r="AA825" s="8">
        <v>-1.2</v>
      </c>
      <c r="AB825" s="8">
        <v>1.2</v>
      </c>
      <c r="AC825" s="8">
        <f>_xll.CALBlackFormula($Y825,$X825,$D825*EXP($E825/100*$H825),AI825*SQRT($H825),EXP(-$E825/100*$H825))</f>
        <v>3.8889311027251933E-2</v>
      </c>
      <c r="AD825" s="8">
        <f>_xll.CALBlackFormula($Y825,$X825,$D825*EXP($E825/100*$H825),AJ825*SQRT($H825),EXP(-$E825/100*$H825))</f>
        <v>3.8889311027251933E-2</v>
      </c>
      <c r="AE825" s="10">
        <f t="shared" si="74"/>
        <v>1.0909580687728848</v>
      </c>
      <c r="AF825" s="10">
        <f t="shared" si="75"/>
        <v>1.0691286858451512</v>
      </c>
      <c r="AG825" s="10">
        <f t="shared" si="76"/>
        <v>9.2533455904990053E-6</v>
      </c>
      <c r="AH825" s="10">
        <f t="shared" si="77"/>
        <v>2.0365982861103478E-3</v>
      </c>
      <c r="AI825">
        <v>0.15</v>
      </c>
      <c r="AJ825">
        <v>0.15</v>
      </c>
    </row>
    <row r="826" spans="1:36" x14ac:dyDescent="0.3">
      <c r="A826" s="1">
        <v>41362</v>
      </c>
      <c r="B826">
        <v>1.091</v>
      </c>
      <c r="C826">
        <v>1.0229999999999999</v>
      </c>
      <c r="D826">
        <v>1.0569999999999999</v>
      </c>
      <c r="E826">
        <v>3.8805000000000001</v>
      </c>
      <c r="F826" s="1">
        <v>41561</v>
      </c>
      <c r="G826">
        <f t="shared" si="72"/>
        <v>199</v>
      </c>
      <c r="H826" s="2">
        <f t="shared" si="73"/>
        <v>0.54520547945205478</v>
      </c>
      <c r="I826" s="2">
        <v>0.15</v>
      </c>
      <c r="J826" s="4">
        <v>1</v>
      </c>
      <c r="K826" s="3" t="s">
        <v>11</v>
      </c>
      <c r="L826" s="3">
        <v>-1</v>
      </c>
      <c r="M826" s="4">
        <v>1</v>
      </c>
      <c r="N826" s="4">
        <v>1</v>
      </c>
      <c r="O826" s="4">
        <f>_xll.CALBlackFormula(K826,J826,$D826*EXP($E826/100*$H826),$I826*SQRT($H826),EXP(-$E826/100*$H826))</f>
        <v>1.6316648884469834E-2</v>
      </c>
      <c r="P826" s="4">
        <f>_xll.CALBlackFormula($K826,$J826,$D826*EXP($E826/100*$H826),AJ826*SQRT($H826),EXP(-$E826/100*$H826))</f>
        <v>1.6316648884469834E-2</v>
      </c>
      <c r="Q826" s="6">
        <v>1</v>
      </c>
      <c r="R826" s="5" t="s">
        <v>16</v>
      </c>
      <c r="S826" s="6">
        <v>1</v>
      </c>
      <c r="T826" s="6">
        <v>1.6</v>
      </c>
      <c r="U826" s="6">
        <v>0.4</v>
      </c>
      <c r="V826" s="6">
        <f>_xll.CALBlackFormula($R826,$Q826,$D826*EXP($E826/100*$H826),AI826*SQRT($H826),EXP(-$E826/100*$H826))</f>
        <v>9.425111456389372E-2</v>
      </c>
      <c r="W826" s="6">
        <f>_xll.CALBlackFormula($R826,$Q826,$D826*EXP($E826/100*$H826),AJ826*SQRT($H826),EXP(-$E826/100*$H826))</f>
        <v>9.425111456389372E-2</v>
      </c>
      <c r="X826" s="8">
        <v>1.1000000000000001</v>
      </c>
      <c r="Y826" s="7" t="s">
        <v>16</v>
      </c>
      <c r="Z826" s="8">
        <v>1</v>
      </c>
      <c r="AA826" s="8">
        <v>-1.2</v>
      </c>
      <c r="AB826" s="8">
        <v>1.2</v>
      </c>
      <c r="AC826" s="8">
        <f>_xll.CALBlackFormula($Y826,$X826,$D826*EXP($E826/100*$H826),AI826*SQRT($H826),EXP(-$E826/100*$H826))</f>
        <v>3.7806030768991979E-2</v>
      </c>
      <c r="AD826" s="8">
        <f>_xll.CALBlackFormula($Y826,$X826,$D826*EXP($E826/100*$H826),AJ826*SQRT($H826),EXP(-$E826/100*$H826))</f>
        <v>3.7806030768991979E-2</v>
      </c>
      <c r="AE826" s="10">
        <f t="shared" si="74"/>
        <v>1.0891178974949698</v>
      </c>
      <c r="AF826" s="10">
        <f t="shared" si="75"/>
        <v>1.0667510338638782</v>
      </c>
      <c r="AG826" s="10">
        <f t="shared" si="76"/>
        <v>3.5423098394408825E-6</v>
      </c>
      <c r="AH826" s="10">
        <f t="shared" si="77"/>
        <v>1.9141529641582206E-3</v>
      </c>
      <c r="AI826">
        <v>0.15</v>
      </c>
      <c r="AJ826">
        <v>0.15</v>
      </c>
    </row>
    <row r="827" spans="1:36" x14ac:dyDescent="0.3">
      <c r="A827" s="1">
        <v>41365</v>
      </c>
      <c r="B827">
        <v>1.0900000000000001</v>
      </c>
      <c r="C827">
        <v>1.022</v>
      </c>
      <c r="D827">
        <v>1.056</v>
      </c>
      <c r="E827">
        <v>3.8803999999999998</v>
      </c>
      <c r="F827" s="1">
        <v>41561</v>
      </c>
      <c r="G827">
        <f t="shared" si="72"/>
        <v>196</v>
      </c>
      <c r="H827" s="2">
        <f t="shared" si="73"/>
        <v>0.53698630136986303</v>
      </c>
      <c r="I827" s="2">
        <v>0.15</v>
      </c>
      <c r="J827" s="4">
        <v>1</v>
      </c>
      <c r="K827" s="3" t="s">
        <v>11</v>
      </c>
      <c r="L827" s="3">
        <v>-1</v>
      </c>
      <c r="M827" s="4">
        <v>1</v>
      </c>
      <c r="N827" s="4">
        <v>1</v>
      </c>
      <c r="O827" s="4">
        <f>_xll.CALBlackFormula(K827,J827,$D827*EXP($E827/100*$H827),$I827*SQRT($H827),EXP(-$E827/100*$H827))</f>
        <v>1.6359683194927838E-2</v>
      </c>
      <c r="P827" s="4">
        <f>_xll.CALBlackFormula($K827,$J827,$D827*EXP($E827/100*$H827),AJ827*SQRT($H827),EXP(-$E827/100*$H827))</f>
        <v>1.6359683194927838E-2</v>
      </c>
      <c r="Q827" s="6">
        <v>1</v>
      </c>
      <c r="R827" s="5" t="s">
        <v>16</v>
      </c>
      <c r="S827" s="6">
        <v>1</v>
      </c>
      <c r="T827" s="6">
        <v>1.6</v>
      </c>
      <c r="U827" s="6">
        <v>0.4</v>
      </c>
      <c r="V827" s="6">
        <f>_xll.CALBlackFormula($R827,$Q827,$D827*EXP($E827/100*$H827),AI827*SQRT($H827),EXP(-$E827/100*$H827))</f>
        <v>9.2981304900171563E-2</v>
      </c>
      <c r="W827" s="6">
        <f>_xll.CALBlackFormula($R827,$Q827,$D827*EXP($E827/100*$H827),AJ827*SQRT($H827),EXP(-$E827/100*$H827))</f>
        <v>9.2981304900171563E-2</v>
      </c>
      <c r="X827" s="8">
        <v>1.1000000000000001</v>
      </c>
      <c r="Y827" s="7" t="s">
        <v>16</v>
      </c>
      <c r="Z827" s="8">
        <v>1</v>
      </c>
      <c r="AA827" s="8">
        <v>-1.2</v>
      </c>
      <c r="AB827" s="8">
        <v>1.2</v>
      </c>
      <c r="AC827" s="8">
        <f>_xll.CALBlackFormula($Y827,$X827,$D827*EXP($E827/100*$H827),AI827*SQRT($H827),EXP(-$E827/100*$H827))</f>
        <v>3.6862522727599718E-2</v>
      </c>
      <c r="AD827" s="8">
        <f>_xll.CALBlackFormula($Y827,$X827,$D827*EXP($E827/100*$H827),AJ827*SQRT($H827),EXP(-$E827/100*$H827))</f>
        <v>3.6862522727599718E-2</v>
      </c>
      <c r="AE827" s="10">
        <f t="shared" si="74"/>
        <v>1.0881753773722271</v>
      </c>
      <c r="AF827" s="10">
        <f t="shared" si="75"/>
        <v>1.0650678660382604</v>
      </c>
      <c r="AG827" s="10">
        <f t="shared" si="76"/>
        <v>3.3292477337810386E-6</v>
      </c>
      <c r="AH827" s="10">
        <f t="shared" si="77"/>
        <v>1.854841085089544E-3</v>
      </c>
      <c r="AI827">
        <v>0.15</v>
      </c>
      <c r="AJ827">
        <v>0.15</v>
      </c>
    </row>
    <row r="828" spans="1:36" x14ac:dyDescent="0.3">
      <c r="A828" s="1">
        <v>41366</v>
      </c>
      <c r="B828">
        <v>1.085</v>
      </c>
      <c r="C828">
        <v>1.0209999999999999</v>
      </c>
      <c r="D828">
        <v>1.0529999999999999</v>
      </c>
      <c r="E828">
        <v>3.8803999999999998</v>
      </c>
      <c r="F828" s="1">
        <v>41561</v>
      </c>
      <c r="G828">
        <f t="shared" si="72"/>
        <v>195</v>
      </c>
      <c r="H828" s="2">
        <f t="shared" si="73"/>
        <v>0.53424657534246578</v>
      </c>
      <c r="I828" s="2">
        <v>0.15</v>
      </c>
      <c r="J828" s="4">
        <v>1</v>
      </c>
      <c r="K828" s="3" t="s">
        <v>11</v>
      </c>
      <c r="L828" s="3">
        <v>-1</v>
      </c>
      <c r="M828" s="4">
        <v>1</v>
      </c>
      <c r="N828" s="4">
        <v>1</v>
      </c>
      <c r="O828" s="4">
        <f>_xll.CALBlackFormula(K828,J828,$D828*EXP($E828/100*$H828),$I828*SQRT($H828),EXP(-$E828/100*$H828))</f>
        <v>1.6997283530870582E-2</v>
      </c>
      <c r="P828" s="4">
        <f>_xll.CALBlackFormula($K828,$J828,$D828*EXP($E828/100*$H828),AJ828*SQRT($H828),EXP(-$E828/100*$H828))</f>
        <v>1.6997283530870582E-2</v>
      </c>
      <c r="Q828" s="6">
        <v>1</v>
      </c>
      <c r="R828" s="5" t="s">
        <v>16</v>
      </c>
      <c r="S828" s="6">
        <v>1</v>
      </c>
      <c r="T828" s="6">
        <v>1.6</v>
      </c>
      <c r="U828" s="6">
        <v>0.4</v>
      </c>
      <c r="V828" s="6">
        <f>_xll.CALBlackFormula($R828,$Q828,$D828*EXP($E828/100*$H828),AI828*SQRT($H828),EXP(-$E828/100*$H828))</f>
        <v>9.051477970515745E-2</v>
      </c>
      <c r="W828" s="6">
        <f>_xll.CALBlackFormula($R828,$Q828,$D828*EXP($E828/100*$H828),AJ828*SQRT($H828),EXP(-$E828/100*$H828))</f>
        <v>9.051477970515745E-2</v>
      </c>
      <c r="X828" s="8">
        <v>1.1000000000000001</v>
      </c>
      <c r="Y828" s="7" t="s">
        <v>16</v>
      </c>
      <c r="Z828" s="8">
        <v>1</v>
      </c>
      <c r="AA828" s="8">
        <v>-1.2</v>
      </c>
      <c r="AB828" s="8">
        <v>1.2</v>
      </c>
      <c r="AC828" s="8">
        <f>_xll.CALBlackFormula($Y828,$X828,$D828*EXP($E828/100*$H828),AI828*SQRT($H828),EXP(-$E828/100*$H828))</f>
        <v>3.5367341588736591E-2</v>
      </c>
      <c r="AD828" s="8">
        <f>_xll.CALBlackFormula($Y828,$X828,$D828*EXP($E828/100*$H828),AJ828*SQRT($H828),EXP(-$E828/100*$H828))</f>
        <v>3.5367341588736591E-2</v>
      </c>
      <c r="AE828" s="10">
        <f t="shared" si="74"/>
        <v>1.0853855540908974</v>
      </c>
      <c r="AF828" s="10">
        <f t="shared" si="75"/>
        <v>1.0616494382576762</v>
      </c>
      <c r="AG828" s="10">
        <f t="shared" si="76"/>
        <v>1.4865195700777177E-7</v>
      </c>
      <c r="AH828" s="10">
        <f t="shared" si="77"/>
        <v>1.6523768306646381E-3</v>
      </c>
      <c r="AI828">
        <v>0.15</v>
      </c>
      <c r="AJ828">
        <v>0.15</v>
      </c>
    </row>
    <row r="829" spans="1:36" x14ac:dyDescent="0.3">
      <c r="A829" s="1">
        <v>41367</v>
      </c>
      <c r="B829">
        <v>1.083</v>
      </c>
      <c r="C829">
        <v>1.0209999999999999</v>
      </c>
      <c r="D829">
        <v>1.052</v>
      </c>
      <c r="E829">
        <v>3.8803999999999998</v>
      </c>
      <c r="F829" s="1">
        <v>41561</v>
      </c>
      <c r="G829">
        <f t="shared" si="72"/>
        <v>194</v>
      </c>
      <c r="H829" s="2">
        <f t="shared" si="73"/>
        <v>0.53150684931506853</v>
      </c>
      <c r="I829" s="2">
        <v>0.15</v>
      </c>
      <c r="J829" s="4">
        <v>1</v>
      </c>
      <c r="K829" s="3" t="s">
        <v>11</v>
      </c>
      <c r="L829" s="3">
        <v>-1</v>
      </c>
      <c r="M829" s="4">
        <v>1</v>
      </c>
      <c r="N829" s="4">
        <v>1</v>
      </c>
      <c r="O829" s="4">
        <f>_xll.CALBlackFormula(K829,J829,$D829*EXP($E829/100*$H829),$I829*SQRT($H829),EXP(-$E829/100*$H829))</f>
        <v>1.7172570769624897E-2</v>
      </c>
      <c r="P829" s="4">
        <f>_xll.CALBlackFormula($K829,$J829,$D829*EXP($E829/100*$H829),AJ829*SQRT($H829),EXP(-$E829/100*$H829))</f>
        <v>1.7172570769624897E-2</v>
      </c>
      <c r="Q829" s="6">
        <v>1</v>
      </c>
      <c r="R829" s="5" t="s">
        <v>16</v>
      </c>
      <c r="S829" s="6">
        <v>1</v>
      </c>
      <c r="T829" s="6">
        <v>1.6</v>
      </c>
      <c r="U829" s="6">
        <v>0.4</v>
      </c>
      <c r="V829" s="6">
        <f>_xll.CALBlackFormula($R829,$Q829,$D829*EXP($E829/100*$H829),AI829*SQRT($H829),EXP(-$E829/100*$H829))</f>
        <v>8.9585930342539546E-2</v>
      </c>
      <c r="W829" s="6">
        <f>_xll.CALBlackFormula($R829,$Q829,$D829*EXP($E829/100*$H829),AJ829*SQRT($H829),EXP(-$E829/100*$H829))</f>
        <v>8.9585930342539546E-2</v>
      </c>
      <c r="X829" s="8">
        <v>1.1000000000000001</v>
      </c>
      <c r="Y829" s="7" t="s">
        <v>16</v>
      </c>
      <c r="Z829" s="8">
        <v>1</v>
      </c>
      <c r="AA829" s="8">
        <v>-1.2</v>
      </c>
      <c r="AB829" s="8">
        <v>1.2</v>
      </c>
      <c r="AC829" s="8">
        <f>_xll.CALBlackFormula($Y829,$X829,$D829*EXP($E829/100*$H829),AI829*SQRT($H829),EXP(-$E829/100*$H829))</f>
        <v>3.4768897087542952E-2</v>
      </c>
      <c r="AD829" s="8">
        <f>_xll.CALBlackFormula($Y829,$X829,$D829*EXP($E829/100*$H829),AJ829*SQRT($H829),EXP(-$E829/100*$H829))</f>
        <v>3.4768897087542952E-2</v>
      </c>
      <c r="AE829" s="10">
        <f t="shared" si="74"/>
        <v>1.0844422412733867</v>
      </c>
      <c r="AF829" s="10">
        <f t="shared" si="75"/>
        <v>1.0603844778724425</v>
      </c>
      <c r="AG829" s="10">
        <f t="shared" si="76"/>
        <v>2.0800598906602874E-6</v>
      </c>
      <c r="AH829" s="10">
        <f t="shared" si="77"/>
        <v>1.5511370972849201E-3</v>
      </c>
      <c r="AI829">
        <v>0.15</v>
      </c>
      <c r="AJ829">
        <v>0.15</v>
      </c>
    </row>
    <row r="830" spans="1:36" x14ac:dyDescent="0.3">
      <c r="A830" s="1">
        <v>41372</v>
      </c>
      <c r="B830">
        <v>1.077</v>
      </c>
      <c r="C830">
        <v>1.0190000000000001</v>
      </c>
      <c r="D830">
        <v>1.048</v>
      </c>
      <c r="E830">
        <v>3.8818000000000001</v>
      </c>
      <c r="F830" s="1">
        <v>41561</v>
      </c>
      <c r="G830">
        <f t="shared" si="72"/>
        <v>189</v>
      </c>
      <c r="H830" s="2">
        <f t="shared" si="73"/>
        <v>0.51780821917808217</v>
      </c>
      <c r="I830" s="2">
        <v>0.15</v>
      </c>
      <c r="J830" s="4">
        <v>1</v>
      </c>
      <c r="K830" s="3" t="s">
        <v>11</v>
      </c>
      <c r="L830" s="3">
        <v>-1</v>
      </c>
      <c r="M830" s="4">
        <v>1</v>
      </c>
      <c r="N830" s="4">
        <v>1</v>
      </c>
      <c r="O830" s="4">
        <f>_xll.CALBlackFormula(K830,J830,$D830*EXP($E830/100*$H830),$I830*SQRT($H830),EXP(-$E830/100*$H830))</f>
        <v>1.7827967905723337E-2</v>
      </c>
      <c r="P830" s="4">
        <f>_xll.CALBlackFormula($K830,$J830,$D830*EXP($E830/100*$H830),AJ830*SQRT($H830),EXP(-$E830/100*$H830))</f>
        <v>1.7827967905723337E-2</v>
      </c>
      <c r="Q830" s="6">
        <v>1</v>
      </c>
      <c r="R830" s="5" t="s">
        <v>16</v>
      </c>
      <c r="S830" s="6">
        <v>1</v>
      </c>
      <c r="T830" s="6">
        <v>1.6</v>
      </c>
      <c r="U830" s="6">
        <v>0.4</v>
      </c>
      <c r="V830" s="6">
        <f>_xll.CALBlackFormula($R830,$Q830,$D830*EXP($E830/100*$H830),AI830*SQRT($H830),EXP(-$E830/100*$H830))</f>
        <v>8.5727583456573567E-2</v>
      </c>
      <c r="W830" s="6">
        <f>_xll.CALBlackFormula($R830,$Q830,$D830*EXP($E830/100*$H830),AJ830*SQRT($H830),EXP(-$E830/100*$H830))</f>
        <v>8.5727583456573567E-2</v>
      </c>
      <c r="X830" s="8">
        <v>1.1000000000000001</v>
      </c>
      <c r="Y830" s="7" t="s">
        <v>16</v>
      </c>
      <c r="Z830" s="8">
        <v>1</v>
      </c>
      <c r="AA830" s="8">
        <v>-1.2</v>
      </c>
      <c r="AB830" s="8">
        <v>1.2</v>
      </c>
      <c r="AC830" s="8">
        <f>_xll.CALBlackFormula($Y830,$X830,$D830*EXP($E830/100*$H830),AI830*SQRT($H830),EXP(-$E830/100*$H830))</f>
        <v>3.2263883115237903E-2</v>
      </c>
      <c r="AD830" s="8">
        <f>_xll.CALBlackFormula($Y830,$X830,$D830*EXP($E830/100*$H830),AJ830*SQRT($H830),EXP(-$E830/100*$H830))</f>
        <v>3.2263883115237903E-2</v>
      </c>
      <c r="AE830" s="10">
        <f t="shared" si="74"/>
        <v>1.0806195058865089</v>
      </c>
      <c r="AF830" s="10">
        <f t="shared" si="75"/>
        <v>1.0551797252151915</v>
      </c>
      <c r="AG830" s="10">
        <f t="shared" si="76"/>
        <v>1.3100822862472901E-5</v>
      </c>
      <c r="AH830" s="10">
        <f t="shared" si="77"/>
        <v>1.3089725166467575E-3</v>
      </c>
      <c r="AI830">
        <v>0.15</v>
      </c>
      <c r="AJ830">
        <v>0.15</v>
      </c>
    </row>
    <row r="831" spans="1:36" x14ac:dyDescent="0.3">
      <c r="A831" s="1">
        <v>41373</v>
      </c>
      <c r="B831">
        <v>1.0859999999999999</v>
      </c>
      <c r="C831">
        <v>1.022</v>
      </c>
      <c r="D831">
        <v>1.054</v>
      </c>
      <c r="E831">
        <v>3.8812000000000002</v>
      </c>
      <c r="F831" s="1">
        <v>41561</v>
      </c>
      <c r="G831">
        <f t="shared" si="72"/>
        <v>188</v>
      </c>
      <c r="H831" s="2">
        <f t="shared" si="73"/>
        <v>0.51506849315068493</v>
      </c>
      <c r="I831" s="2">
        <v>0.15</v>
      </c>
      <c r="J831" s="4">
        <v>1</v>
      </c>
      <c r="K831" s="3" t="s">
        <v>11</v>
      </c>
      <c r="L831" s="3">
        <v>-1</v>
      </c>
      <c r="M831" s="4">
        <v>1</v>
      </c>
      <c r="N831" s="4">
        <v>1</v>
      </c>
      <c r="O831" s="4">
        <f>_xll.CALBlackFormula(K831,J831,$D831*EXP($E831/100*$H831),$I831*SQRT($H831),EXP(-$E831/100*$H831))</f>
        <v>1.6314385062291051E-2</v>
      </c>
      <c r="P831" s="4">
        <f>_xll.CALBlackFormula($K831,$J831,$D831*EXP($E831/100*$H831),AJ831*SQRT($H831),EXP(-$E831/100*$H831))</f>
        <v>1.6314385062291051E-2</v>
      </c>
      <c r="Q831" s="6">
        <v>1</v>
      </c>
      <c r="R831" s="5" t="s">
        <v>16</v>
      </c>
      <c r="S831" s="6">
        <v>1</v>
      </c>
      <c r="T831" s="6">
        <v>1.6</v>
      </c>
      <c r="U831" s="6">
        <v>0.4</v>
      </c>
      <c r="V831" s="6">
        <f>_xll.CALBlackFormula($R831,$Q831,$D831*EXP($E831/100*$H831),AI831*SQRT($H831),EXP(-$E831/100*$H831))</f>
        <v>9.0106731483265937E-2</v>
      </c>
      <c r="W831" s="6">
        <f>_xll.CALBlackFormula($R831,$Q831,$D831*EXP($E831/100*$H831),AJ831*SQRT($H831),EXP(-$E831/100*$H831))</f>
        <v>9.0106731483265937E-2</v>
      </c>
      <c r="X831" s="8">
        <v>1.1000000000000001</v>
      </c>
      <c r="Y831" s="7" t="s">
        <v>16</v>
      </c>
      <c r="Z831" s="8">
        <v>1</v>
      </c>
      <c r="AA831" s="8">
        <v>-1.2</v>
      </c>
      <c r="AB831" s="8">
        <v>1.2</v>
      </c>
      <c r="AC831" s="8">
        <f>_xll.CALBlackFormula($Y831,$X831,$D831*EXP($E831/100*$H831),AI831*SQRT($H831),EXP(-$E831/100*$H831))</f>
        <v>3.4665231550714729E-2</v>
      </c>
      <c r="AD831" s="8">
        <f>_xll.CALBlackFormula($Y831,$X831,$D831*EXP($E831/100*$H831),AJ831*SQRT($H831),EXP(-$E831/100*$H831))</f>
        <v>3.4665231550714729E-2</v>
      </c>
      <c r="AE831" s="10">
        <f t="shared" si="74"/>
        <v>1.0862581074500768</v>
      </c>
      <c r="AF831" s="10">
        <f t="shared" si="75"/>
        <v>1.061326585391873</v>
      </c>
      <c r="AG831" s="10">
        <f t="shared" si="76"/>
        <v>6.6619455785213669E-8</v>
      </c>
      <c r="AH831" s="10">
        <f t="shared" si="77"/>
        <v>1.5465803185842747E-3</v>
      </c>
      <c r="AI831">
        <v>0.15</v>
      </c>
      <c r="AJ831">
        <v>0.15</v>
      </c>
    </row>
    <row r="832" spans="1:36" x14ac:dyDescent="0.3">
      <c r="A832" s="1">
        <v>41374</v>
      </c>
      <c r="B832">
        <v>1.085</v>
      </c>
      <c r="C832">
        <v>1.0209999999999999</v>
      </c>
      <c r="D832">
        <v>1.0529999999999999</v>
      </c>
      <c r="E832">
        <v>3.8818000000000001</v>
      </c>
      <c r="F832" s="1">
        <v>41561</v>
      </c>
      <c r="G832">
        <f t="shared" ref="G832:G895" si="78">F832-A832</f>
        <v>187</v>
      </c>
      <c r="H832" s="2">
        <f t="shared" ref="H832:H895" si="79">G832/365</f>
        <v>0.51232876712328768</v>
      </c>
      <c r="I832" s="2">
        <v>0.15</v>
      </c>
      <c r="J832" s="4">
        <v>1</v>
      </c>
      <c r="K832" s="3" t="s">
        <v>11</v>
      </c>
      <c r="L832" s="3">
        <v>-1</v>
      </c>
      <c r="M832" s="4">
        <v>1</v>
      </c>
      <c r="N832" s="4">
        <v>1</v>
      </c>
      <c r="O832" s="4">
        <f>_xll.CALBlackFormula(K832,J832,$D832*EXP($E832/100*$H832),$I832*SQRT($H832),EXP(-$E832/100*$H832))</f>
        <v>1.6483415049315827E-2</v>
      </c>
      <c r="P832" s="4">
        <f>_xll.CALBlackFormula($K832,$J832,$D832*EXP($E832/100*$H832),AJ832*SQRT($H832),EXP(-$E832/100*$H832))</f>
        <v>1.6483415049315827E-2</v>
      </c>
      <c r="Q832" s="6">
        <v>1</v>
      </c>
      <c r="R832" s="5" t="s">
        <v>16</v>
      </c>
      <c r="S832" s="6">
        <v>1</v>
      </c>
      <c r="T832" s="6">
        <v>1.6</v>
      </c>
      <c r="U832" s="6">
        <v>0.4</v>
      </c>
      <c r="V832" s="6">
        <f>_xll.CALBlackFormula($R832,$Q832,$D832*EXP($E832/100*$H832),AI832*SQRT($H832),EXP(-$E832/100*$H832))</f>
        <v>8.9174539733429745E-2</v>
      </c>
      <c r="W832" s="6">
        <f>_xll.CALBlackFormula($R832,$Q832,$D832*EXP($E832/100*$H832),AJ832*SQRT($H832),EXP(-$E832/100*$H832))</f>
        <v>8.9174539733429745E-2</v>
      </c>
      <c r="X832" s="8">
        <v>1.1000000000000001</v>
      </c>
      <c r="Y832" s="7" t="s">
        <v>16</v>
      </c>
      <c r="Z832" s="8">
        <v>1</v>
      </c>
      <c r="AA832" s="8">
        <v>-1.2</v>
      </c>
      <c r="AB832" s="8">
        <v>1.2</v>
      </c>
      <c r="AC832" s="8">
        <f>_xll.CALBlackFormula($Y832,$X832,$D832*EXP($E832/100*$H832),AI832*SQRT($H832),EXP(-$E832/100*$H832))</f>
        <v>3.4067058326209258E-2</v>
      </c>
      <c r="AD832" s="8">
        <f>_xll.CALBlackFormula($Y832,$X832,$D832*EXP($E832/100*$H832),AJ832*SQRT($H832),EXP(-$E832/100*$H832))</f>
        <v>3.4067058326209258E-2</v>
      </c>
      <c r="AE832" s="10">
        <f t="shared" si="74"/>
        <v>1.0853153785327208</v>
      </c>
      <c r="AF832" s="10">
        <f t="shared" si="75"/>
        <v>1.0600668708355072</v>
      </c>
      <c r="AG832" s="10">
        <f t="shared" si="76"/>
        <v>9.9463618901117907E-8</v>
      </c>
      <c r="AH832" s="10">
        <f t="shared" si="77"/>
        <v>1.5262203968782113E-3</v>
      </c>
      <c r="AI832">
        <v>0.15</v>
      </c>
      <c r="AJ832">
        <v>0.15</v>
      </c>
    </row>
    <row r="833" spans="1:36" x14ac:dyDescent="0.3">
      <c r="A833" s="1">
        <v>41375</v>
      </c>
      <c r="B833">
        <v>1.08</v>
      </c>
      <c r="C833">
        <v>1.02</v>
      </c>
      <c r="D833">
        <v>1.05</v>
      </c>
      <c r="E833">
        <v>3.8803000000000001</v>
      </c>
      <c r="F833" s="1">
        <v>41561</v>
      </c>
      <c r="G833">
        <f t="shared" si="78"/>
        <v>186</v>
      </c>
      <c r="H833" s="2">
        <f t="shared" si="79"/>
        <v>0.50958904109589043</v>
      </c>
      <c r="I833" s="2">
        <v>0.15</v>
      </c>
      <c r="J833" s="4">
        <v>1</v>
      </c>
      <c r="K833" s="3" t="s">
        <v>11</v>
      </c>
      <c r="L833" s="3">
        <v>-1</v>
      </c>
      <c r="M833" s="4">
        <v>1</v>
      </c>
      <c r="N833" s="4">
        <v>1</v>
      </c>
      <c r="O833" s="4">
        <f>_xll.CALBlackFormula(K833,J833,$D833*EXP($E833/100*$H833),$I833*SQRT($H833),EXP(-$E833/100*$H833))</f>
        <v>1.713961137063506E-2</v>
      </c>
      <c r="P833" s="4">
        <f>_xll.CALBlackFormula($K833,$J833,$D833*EXP($E833/100*$H833),AJ833*SQRT($H833),EXP(-$E833/100*$H833))</f>
        <v>1.713961137063506E-2</v>
      </c>
      <c r="Q833" s="6">
        <v>1</v>
      </c>
      <c r="R833" s="5" t="s">
        <v>16</v>
      </c>
      <c r="S833" s="6">
        <v>1</v>
      </c>
      <c r="T833" s="6">
        <v>1.6</v>
      </c>
      <c r="U833" s="6">
        <v>0.4</v>
      </c>
      <c r="V833" s="6">
        <f>_xll.CALBlackFormula($R833,$Q833,$D833*EXP($E833/100*$H833),AI833*SQRT($H833),EXP(-$E833/100*$H833))</f>
        <v>8.6718979844841684E-2</v>
      </c>
      <c r="W833" s="6">
        <f>_xll.CALBlackFormula($R833,$Q833,$D833*EXP($E833/100*$H833),AJ833*SQRT($H833),EXP(-$E833/100*$H833))</f>
        <v>8.6718979844841684E-2</v>
      </c>
      <c r="X833" s="8">
        <v>1.1000000000000001</v>
      </c>
      <c r="Y833" s="7" t="s">
        <v>16</v>
      </c>
      <c r="Z833" s="8">
        <v>1</v>
      </c>
      <c r="AA833" s="8">
        <v>-1.2</v>
      </c>
      <c r="AB833" s="8">
        <v>1.2</v>
      </c>
      <c r="AC833" s="8">
        <f>_xll.CALBlackFormula($Y833,$X833,$D833*EXP($E833/100*$H833),AI833*SQRT($H833),EXP(-$E833/100*$H833))</f>
        <v>3.2617601056606521E-2</v>
      </c>
      <c r="AD833" s="8">
        <f>_xll.CALBlackFormula($Y833,$X833,$D833*EXP($E833/100*$H833),AJ833*SQRT($H833),EXP(-$E833/100*$H833))</f>
        <v>3.2617601056606521E-2</v>
      </c>
      <c r="AE833" s="10">
        <f t="shared" si="74"/>
        <v>1.0824696351131839</v>
      </c>
      <c r="AF833" s="10">
        <f t="shared" si="75"/>
        <v>1.0566891018352293</v>
      </c>
      <c r="AG833" s="10">
        <f t="shared" si="76"/>
        <v>6.09909759227074E-6</v>
      </c>
      <c r="AH833" s="10">
        <f t="shared" si="77"/>
        <v>1.3460901934758283E-3</v>
      </c>
      <c r="AI833">
        <v>0.15</v>
      </c>
      <c r="AJ833">
        <v>0.15</v>
      </c>
    </row>
    <row r="834" spans="1:36" x14ac:dyDescent="0.3">
      <c r="A834" s="1">
        <v>41376</v>
      </c>
      <c r="B834">
        <v>1.069</v>
      </c>
      <c r="C834">
        <v>1.0170000000000001</v>
      </c>
      <c r="D834">
        <v>1.0429999999999999</v>
      </c>
      <c r="E834">
        <v>3.8803000000000001</v>
      </c>
      <c r="F834" s="1">
        <v>41561</v>
      </c>
      <c r="G834">
        <f t="shared" si="78"/>
        <v>185</v>
      </c>
      <c r="H834" s="2">
        <f t="shared" si="79"/>
        <v>0.50684931506849318</v>
      </c>
      <c r="I834" s="2">
        <v>0.15</v>
      </c>
      <c r="J834" s="4">
        <v>1</v>
      </c>
      <c r="K834" s="3" t="s">
        <v>11</v>
      </c>
      <c r="L834" s="3">
        <v>-1</v>
      </c>
      <c r="M834" s="4">
        <v>1</v>
      </c>
      <c r="N834" s="4">
        <v>1</v>
      </c>
      <c r="O834" s="4">
        <f>_xll.CALBlackFormula(K834,J834,$D834*EXP($E834/100*$H834),$I834*SQRT($H834),EXP(-$E834/100*$H834))</f>
        <v>1.8849299703505774E-2</v>
      </c>
      <c r="P834" s="4">
        <f>_xll.CALBlackFormula($K834,$J834,$D834*EXP($E834/100*$H834),AJ834*SQRT($H834),EXP(-$E834/100*$H834))</f>
        <v>1.8849299703505774E-2</v>
      </c>
      <c r="Q834" s="6">
        <v>1</v>
      </c>
      <c r="R834" s="5" t="s">
        <v>16</v>
      </c>
      <c r="S834" s="6">
        <v>1</v>
      </c>
      <c r="T834" s="6">
        <v>1.6</v>
      </c>
      <c r="U834" s="6">
        <v>0.4</v>
      </c>
      <c r="V834" s="6">
        <f>_xll.CALBlackFormula($R834,$Q834,$D834*EXP($E834/100*$H834),AI834*SQRT($H834),EXP(-$E834/100*$H834))</f>
        <v>8.132443452286707E-2</v>
      </c>
      <c r="W834" s="6">
        <f>_xll.CALBlackFormula($R834,$Q834,$D834*EXP($E834/100*$H834),AJ834*SQRT($H834),EXP(-$E834/100*$H834))</f>
        <v>8.132443452286707E-2</v>
      </c>
      <c r="X834" s="8">
        <v>1.1000000000000001</v>
      </c>
      <c r="Y834" s="7" t="s">
        <v>16</v>
      </c>
      <c r="Z834" s="8">
        <v>1</v>
      </c>
      <c r="AA834" s="8">
        <v>-1.2</v>
      </c>
      <c r="AB834" s="8">
        <v>1.2</v>
      </c>
      <c r="AC834" s="8">
        <f>_xll.CALBlackFormula($Y834,$X834,$D834*EXP($E834/100*$H834),AI834*SQRT($H834),EXP(-$E834/100*$H834))</f>
        <v>2.9590344128477591E-2</v>
      </c>
      <c r="AD834" s="8">
        <f>_xll.CALBlackFormula($Y834,$X834,$D834*EXP($E834/100*$H834),AJ834*SQRT($H834),EXP(-$E834/100*$H834))</f>
        <v>2.9590344128477591E-2</v>
      </c>
      <c r="AE834" s="10">
        <f t="shared" si="74"/>
        <v>1.0757613825789083</v>
      </c>
      <c r="AF834" s="10">
        <f t="shared" si="75"/>
        <v>1.0491888870598143</v>
      </c>
      <c r="AG834" s="10">
        <f t="shared" si="76"/>
        <v>4.5716294378365306E-5</v>
      </c>
      <c r="AH834" s="10">
        <f t="shared" si="77"/>
        <v>1.0361244501494711E-3</v>
      </c>
      <c r="AI834">
        <v>0.15</v>
      </c>
      <c r="AJ834">
        <v>0.15</v>
      </c>
    </row>
    <row r="835" spans="1:36" x14ac:dyDescent="0.3">
      <c r="A835" s="1">
        <v>41379</v>
      </c>
      <c r="B835">
        <v>1.0529999999999999</v>
      </c>
      <c r="C835">
        <v>1.0129999999999999</v>
      </c>
      <c r="D835">
        <v>1.0329999999999999</v>
      </c>
      <c r="E835">
        <v>3.8801999999999999</v>
      </c>
      <c r="F835" s="1">
        <v>41561</v>
      </c>
      <c r="G835">
        <f t="shared" si="78"/>
        <v>182</v>
      </c>
      <c r="H835" s="2">
        <f t="shared" si="79"/>
        <v>0.49863013698630138</v>
      </c>
      <c r="I835" s="2">
        <v>0.15</v>
      </c>
      <c r="J835" s="4">
        <v>1</v>
      </c>
      <c r="K835" s="3" t="s">
        <v>11</v>
      </c>
      <c r="L835" s="3">
        <v>-1</v>
      </c>
      <c r="M835" s="4">
        <v>1</v>
      </c>
      <c r="N835" s="4">
        <v>1</v>
      </c>
      <c r="O835" s="4">
        <f>_xll.CALBlackFormula(K835,J835,$D835*EXP($E835/100*$H835),$I835*SQRT($H835),EXP(-$E835/100*$H835))</f>
        <v>2.1431264725852255E-2</v>
      </c>
      <c r="P835" s="4">
        <f>_xll.CALBlackFormula($K835,$J835,$D835*EXP($E835/100*$H835),AJ835*SQRT($H835),EXP(-$E835/100*$H835))</f>
        <v>2.1431264725852255E-2</v>
      </c>
      <c r="Q835" s="6">
        <v>1</v>
      </c>
      <c r="R835" s="5" t="s">
        <v>16</v>
      </c>
      <c r="S835" s="6">
        <v>1</v>
      </c>
      <c r="T835" s="6">
        <v>1.6</v>
      </c>
      <c r="U835" s="6">
        <v>0.4</v>
      </c>
      <c r="V835" s="6">
        <f>_xll.CALBlackFormula($R835,$Q835,$D835*EXP($E835/100*$H835),AI835*SQRT($H835),EXP(-$E835/100*$H835))</f>
        <v>7.3593143010883835E-2</v>
      </c>
      <c r="W835" s="6">
        <f>_xll.CALBlackFormula($R835,$Q835,$D835*EXP($E835/100*$H835),AJ835*SQRT($H835),EXP(-$E835/100*$H835))</f>
        <v>7.3593143010883835E-2</v>
      </c>
      <c r="X835" s="8">
        <v>1.1000000000000001</v>
      </c>
      <c r="Y835" s="7" t="s">
        <v>16</v>
      </c>
      <c r="Z835" s="8">
        <v>1</v>
      </c>
      <c r="AA835" s="8">
        <v>-1.2</v>
      </c>
      <c r="AB835" s="8">
        <v>1.2</v>
      </c>
      <c r="AC835" s="8">
        <f>_xll.CALBlackFormula($Y835,$X835,$D835*EXP($E835/100*$H835),AI835*SQRT($H835),EXP(-$E835/100*$H835))</f>
        <v>2.5343269009791471E-2</v>
      </c>
      <c r="AD835" s="8">
        <f>_xll.CALBlackFormula($Y835,$X835,$D835*EXP($E835/100*$H835),AJ835*SQRT($H835),EXP(-$E835/100*$H835))</f>
        <v>2.5343269009791471E-2</v>
      </c>
      <c r="AE835" s="10">
        <f t="shared" ref="AE835:AE898" si="80">1+$L835*M835*$O835+$S835*T835*$V835+$Z835*AA835*$AC835</f>
        <v>1.0659058412798121</v>
      </c>
      <c r="AF835" s="10">
        <f t="shared" ref="AF835:AF898" si="81">1+$L835*N835*$P835+$S835*U835*$W835+$Z835*AB835*$AD835</f>
        <v>1.0384179152902513</v>
      </c>
      <c r="AG835" s="10">
        <f t="shared" ref="AG835:AG898" si="82">(AE835-B835)^2</f>
        <v>1.6656073913970466E-4</v>
      </c>
      <c r="AH835" s="10">
        <f t="shared" ref="AH835:AH898" si="83">(AF835-C835)^2</f>
        <v>6.4607041770239546E-4</v>
      </c>
      <c r="AI835">
        <v>0.15</v>
      </c>
      <c r="AJ835">
        <v>0.15</v>
      </c>
    </row>
    <row r="836" spans="1:36" x14ac:dyDescent="0.3">
      <c r="A836" s="1">
        <v>41380</v>
      </c>
      <c r="B836">
        <v>1.0669999999999999</v>
      </c>
      <c r="C836">
        <v>1.0170000000000001</v>
      </c>
      <c r="D836">
        <v>1.042</v>
      </c>
      <c r="E836">
        <v>3.8803000000000001</v>
      </c>
      <c r="F836" s="1">
        <v>41561</v>
      </c>
      <c r="G836">
        <f t="shared" si="78"/>
        <v>181</v>
      </c>
      <c r="H836" s="2">
        <f t="shared" si="79"/>
        <v>0.49589041095890413</v>
      </c>
      <c r="I836" s="2">
        <v>0.15</v>
      </c>
      <c r="J836" s="4">
        <v>1</v>
      </c>
      <c r="K836" s="3" t="s">
        <v>11</v>
      </c>
      <c r="L836" s="3">
        <v>-1</v>
      </c>
      <c r="M836" s="4">
        <v>1</v>
      </c>
      <c r="N836" s="4">
        <v>1</v>
      </c>
      <c r="O836" s="4">
        <f>_xll.CALBlackFormula(K836,J836,$D836*EXP($E836/100*$H836),$I836*SQRT($H836),EXP(-$E836/100*$H836))</f>
        <v>1.8843389568635589E-2</v>
      </c>
      <c r="P836" s="4">
        <f>_xll.CALBlackFormula($K836,$J836,$D836*EXP($E836/100*$H836),AJ836*SQRT($H836),EXP(-$E836/100*$H836))</f>
        <v>1.8843389568635589E-2</v>
      </c>
      <c r="Q836" s="6">
        <v>1</v>
      </c>
      <c r="R836" s="5" t="s">
        <v>16</v>
      </c>
      <c r="S836" s="6">
        <v>1</v>
      </c>
      <c r="T836" s="6">
        <v>1.6</v>
      </c>
      <c r="U836" s="6">
        <v>0.4</v>
      </c>
      <c r="V836" s="6">
        <f>_xll.CALBlackFormula($R836,$Q836,$D836*EXP($E836/100*$H836),AI836*SQRT($H836),EXP(-$E836/100*$H836))</f>
        <v>7.99014789405737E-2</v>
      </c>
      <c r="W836" s="6">
        <f>_xll.CALBlackFormula($R836,$Q836,$D836*EXP($E836/100*$H836),AJ836*SQRT($H836),EXP(-$E836/100*$H836))</f>
        <v>7.99014789405737E-2</v>
      </c>
      <c r="X836" s="8">
        <v>1.1000000000000001</v>
      </c>
      <c r="Y836" s="7" t="s">
        <v>16</v>
      </c>
      <c r="Z836" s="8">
        <v>1</v>
      </c>
      <c r="AA836" s="8">
        <v>-1.2</v>
      </c>
      <c r="AB836" s="8">
        <v>1.2</v>
      </c>
      <c r="AC836" s="8">
        <f>_xll.CALBlackFormula($Y836,$X836,$D836*EXP($E836/100*$H836),AI836*SQRT($H836),EXP(-$E836/100*$H836))</f>
        <v>2.8568640910590491E-2</v>
      </c>
      <c r="AD836" s="8">
        <f>_xll.CALBlackFormula($Y836,$X836,$D836*EXP($E836/100*$H836),AJ836*SQRT($H836),EXP(-$E836/100*$H836))</f>
        <v>2.8568640910590491E-2</v>
      </c>
      <c r="AE836" s="10">
        <f t="shared" si="80"/>
        <v>1.0747166076435737</v>
      </c>
      <c r="AF836" s="10">
        <f t="shared" si="81"/>
        <v>1.0473995711003024</v>
      </c>
      <c r="AG836" s="10">
        <f t="shared" si="82"/>
        <v>5.9546033524860611E-5</v>
      </c>
      <c r="AH836" s="10">
        <f t="shared" si="83"/>
        <v>9.2413392308233024E-4</v>
      </c>
      <c r="AI836">
        <v>0.15</v>
      </c>
      <c r="AJ836">
        <v>0.15</v>
      </c>
    </row>
    <row r="837" spans="1:36" x14ac:dyDescent="0.3">
      <c r="A837" s="1">
        <v>41381</v>
      </c>
      <c r="B837">
        <v>1.0669999999999999</v>
      </c>
      <c r="C837">
        <v>1.0170000000000001</v>
      </c>
      <c r="D837">
        <v>1.042</v>
      </c>
      <c r="E837">
        <v>3.8803000000000001</v>
      </c>
      <c r="F837" s="1">
        <v>41561</v>
      </c>
      <c r="G837">
        <f t="shared" si="78"/>
        <v>180</v>
      </c>
      <c r="H837" s="2">
        <f t="shared" si="79"/>
        <v>0.49315068493150682</v>
      </c>
      <c r="I837" s="2">
        <v>0.15</v>
      </c>
      <c r="J837" s="4">
        <v>1</v>
      </c>
      <c r="K837" s="3" t="s">
        <v>11</v>
      </c>
      <c r="L837" s="3">
        <v>-1</v>
      </c>
      <c r="M837" s="4">
        <v>1</v>
      </c>
      <c r="N837" s="4">
        <v>1</v>
      </c>
      <c r="O837" s="4">
        <f>_xll.CALBlackFormula(K837,J837,$D837*EXP($E837/100*$H837),$I837*SQRT($H837),EXP(-$E837/100*$H837))</f>
        <v>1.8774930361028529E-2</v>
      </c>
      <c r="P837" s="4">
        <f>_xll.CALBlackFormula($K837,$J837,$D837*EXP($E837/100*$H837),AJ837*SQRT($H837),EXP(-$E837/100*$H837))</f>
        <v>1.8774930361028529E-2</v>
      </c>
      <c r="Q837" s="6">
        <v>1</v>
      </c>
      <c r="R837" s="5" t="s">
        <v>16</v>
      </c>
      <c r="S837" s="6">
        <v>1</v>
      </c>
      <c r="T837" s="6">
        <v>1.6</v>
      </c>
      <c r="U837" s="6">
        <v>0.4</v>
      </c>
      <c r="V837" s="6">
        <f>_xll.CALBlackFormula($R837,$Q837,$D837*EXP($E837/100*$H837),AI837*SQRT($H837),EXP(-$E837/100*$H837))</f>
        <v>7.9728730658208388E-2</v>
      </c>
      <c r="W837" s="6">
        <f>_xll.CALBlackFormula($R837,$Q837,$D837*EXP($E837/100*$H837),AJ837*SQRT($H837),EXP(-$E837/100*$H837))</f>
        <v>7.9728730658208388E-2</v>
      </c>
      <c r="X837" s="8">
        <v>1.1000000000000001</v>
      </c>
      <c r="Y837" s="7" t="s">
        <v>16</v>
      </c>
      <c r="Z837" s="8">
        <v>1</v>
      </c>
      <c r="AA837" s="8">
        <v>-1.2</v>
      </c>
      <c r="AB837" s="8">
        <v>1.2</v>
      </c>
      <c r="AC837" s="8">
        <f>_xll.CALBlackFormula($Y837,$X837,$D837*EXP($E837/100*$H837),AI837*SQRT($H837),EXP(-$E837/100*$H837))</f>
        <v>2.8411615051766731E-2</v>
      </c>
      <c r="AD837" s="8">
        <f>_xll.CALBlackFormula($Y837,$X837,$D837*EXP($E837/100*$H837),AJ837*SQRT($H837),EXP(-$E837/100*$H837))</f>
        <v>2.8411615051766731E-2</v>
      </c>
      <c r="AE837" s="10">
        <f t="shared" si="80"/>
        <v>1.0746971006299848</v>
      </c>
      <c r="AF837" s="10">
        <f t="shared" si="81"/>
        <v>1.047210499964375</v>
      </c>
      <c r="AG837" s="10">
        <f t="shared" si="82"/>
        <v>5.9245358108113244E-5</v>
      </c>
      <c r="AH837" s="10">
        <f t="shared" si="83"/>
        <v>9.1267430809749341E-4</v>
      </c>
      <c r="AI837">
        <v>0.15</v>
      </c>
      <c r="AJ837">
        <v>0.15</v>
      </c>
    </row>
    <row r="838" spans="1:36" x14ac:dyDescent="0.3">
      <c r="A838" s="1">
        <v>41382</v>
      </c>
      <c r="B838">
        <v>1.07</v>
      </c>
      <c r="C838">
        <v>1.018</v>
      </c>
      <c r="D838">
        <v>1.044</v>
      </c>
      <c r="E838">
        <v>3.8803000000000001</v>
      </c>
      <c r="F838" s="1">
        <v>41561</v>
      </c>
      <c r="G838">
        <f t="shared" si="78"/>
        <v>179</v>
      </c>
      <c r="H838" s="2">
        <f t="shared" si="79"/>
        <v>0.49041095890410957</v>
      </c>
      <c r="I838" s="2">
        <v>0.15</v>
      </c>
      <c r="J838" s="4">
        <v>1</v>
      </c>
      <c r="K838" s="3" t="s">
        <v>11</v>
      </c>
      <c r="L838" s="3">
        <v>-1</v>
      </c>
      <c r="M838" s="4">
        <v>1</v>
      </c>
      <c r="N838" s="4">
        <v>1</v>
      </c>
      <c r="O838" s="4">
        <f>_xll.CALBlackFormula(K838,J838,$D838*EXP($E838/100*$H838),$I838*SQRT($H838),EXP(-$E838/100*$H838))</f>
        <v>1.8180419139166987E-2</v>
      </c>
      <c r="P838" s="4">
        <f>_xll.CALBlackFormula($K838,$J838,$D838*EXP($E838/100*$H838),AJ838*SQRT($H838),EXP(-$E838/100*$H838))</f>
        <v>1.8180419139166987E-2</v>
      </c>
      <c r="Q838" s="6">
        <v>1</v>
      </c>
      <c r="R838" s="5" t="s">
        <v>16</v>
      </c>
      <c r="S838" s="6">
        <v>1</v>
      </c>
      <c r="T838" s="6">
        <v>1.6</v>
      </c>
      <c r="U838" s="6">
        <v>0.4</v>
      </c>
      <c r="V838" s="6">
        <f>_xll.CALBlackFormula($R838,$Q838,$D838*EXP($E838/100*$H838),AI838*SQRT($H838),EXP(-$E838/100*$H838))</f>
        <v>8.1029919274070661E-2</v>
      </c>
      <c r="W838" s="6">
        <f>_xll.CALBlackFormula($R838,$Q838,$D838*EXP($E838/100*$H838),AJ838*SQRT($H838),EXP(-$E838/100*$H838))</f>
        <v>8.1029919274070661E-2</v>
      </c>
      <c r="X838" s="8">
        <v>1.1000000000000001</v>
      </c>
      <c r="Y838" s="7" t="s">
        <v>16</v>
      </c>
      <c r="Z838" s="8">
        <v>1</v>
      </c>
      <c r="AA838" s="8">
        <v>-1.2</v>
      </c>
      <c r="AB838" s="8">
        <v>1.2</v>
      </c>
      <c r="AC838" s="8">
        <f>_xll.CALBlackFormula($Y838,$X838,$D838*EXP($E838/100*$H838),AI838*SQRT($H838),EXP(-$E838/100*$H838))</f>
        <v>2.9039365545651841E-2</v>
      </c>
      <c r="AD838" s="8">
        <f>_xll.CALBlackFormula($Y838,$X838,$D838*EXP($E838/100*$H838),AJ838*SQRT($H838),EXP(-$E838/100*$H838))</f>
        <v>2.9039365545651841E-2</v>
      </c>
      <c r="AE838" s="10">
        <f t="shared" si="80"/>
        <v>1.0766202130445639</v>
      </c>
      <c r="AF838" s="10">
        <f t="shared" si="81"/>
        <v>1.0490787872252434</v>
      </c>
      <c r="AG838" s="10">
        <f t="shared" si="82"/>
        <v>4.3827220755413209E-5</v>
      </c>
      <c r="AH838" s="10">
        <f t="shared" si="83"/>
        <v>9.6589101539195092E-4</v>
      </c>
      <c r="AI838">
        <v>0.15</v>
      </c>
      <c r="AJ838">
        <v>0.15</v>
      </c>
    </row>
    <row r="839" spans="1:36" x14ac:dyDescent="0.3">
      <c r="A839" s="1">
        <v>41383</v>
      </c>
      <c r="B839">
        <v>1.115</v>
      </c>
      <c r="C839">
        <v>1.0290000000000001</v>
      </c>
      <c r="D839">
        <v>1.0720000000000001</v>
      </c>
      <c r="E839">
        <v>3.8813</v>
      </c>
      <c r="F839" s="1">
        <v>41561</v>
      </c>
      <c r="G839">
        <f t="shared" si="78"/>
        <v>178</v>
      </c>
      <c r="H839" s="2">
        <f t="shared" si="79"/>
        <v>0.48767123287671232</v>
      </c>
      <c r="I839" s="2">
        <v>0.15</v>
      </c>
      <c r="J839" s="4">
        <v>1</v>
      </c>
      <c r="K839" s="3" t="s">
        <v>11</v>
      </c>
      <c r="L839" s="3">
        <v>-1</v>
      </c>
      <c r="M839" s="4">
        <v>1</v>
      </c>
      <c r="N839" s="4">
        <v>1</v>
      </c>
      <c r="O839" s="4">
        <f>_xll.CALBlackFormula(K839,J839,$D839*EXP($E839/100*$H839),$I839*SQRT($H839),EXP(-$E839/100*$H839))</f>
        <v>1.1923666433031757E-2</v>
      </c>
      <c r="P839" s="4">
        <f>_xll.CALBlackFormula($K839,$J839,$D839*EXP($E839/100*$H839),AJ839*SQRT($H839),EXP(-$E839/100*$H839))</f>
        <v>1.1923666433031757E-2</v>
      </c>
      <c r="Q839" s="6">
        <v>1</v>
      </c>
      <c r="R839" s="5" t="s">
        <v>16</v>
      </c>
      <c r="S839" s="6">
        <v>1</v>
      </c>
      <c r="T839" s="6">
        <v>1.6</v>
      </c>
      <c r="U839" s="6">
        <v>0.4</v>
      </c>
      <c r="V839" s="6">
        <f>_xll.CALBlackFormula($R839,$Q839,$D839*EXP($E839/100*$H839),AI839*SQRT($H839),EXP(-$E839/100*$H839))</f>
        <v>0.1026736406027292</v>
      </c>
      <c r="W839" s="6">
        <f>_xll.CALBlackFormula($R839,$Q839,$D839*EXP($E839/100*$H839),AJ839*SQRT($H839),EXP(-$E839/100*$H839))</f>
        <v>0.1026736406027292</v>
      </c>
      <c r="X839" s="8">
        <v>1.1000000000000001</v>
      </c>
      <c r="Y839" s="7" t="s">
        <v>16</v>
      </c>
      <c r="Z839" s="8">
        <v>1</v>
      </c>
      <c r="AA839" s="8">
        <v>-1.2</v>
      </c>
      <c r="AB839" s="8">
        <v>1.2</v>
      </c>
      <c r="AC839" s="8">
        <f>_xll.CALBlackFormula($Y839,$X839,$D839*EXP($E839/100*$H839),AI839*SQRT($H839),EXP(-$E839/100*$H839))</f>
        <v>4.134027046960085E-2</v>
      </c>
      <c r="AD839" s="8">
        <f>_xll.CALBlackFormula($Y839,$X839,$D839*EXP($E839/100*$H839),AJ839*SQRT($H839),EXP(-$E839/100*$H839))</f>
        <v>4.134027046960085E-2</v>
      </c>
      <c r="AE839" s="10">
        <f t="shared" si="80"/>
        <v>1.102745833967814</v>
      </c>
      <c r="AF839" s="10">
        <f t="shared" si="81"/>
        <v>1.0787541143715809</v>
      </c>
      <c r="AG839" s="10">
        <f t="shared" si="82"/>
        <v>1.5016458514438086E-4</v>
      </c>
      <c r="AH839" s="10">
        <f t="shared" si="83"/>
        <v>2.4754718969003356E-3</v>
      </c>
      <c r="AI839">
        <v>0.15</v>
      </c>
      <c r="AJ839">
        <v>0.15</v>
      </c>
    </row>
    <row r="840" spans="1:36" x14ac:dyDescent="0.3">
      <c r="A840" s="1">
        <v>41386</v>
      </c>
      <c r="B840">
        <v>1.1140000000000001</v>
      </c>
      <c r="C840">
        <v>1.028</v>
      </c>
      <c r="D840">
        <v>1.071</v>
      </c>
      <c r="E840">
        <v>3.8828</v>
      </c>
      <c r="F840" s="1">
        <v>41561</v>
      </c>
      <c r="G840">
        <f t="shared" si="78"/>
        <v>175</v>
      </c>
      <c r="H840" s="2">
        <f t="shared" si="79"/>
        <v>0.47945205479452052</v>
      </c>
      <c r="I840" s="2">
        <v>0.15</v>
      </c>
      <c r="J840" s="4">
        <v>1</v>
      </c>
      <c r="K840" s="3" t="s">
        <v>11</v>
      </c>
      <c r="L840" s="3">
        <v>-1</v>
      </c>
      <c r="M840" s="4">
        <v>1</v>
      </c>
      <c r="N840" s="4">
        <v>1</v>
      </c>
      <c r="O840" s="4">
        <f>_xll.CALBlackFormula(K840,J840,$D840*EXP($E840/100*$H840),$I840*SQRT($H840),EXP(-$E840/100*$H840))</f>
        <v>1.1920943770348013E-2</v>
      </c>
      <c r="P840" s="4">
        <f>_xll.CALBlackFormula($K840,$J840,$D840*EXP($E840/100*$H840),AJ840*SQRT($H840),EXP(-$E840/100*$H840))</f>
        <v>1.1920943770348013E-2</v>
      </c>
      <c r="Q840" s="6">
        <v>1</v>
      </c>
      <c r="R840" s="5" t="s">
        <v>16</v>
      </c>
      <c r="S840" s="6">
        <v>1</v>
      </c>
      <c r="T840" s="6">
        <v>1.6</v>
      </c>
      <c r="U840" s="6">
        <v>0.4</v>
      </c>
      <c r="V840" s="6">
        <f>_xll.CALBlackFormula($R840,$Q840,$D840*EXP($E840/100*$H840),AI840*SQRT($H840),EXP(-$E840/100*$H840))</f>
        <v>0.10136489765448031</v>
      </c>
      <c r="W840" s="6">
        <f>_xll.CALBlackFormula($R840,$Q840,$D840*EXP($E840/100*$H840),AJ840*SQRT($H840),EXP(-$E840/100*$H840))</f>
        <v>0.10136489765448031</v>
      </c>
      <c r="X840" s="8">
        <v>1.1000000000000001</v>
      </c>
      <c r="Y840" s="7" t="s">
        <v>16</v>
      </c>
      <c r="Z840" s="8">
        <v>1</v>
      </c>
      <c r="AA840" s="8">
        <v>-1.2</v>
      </c>
      <c r="AB840" s="8">
        <v>1.2</v>
      </c>
      <c r="AC840" s="8">
        <f>_xll.CALBlackFormula($Y840,$X840,$D840*EXP($E840/100*$H840),AI840*SQRT($H840),EXP(-$E840/100*$H840))</f>
        <v>4.0317486122672129E-2</v>
      </c>
      <c r="AD840" s="8">
        <f>_xll.CALBlackFormula($Y840,$X840,$D840*EXP($E840/100*$H840),AJ840*SQRT($H840),EXP(-$E840/100*$H840))</f>
        <v>4.0317486122672129E-2</v>
      </c>
      <c r="AE840" s="10">
        <f t="shared" si="80"/>
        <v>1.1018819091296139</v>
      </c>
      <c r="AF840" s="10">
        <f t="shared" si="81"/>
        <v>1.0770059986386507</v>
      </c>
      <c r="AG840" s="10">
        <f t="shared" si="82"/>
        <v>1.4684812634293683E-4</v>
      </c>
      <c r="AH840" s="10">
        <f t="shared" si="83"/>
        <v>2.4015879025714271E-3</v>
      </c>
      <c r="AI840">
        <v>0.15</v>
      </c>
      <c r="AJ840">
        <v>0.15</v>
      </c>
    </row>
    <row r="841" spans="1:36" x14ac:dyDescent="0.3">
      <c r="A841" s="1">
        <v>41387</v>
      </c>
      <c r="B841">
        <v>1.0609999999999999</v>
      </c>
      <c r="C841">
        <v>1.0149999999999999</v>
      </c>
      <c r="D841">
        <v>1.038</v>
      </c>
      <c r="E841">
        <v>3.8843999999999999</v>
      </c>
      <c r="F841" s="1">
        <v>41561</v>
      </c>
      <c r="G841">
        <f t="shared" si="78"/>
        <v>174</v>
      </c>
      <c r="H841" s="2">
        <f t="shared" si="79"/>
        <v>0.47671232876712327</v>
      </c>
      <c r="I841" s="2">
        <v>0.15</v>
      </c>
      <c r="J841" s="4">
        <v>1</v>
      </c>
      <c r="K841" s="3" t="s">
        <v>11</v>
      </c>
      <c r="L841" s="3">
        <v>-1</v>
      </c>
      <c r="M841" s="4">
        <v>1</v>
      </c>
      <c r="N841" s="4">
        <v>1</v>
      </c>
      <c r="O841" s="4">
        <f>_xll.CALBlackFormula(K841,J841,$D841*EXP($E841/100*$H841),$I841*SQRT($H841),EXP(-$E841/100*$H841))</f>
        <v>1.9437325704045817E-2</v>
      </c>
      <c r="P841" s="4">
        <f>_xll.CALBlackFormula($K841,$J841,$D841*EXP($E841/100*$H841),AJ841*SQRT($H841),EXP(-$E841/100*$H841))</f>
        <v>1.9437325704045817E-2</v>
      </c>
      <c r="Q841" s="6">
        <v>1</v>
      </c>
      <c r="R841" s="5" t="s">
        <v>16</v>
      </c>
      <c r="S841" s="6">
        <v>1</v>
      </c>
      <c r="T841" s="6">
        <v>1.6</v>
      </c>
      <c r="U841" s="6">
        <v>0.4</v>
      </c>
      <c r="V841" s="6">
        <f>_xll.CALBlackFormula($R841,$Q841,$D841*EXP($E841/100*$H841),AI841*SQRT($H841),EXP(-$E841/100*$H841))</f>
        <v>7.5784345470249079E-2</v>
      </c>
      <c r="W841" s="6">
        <f>_xll.CALBlackFormula($R841,$Q841,$D841*EXP($E841/100*$H841),AJ841*SQRT($H841),EXP(-$E841/100*$H841))</f>
        <v>7.5784345470249079E-2</v>
      </c>
      <c r="X841" s="8">
        <v>1.1000000000000001</v>
      </c>
      <c r="Y841" s="7" t="s">
        <v>16</v>
      </c>
      <c r="Z841" s="8">
        <v>1</v>
      </c>
      <c r="AA841" s="8">
        <v>-1.2</v>
      </c>
      <c r="AB841" s="8">
        <v>1.2</v>
      </c>
      <c r="AC841" s="8">
        <f>_xll.CALBlackFormula($Y841,$X841,$D841*EXP($E841/100*$H841),AI841*SQRT($H841),EXP(-$E841/100*$H841))</f>
        <v>2.5961220829371943E-2</v>
      </c>
      <c r="AD841" s="8">
        <f>_xll.CALBlackFormula($Y841,$X841,$D841*EXP($E841/100*$H841),AJ841*SQRT($H841),EXP(-$E841/100*$H841))</f>
        <v>2.5961220829371943E-2</v>
      </c>
      <c r="AE841" s="10">
        <f t="shared" si="80"/>
        <v>1.0706641620531065</v>
      </c>
      <c r="AF841" s="10">
        <f t="shared" si="81"/>
        <v>1.0420298774793002</v>
      </c>
      <c r="AG841" s="10">
        <f t="shared" si="82"/>
        <v>9.3396028188705695E-5</v>
      </c>
      <c r="AH841" s="10">
        <f t="shared" si="83"/>
        <v>7.3061427654598564E-4</v>
      </c>
      <c r="AI841">
        <v>0.15</v>
      </c>
      <c r="AJ841">
        <v>0.15</v>
      </c>
    </row>
    <row r="842" spans="1:36" x14ac:dyDescent="0.3">
      <c r="A842" s="1">
        <v>41388</v>
      </c>
      <c r="B842">
        <v>1.091</v>
      </c>
      <c r="C842">
        <v>1.0229999999999999</v>
      </c>
      <c r="D842">
        <v>1.0569999999999999</v>
      </c>
      <c r="E842">
        <v>3.8837000000000002</v>
      </c>
      <c r="F842" s="1">
        <v>41561</v>
      </c>
      <c r="G842">
        <f t="shared" si="78"/>
        <v>173</v>
      </c>
      <c r="H842" s="2">
        <f t="shared" si="79"/>
        <v>0.47397260273972602</v>
      </c>
      <c r="I842" s="2">
        <v>0.15</v>
      </c>
      <c r="J842" s="4">
        <v>1</v>
      </c>
      <c r="K842" s="3" t="s">
        <v>11</v>
      </c>
      <c r="L842" s="3">
        <v>-1</v>
      </c>
      <c r="M842" s="4">
        <v>1</v>
      </c>
      <c r="N842" s="4">
        <v>1</v>
      </c>
      <c r="O842" s="4">
        <f>_xll.CALBlackFormula(K842,J842,$D842*EXP($E842/100*$H842),$I842*SQRT($H842),EXP(-$E842/100*$H842))</f>
        <v>1.4640106187853542E-2</v>
      </c>
      <c r="P842" s="4">
        <f>_xll.CALBlackFormula($K842,$J842,$D842*EXP($E842/100*$H842),AJ842*SQRT($H842),EXP(-$E842/100*$H842))</f>
        <v>1.4640106187853542E-2</v>
      </c>
      <c r="Q842" s="6">
        <v>1</v>
      </c>
      <c r="R842" s="5" t="s">
        <v>16</v>
      </c>
      <c r="S842" s="6">
        <v>1</v>
      </c>
      <c r="T842" s="6">
        <v>1.6</v>
      </c>
      <c r="U842" s="6">
        <v>0.4</v>
      </c>
      <c r="V842" s="6">
        <f>_xll.CALBlackFormula($R842,$Q842,$D842*EXP($E842/100*$H842),AI842*SQRT($H842),EXP(-$E842/100*$H842))</f>
        <v>8.9879393713806557E-2</v>
      </c>
      <c r="W842" s="6">
        <f>_xll.CALBlackFormula($R842,$Q842,$D842*EXP($E842/100*$H842),AJ842*SQRT($H842),EXP(-$E842/100*$H842))</f>
        <v>8.9879393713806557E-2</v>
      </c>
      <c r="X842" s="8">
        <v>1.1000000000000001</v>
      </c>
      <c r="Y842" s="7" t="s">
        <v>16</v>
      </c>
      <c r="Z842" s="8">
        <v>1</v>
      </c>
      <c r="AA842" s="8">
        <v>-1.2</v>
      </c>
      <c r="AB842" s="8">
        <v>1.2</v>
      </c>
      <c r="AC842" s="8">
        <f>_xll.CALBlackFormula($Y842,$X842,$D842*EXP($E842/100*$H842),AI842*SQRT($H842),EXP(-$E842/100*$H842))</f>
        <v>3.3477431730880872E-2</v>
      </c>
      <c r="AD842" s="8">
        <f>_xll.CALBlackFormula($Y842,$X842,$D842*EXP($E842/100*$H842),AJ842*SQRT($H842),EXP(-$E842/100*$H842))</f>
        <v>3.3477431730880872E-2</v>
      </c>
      <c r="AE842" s="10">
        <f t="shared" si="80"/>
        <v>1.0889940056771799</v>
      </c>
      <c r="AF842" s="10">
        <f t="shared" si="81"/>
        <v>1.0614845693747263</v>
      </c>
      <c r="AG842" s="10">
        <f t="shared" si="82"/>
        <v>4.0240132231865312E-6</v>
      </c>
      <c r="AH842" s="10">
        <f t="shared" si="83"/>
        <v>1.4810620799581323E-3</v>
      </c>
      <c r="AI842">
        <v>0.15</v>
      </c>
      <c r="AJ842">
        <v>0.15</v>
      </c>
    </row>
    <row r="843" spans="1:36" x14ac:dyDescent="0.3">
      <c r="A843" s="1">
        <v>41389</v>
      </c>
      <c r="B843">
        <v>1.0740000000000001</v>
      </c>
      <c r="C843">
        <v>1.018</v>
      </c>
      <c r="D843">
        <v>1.046</v>
      </c>
      <c r="E843">
        <v>3.8856999999999999</v>
      </c>
      <c r="F843" s="1">
        <v>41561</v>
      </c>
      <c r="G843">
        <f t="shared" si="78"/>
        <v>172</v>
      </c>
      <c r="H843" s="2">
        <f t="shared" si="79"/>
        <v>0.47123287671232877</v>
      </c>
      <c r="I843" s="2">
        <v>0.15</v>
      </c>
      <c r="J843" s="4">
        <v>1</v>
      </c>
      <c r="K843" s="3" t="s">
        <v>11</v>
      </c>
      <c r="L843" s="3">
        <v>-1</v>
      </c>
      <c r="M843" s="4">
        <v>1</v>
      </c>
      <c r="N843" s="4">
        <v>1</v>
      </c>
      <c r="O843" s="4">
        <f>_xll.CALBlackFormula(K843,J843,$D843*EXP($E843/100*$H843),$I843*SQRT($H843),EXP(-$E843/100*$H843))</f>
        <v>1.7175053668447845E-2</v>
      </c>
      <c r="P843" s="4">
        <f>_xll.CALBlackFormula($K843,$J843,$D843*EXP($E843/100*$H843),AJ843*SQRT($H843),EXP(-$E843/100*$H843))</f>
        <v>1.7175053668447845E-2</v>
      </c>
      <c r="Q843" s="6">
        <v>1</v>
      </c>
      <c r="R843" s="5" t="s">
        <v>16</v>
      </c>
      <c r="S843" s="6">
        <v>1</v>
      </c>
      <c r="T843" s="6">
        <v>1.6</v>
      </c>
      <c r="U843" s="6">
        <v>0.4</v>
      </c>
      <c r="V843" s="6">
        <f>_xll.CALBlackFormula($R843,$Q843,$D843*EXP($E843/100*$H843),AI843*SQRT($H843),EXP(-$E843/100*$H843))</f>
        <v>8.1319127306578656E-2</v>
      </c>
      <c r="W843" s="6">
        <f>_xll.CALBlackFormula($R843,$Q843,$D843*EXP($E843/100*$H843),AJ843*SQRT($H843),EXP(-$E843/100*$H843))</f>
        <v>8.1319127306578656E-2</v>
      </c>
      <c r="X843" s="8">
        <v>1.1000000000000001</v>
      </c>
      <c r="Y843" s="7" t="s">
        <v>16</v>
      </c>
      <c r="Z843" s="8">
        <v>1</v>
      </c>
      <c r="AA843" s="8">
        <v>-1.2</v>
      </c>
      <c r="AB843" s="8">
        <v>1.2</v>
      </c>
      <c r="AC843" s="8">
        <f>_xll.CALBlackFormula($Y843,$X843,$D843*EXP($E843/100*$H843),AI843*SQRT($H843),EXP(-$E843/100*$H843))</f>
        <v>2.871998297562723E-2</v>
      </c>
      <c r="AD843" s="8">
        <f>_xll.CALBlackFormula($Y843,$X843,$D843*EXP($E843/100*$H843),AJ843*SQRT($H843),EXP(-$E843/100*$H843))</f>
        <v>2.871998297562723E-2</v>
      </c>
      <c r="AE843" s="10">
        <f t="shared" si="80"/>
        <v>1.0784715704513252</v>
      </c>
      <c r="AF843" s="10">
        <f t="shared" si="81"/>
        <v>1.0498165768249363</v>
      </c>
      <c r="AG843" s="10">
        <f t="shared" si="82"/>
        <v>1.9994942301164471E-5</v>
      </c>
      <c r="AH843" s="10">
        <f t="shared" si="83"/>
        <v>1.0122945608570754E-3</v>
      </c>
      <c r="AI843">
        <v>0.15</v>
      </c>
      <c r="AJ843">
        <v>0.15</v>
      </c>
    </row>
    <row r="844" spans="1:36" x14ac:dyDescent="0.3">
      <c r="A844" s="1">
        <v>41390</v>
      </c>
      <c r="B844">
        <v>1.0590000000000002</v>
      </c>
      <c r="C844">
        <v>1.0149999999999999</v>
      </c>
      <c r="D844">
        <v>1.0369999999999999</v>
      </c>
      <c r="E844">
        <v>3.8843000000000001</v>
      </c>
      <c r="F844" s="1">
        <v>41561</v>
      </c>
      <c r="G844">
        <f t="shared" si="78"/>
        <v>171</v>
      </c>
      <c r="H844" s="2">
        <f t="shared" si="79"/>
        <v>0.46849315068493153</v>
      </c>
      <c r="I844" s="2">
        <v>0.15</v>
      </c>
      <c r="J844" s="4">
        <v>1</v>
      </c>
      <c r="K844" s="3" t="s">
        <v>11</v>
      </c>
      <c r="L844" s="3">
        <v>-1</v>
      </c>
      <c r="M844" s="4">
        <v>1</v>
      </c>
      <c r="N844" s="4">
        <v>1</v>
      </c>
      <c r="O844" s="4">
        <f>_xll.CALBlackFormula(K844,J844,$D844*EXP($E844/100*$H844),$I844*SQRT($H844),EXP(-$E844/100*$H844))</f>
        <v>1.9502274948134845E-2</v>
      </c>
      <c r="P844" s="4">
        <f>_xll.CALBlackFormula($K844,$J844,$D844*EXP($E844/100*$H844),AJ844*SQRT($H844),EXP(-$E844/100*$H844))</f>
        <v>1.9502274948134845E-2</v>
      </c>
      <c r="Q844" s="6">
        <v>1</v>
      </c>
      <c r="R844" s="5" t="s">
        <v>16</v>
      </c>
      <c r="S844" s="6">
        <v>1</v>
      </c>
      <c r="T844" s="6">
        <v>1.6</v>
      </c>
      <c r="U844" s="6">
        <v>0.4</v>
      </c>
      <c r="V844" s="6">
        <f>_xll.CALBlackFormula($R844,$Q844,$D844*EXP($E844/100*$H844),AI844*SQRT($H844),EXP(-$E844/100*$H844))</f>
        <v>7.4535376455769992E-2</v>
      </c>
      <c r="W844" s="6">
        <f>_xll.CALBlackFormula($R844,$Q844,$D844*EXP($E844/100*$H844),AJ844*SQRT($H844),EXP(-$E844/100*$H844))</f>
        <v>7.4535376455769992E-2</v>
      </c>
      <c r="X844" s="8">
        <v>1.1000000000000001</v>
      </c>
      <c r="Y844" s="7" t="s">
        <v>16</v>
      </c>
      <c r="Z844" s="8">
        <v>1</v>
      </c>
      <c r="AA844" s="8">
        <v>-1.2</v>
      </c>
      <c r="AB844" s="8">
        <v>1.2</v>
      </c>
      <c r="AC844" s="8">
        <f>_xll.CALBlackFormula($Y844,$X844,$D844*EXP($E844/100*$H844),AI844*SQRT($H844),EXP(-$E844/100*$H844))</f>
        <v>2.512901524806618E-2</v>
      </c>
      <c r="AD844" s="8">
        <f>_xll.CALBlackFormula($Y844,$X844,$D844*EXP($E844/100*$H844),AJ844*SQRT($H844),EXP(-$E844/100*$H844))</f>
        <v>2.512901524806618E-2</v>
      </c>
      <c r="AE844" s="10">
        <f t="shared" si="80"/>
        <v>1.0695995090834178</v>
      </c>
      <c r="AF844" s="10">
        <f t="shared" si="81"/>
        <v>1.0404666939318525</v>
      </c>
      <c r="AG844" s="10">
        <f t="shared" si="82"/>
        <v>1.1234959280945367E-4</v>
      </c>
      <c r="AH844" s="10">
        <f t="shared" si="83"/>
        <v>6.4855249981865982E-4</v>
      </c>
      <c r="AI844">
        <v>0.15</v>
      </c>
      <c r="AJ844">
        <v>0.15</v>
      </c>
    </row>
    <row r="845" spans="1:36" x14ac:dyDescent="0.3">
      <c r="A845" s="1">
        <v>41396</v>
      </c>
      <c r="B845">
        <v>1.0609999999999999</v>
      </c>
      <c r="C845">
        <v>1.0149999999999999</v>
      </c>
      <c r="D845">
        <v>1.038</v>
      </c>
      <c r="E845">
        <v>3.883</v>
      </c>
      <c r="F845" s="1">
        <v>41561</v>
      </c>
      <c r="G845">
        <f t="shared" si="78"/>
        <v>165</v>
      </c>
      <c r="H845" s="2">
        <f t="shared" si="79"/>
        <v>0.45205479452054792</v>
      </c>
      <c r="I845" s="2">
        <v>0.15</v>
      </c>
      <c r="J845" s="4">
        <v>1</v>
      </c>
      <c r="K845" s="3" t="s">
        <v>11</v>
      </c>
      <c r="L845" s="3">
        <v>-1</v>
      </c>
      <c r="M845" s="4">
        <v>1</v>
      </c>
      <c r="N845" s="4">
        <v>1</v>
      </c>
      <c r="O845" s="4">
        <f>_xll.CALBlackFormula(K845,J845,$D845*EXP($E845/100*$H845),$I845*SQRT($H845),EXP(-$E845/100*$H845))</f>
        <v>1.8789768349758929E-2</v>
      </c>
      <c r="P845" s="4">
        <f>_xll.CALBlackFormula($K845,$J845,$D845*EXP($E845/100*$H845),AJ845*SQRT($H845),EXP(-$E845/100*$H845))</f>
        <v>1.8789768349758929E-2</v>
      </c>
      <c r="Q845" s="6">
        <v>1</v>
      </c>
      <c r="R845" s="5" t="s">
        <v>16</v>
      </c>
      <c r="S845" s="6">
        <v>1</v>
      </c>
      <c r="T845" s="6">
        <v>1.6</v>
      </c>
      <c r="U845" s="6">
        <v>0.4</v>
      </c>
      <c r="V845" s="6">
        <f>_xll.CALBlackFormula($R845,$Q845,$D845*EXP($E845/100*$H845),AI845*SQRT($H845),EXP(-$E845/100*$H845))</f>
        <v>7.4189894538823103E-2</v>
      </c>
      <c r="W845" s="6">
        <f>_xll.CALBlackFormula($R845,$Q845,$D845*EXP($E845/100*$H845),AJ845*SQRT($H845),EXP(-$E845/100*$H845))</f>
        <v>7.4189894538823103E-2</v>
      </c>
      <c r="X845" s="8">
        <v>1.1000000000000001</v>
      </c>
      <c r="Y845" s="7" t="s">
        <v>16</v>
      </c>
      <c r="Z845" s="8">
        <v>1</v>
      </c>
      <c r="AA845" s="8">
        <v>-1.2</v>
      </c>
      <c r="AB845" s="8">
        <v>1.2</v>
      </c>
      <c r="AC845" s="8">
        <f>_xll.CALBlackFormula($Y845,$X845,$D845*EXP($E845/100*$H845),AI845*SQRT($H845),EXP(-$E845/100*$H845))</f>
        <v>2.4557686979018976E-2</v>
      </c>
      <c r="AD845" s="8">
        <f>_xll.CALBlackFormula($Y845,$X845,$D845*EXP($E845/100*$H845),AJ845*SQRT($H845),EXP(-$E845/100*$H845))</f>
        <v>2.4557686979018976E-2</v>
      </c>
      <c r="AE845" s="10">
        <f t="shared" si="80"/>
        <v>1.0704448385375354</v>
      </c>
      <c r="AF845" s="10">
        <f t="shared" si="81"/>
        <v>1.040355413840593</v>
      </c>
      <c r="AG845" s="10">
        <f t="shared" si="82"/>
        <v>8.9204975000114142E-5</v>
      </c>
      <c r="AH845" s="10">
        <f t="shared" si="83"/>
        <v>6.4289701102774233E-4</v>
      </c>
      <c r="AI845">
        <v>0.15</v>
      </c>
      <c r="AJ845">
        <v>0.15</v>
      </c>
    </row>
    <row r="846" spans="1:36" x14ac:dyDescent="0.3">
      <c r="A846" s="1">
        <v>41397</v>
      </c>
      <c r="B846">
        <v>1.0880000000000001</v>
      </c>
      <c r="C846">
        <v>1.022</v>
      </c>
      <c r="D846">
        <v>1.0549999999999999</v>
      </c>
      <c r="E846">
        <v>3.8814000000000002</v>
      </c>
      <c r="F846" s="1">
        <v>41561</v>
      </c>
      <c r="G846">
        <f t="shared" si="78"/>
        <v>164</v>
      </c>
      <c r="H846" s="2">
        <f t="shared" si="79"/>
        <v>0.44931506849315067</v>
      </c>
      <c r="I846" s="2">
        <v>0.15</v>
      </c>
      <c r="J846" s="4">
        <v>1</v>
      </c>
      <c r="K846" s="3" t="s">
        <v>11</v>
      </c>
      <c r="L846" s="3">
        <v>-1</v>
      </c>
      <c r="M846" s="4">
        <v>1</v>
      </c>
      <c r="N846" s="4">
        <v>1</v>
      </c>
      <c r="O846" s="4">
        <f>_xll.CALBlackFormula(K846,J846,$D846*EXP($E846/100*$H846),$I846*SQRT($H846),EXP(-$E846/100*$H846))</f>
        <v>1.4470560936088138E-2</v>
      </c>
      <c r="P846" s="4">
        <f>_xll.CALBlackFormula($K846,$J846,$D846*EXP($E846/100*$H846),AJ846*SQRT($H846),EXP(-$E846/100*$H846))</f>
        <v>1.4470560936088138E-2</v>
      </c>
      <c r="Q846" s="6">
        <v>1</v>
      </c>
      <c r="R846" s="5" t="s">
        <v>16</v>
      </c>
      <c r="S846" s="6">
        <v>1</v>
      </c>
      <c r="T846" s="6">
        <v>1.6</v>
      </c>
      <c r="U846" s="6">
        <v>0.4</v>
      </c>
      <c r="V846" s="6">
        <f>_xll.CALBlackFormula($R846,$Q846,$D846*EXP($E846/100*$H846),AI846*SQRT($H846),EXP(-$E846/100*$H846))</f>
        <v>8.6759084362643707E-2</v>
      </c>
      <c r="W846" s="6">
        <f>_xll.CALBlackFormula($R846,$Q846,$D846*EXP($E846/100*$H846),AJ846*SQRT($H846),EXP(-$E846/100*$H846))</f>
        <v>8.6759084362643707E-2</v>
      </c>
      <c r="X846" s="8">
        <v>1.1000000000000001</v>
      </c>
      <c r="Y846" s="7" t="s">
        <v>16</v>
      </c>
      <c r="Z846" s="8">
        <v>1</v>
      </c>
      <c r="AA846" s="8">
        <v>-1.2</v>
      </c>
      <c r="AB846" s="8">
        <v>1.2</v>
      </c>
      <c r="AC846" s="8">
        <f>_xll.CALBlackFormula($Y846,$X846,$D846*EXP($E846/100*$H846),AI846*SQRT($H846),EXP(-$E846/100*$H846))</f>
        <v>3.1076591003431128E-2</v>
      </c>
      <c r="AD846" s="8">
        <f>_xll.CALBlackFormula($Y846,$X846,$D846*EXP($E846/100*$H846),AJ846*SQRT($H846),EXP(-$E846/100*$H846))</f>
        <v>3.1076591003431128E-2</v>
      </c>
      <c r="AE846" s="10">
        <f t="shared" si="80"/>
        <v>1.0870520648400246</v>
      </c>
      <c r="AF846" s="10">
        <f t="shared" si="81"/>
        <v>1.0575249820130868</v>
      </c>
      <c r="AG846" s="10">
        <f t="shared" si="82"/>
        <v>8.9858106751775429E-7</v>
      </c>
      <c r="AH846" s="10">
        <f t="shared" si="83"/>
        <v>1.2620243470301362E-3</v>
      </c>
      <c r="AI846">
        <v>0.15</v>
      </c>
      <c r="AJ846">
        <v>0.15</v>
      </c>
    </row>
    <row r="847" spans="1:36" x14ac:dyDescent="0.3">
      <c r="A847" s="1">
        <v>41400</v>
      </c>
      <c r="B847">
        <v>1.109</v>
      </c>
      <c r="C847">
        <v>1.0270000000000001</v>
      </c>
      <c r="D847">
        <v>1.0680000000000001</v>
      </c>
      <c r="E847">
        <v>3.8809999999999998</v>
      </c>
      <c r="F847" s="1">
        <v>41561</v>
      </c>
      <c r="G847">
        <f t="shared" si="78"/>
        <v>161</v>
      </c>
      <c r="H847" s="2">
        <f t="shared" si="79"/>
        <v>0.44109589041095892</v>
      </c>
      <c r="I847" s="2">
        <v>0.15</v>
      </c>
      <c r="J847" s="4">
        <v>1</v>
      </c>
      <c r="K847" s="3" t="s">
        <v>11</v>
      </c>
      <c r="L847" s="3">
        <v>-1</v>
      </c>
      <c r="M847" s="4">
        <v>1</v>
      </c>
      <c r="N847" s="4">
        <v>1</v>
      </c>
      <c r="O847" s="4">
        <f>_xll.CALBlackFormula(K847,J847,$D847*EXP($E847/100*$H847),$I847*SQRT($H847),EXP(-$E847/100*$H847))</f>
        <v>1.1580452598867263E-2</v>
      </c>
      <c r="P847" s="4">
        <f>_xll.CALBlackFormula($K847,$J847,$D847*EXP($E847/100*$H847),AJ847*SQRT($H847),EXP(-$E847/100*$H847))</f>
        <v>1.1580452598867263E-2</v>
      </c>
      <c r="Q847" s="6">
        <v>1</v>
      </c>
      <c r="R847" s="5" t="s">
        <v>16</v>
      </c>
      <c r="S847" s="6">
        <v>1</v>
      </c>
      <c r="T847" s="6">
        <v>1.6</v>
      </c>
      <c r="U847" s="6">
        <v>0.4</v>
      </c>
      <c r="V847" s="6">
        <f>_xll.CALBlackFormula($R847,$Q847,$D847*EXP($E847/100*$H847),AI847*SQRT($H847),EXP(-$E847/100*$H847))</f>
        <v>9.6553687770958477E-2</v>
      </c>
      <c r="W847" s="6">
        <f>_xll.CALBlackFormula($R847,$Q847,$D847*EXP($E847/100*$H847),AJ847*SQRT($H847),EXP(-$E847/100*$H847))</f>
        <v>9.6553687770958477E-2</v>
      </c>
      <c r="X847" s="8">
        <v>1.1000000000000001</v>
      </c>
      <c r="Y847" s="7" t="s">
        <v>16</v>
      </c>
      <c r="Z847" s="8">
        <v>1</v>
      </c>
      <c r="AA847" s="8">
        <v>-1.2</v>
      </c>
      <c r="AB847" s="8">
        <v>1.2</v>
      </c>
      <c r="AC847" s="8">
        <f>_xll.CALBlackFormula($Y847,$X847,$D847*EXP($E847/100*$H847),AI847*SQRT($H847),EXP(-$E847/100*$H847))</f>
        <v>3.635893098206263E-2</v>
      </c>
      <c r="AD847" s="8">
        <f>_xll.CALBlackFormula($Y847,$X847,$D847*EXP($E847/100*$H847),AJ847*SQRT($H847),EXP(-$E847/100*$H847))</f>
        <v>3.635893098206263E-2</v>
      </c>
      <c r="AE847" s="10">
        <f t="shared" si="80"/>
        <v>1.0992747306561912</v>
      </c>
      <c r="AF847" s="10">
        <f t="shared" si="81"/>
        <v>1.0706717396879912</v>
      </c>
      <c r="AG847" s="10">
        <f t="shared" si="82"/>
        <v>9.4580863809627159E-5</v>
      </c>
      <c r="AH847" s="10">
        <f t="shared" si="83"/>
        <v>1.9072208473756567E-3</v>
      </c>
      <c r="AI847">
        <v>0.15</v>
      </c>
      <c r="AJ847">
        <v>0.15</v>
      </c>
    </row>
    <row r="848" spans="1:36" x14ac:dyDescent="0.3">
      <c r="A848" s="1">
        <v>41401</v>
      </c>
      <c r="B848">
        <v>1.1120000000000001</v>
      </c>
      <c r="C848">
        <v>1.028</v>
      </c>
      <c r="D848">
        <v>1.07</v>
      </c>
      <c r="E848">
        <v>3.8807999999999998</v>
      </c>
      <c r="F848" s="1">
        <v>41561</v>
      </c>
      <c r="G848">
        <f t="shared" si="78"/>
        <v>160</v>
      </c>
      <c r="H848" s="2">
        <f t="shared" si="79"/>
        <v>0.43835616438356162</v>
      </c>
      <c r="I848" s="2">
        <v>0.15</v>
      </c>
      <c r="J848" s="4">
        <v>1</v>
      </c>
      <c r="K848" s="3" t="s">
        <v>11</v>
      </c>
      <c r="L848" s="3">
        <v>-1</v>
      </c>
      <c r="M848" s="4">
        <v>1</v>
      </c>
      <c r="N848" s="4">
        <v>1</v>
      </c>
      <c r="O848" s="4">
        <f>_xll.CALBlackFormula(K848,J848,$D848*EXP($E848/100*$H848),$I848*SQRT($H848),EXP(-$E848/100*$H848))</f>
        <v>1.1141899501526808E-2</v>
      </c>
      <c r="P848" s="4">
        <f>_xll.CALBlackFormula($K848,$J848,$D848*EXP($E848/100*$H848),AJ848*SQRT($H848),EXP(-$E848/100*$H848))</f>
        <v>1.1141899501526808E-2</v>
      </c>
      <c r="Q848" s="6">
        <v>1</v>
      </c>
      <c r="R848" s="5" t="s">
        <v>16</v>
      </c>
      <c r="S848" s="6">
        <v>1</v>
      </c>
      <c r="T848" s="6">
        <v>1.6</v>
      </c>
      <c r="U848" s="6">
        <v>0.4</v>
      </c>
      <c r="V848" s="6">
        <f>_xll.CALBlackFormula($R848,$Q848,$D848*EXP($E848/100*$H848),AI848*SQRT($H848),EXP(-$E848/100*$H848))</f>
        <v>9.800974316880802E-2</v>
      </c>
      <c r="W848" s="6">
        <f>_xll.CALBlackFormula($R848,$Q848,$D848*EXP($E848/100*$H848),AJ848*SQRT($H848),EXP(-$E848/100*$H848))</f>
        <v>9.800974316880802E-2</v>
      </c>
      <c r="X848" s="8">
        <v>1.1000000000000001</v>
      </c>
      <c r="Y848" s="7" t="s">
        <v>16</v>
      </c>
      <c r="Z848" s="8">
        <v>1</v>
      </c>
      <c r="AA848" s="8">
        <v>-1.2</v>
      </c>
      <c r="AB848" s="8">
        <v>1.2</v>
      </c>
      <c r="AC848" s="8">
        <f>_xll.CALBlackFormula($Y848,$X848,$D848*EXP($E848/100*$H848),AI848*SQRT($H848),EXP(-$E848/100*$H848))</f>
        <v>3.7124033434864132E-2</v>
      </c>
      <c r="AD848" s="8">
        <f>_xll.CALBlackFormula($Y848,$X848,$D848*EXP($E848/100*$H848),AJ848*SQRT($H848),EXP(-$E848/100*$H848))</f>
        <v>3.7124033434864132E-2</v>
      </c>
      <c r="AE848" s="10">
        <f t="shared" si="80"/>
        <v>1.1011248494467292</v>
      </c>
      <c r="AF848" s="10">
        <f t="shared" si="81"/>
        <v>1.0726108378878334</v>
      </c>
      <c r="AG848" s="10">
        <f t="shared" si="82"/>
        <v>1.18268899556309E-4</v>
      </c>
      <c r="AH848" s="10">
        <f t="shared" si="83"/>
        <v>1.9901268570545498E-3</v>
      </c>
      <c r="AI848">
        <v>0.15</v>
      </c>
      <c r="AJ848">
        <v>0.15</v>
      </c>
    </row>
    <row r="849" spans="1:36" x14ac:dyDescent="0.3">
      <c r="A849" s="1">
        <v>41402</v>
      </c>
      <c r="B849">
        <v>1.1200000000000001</v>
      </c>
      <c r="C849">
        <v>1.03</v>
      </c>
      <c r="D849">
        <v>1.075</v>
      </c>
      <c r="E849">
        <v>3.8803999999999998</v>
      </c>
      <c r="F849" s="1">
        <v>41561</v>
      </c>
      <c r="G849">
        <f t="shared" si="78"/>
        <v>159</v>
      </c>
      <c r="H849" s="2">
        <f t="shared" si="79"/>
        <v>0.43561643835616437</v>
      </c>
      <c r="I849" s="2">
        <v>0.15</v>
      </c>
      <c r="J849" s="4">
        <v>1</v>
      </c>
      <c r="K849" s="3" t="s">
        <v>11</v>
      </c>
      <c r="L849" s="3">
        <v>-1</v>
      </c>
      <c r="M849" s="4">
        <v>1</v>
      </c>
      <c r="N849" s="4">
        <v>1</v>
      </c>
      <c r="O849" s="4">
        <f>_xll.CALBlackFormula(K849,J849,$D849*EXP($E849/100*$H849),$I849*SQRT($H849),EXP(-$E849/100*$H849))</f>
        <v>1.0191376132071448E-2</v>
      </c>
      <c r="P849" s="4">
        <f>_xll.CALBlackFormula($K849,$J849,$D849*EXP($E849/100*$H849),AJ849*SQRT($H849),EXP(-$E849/100*$H849))</f>
        <v>1.0191376132071448E-2</v>
      </c>
      <c r="Q849" s="6">
        <v>1</v>
      </c>
      <c r="R849" s="5" t="s">
        <v>16</v>
      </c>
      <c r="S849" s="6">
        <v>1</v>
      </c>
      <c r="T849" s="6">
        <v>1.6</v>
      </c>
      <c r="U849" s="6">
        <v>0.4</v>
      </c>
      <c r="V849" s="6">
        <f>_xll.CALBlackFormula($R849,$Q849,$D849*EXP($E849/100*$H849),AI849*SQRT($H849),EXP(-$E849/100*$H849))</f>
        <v>0.10195297114134526</v>
      </c>
      <c r="W849" s="6">
        <f>_xll.CALBlackFormula($R849,$Q849,$D849*EXP($E849/100*$H849),AJ849*SQRT($H849),EXP(-$E849/100*$H849))</f>
        <v>0.10195297114134526</v>
      </c>
      <c r="X849" s="8">
        <v>1.1000000000000001</v>
      </c>
      <c r="Y849" s="7" t="s">
        <v>16</v>
      </c>
      <c r="Z849" s="8">
        <v>1</v>
      </c>
      <c r="AA849" s="8">
        <v>-1.2</v>
      </c>
      <c r="AB849" s="8">
        <v>1.2</v>
      </c>
      <c r="AC849" s="8">
        <f>_xll.CALBlackFormula($Y849,$X849,$D849*EXP($E849/100*$H849),AI849*SQRT($H849),EXP(-$E849/100*$H849))</f>
        <v>3.9369657657922871E-2</v>
      </c>
      <c r="AD849" s="8">
        <f>_xll.CALBlackFormula($Y849,$X849,$D849*EXP($E849/100*$H849),AJ849*SQRT($H849),EXP(-$E849/100*$H849))</f>
        <v>3.9369657657922871E-2</v>
      </c>
      <c r="AE849" s="10">
        <f t="shared" si="80"/>
        <v>1.1056897885045733</v>
      </c>
      <c r="AF849" s="10">
        <f t="shared" si="81"/>
        <v>1.0778334015139743</v>
      </c>
      <c r="AG849" s="10">
        <f t="shared" si="82"/>
        <v>2.0478215304384453E-4</v>
      </c>
      <c r="AH849" s="10">
        <f t="shared" si="83"/>
        <v>2.2880343003970792E-3</v>
      </c>
      <c r="AI849">
        <v>0.15</v>
      </c>
      <c r="AJ849">
        <v>0.15</v>
      </c>
    </row>
    <row r="850" spans="1:36" x14ac:dyDescent="0.3">
      <c r="A850" s="1">
        <v>41403</v>
      </c>
      <c r="B850">
        <v>1.1100000000000001</v>
      </c>
      <c r="C850">
        <v>1.028</v>
      </c>
      <c r="D850">
        <v>1.069</v>
      </c>
      <c r="E850">
        <v>3.8803000000000001</v>
      </c>
      <c r="F850" s="1">
        <v>41561</v>
      </c>
      <c r="G850">
        <f t="shared" si="78"/>
        <v>158</v>
      </c>
      <c r="H850" s="2">
        <f t="shared" si="79"/>
        <v>0.43287671232876712</v>
      </c>
      <c r="I850" s="2">
        <v>0.15</v>
      </c>
      <c r="J850" s="4">
        <v>1</v>
      </c>
      <c r="K850" s="3" t="s">
        <v>11</v>
      </c>
      <c r="L850" s="3">
        <v>-1</v>
      </c>
      <c r="M850" s="4">
        <v>1</v>
      </c>
      <c r="N850" s="4">
        <v>1</v>
      </c>
      <c r="O850" s="4">
        <f>_xll.CALBlackFormula(K850,J850,$D850*EXP($E850/100*$H850),$I850*SQRT($H850),EXP(-$E850/100*$H850))</f>
        <v>1.1193629596089707E-2</v>
      </c>
      <c r="P850" s="4">
        <f>_xll.CALBlackFormula($K850,$J850,$D850*EXP($E850/100*$H850),AJ850*SQRT($H850),EXP(-$E850/100*$H850))</f>
        <v>1.1193629596089707E-2</v>
      </c>
      <c r="Q850" s="6">
        <v>1</v>
      </c>
      <c r="R850" s="5" t="s">
        <v>16</v>
      </c>
      <c r="S850" s="6">
        <v>1</v>
      </c>
      <c r="T850" s="6">
        <v>1.6</v>
      </c>
      <c r="U850" s="6">
        <v>0.4</v>
      </c>
      <c r="V850" s="6">
        <f>_xll.CALBlackFormula($R850,$Q850,$D850*EXP($E850/100*$H850),AI850*SQRT($H850),EXP(-$E850/100*$H850))</f>
        <v>9.6850263017813937E-2</v>
      </c>
      <c r="W850" s="6">
        <f>_xll.CALBlackFormula($R850,$Q850,$D850*EXP($E850/100*$H850),AJ850*SQRT($H850),EXP(-$E850/100*$H850))</f>
        <v>9.6850263017813937E-2</v>
      </c>
      <c r="X850" s="8">
        <v>1.1000000000000001</v>
      </c>
      <c r="Y850" s="7" t="s">
        <v>16</v>
      </c>
      <c r="Z850" s="8">
        <v>1</v>
      </c>
      <c r="AA850" s="8">
        <v>-1.2</v>
      </c>
      <c r="AB850" s="8">
        <v>1.2</v>
      </c>
      <c r="AC850" s="8">
        <f>_xll.CALBlackFormula($Y850,$X850,$D850*EXP($E850/100*$H850),AI850*SQRT($H850),EXP(-$E850/100*$H850))</f>
        <v>3.6283191450492323E-2</v>
      </c>
      <c r="AD850" s="8">
        <f>_xll.CALBlackFormula($Y850,$X850,$D850*EXP($E850/100*$H850),AJ850*SQRT($H850),EXP(-$E850/100*$H850))</f>
        <v>3.6283191450492323E-2</v>
      </c>
      <c r="AE850" s="10">
        <f t="shared" si="80"/>
        <v>1.1002269614918219</v>
      </c>
      <c r="AF850" s="10">
        <f t="shared" si="81"/>
        <v>1.0710863053516269</v>
      </c>
      <c r="AG850" s="10">
        <f t="shared" si="82"/>
        <v>9.5512281682334633E-5</v>
      </c>
      <c r="AH850" s="10">
        <f t="shared" si="83"/>
        <v>1.8564297088536268E-3</v>
      </c>
      <c r="AI850">
        <v>0.15</v>
      </c>
      <c r="AJ850">
        <v>0.15</v>
      </c>
    </row>
    <row r="851" spans="1:36" x14ac:dyDescent="0.3">
      <c r="A851" s="1">
        <v>41404</v>
      </c>
      <c r="B851">
        <v>1.1179999999999999</v>
      </c>
      <c r="C851">
        <v>1.03</v>
      </c>
      <c r="D851">
        <v>1.0740000000000001</v>
      </c>
      <c r="E851">
        <v>3.8801999999999999</v>
      </c>
      <c r="F851" s="1">
        <v>41561</v>
      </c>
      <c r="G851">
        <f t="shared" si="78"/>
        <v>157</v>
      </c>
      <c r="H851" s="2">
        <f t="shared" si="79"/>
        <v>0.43013698630136987</v>
      </c>
      <c r="I851" s="2">
        <v>0.15</v>
      </c>
      <c r="J851" s="4">
        <v>1</v>
      </c>
      <c r="K851" s="3" t="s">
        <v>11</v>
      </c>
      <c r="L851" s="3">
        <v>-1</v>
      </c>
      <c r="M851" s="4">
        <v>1</v>
      </c>
      <c r="N851" s="4">
        <v>1</v>
      </c>
      <c r="O851" s="4">
        <f>_xll.CALBlackFormula(K851,J851,$D851*EXP($E851/100*$H851),$I851*SQRT($H851),EXP(-$E851/100*$H851))</f>
        <v>1.0233693924026137E-2</v>
      </c>
      <c r="P851" s="4">
        <f>_xll.CALBlackFormula($K851,$J851,$D851*EXP($E851/100*$H851),AJ851*SQRT($H851),EXP(-$E851/100*$H851))</f>
        <v>1.0233693924026137E-2</v>
      </c>
      <c r="Q851" s="6">
        <v>1</v>
      </c>
      <c r="R851" s="5" t="s">
        <v>16</v>
      </c>
      <c r="S851" s="6">
        <v>1</v>
      </c>
      <c r="T851" s="6">
        <v>1.6</v>
      </c>
      <c r="U851" s="6">
        <v>0.4</v>
      </c>
      <c r="V851" s="6">
        <f>_xll.CALBlackFormula($R851,$Q851,$D851*EXP($E851/100*$H851),AI851*SQRT($H851),EXP(-$E851/100*$H851))</f>
        <v>0.10078535994221489</v>
      </c>
      <c r="W851" s="6">
        <f>_xll.CALBlackFormula($R851,$Q851,$D851*EXP($E851/100*$H851),AJ851*SQRT($H851),EXP(-$E851/100*$H851))</f>
        <v>0.10078535994221489</v>
      </c>
      <c r="X851" s="8">
        <v>1.1000000000000001</v>
      </c>
      <c r="Y851" s="7" t="s">
        <v>16</v>
      </c>
      <c r="Z851" s="8">
        <v>1</v>
      </c>
      <c r="AA851" s="8">
        <v>-1.2</v>
      </c>
      <c r="AB851" s="8">
        <v>1.2</v>
      </c>
      <c r="AC851" s="8">
        <f>_xll.CALBlackFormula($Y851,$X851,$D851*EXP($E851/100*$H851),AI851*SQRT($H851),EXP(-$E851/100*$H851))</f>
        <v>3.8504456035985235E-2</v>
      </c>
      <c r="AD851" s="8">
        <f>_xll.CALBlackFormula($Y851,$X851,$D851*EXP($E851/100*$H851),AJ851*SQRT($H851),EXP(-$E851/100*$H851))</f>
        <v>3.8504456035985235E-2</v>
      </c>
      <c r="AE851" s="10">
        <f t="shared" si="80"/>
        <v>1.1048175347403353</v>
      </c>
      <c r="AF851" s="10">
        <f t="shared" si="81"/>
        <v>1.076285797296042</v>
      </c>
      <c r="AG851" s="10">
        <f t="shared" si="82"/>
        <v>1.7377739032226405E-4</v>
      </c>
      <c r="AH851" s="10">
        <f t="shared" si="83"/>
        <v>2.1423750313302875E-3</v>
      </c>
      <c r="AI851">
        <v>0.15</v>
      </c>
      <c r="AJ851">
        <v>0.15</v>
      </c>
    </row>
    <row r="852" spans="1:36" x14ac:dyDescent="0.3">
      <c r="A852" s="1">
        <v>41407</v>
      </c>
      <c r="B852">
        <v>1.1100000000000001</v>
      </c>
      <c r="C852">
        <v>1.028</v>
      </c>
      <c r="D852">
        <v>1.069</v>
      </c>
      <c r="E852">
        <v>3.88</v>
      </c>
      <c r="F852" s="1">
        <v>41561</v>
      </c>
      <c r="G852">
        <f t="shared" si="78"/>
        <v>154</v>
      </c>
      <c r="H852" s="2">
        <f t="shared" si="79"/>
        <v>0.42191780821917807</v>
      </c>
      <c r="I852" s="2">
        <v>0.15</v>
      </c>
      <c r="J852" s="4">
        <v>1</v>
      </c>
      <c r="K852" s="3" t="s">
        <v>11</v>
      </c>
      <c r="L852" s="3">
        <v>-1</v>
      </c>
      <c r="M852" s="4">
        <v>1</v>
      </c>
      <c r="N852" s="4">
        <v>1</v>
      </c>
      <c r="O852" s="4">
        <f>_xll.CALBlackFormula(K852,J852,$D852*EXP($E852/100*$H852),$I852*SQRT($H852),EXP(-$E852/100*$H852))</f>
        <v>1.0924362454557798E-2</v>
      </c>
      <c r="P852" s="4">
        <f>_xll.CALBlackFormula($K852,$J852,$D852*EXP($E852/100*$H852),AJ852*SQRT($H852),EXP(-$E852/100*$H852))</f>
        <v>1.0924362454557798E-2</v>
      </c>
      <c r="Q852" s="6">
        <v>1</v>
      </c>
      <c r="R852" s="5" t="s">
        <v>16</v>
      </c>
      <c r="S852" s="6">
        <v>1</v>
      </c>
      <c r="T852" s="6">
        <v>1.6</v>
      </c>
      <c r="U852" s="6">
        <v>0.4</v>
      </c>
      <c r="V852" s="6">
        <f>_xll.CALBlackFormula($R852,$Q852,$D852*EXP($E852/100*$H852),AI852*SQRT($H852),EXP(-$E852/100*$H852))</f>
        <v>9.6161506438673591E-2</v>
      </c>
      <c r="W852" s="6">
        <f>_xll.CALBlackFormula($R852,$Q852,$D852*EXP($E852/100*$H852),AJ852*SQRT($H852),EXP(-$E852/100*$H852))</f>
        <v>9.6161506438673591E-2</v>
      </c>
      <c r="X852" s="8">
        <v>1.1000000000000001</v>
      </c>
      <c r="Y852" s="7" t="s">
        <v>16</v>
      </c>
      <c r="Z852" s="8">
        <v>1</v>
      </c>
      <c r="AA852" s="8">
        <v>-1.2</v>
      </c>
      <c r="AB852" s="8">
        <v>1.2</v>
      </c>
      <c r="AC852" s="8">
        <f>_xll.CALBlackFormula($Y852,$X852,$D852*EXP($E852/100*$H852),AI852*SQRT($H852),EXP(-$E852/100*$H852))</f>
        <v>3.5549142211758547E-2</v>
      </c>
      <c r="AD852" s="8">
        <f>_xll.CALBlackFormula($Y852,$X852,$D852*EXP($E852/100*$H852),AJ852*SQRT($H852),EXP(-$E852/100*$H852))</f>
        <v>3.5549142211758547E-2</v>
      </c>
      <c r="AE852" s="10">
        <f t="shared" si="80"/>
        <v>1.1002750771932097</v>
      </c>
      <c r="AF852" s="10">
        <f t="shared" si="81"/>
        <v>1.070199210775022</v>
      </c>
      <c r="AG852" s="10">
        <f t="shared" si="82"/>
        <v>9.4574123598031704E-5</v>
      </c>
      <c r="AH852" s="10">
        <f t="shared" si="83"/>
        <v>1.7807733900347311E-3</v>
      </c>
      <c r="AI852">
        <v>0.15</v>
      </c>
      <c r="AJ852">
        <v>0.15</v>
      </c>
    </row>
    <row r="853" spans="1:36" x14ac:dyDescent="0.3">
      <c r="A853" s="1">
        <v>41408</v>
      </c>
      <c r="B853">
        <v>1.0859999999999999</v>
      </c>
      <c r="C853">
        <v>1.022</v>
      </c>
      <c r="D853">
        <v>1.054</v>
      </c>
      <c r="E853">
        <v>3.8803000000000001</v>
      </c>
      <c r="F853" s="1">
        <v>41561</v>
      </c>
      <c r="G853">
        <f t="shared" si="78"/>
        <v>153</v>
      </c>
      <c r="H853" s="2">
        <f t="shared" si="79"/>
        <v>0.41917808219178082</v>
      </c>
      <c r="I853" s="2">
        <v>0.15</v>
      </c>
      <c r="J853" s="4">
        <v>1</v>
      </c>
      <c r="K853" s="3" t="s">
        <v>11</v>
      </c>
      <c r="L853" s="3">
        <v>-1</v>
      </c>
      <c r="M853" s="4">
        <v>1</v>
      </c>
      <c r="N853" s="4">
        <v>1</v>
      </c>
      <c r="O853" s="4">
        <f>_xll.CALBlackFormula(K853,J853,$D853*EXP($E853/100*$H853),$I853*SQRT($H853),EXP(-$E853/100*$H853))</f>
        <v>1.3906146458457606E-2</v>
      </c>
      <c r="P853" s="4">
        <f>_xll.CALBlackFormula($K853,$J853,$D853*EXP($E853/100*$H853),AJ853*SQRT($H853),EXP(-$E853/100*$H853))</f>
        <v>1.3906146458457606E-2</v>
      </c>
      <c r="Q853" s="6">
        <v>1</v>
      </c>
      <c r="R853" s="5" t="s">
        <v>16</v>
      </c>
      <c r="S853" s="6">
        <v>1</v>
      </c>
      <c r="T853" s="6">
        <v>1.6</v>
      </c>
      <c r="U853" s="6">
        <v>0.4</v>
      </c>
      <c r="V853" s="6">
        <f>_xll.CALBlackFormula($R853,$Q853,$D853*EXP($E853/100*$H853),AI853*SQRT($H853),EXP(-$E853/100*$H853))</f>
        <v>8.4039946791129083E-2</v>
      </c>
      <c r="W853" s="6">
        <f>_xll.CALBlackFormula($R853,$Q853,$D853*EXP($E853/100*$H853),AJ853*SQRT($H853),EXP(-$E853/100*$H853))</f>
        <v>8.4039946791129083E-2</v>
      </c>
      <c r="X853" s="8">
        <v>1.1000000000000001</v>
      </c>
      <c r="Y853" s="7" t="s">
        <v>16</v>
      </c>
      <c r="Z853" s="8">
        <v>1</v>
      </c>
      <c r="AA853" s="8">
        <v>-1.2</v>
      </c>
      <c r="AB853" s="8">
        <v>1.2</v>
      </c>
      <c r="AC853" s="8">
        <f>_xll.CALBlackFormula($Y853,$X853,$D853*EXP($E853/100*$H853),AI853*SQRT($H853),EXP(-$E853/100*$H853))</f>
        <v>2.8764242291543191E-2</v>
      </c>
      <c r="AD853" s="8">
        <f>_xll.CALBlackFormula($Y853,$X853,$D853*EXP($E853/100*$H853),AJ853*SQRT($H853),EXP(-$E853/100*$H853))</f>
        <v>2.8764242291543191E-2</v>
      </c>
      <c r="AE853" s="10">
        <f t="shared" si="80"/>
        <v>1.0860406776574971</v>
      </c>
      <c r="AF853" s="10">
        <f t="shared" si="81"/>
        <v>1.0542269230078458</v>
      </c>
      <c r="AG853" s="10">
        <f t="shared" si="82"/>
        <v>1.6546718194650287E-9</v>
      </c>
      <c r="AH853" s="10">
        <f t="shared" si="83"/>
        <v>1.0385745665536209E-3</v>
      </c>
      <c r="AI853">
        <v>0.15</v>
      </c>
      <c r="AJ853">
        <v>0.15</v>
      </c>
    </row>
    <row r="854" spans="1:36" x14ac:dyDescent="0.3">
      <c r="A854" s="1">
        <v>41409</v>
      </c>
      <c r="B854">
        <v>1.0940000000000001</v>
      </c>
      <c r="C854">
        <v>1.024</v>
      </c>
      <c r="D854">
        <v>1.0590000000000002</v>
      </c>
      <c r="E854">
        <v>3.8803000000000001</v>
      </c>
      <c r="F854" s="1">
        <v>41561</v>
      </c>
      <c r="G854">
        <f t="shared" si="78"/>
        <v>152</v>
      </c>
      <c r="H854" s="2">
        <f t="shared" si="79"/>
        <v>0.41643835616438357</v>
      </c>
      <c r="I854" s="2">
        <v>0.15</v>
      </c>
      <c r="J854" s="4">
        <v>1</v>
      </c>
      <c r="K854" s="3" t="s">
        <v>11</v>
      </c>
      <c r="L854" s="3">
        <v>-1</v>
      </c>
      <c r="M854" s="4">
        <v>1</v>
      </c>
      <c r="N854" s="4">
        <v>1</v>
      </c>
      <c r="O854" s="4">
        <f>_xll.CALBlackFormula(K854,J854,$D854*EXP($E854/100*$H854),$I854*SQRT($H854),EXP(-$E854/100*$H854))</f>
        <v>1.2748454308376031E-2</v>
      </c>
      <c r="P854" s="4">
        <f>_xll.CALBlackFormula($K854,$J854,$D854*EXP($E854/100*$H854),AJ854*SQRT($H854),EXP(-$E854/100*$H854))</f>
        <v>1.2748454308376031E-2</v>
      </c>
      <c r="Q854" s="6">
        <v>1</v>
      </c>
      <c r="R854" s="5" t="s">
        <v>16</v>
      </c>
      <c r="S854" s="6">
        <v>1</v>
      </c>
      <c r="T854" s="6">
        <v>1.6</v>
      </c>
      <c r="U854" s="6">
        <v>0.4</v>
      </c>
      <c r="V854" s="6">
        <f>_xll.CALBlackFormula($R854,$Q854,$D854*EXP($E854/100*$H854),AI854*SQRT($H854),EXP(-$E854/100*$H854))</f>
        <v>8.7777654669798019E-2</v>
      </c>
      <c r="W854" s="6">
        <f>_xll.CALBlackFormula($R854,$Q854,$D854*EXP($E854/100*$H854),AJ854*SQRT($H854),EXP(-$E854/100*$H854))</f>
        <v>8.7777654669798019E-2</v>
      </c>
      <c r="X854" s="8">
        <v>1.1000000000000001</v>
      </c>
      <c r="Y854" s="7" t="s">
        <v>16</v>
      </c>
      <c r="Z854" s="8">
        <v>1</v>
      </c>
      <c r="AA854" s="8">
        <v>-1.2</v>
      </c>
      <c r="AB854" s="8">
        <v>1.2</v>
      </c>
      <c r="AC854" s="8">
        <f>_xll.CALBlackFormula($Y854,$X854,$D854*EXP($E854/100*$H854),AI854*SQRT($H854),EXP(-$E854/100*$H854))</f>
        <v>3.0691696796701043E-2</v>
      </c>
      <c r="AD854" s="8">
        <f>_xll.CALBlackFormula($Y854,$X854,$D854*EXP($E854/100*$H854),AJ854*SQRT($H854),EXP(-$E854/100*$H854))</f>
        <v>3.0691696796701043E-2</v>
      </c>
      <c r="AE854" s="10">
        <f t="shared" si="80"/>
        <v>1.0908657570072597</v>
      </c>
      <c r="AF854" s="10">
        <f t="shared" si="81"/>
        <v>1.0591926437155843</v>
      </c>
      <c r="AG854" s="10">
        <f t="shared" si="82"/>
        <v>9.8234791375419462E-6</v>
      </c>
      <c r="AH854" s="10">
        <f t="shared" si="83"/>
        <v>1.238522171692054E-3</v>
      </c>
      <c r="AI854">
        <v>0.15</v>
      </c>
      <c r="AJ854">
        <v>0.15</v>
      </c>
    </row>
    <row r="855" spans="1:36" x14ac:dyDescent="0.3">
      <c r="A855" s="1">
        <v>41410</v>
      </c>
      <c r="B855">
        <v>1.125</v>
      </c>
      <c r="C855">
        <v>1.0309999999999999</v>
      </c>
      <c r="D855">
        <v>1.0780000000000001</v>
      </c>
      <c r="E855">
        <v>3.8805000000000001</v>
      </c>
      <c r="F855" s="1">
        <v>41561</v>
      </c>
      <c r="G855">
        <f t="shared" si="78"/>
        <v>151</v>
      </c>
      <c r="H855" s="2">
        <f t="shared" si="79"/>
        <v>0.41369863013698632</v>
      </c>
      <c r="I855" s="2">
        <v>0.15</v>
      </c>
      <c r="J855" s="4">
        <v>1</v>
      </c>
      <c r="K855" s="3" t="s">
        <v>11</v>
      </c>
      <c r="L855" s="3">
        <v>-1</v>
      </c>
      <c r="M855" s="4">
        <v>1</v>
      </c>
      <c r="N855" s="4">
        <v>1</v>
      </c>
      <c r="O855" s="4">
        <f>_xll.CALBlackFormula(K855,J855,$D855*EXP($E855/100*$H855),$I855*SQRT($H855),EXP(-$E855/100*$H855))</f>
        <v>9.1786519729219317E-3</v>
      </c>
      <c r="P855" s="4">
        <f>_xll.CALBlackFormula($K855,$J855,$D855*EXP($E855/100*$H855),AJ855*SQRT($H855),EXP(-$E855/100*$H855))</f>
        <v>9.1786519729219317E-3</v>
      </c>
      <c r="Q855" s="6">
        <v>1</v>
      </c>
      <c r="R855" s="5" t="s">
        <v>16</v>
      </c>
      <c r="S855" s="6">
        <v>1</v>
      </c>
      <c r="T855" s="6">
        <v>1.6</v>
      </c>
      <c r="U855" s="6">
        <v>0.4</v>
      </c>
      <c r="V855" s="6">
        <f>_xll.CALBlackFormula($R855,$Q855,$D855*EXP($E855/100*$H855),AI855*SQRT($H855),EXP(-$E855/100*$H855))</f>
        <v>0.10310405546348501</v>
      </c>
      <c r="W855" s="6">
        <f>_xll.CALBlackFormula($R855,$Q855,$D855*EXP($E855/100*$H855),AJ855*SQRT($H855),EXP(-$E855/100*$H855))</f>
        <v>0.10310405546348501</v>
      </c>
      <c r="X855" s="8">
        <v>1.1000000000000001</v>
      </c>
      <c r="Y855" s="7" t="s">
        <v>16</v>
      </c>
      <c r="Z855" s="8">
        <v>1</v>
      </c>
      <c r="AA855" s="8">
        <v>-1.2</v>
      </c>
      <c r="AB855" s="8">
        <v>1.2</v>
      </c>
      <c r="AC855" s="8">
        <f>_xll.CALBlackFormula($Y855,$X855,$D855*EXP($E855/100*$H855),AI855*SQRT($H855),EXP(-$E855/100*$H855))</f>
        <v>3.93592919074141E-2</v>
      </c>
      <c r="AD855" s="8">
        <f>_xll.CALBlackFormula($Y855,$X855,$D855*EXP($E855/100*$H855),AJ855*SQRT($H855),EXP(-$E855/100*$H855))</f>
        <v>3.93592919074141E-2</v>
      </c>
      <c r="AE855" s="10">
        <f t="shared" si="80"/>
        <v>1.1085566864797571</v>
      </c>
      <c r="AF855" s="10">
        <f t="shared" si="81"/>
        <v>1.0792941205013691</v>
      </c>
      <c r="AG855" s="10">
        <f t="shared" si="82"/>
        <v>2.7038255952500174E-4</v>
      </c>
      <c r="AH855" s="10">
        <f t="shared" si="83"/>
        <v>2.3323220750007655E-3</v>
      </c>
      <c r="AI855">
        <v>0.15</v>
      </c>
      <c r="AJ855">
        <v>0.15</v>
      </c>
    </row>
    <row r="856" spans="1:36" x14ac:dyDescent="0.3">
      <c r="A856" s="1">
        <v>41411</v>
      </c>
      <c r="B856">
        <v>1.1499999999999999</v>
      </c>
      <c r="C856">
        <v>1.038</v>
      </c>
      <c r="D856">
        <v>1.0940000000000001</v>
      </c>
      <c r="E856">
        <v>3.8822999999999999</v>
      </c>
      <c r="F856" s="1">
        <v>41561</v>
      </c>
      <c r="G856">
        <f t="shared" si="78"/>
        <v>150</v>
      </c>
      <c r="H856" s="2">
        <f t="shared" si="79"/>
        <v>0.41095890410958902</v>
      </c>
      <c r="I856" s="2">
        <v>0.15</v>
      </c>
      <c r="J856" s="4">
        <v>1</v>
      </c>
      <c r="K856" s="3" t="s">
        <v>11</v>
      </c>
      <c r="L856" s="3">
        <v>-1</v>
      </c>
      <c r="M856" s="4">
        <v>1</v>
      </c>
      <c r="N856" s="4">
        <v>1</v>
      </c>
      <c r="O856" s="4">
        <f>_xll.CALBlackFormula(K856,J856,$D856*EXP($E856/100*$H856),$I856*SQRT($H856),EXP(-$E856/100*$H856))</f>
        <v>6.8386735537138152E-3</v>
      </c>
      <c r="P856" s="4">
        <f>_xll.CALBlackFormula($K856,$J856,$D856*EXP($E856/100*$H856),AJ856*SQRT($H856),EXP(-$E856/100*$H856))</f>
        <v>6.8386735537138152E-3</v>
      </c>
      <c r="Q856" s="6">
        <v>1</v>
      </c>
      <c r="R856" s="5" t="s">
        <v>16</v>
      </c>
      <c r="S856" s="6">
        <v>1</v>
      </c>
      <c r="T856" s="6">
        <v>1.6</v>
      </c>
      <c r="U856" s="6">
        <v>0.4</v>
      </c>
      <c r="V856" s="6">
        <f>_xll.CALBlackFormula($R856,$Q856,$D856*EXP($E856/100*$H856),AI856*SQRT($H856),EXP(-$E856/100*$H856))</f>
        <v>0.11666672972745402</v>
      </c>
      <c r="W856" s="6">
        <f>_xll.CALBlackFormula($R856,$Q856,$D856*EXP($E856/100*$H856),AJ856*SQRT($H856),EXP(-$E856/100*$H856))</f>
        <v>0.11666672972745402</v>
      </c>
      <c r="X856" s="8">
        <v>1.1000000000000001</v>
      </c>
      <c r="Y856" s="7" t="s">
        <v>16</v>
      </c>
      <c r="Z856" s="8">
        <v>1</v>
      </c>
      <c r="AA856" s="8">
        <v>-1.2</v>
      </c>
      <c r="AB856" s="8">
        <v>1.2</v>
      </c>
      <c r="AC856" s="8">
        <f>_xll.CALBlackFormula($Y856,$X856,$D856*EXP($E856/100*$H856),AI856*SQRT($H856),EXP(-$E856/100*$H856))</f>
        <v>4.7686096048891666E-2</v>
      </c>
      <c r="AD856" s="8">
        <f>_xll.CALBlackFormula($Y856,$X856,$D856*EXP($E856/100*$H856),AJ856*SQRT($H856),EXP(-$E856/100*$H856))</f>
        <v>4.7686096048891666E-2</v>
      </c>
      <c r="AE856" s="10">
        <f t="shared" si="80"/>
        <v>1.1226047787515425</v>
      </c>
      <c r="AF856" s="10">
        <f t="shared" si="81"/>
        <v>1.097051333595938</v>
      </c>
      <c r="AG856" s="10">
        <f t="shared" si="82"/>
        <v>7.5049814725193129E-4</v>
      </c>
      <c r="AH856" s="10">
        <f t="shared" si="83"/>
        <v>3.48705999945875E-3</v>
      </c>
      <c r="AI856">
        <v>0.15</v>
      </c>
      <c r="AJ856">
        <v>0.15</v>
      </c>
    </row>
    <row r="857" spans="1:36" x14ac:dyDescent="0.3">
      <c r="A857" s="1">
        <v>41414</v>
      </c>
      <c r="B857">
        <v>1.1599999999999999</v>
      </c>
      <c r="C857">
        <v>1.042</v>
      </c>
      <c r="D857">
        <v>1.101</v>
      </c>
      <c r="E857">
        <v>3.8831000000000002</v>
      </c>
      <c r="F857" s="1">
        <v>41561</v>
      </c>
      <c r="G857">
        <f t="shared" si="78"/>
        <v>147</v>
      </c>
      <c r="H857" s="2">
        <f t="shared" si="79"/>
        <v>0.40273972602739727</v>
      </c>
      <c r="I857" s="2">
        <v>0.15</v>
      </c>
      <c r="J857" s="4">
        <v>1</v>
      </c>
      <c r="K857" s="3" t="s">
        <v>11</v>
      </c>
      <c r="L857" s="3">
        <v>-1</v>
      </c>
      <c r="M857" s="4">
        <v>1</v>
      </c>
      <c r="N857" s="4">
        <v>1</v>
      </c>
      <c r="O857" s="4">
        <f>_xll.CALBlackFormula(K857,J857,$D857*EXP($E857/100*$H857),$I857*SQRT($H857),EXP(-$E857/100*$H857))</f>
        <v>5.8460686847280766E-3</v>
      </c>
      <c r="P857" s="4">
        <f>_xll.CALBlackFormula($K857,$J857,$D857*EXP($E857/100*$H857),AJ857*SQRT($H857),EXP(-$E857/100*$H857))</f>
        <v>5.8460686847280766E-3</v>
      </c>
      <c r="Q857" s="6">
        <v>1</v>
      </c>
      <c r="R857" s="5" t="s">
        <v>16</v>
      </c>
      <c r="S857" s="6">
        <v>1</v>
      </c>
      <c r="T857" s="6">
        <v>1.6</v>
      </c>
      <c r="U857" s="6">
        <v>0.4</v>
      </c>
      <c r="V857" s="6">
        <f>_xll.CALBlackFormula($R857,$Q857,$D857*EXP($E857/100*$H857),AI857*SQRT($H857),EXP(-$E857/100*$H857))</f>
        <v>0.1223632041503404</v>
      </c>
      <c r="W857" s="6">
        <f>_xll.CALBlackFormula($R857,$Q857,$D857*EXP($E857/100*$H857),AJ857*SQRT($H857),EXP(-$E857/100*$H857))</f>
        <v>0.1223632041503404</v>
      </c>
      <c r="X857" s="8">
        <v>1.1000000000000001</v>
      </c>
      <c r="Y857" s="7" t="s">
        <v>16</v>
      </c>
      <c r="Z857" s="8">
        <v>1</v>
      </c>
      <c r="AA857" s="8">
        <v>-1.2</v>
      </c>
      <c r="AB857" s="8">
        <v>1.2</v>
      </c>
      <c r="AC857" s="8">
        <f>_xll.CALBlackFormula($Y857,$X857,$D857*EXP($E857/100*$H857),AI857*SQRT($H857),EXP(-$E857/100*$H857))</f>
        <v>5.1111912914751499E-2</v>
      </c>
      <c r="AD857" s="8">
        <f>_xll.CALBlackFormula($Y857,$X857,$D857*EXP($E857/100*$H857),AJ857*SQRT($H857),EXP(-$E857/100*$H857))</f>
        <v>5.1111912914751499E-2</v>
      </c>
      <c r="AE857" s="10">
        <f t="shared" si="80"/>
        <v>1.1286007624581147</v>
      </c>
      <c r="AF857" s="10">
        <f t="shared" si="81"/>
        <v>1.1044335084731101</v>
      </c>
      <c r="AG857" s="10">
        <f t="shared" si="82"/>
        <v>9.859121182117347E-4</v>
      </c>
      <c r="AH857" s="10">
        <f t="shared" si="83"/>
        <v>3.8979429802619009E-3</v>
      </c>
      <c r="AI857">
        <v>0.15</v>
      </c>
      <c r="AJ857">
        <v>0.15</v>
      </c>
    </row>
    <row r="858" spans="1:36" x14ac:dyDescent="0.3">
      <c r="A858" s="1">
        <v>41415</v>
      </c>
      <c r="B858">
        <v>1.161</v>
      </c>
      <c r="C858">
        <v>1.0449999999999999</v>
      </c>
      <c r="D858">
        <v>1.103</v>
      </c>
      <c r="E858">
        <v>3.8834</v>
      </c>
      <c r="F858" s="1">
        <v>41561</v>
      </c>
      <c r="G858">
        <f t="shared" si="78"/>
        <v>146</v>
      </c>
      <c r="H858" s="2">
        <f t="shared" si="79"/>
        <v>0.4</v>
      </c>
      <c r="I858" s="2">
        <v>0.15</v>
      </c>
      <c r="J858" s="4">
        <v>1</v>
      </c>
      <c r="K858" s="3" t="s">
        <v>11</v>
      </c>
      <c r="L858" s="3">
        <v>-1</v>
      </c>
      <c r="M858" s="4">
        <v>1</v>
      </c>
      <c r="N858" s="4">
        <v>1</v>
      </c>
      <c r="O858" s="4">
        <f>_xll.CALBlackFormula(K858,J858,$D858*EXP($E858/100*$H858),$I858*SQRT($H858),EXP(-$E858/100*$H858))</f>
        <v>5.5752759542145982E-3</v>
      </c>
      <c r="P858" s="4">
        <f>_xll.CALBlackFormula($K858,$J858,$D858*EXP($E858/100*$H858),AJ858*SQRT($H858),EXP(-$E858/100*$H858))</f>
        <v>5.5752759542145982E-3</v>
      </c>
      <c r="Q858" s="6">
        <v>1</v>
      </c>
      <c r="R858" s="5" t="s">
        <v>16</v>
      </c>
      <c r="S858" s="6">
        <v>1</v>
      </c>
      <c r="T858" s="6">
        <v>1.6</v>
      </c>
      <c r="U858" s="6">
        <v>0.4</v>
      </c>
      <c r="V858" s="6">
        <f>_xll.CALBlackFormula($R858,$Q858,$D858*EXP($E858/100*$H858),AI858*SQRT($H858),EXP(-$E858/100*$H858))</f>
        <v>0.12398885186211671</v>
      </c>
      <c r="W858" s="6">
        <f>_xll.CALBlackFormula($R858,$Q858,$D858*EXP($E858/100*$H858),AJ858*SQRT($H858),EXP(-$E858/100*$H858))</f>
        <v>0.12398885186211671</v>
      </c>
      <c r="X858" s="8">
        <v>1.1000000000000001</v>
      </c>
      <c r="Y858" s="7" t="s">
        <v>16</v>
      </c>
      <c r="Z858" s="8">
        <v>1</v>
      </c>
      <c r="AA858" s="8">
        <v>-1.2</v>
      </c>
      <c r="AB858" s="8">
        <v>1.2</v>
      </c>
      <c r="AC858" s="8">
        <f>_xll.CALBlackFormula($Y858,$X858,$D858*EXP($E858/100*$H858),AI858*SQRT($H858),EXP(-$E858/100*$H858))</f>
        <v>5.2092374158300099E-2</v>
      </c>
      <c r="AD858" s="8">
        <f>_xll.CALBlackFormula($Y858,$X858,$D858*EXP($E858/100*$H858),AJ858*SQRT($H858),EXP(-$E858/100*$H858))</f>
        <v>5.2092374158300099E-2</v>
      </c>
      <c r="AE858" s="10">
        <f t="shared" si="80"/>
        <v>1.1302960380352121</v>
      </c>
      <c r="AF858" s="10">
        <f t="shared" si="81"/>
        <v>1.1065311137805922</v>
      </c>
      <c r="AG858" s="10">
        <f t="shared" si="82"/>
        <v>9.4273328033514655E-4</v>
      </c>
      <c r="AH858" s="10">
        <f t="shared" si="83"/>
        <v>3.7860779630801938E-3</v>
      </c>
      <c r="AI858">
        <v>0.15</v>
      </c>
      <c r="AJ858">
        <v>0.15</v>
      </c>
    </row>
    <row r="859" spans="1:36" x14ac:dyDescent="0.3">
      <c r="A859" s="1">
        <v>41416</v>
      </c>
      <c r="B859">
        <v>1.1619999999999999</v>
      </c>
      <c r="C859">
        <v>1.046</v>
      </c>
      <c r="D859">
        <v>1.1040000000000001</v>
      </c>
      <c r="E859">
        <v>3.8852000000000002</v>
      </c>
      <c r="F859" s="1">
        <v>41561</v>
      </c>
      <c r="G859">
        <f t="shared" si="78"/>
        <v>145</v>
      </c>
      <c r="H859" s="2">
        <f t="shared" si="79"/>
        <v>0.39726027397260272</v>
      </c>
      <c r="I859" s="2">
        <v>0.15</v>
      </c>
      <c r="J859" s="4">
        <v>1</v>
      </c>
      <c r="K859" s="3" t="s">
        <v>11</v>
      </c>
      <c r="L859" s="3">
        <v>-1</v>
      </c>
      <c r="M859" s="4">
        <v>1</v>
      </c>
      <c r="N859" s="4">
        <v>1</v>
      </c>
      <c r="O859" s="4">
        <f>_xll.CALBlackFormula(K859,J859,$D859*EXP($E859/100*$H859),$I859*SQRT($H859),EXP(-$E859/100*$H859))</f>
        <v>5.4163354811402791E-3</v>
      </c>
      <c r="P859" s="4">
        <f>_xll.CALBlackFormula($K859,$J859,$D859*EXP($E859/100*$H859),AJ859*SQRT($H859),EXP(-$E859/100*$H859))</f>
        <v>5.4163354811402791E-3</v>
      </c>
      <c r="Q859" s="6">
        <v>1</v>
      </c>
      <c r="R859" s="5" t="s">
        <v>16</v>
      </c>
      <c r="S859" s="6">
        <v>1</v>
      </c>
      <c r="T859" s="6">
        <v>1.6</v>
      </c>
      <c r="U859" s="6">
        <v>0.4</v>
      </c>
      <c r="V859" s="6">
        <f>_xll.CALBlackFormula($R859,$Q859,$D859*EXP($E859/100*$H859),AI859*SQRT($H859),EXP(-$E859/100*$H859))</f>
        <v>0.12473219240689654</v>
      </c>
      <c r="W859" s="6">
        <f>_xll.CALBlackFormula($R859,$Q859,$D859*EXP($E859/100*$H859),AJ859*SQRT($H859),EXP(-$E859/100*$H859))</f>
        <v>0.12473219240689654</v>
      </c>
      <c r="X859" s="8">
        <v>1.1000000000000001</v>
      </c>
      <c r="Y859" s="7" t="s">
        <v>16</v>
      </c>
      <c r="Z859" s="8">
        <v>1</v>
      </c>
      <c r="AA859" s="8">
        <v>-1.2</v>
      </c>
      <c r="AB859" s="8">
        <v>1.2</v>
      </c>
      <c r="AC859" s="8">
        <f>_xll.CALBlackFormula($Y859,$X859,$D859*EXP($E859/100*$H859),AI859*SQRT($H859),EXP(-$E859/100*$H859))</f>
        <v>5.2489712940752602E-2</v>
      </c>
      <c r="AD859" s="8">
        <f>_xll.CALBlackFormula($Y859,$X859,$D859*EXP($E859/100*$H859),AJ859*SQRT($H859),EXP(-$E859/100*$H859))</f>
        <v>5.2489712940752602E-2</v>
      </c>
      <c r="AE859" s="10">
        <f t="shared" si="80"/>
        <v>1.1311675168409911</v>
      </c>
      <c r="AF859" s="10">
        <f t="shared" si="81"/>
        <v>1.1074641970105215</v>
      </c>
      <c r="AG859" s="10">
        <f t="shared" si="82"/>
        <v>9.5064201775055951E-4</v>
      </c>
      <c r="AH859" s="10">
        <f t="shared" si="83"/>
        <v>3.7778475141481897E-3</v>
      </c>
      <c r="AI859">
        <v>0.15</v>
      </c>
      <c r="AJ859">
        <v>0.15</v>
      </c>
    </row>
    <row r="860" spans="1:36" x14ac:dyDescent="0.3">
      <c r="A860" s="1">
        <v>41417</v>
      </c>
      <c r="B860">
        <v>1.1440000000000001</v>
      </c>
      <c r="C860">
        <v>1.036</v>
      </c>
      <c r="D860">
        <v>1.0900000000000001</v>
      </c>
      <c r="E860">
        <v>3.8847</v>
      </c>
      <c r="F860" s="1">
        <v>41561</v>
      </c>
      <c r="G860">
        <f t="shared" si="78"/>
        <v>144</v>
      </c>
      <c r="H860" s="2">
        <f t="shared" si="79"/>
        <v>0.39452054794520547</v>
      </c>
      <c r="I860" s="2">
        <v>0.15</v>
      </c>
      <c r="J860" s="4">
        <v>1</v>
      </c>
      <c r="K860" s="3" t="s">
        <v>11</v>
      </c>
      <c r="L860" s="3">
        <v>-1</v>
      </c>
      <c r="M860" s="4">
        <v>1</v>
      </c>
      <c r="N860" s="4">
        <v>1</v>
      </c>
      <c r="O860" s="4">
        <f>_xll.CALBlackFormula(K860,J860,$D860*EXP($E860/100*$H860),$I860*SQRT($H860),EXP(-$E860/100*$H860))</f>
        <v>6.9986553076345865E-3</v>
      </c>
      <c r="P860" s="4">
        <f>_xll.CALBlackFormula($K860,$J860,$D860*EXP($E860/100*$H860),AJ860*SQRT($H860),EXP(-$E860/100*$H860))</f>
        <v>6.9986553076345865E-3</v>
      </c>
      <c r="Q860" s="6">
        <v>1</v>
      </c>
      <c r="R860" s="5" t="s">
        <v>16</v>
      </c>
      <c r="S860" s="6">
        <v>1</v>
      </c>
      <c r="T860" s="6">
        <v>1.6</v>
      </c>
      <c r="U860" s="6">
        <v>0.4</v>
      </c>
      <c r="V860" s="6">
        <f>_xll.CALBlackFormula($R860,$Q860,$D860*EXP($E860/100*$H860),AI860*SQRT($H860),EXP(-$E860/100*$H860))</f>
        <v>0.11220775049843398</v>
      </c>
      <c r="W860" s="6">
        <f>_xll.CALBlackFormula($R860,$Q860,$D860*EXP($E860/100*$H860),AJ860*SQRT($H860),EXP(-$E860/100*$H860))</f>
        <v>0.11220775049843398</v>
      </c>
      <c r="X860" s="8">
        <v>1.1000000000000001</v>
      </c>
      <c r="Y860" s="7" t="s">
        <v>16</v>
      </c>
      <c r="Z860" s="8">
        <v>1</v>
      </c>
      <c r="AA860" s="8">
        <v>-1.2</v>
      </c>
      <c r="AB860" s="8">
        <v>1.2</v>
      </c>
      <c r="AC860" s="8">
        <f>_xll.CALBlackFormula($Y860,$X860,$D860*EXP($E860/100*$H860),AI860*SQRT($H860),EXP(-$E860/100*$H860))</f>
        <v>4.4281225044303436E-2</v>
      </c>
      <c r="AD860" s="8">
        <f>_xll.CALBlackFormula($Y860,$X860,$D860*EXP($E860/100*$H860),AJ860*SQRT($H860),EXP(-$E860/100*$H860))</f>
        <v>4.4281225044303436E-2</v>
      </c>
      <c r="AE860" s="10">
        <f t="shared" si="80"/>
        <v>1.1193962754366957</v>
      </c>
      <c r="AF860" s="10">
        <f t="shared" si="81"/>
        <v>1.0910219149449032</v>
      </c>
      <c r="AG860" s="10">
        <f t="shared" si="82"/>
        <v>6.0534326238694815E-4</v>
      </c>
      <c r="AH860" s="10">
        <f t="shared" si="83"/>
        <v>3.0274111242041576E-3</v>
      </c>
      <c r="AI860">
        <v>0.15</v>
      </c>
      <c r="AJ860">
        <v>0.15</v>
      </c>
    </row>
    <row r="861" spans="1:36" x14ac:dyDescent="0.3">
      <c r="A861" s="1">
        <v>41418</v>
      </c>
      <c r="B861">
        <v>1.1540000000000001</v>
      </c>
      <c r="C861">
        <v>1.038</v>
      </c>
      <c r="D861">
        <v>1.0959999999999999</v>
      </c>
      <c r="E861">
        <v>3.8837999999999999</v>
      </c>
      <c r="F861" s="1">
        <v>41561</v>
      </c>
      <c r="G861">
        <f t="shared" si="78"/>
        <v>143</v>
      </c>
      <c r="H861" s="2">
        <f t="shared" si="79"/>
        <v>0.39178082191780822</v>
      </c>
      <c r="I861" s="2">
        <v>0.15</v>
      </c>
      <c r="J861" s="4">
        <v>1</v>
      </c>
      <c r="K861" s="3" t="s">
        <v>11</v>
      </c>
      <c r="L861" s="3">
        <v>-1</v>
      </c>
      <c r="M861" s="4">
        <v>1</v>
      </c>
      <c r="N861" s="4">
        <v>1</v>
      </c>
      <c r="O861" s="4">
        <f>_xll.CALBlackFormula(K861,J861,$D861*EXP($E861/100*$H861),$I861*SQRT($H861),EXP(-$E861/100*$H861))</f>
        <v>6.1963220628569347E-3</v>
      </c>
      <c r="P861" s="4">
        <f>_xll.CALBlackFormula($K861,$J861,$D861*EXP($E861/100*$H861),AJ861*SQRT($H861),EXP(-$E861/100*$H861))</f>
        <v>6.1963220628569347E-3</v>
      </c>
      <c r="Q861" s="6">
        <v>1</v>
      </c>
      <c r="R861" s="5" t="s">
        <v>16</v>
      </c>
      <c r="S861" s="6">
        <v>1</v>
      </c>
      <c r="T861" s="6">
        <v>1.6</v>
      </c>
      <c r="U861" s="6">
        <v>0.4</v>
      </c>
      <c r="V861" s="6">
        <f>_xll.CALBlackFormula($R861,$Q861,$D861*EXP($E861/100*$H861),AI861*SQRT($H861),EXP(-$E861/100*$H861))</f>
        <v>0.11729712746958806</v>
      </c>
      <c r="W861" s="6">
        <f>_xll.CALBlackFormula($R861,$Q861,$D861*EXP($E861/100*$H861),AJ861*SQRT($H861),EXP(-$E861/100*$H861))</f>
        <v>0.11729712746958806</v>
      </c>
      <c r="X861" s="8">
        <v>1.1000000000000001</v>
      </c>
      <c r="Y861" s="7" t="s">
        <v>16</v>
      </c>
      <c r="Z861" s="8">
        <v>1</v>
      </c>
      <c r="AA861" s="8">
        <v>-1.2</v>
      </c>
      <c r="AB861" s="8">
        <v>1.2</v>
      </c>
      <c r="AC861" s="8">
        <f>_xll.CALBlackFormula($Y861,$X861,$D861*EXP($E861/100*$H861),AI861*SQRT($H861),EXP(-$E861/100*$H861))</f>
        <v>4.7415533440331878E-2</v>
      </c>
      <c r="AD861" s="8">
        <f>_xll.CALBlackFormula($Y861,$X861,$D861*EXP($E861/100*$H861),AJ861*SQRT($H861),EXP(-$E861/100*$H861))</f>
        <v>4.7415533440331878E-2</v>
      </c>
      <c r="AE861" s="10">
        <f t="shared" si="80"/>
        <v>1.1245804417600858</v>
      </c>
      <c r="AF861" s="10">
        <f t="shared" si="81"/>
        <v>1.0976211690533766</v>
      </c>
      <c r="AG861" s="10">
        <f t="shared" si="82"/>
        <v>8.65510407031714E-4</v>
      </c>
      <c r="AH861" s="10">
        <f t="shared" si="83"/>
        <v>3.5546837992913062E-3</v>
      </c>
      <c r="AI861">
        <v>0.15</v>
      </c>
      <c r="AJ861">
        <v>0.15</v>
      </c>
    </row>
    <row r="862" spans="1:36" x14ac:dyDescent="0.3">
      <c r="A862" s="1">
        <v>41421</v>
      </c>
      <c r="B862">
        <v>1.155</v>
      </c>
      <c r="C862">
        <v>1.0390000000000001</v>
      </c>
      <c r="D862">
        <v>1.097</v>
      </c>
      <c r="E862">
        <v>3.8834</v>
      </c>
      <c r="F862" s="1">
        <v>41561</v>
      </c>
      <c r="G862">
        <f t="shared" si="78"/>
        <v>140</v>
      </c>
      <c r="H862" s="2">
        <f t="shared" si="79"/>
        <v>0.38356164383561642</v>
      </c>
      <c r="I862" s="2">
        <v>0.15</v>
      </c>
      <c r="J862" s="4">
        <v>1</v>
      </c>
      <c r="K862" s="3" t="s">
        <v>11</v>
      </c>
      <c r="L862" s="3">
        <v>-1</v>
      </c>
      <c r="M862" s="4">
        <v>1</v>
      </c>
      <c r="N862" s="4">
        <v>1</v>
      </c>
      <c r="O862" s="4">
        <f>_xll.CALBlackFormula(K862,J862,$D862*EXP($E862/100*$H862),$I862*SQRT($H862),EXP(-$E862/100*$H862))</f>
        <v>5.910694699788035E-3</v>
      </c>
      <c r="P862" s="4">
        <f>_xll.CALBlackFormula($K862,$J862,$D862*EXP($E862/100*$H862),AJ862*SQRT($H862),EXP(-$E862/100*$H862))</f>
        <v>5.910694699788035E-3</v>
      </c>
      <c r="Q862" s="6">
        <v>1</v>
      </c>
      <c r="R862" s="5" t="s">
        <v>16</v>
      </c>
      <c r="S862" s="6">
        <v>1</v>
      </c>
      <c r="T862" s="6">
        <v>1.6</v>
      </c>
      <c r="U862" s="6">
        <v>0.4</v>
      </c>
      <c r="V862" s="6">
        <f>_xll.CALBlackFormula($R862,$Q862,$D862*EXP($E862/100*$H862),AI862*SQRT($H862),EXP(-$E862/100*$H862))</f>
        <v>0.11769554234613981</v>
      </c>
      <c r="W862" s="6">
        <f>_xll.CALBlackFormula($R862,$Q862,$D862*EXP($E862/100*$H862),AJ862*SQRT($H862),EXP(-$E862/100*$H862))</f>
        <v>0.11769554234613981</v>
      </c>
      <c r="X862" s="8">
        <v>1.1000000000000001</v>
      </c>
      <c r="Y862" s="7" t="s">
        <v>16</v>
      </c>
      <c r="Z862" s="8">
        <v>1</v>
      </c>
      <c r="AA862" s="8">
        <v>-1.2</v>
      </c>
      <c r="AB862" s="8">
        <v>1.2</v>
      </c>
      <c r="AC862" s="8">
        <f>_xll.CALBlackFormula($Y862,$X862,$D862*EXP($E862/100*$H862),AI862*SQRT($H862),EXP(-$E862/100*$H862))</f>
        <v>4.7373002349848543E-2</v>
      </c>
      <c r="AD862" s="8">
        <f>_xll.CALBlackFormula($Y862,$X862,$D862*EXP($E862/100*$H862),AJ862*SQRT($H862),EXP(-$E862/100*$H862))</f>
        <v>4.7373002349848543E-2</v>
      </c>
      <c r="AE862" s="10">
        <f t="shared" si="80"/>
        <v>1.1255545702342176</v>
      </c>
      <c r="AF862" s="10">
        <f t="shared" si="81"/>
        <v>1.0980151250584862</v>
      </c>
      <c r="AG862" s="10">
        <f t="shared" si="82"/>
        <v>8.6703333409162775E-4</v>
      </c>
      <c r="AH862" s="10">
        <f t="shared" si="83"/>
        <v>3.4827849856687481E-3</v>
      </c>
      <c r="AI862">
        <v>0.15</v>
      </c>
      <c r="AJ862">
        <v>0.15</v>
      </c>
    </row>
    <row r="863" spans="1:36" x14ac:dyDescent="0.3">
      <c r="A863" s="1">
        <v>41422</v>
      </c>
      <c r="B863">
        <v>1.1659999999999999</v>
      </c>
      <c r="C863">
        <v>1.0659999999999998</v>
      </c>
      <c r="D863">
        <v>1.1159999999999999</v>
      </c>
      <c r="E863">
        <v>3.8847999999999998</v>
      </c>
      <c r="F863" s="1">
        <v>41561</v>
      </c>
      <c r="G863">
        <f t="shared" si="78"/>
        <v>139</v>
      </c>
      <c r="H863" s="2">
        <f t="shared" si="79"/>
        <v>0.38082191780821917</v>
      </c>
      <c r="I863" s="2">
        <v>0.15</v>
      </c>
      <c r="J863" s="4">
        <v>1</v>
      </c>
      <c r="K863" s="3" t="s">
        <v>11</v>
      </c>
      <c r="L863" s="3">
        <v>-1</v>
      </c>
      <c r="M863" s="4">
        <v>1</v>
      </c>
      <c r="N863" s="4">
        <v>1</v>
      </c>
      <c r="O863" s="4">
        <f>_xll.CALBlackFormula(K863,J863,$D863*EXP($E863/100*$H863),$I863*SQRT($H863),EXP(-$E863/100*$H863))</f>
        <v>4.0058770573180909E-3</v>
      </c>
      <c r="P863" s="4">
        <f>_xll.CALBlackFormula($K863,$J863,$D863*EXP($E863/100*$H863),AJ863*SQRT($H863),EXP(-$E863/100*$H863))</f>
        <v>4.0058770573180909E-3</v>
      </c>
      <c r="Q863" s="6">
        <v>1</v>
      </c>
      <c r="R863" s="5" t="s">
        <v>16</v>
      </c>
      <c r="S863" s="6">
        <v>1</v>
      </c>
      <c r="T863" s="6">
        <v>1.6</v>
      </c>
      <c r="U863" s="6">
        <v>0.4</v>
      </c>
      <c r="V863" s="6">
        <f>_xll.CALBlackFormula($R863,$Q863,$D863*EXP($E863/100*$H863),AI863*SQRT($H863),EXP(-$E863/100*$H863))</f>
        <v>0.13469115085969985</v>
      </c>
      <c r="W863" s="6">
        <f>_xll.CALBlackFormula($R863,$Q863,$D863*EXP($E863/100*$H863),AJ863*SQRT($H863),EXP(-$E863/100*$H863))</f>
        <v>0.13469115085969985</v>
      </c>
      <c r="X863" s="8">
        <v>1.1000000000000001</v>
      </c>
      <c r="Y863" s="7" t="s">
        <v>16</v>
      </c>
      <c r="Z863" s="8">
        <v>1</v>
      </c>
      <c r="AA863" s="8">
        <v>-1.2</v>
      </c>
      <c r="AB863" s="8">
        <v>1.2</v>
      </c>
      <c r="AC863" s="8">
        <f>_xll.CALBlackFormula($Y863,$X863,$D863*EXP($E863/100*$H863),AI863*SQRT($H863),EXP(-$E863/100*$H863))</f>
        <v>5.8687749649622215E-2</v>
      </c>
      <c r="AD863" s="8">
        <f>_xll.CALBlackFormula($Y863,$X863,$D863*EXP($E863/100*$H863),AJ863*SQRT($H863),EXP(-$E863/100*$H863))</f>
        <v>5.8687749649622215E-2</v>
      </c>
      <c r="AE863" s="10">
        <f t="shared" si="80"/>
        <v>1.1410746647386549</v>
      </c>
      <c r="AF863" s="10">
        <f t="shared" si="81"/>
        <v>1.1202958828661085</v>
      </c>
      <c r="AG863" s="10">
        <f t="shared" si="82"/>
        <v>6.2127233789044812E-4</v>
      </c>
      <c r="AH863" s="10">
        <f t="shared" si="83"/>
        <v>2.9480428962101904E-3</v>
      </c>
      <c r="AI863">
        <v>0.15</v>
      </c>
      <c r="AJ863">
        <v>0.15</v>
      </c>
    </row>
    <row r="864" spans="1:36" x14ac:dyDescent="0.3">
      <c r="A864" s="1">
        <v>41423</v>
      </c>
      <c r="B864">
        <v>1.1659999999999999</v>
      </c>
      <c r="C864">
        <v>1.0640000000000001</v>
      </c>
      <c r="D864">
        <v>1.115</v>
      </c>
      <c r="E864">
        <v>3.8820999999999999</v>
      </c>
      <c r="F864" s="1">
        <v>41561</v>
      </c>
      <c r="G864">
        <f t="shared" si="78"/>
        <v>138</v>
      </c>
      <c r="H864" s="2">
        <f t="shared" si="79"/>
        <v>0.37808219178082192</v>
      </c>
      <c r="I864" s="2">
        <v>0.15</v>
      </c>
      <c r="J864" s="4">
        <v>1</v>
      </c>
      <c r="K864" s="3" t="s">
        <v>11</v>
      </c>
      <c r="L864" s="3">
        <v>-1</v>
      </c>
      <c r="M864" s="4">
        <v>1</v>
      </c>
      <c r="N864" s="4">
        <v>1</v>
      </c>
      <c r="O864" s="4">
        <f>_xll.CALBlackFormula(K864,J864,$D864*EXP($E864/100*$H864),$I864*SQRT($H864),EXP(-$E864/100*$H864))</f>
        <v>4.0429476152834282E-3</v>
      </c>
      <c r="P864" s="4">
        <f>_xll.CALBlackFormula($K864,$J864,$D864*EXP($E864/100*$H864),AJ864*SQRT($H864),EXP(-$E864/100*$H864))</f>
        <v>4.0429476152834282E-3</v>
      </c>
      <c r="Q864" s="6">
        <v>1</v>
      </c>
      <c r="R864" s="5" t="s">
        <v>16</v>
      </c>
      <c r="S864" s="6">
        <v>1</v>
      </c>
      <c r="T864" s="6">
        <v>1.6</v>
      </c>
      <c r="U864" s="6">
        <v>0.4</v>
      </c>
      <c r="V864" s="6">
        <f>_xll.CALBlackFormula($R864,$Q864,$D864*EXP($E864/100*$H864),AI864*SQRT($H864),EXP(-$E864/100*$H864))</f>
        <v>0.1336132865252688</v>
      </c>
      <c r="W864" s="6">
        <f>_xll.CALBlackFormula($R864,$Q864,$D864*EXP($E864/100*$H864),AJ864*SQRT($H864),EXP(-$E864/100*$H864))</f>
        <v>0.1336132865252688</v>
      </c>
      <c r="X864" s="8">
        <v>1.1000000000000001</v>
      </c>
      <c r="Y864" s="7" t="s">
        <v>16</v>
      </c>
      <c r="Z864" s="8">
        <v>1</v>
      </c>
      <c r="AA864" s="8">
        <v>-1.2</v>
      </c>
      <c r="AB864" s="8">
        <v>1.2</v>
      </c>
      <c r="AC864" s="8">
        <f>_xll.CALBlackFormula($Y864,$X864,$D864*EXP($E864/100*$H864),AI864*SQRT($H864),EXP(-$E864/100*$H864))</f>
        <v>5.7832566979502752E-2</v>
      </c>
      <c r="AD864" s="8">
        <f>_xll.CALBlackFormula($Y864,$X864,$D864*EXP($E864/100*$H864),AJ864*SQRT($H864),EXP(-$E864/100*$H864))</f>
        <v>5.7832566979502752E-2</v>
      </c>
      <c r="AE864" s="10">
        <f t="shared" si="80"/>
        <v>1.1403392304497435</v>
      </c>
      <c r="AF864" s="10">
        <f t="shared" si="81"/>
        <v>1.1188014473702272</v>
      </c>
      <c r="AG864" s="10">
        <f t="shared" si="82"/>
        <v>6.5847509391136724E-4</v>
      </c>
      <c r="AH864" s="10">
        <f t="shared" si="83"/>
        <v>3.00319863387178E-3</v>
      </c>
      <c r="AI864">
        <v>0.15</v>
      </c>
      <c r="AJ864">
        <v>0.15</v>
      </c>
    </row>
    <row r="865" spans="1:36" x14ac:dyDescent="0.3">
      <c r="A865" s="1">
        <v>41424</v>
      </c>
      <c r="B865">
        <v>1.1640000000000001</v>
      </c>
      <c r="C865">
        <v>1.0580000000000001</v>
      </c>
      <c r="D865">
        <v>1.111</v>
      </c>
      <c r="E865">
        <v>3.8818000000000001</v>
      </c>
      <c r="F865" s="1">
        <v>41561</v>
      </c>
      <c r="G865">
        <f t="shared" si="78"/>
        <v>137</v>
      </c>
      <c r="H865" s="2">
        <f t="shared" si="79"/>
        <v>0.37534246575342467</v>
      </c>
      <c r="I865" s="2">
        <v>0.15</v>
      </c>
      <c r="J865" s="4">
        <v>1</v>
      </c>
      <c r="K865" s="3" t="s">
        <v>11</v>
      </c>
      <c r="L865" s="3">
        <v>-1</v>
      </c>
      <c r="M865" s="4">
        <v>1</v>
      </c>
      <c r="N865" s="4">
        <v>1</v>
      </c>
      <c r="O865" s="4">
        <f>_xll.CALBlackFormula(K865,J865,$D865*EXP($E865/100*$H865),$I865*SQRT($H865),EXP(-$E865/100*$H865))</f>
        <v>4.3381552666044033E-3</v>
      </c>
      <c r="P865" s="4">
        <f>_xll.CALBlackFormula($K865,$J865,$D865*EXP($E865/100*$H865),AJ865*SQRT($H865),EXP(-$E865/100*$H865))</f>
        <v>4.3381552666044033E-3</v>
      </c>
      <c r="Q865" s="6">
        <v>1</v>
      </c>
      <c r="R865" s="5" t="s">
        <v>16</v>
      </c>
      <c r="S865" s="6">
        <v>1</v>
      </c>
      <c r="T865" s="6">
        <v>1.6</v>
      </c>
      <c r="U865" s="6">
        <v>0.4</v>
      </c>
      <c r="V865" s="6">
        <f>_xll.CALBlackFormula($R865,$Q865,$D865*EXP($E865/100*$H865),AI865*SQRT($H865),EXP(-$E865/100*$H865))</f>
        <v>0.12980256964441908</v>
      </c>
      <c r="W865" s="6">
        <f>_xll.CALBlackFormula($R865,$Q865,$D865*EXP($E865/100*$H865),AJ865*SQRT($H865),EXP(-$E865/100*$H865))</f>
        <v>0.12980256964441908</v>
      </c>
      <c r="X865" s="8">
        <v>1.1000000000000001</v>
      </c>
      <c r="Y865" s="7" t="s">
        <v>16</v>
      </c>
      <c r="Z865" s="8">
        <v>1</v>
      </c>
      <c r="AA865" s="8">
        <v>-1.2</v>
      </c>
      <c r="AB865" s="8">
        <v>1.2</v>
      </c>
      <c r="AC865" s="8">
        <f>_xll.CALBlackFormula($Y865,$X865,$D865*EXP($E865/100*$H865),AI865*SQRT($H865),EXP(-$E865/100*$H865))</f>
        <v>5.5101689831773944E-2</v>
      </c>
      <c r="AD865" s="8">
        <f>_xll.CALBlackFormula($Y865,$X865,$D865*EXP($E865/100*$H865),AJ865*SQRT($H865),EXP(-$E865/100*$H865))</f>
        <v>5.5101689831773944E-2</v>
      </c>
      <c r="AE865" s="10">
        <f t="shared" si="80"/>
        <v>1.1372239283663375</v>
      </c>
      <c r="AF865" s="10">
        <f t="shared" si="81"/>
        <v>1.1137049003892918</v>
      </c>
      <c r="AG865" s="10">
        <f t="shared" si="82"/>
        <v>7.1695801213103572E-4</v>
      </c>
      <c r="AH865" s="10">
        <f t="shared" si="83"/>
        <v>3.1030359273809182E-3</v>
      </c>
      <c r="AI865">
        <v>0.15</v>
      </c>
      <c r="AJ865">
        <v>0.15</v>
      </c>
    </row>
    <row r="866" spans="1:36" x14ac:dyDescent="0.3">
      <c r="A866" s="1">
        <v>41425</v>
      </c>
      <c r="B866">
        <v>1.1599999999999999</v>
      </c>
      <c r="C866">
        <v>1.04</v>
      </c>
      <c r="D866">
        <v>1.1000000000000001</v>
      </c>
      <c r="E866">
        <v>3.8820999999999999</v>
      </c>
      <c r="F866" s="1">
        <v>41561</v>
      </c>
      <c r="G866">
        <f t="shared" si="78"/>
        <v>136</v>
      </c>
      <c r="H866" s="2">
        <f t="shared" si="79"/>
        <v>0.37260273972602742</v>
      </c>
      <c r="I866" s="2">
        <v>0.15</v>
      </c>
      <c r="J866" s="4">
        <v>1</v>
      </c>
      <c r="K866" s="3" t="s">
        <v>11</v>
      </c>
      <c r="L866" s="3">
        <v>-1</v>
      </c>
      <c r="M866" s="4">
        <v>1</v>
      </c>
      <c r="N866" s="4">
        <v>1</v>
      </c>
      <c r="O866" s="4">
        <f>_xll.CALBlackFormula(K866,J866,$D866*EXP($E866/100*$H866),$I866*SQRT($H866),EXP(-$E866/100*$H866))</f>
        <v>5.3568490521012646E-3</v>
      </c>
      <c r="P866" s="4">
        <f>_xll.CALBlackFormula($K866,$J866,$D866*EXP($E866/100*$H866),AJ866*SQRT($H866),EXP(-$E866/100*$H866))</f>
        <v>5.3568490521012646E-3</v>
      </c>
      <c r="Q866" s="6">
        <v>1</v>
      </c>
      <c r="R866" s="5" t="s">
        <v>16</v>
      </c>
      <c r="S866" s="6">
        <v>1</v>
      </c>
      <c r="T866" s="6">
        <v>1.6</v>
      </c>
      <c r="U866" s="6">
        <v>0.4</v>
      </c>
      <c r="V866" s="6">
        <f>_xll.CALBlackFormula($R866,$Q866,$D866*EXP($E866/100*$H866),AI866*SQRT($H866),EXP(-$E866/100*$H866))</f>
        <v>0.11971754722805726</v>
      </c>
      <c r="W866" s="6">
        <f>_xll.CALBlackFormula($R866,$Q866,$D866*EXP($E866/100*$H866),AJ866*SQRT($H866),EXP(-$E866/100*$H866))</f>
        <v>0.11971754722805726</v>
      </c>
      <c r="X866" s="8">
        <v>1.1000000000000001</v>
      </c>
      <c r="Y866" s="7" t="s">
        <v>16</v>
      </c>
      <c r="Z866" s="8">
        <v>1</v>
      </c>
      <c r="AA866" s="8">
        <v>-1.2</v>
      </c>
      <c r="AB866" s="8">
        <v>1.2</v>
      </c>
      <c r="AC866" s="8">
        <f>_xll.CALBlackFormula($Y866,$X866,$D866*EXP($E866/100*$H866),AI866*SQRT($H866),EXP(-$E866/100*$H866))</f>
        <v>4.8272834687910778E-2</v>
      </c>
      <c r="AD866" s="8">
        <f>_xll.CALBlackFormula($Y866,$X866,$D866*EXP($E866/100*$H866),AJ866*SQRT($H866),EXP(-$E866/100*$H866))</f>
        <v>4.8272834687910778E-2</v>
      </c>
      <c r="AE866" s="10">
        <f t="shared" si="80"/>
        <v>1.1282638248872974</v>
      </c>
      <c r="AF866" s="10">
        <f t="shared" si="81"/>
        <v>1.1004575714646145</v>
      </c>
      <c r="AG866" s="10">
        <f t="shared" si="82"/>
        <v>1.0071848107841206E-3</v>
      </c>
      <c r="AH866" s="10">
        <f t="shared" si="83"/>
        <v>3.6551179473989694E-3</v>
      </c>
      <c r="AI866">
        <v>0.15</v>
      </c>
      <c r="AJ866">
        <v>0.15</v>
      </c>
    </row>
    <row r="867" spans="1:36" x14ac:dyDescent="0.3">
      <c r="A867" s="1">
        <v>41428</v>
      </c>
      <c r="B867">
        <v>1.1599999999999999</v>
      </c>
      <c r="C867">
        <v>1.04</v>
      </c>
      <c r="D867">
        <v>1.1000000000000001</v>
      </c>
      <c r="E867">
        <v>3.8834</v>
      </c>
      <c r="F867" s="1">
        <v>41561</v>
      </c>
      <c r="G867">
        <f t="shared" si="78"/>
        <v>133</v>
      </c>
      <c r="H867" s="2">
        <f t="shared" si="79"/>
        <v>0.36438356164383562</v>
      </c>
      <c r="I867" s="2">
        <v>0.15</v>
      </c>
      <c r="J867" s="4">
        <v>1</v>
      </c>
      <c r="K867" s="3" t="s">
        <v>11</v>
      </c>
      <c r="L867" s="3">
        <v>-1</v>
      </c>
      <c r="M867" s="4">
        <v>1</v>
      </c>
      <c r="N867" s="4">
        <v>1</v>
      </c>
      <c r="O867" s="4">
        <f>_xll.CALBlackFormula(K867,J867,$D867*EXP($E867/100*$H867),$I867*SQRT($H867),EXP(-$E867/100*$H867))</f>
        <v>5.1908959071802641E-3</v>
      </c>
      <c r="P867" s="4">
        <f>_xll.CALBlackFormula($K867,$J867,$D867*EXP($E867/100*$H867),AJ867*SQRT($H867),EXP(-$E867/100*$H867))</f>
        <v>5.1908959071802641E-3</v>
      </c>
      <c r="Q867" s="6">
        <v>1</v>
      </c>
      <c r="R867" s="5" t="s">
        <v>16</v>
      </c>
      <c r="S867" s="6">
        <v>1</v>
      </c>
      <c r="T867" s="6">
        <v>1.6</v>
      </c>
      <c r="U867" s="6">
        <v>0.4</v>
      </c>
      <c r="V867" s="6">
        <f>_xll.CALBlackFormula($R867,$Q867,$D867*EXP($E867/100*$H867),AI867*SQRT($H867),EXP(-$E867/100*$H867))</f>
        <v>0.11924171979469102</v>
      </c>
      <c r="W867" s="6">
        <f>_xll.CALBlackFormula($R867,$Q867,$D867*EXP($E867/100*$H867),AJ867*SQRT($H867),EXP(-$E867/100*$H867))</f>
        <v>0.11924171979469102</v>
      </c>
      <c r="X867" s="8">
        <v>1.1000000000000001</v>
      </c>
      <c r="Y867" s="7" t="s">
        <v>16</v>
      </c>
      <c r="Z867" s="8">
        <v>1</v>
      </c>
      <c r="AA867" s="8">
        <v>-1.2</v>
      </c>
      <c r="AB867" s="8">
        <v>1.2</v>
      </c>
      <c r="AC867" s="8">
        <f>_xll.CALBlackFormula($Y867,$X867,$D867*EXP($E867/100*$H867),AI867*SQRT($H867),EXP(-$E867/100*$H867))</f>
        <v>4.7650676623110823E-2</v>
      </c>
      <c r="AD867" s="8">
        <f>_xll.CALBlackFormula($Y867,$X867,$D867*EXP($E867/100*$H867),AJ867*SQRT($H867),EXP(-$E867/100*$H867))</f>
        <v>4.7650676623110823E-2</v>
      </c>
      <c r="AE867" s="10">
        <f t="shared" si="80"/>
        <v>1.1284150438165923</v>
      </c>
      <c r="AF867" s="10">
        <f t="shared" si="81"/>
        <v>1.0996866039584292</v>
      </c>
      <c r="AG867" s="10">
        <f t="shared" si="82"/>
        <v>9.9760945710777914E-4</v>
      </c>
      <c r="AH867" s="10">
        <f t="shared" si="83"/>
        <v>3.562490692090373E-3</v>
      </c>
      <c r="AI867">
        <v>0.15</v>
      </c>
      <c r="AJ867">
        <v>0.15</v>
      </c>
    </row>
    <row r="868" spans="1:36" x14ac:dyDescent="0.3">
      <c r="A868" s="1">
        <v>41429</v>
      </c>
      <c r="B868">
        <v>1.1359999999999999</v>
      </c>
      <c r="C868">
        <v>1.034</v>
      </c>
      <c r="D868">
        <v>1.085</v>
      </c>
      <c r="E868">
        <v>3.8835000000000002</v>
      </c>
      <c r="F868" s="1">
        <v>41561</v>
      </c>
      <c r="G868">
        <f t="shared" si="78"/>
        <v>132</v>
      </c>
      <c r="H868" s="2">
        <f t="shared" si="79"/>
        <v>0.36164383561643837</v>
      </c>
      <c r="I868" s="2">
        <v>0.15</v>
      </c>
      <c r="J868" s="4">
        <v>1</v>
      </c>
      <c r="K868" s="3" t="s">
        <v>11</v>
      </c>
      <c r="L868" s="3">
        <v>-1</v>
      </c>
      <c r="M868" s="4">
        <v>1</v>
      </c>
      <c r="N868" s="4">
        <v>1</v>
      </c>
      <c r="O868" s="4">
        <f>_xll.CALBlackFormula(K868,J868,$D868*EXP($E868/100*$H868),$I868*SQRT($H868),EXP(-$E868/100*$H868))</f>
        <v>6.9196676464906353E-3</v>
      </c>
      <c r="P868" s="4">
        <f>_xll.CALBlackFormula($K868,$J868,$D868*EXP($E868/100*$H868),AJ868*SQRT($H868),EXP(-$E868/100*$H868))</f>
        <v>6.9196676464906353E-3</v>
      </c>
      <c r="Q868" s="6">
        <v>1</v>
      </c>
      <c r="R868" s="5" t="s">
        <v>16</v>
      </c>
      <c r="S868" s="6">
        <v>1</v>
      </c>
      <c r="T868" s="6">
        <v>1.6</v>
      </c>
      <c r="U868" s="6">
        <v>0.4</v>
      </c>
      <c r="V868" s="6">
        <f>_xll.CALBlackFormula($R868,$Q868,$D868*EXP($E868/100*$H868),AI868*SQRT($H868),EXP(-$E868/100*$H868))</f>
        <v>0.10586594296387114</v>
      </c>
      <c r="W868" s="6">
        <f>_xll.CALBlackFormula($R868,$Q868,$D868*EXP($E868/100*$H868),AJ868*SQRT($H868),EXP(-$E868/100*$H868))</f>
        <v>0.10586594296387114</v>
      </c>
      <c r="X868" s="8">
        <v>1.1000000000000001</v>
      </c>
      <c r="Y868" s="7" t="s">
        <v>16</v>
      </c>
      <c r="Z868" s="8">
        <v>1</v>
      </c>
      <c r="AA868" s="8">
        <v>-1.2</v>
      </c>
      <c r="AB868" s="8">
        <v>1.2</v>
      </c>
      <c r="AC868" s="8">
        <f>_xll.CALBlackFormula($Y868,$X868,$D868*EXP($E868/100*$H868),AI868*SQRT($H868),EXP(-$E868/100*$H868))</f>
        <v>3.9196876810859184E-2</v>
      </c>
      <c r="AD868" s="8">
        <f>_xll.CALBlackFormula($Y868,$X868,$D868*EXP($E868/100*$H868),AJ868*SQRT($H868),EXP(-$E868/100*$H868))</f>
        <v>3.9196876810859184E-2</v>
      </c>
      <c r="AE868" s="10">
        <f t="shared" si="80"/>
        <v>1.1154295889226722</v>
      </c>
      <c r="AF868" s="10">
        <f t="shared" si="81"/>
        <v>1.0824629617120889</v>
      </c>
      <c r="AG868" s="10">
        <f t="shared" si="82"/>
        <v>4.2314181189024658E-4</v>
      </c>
      <c r="AH868" s="10">
        <f t="shared" si="83"/>
        <v>2.3486586579073909E-3</v>
      </c>
      <c r="AI868">
        <v>0.15</v>
      </c>
      <c r="AJ868">
        <v>0.15</v>
      </c>
    </row>
    <row r="869" spans="1:36" x14ac:dyDescent="0.3">
      <c r="A869" s="1">
        <v>41430</v>
      </c>
      <c r="B869">
        <v>1.133</v>
      </c>
      <c r="C869">
        <v>1.0329999999999999</v>
      </c>
      <c r="D869">
        <v>1.083</v>
      </c>
      <c r="E869">
        <v>3.8837999999999999</v>
      </c>
      <c r="F869" s="1">
        <v>41561</v>
      </c>
      <c r="G869">
        <f t="shared" si="78"/>
        <v>131</v>
      </c>
      <c r="H869" s="2">
        <f t="shared" si="79"/>
        <v>0.35890410958904112</v>
      </c>
      <c r="I869" s="2">
        <v>0.15</v>
      </c>
      <c r="J869" s="4">
        <v>1</v>
      </c>
      <c r="K869" s="3" t="s">
        <v>11</v>
      </c>
      <c r="L869" s="3">
        <v>-1</v>
      </c>
      <c r="M869" s="4">
        <v>1</v>
      </c>
      <c r="N869" s="4">
        <v>1</v>
      </c>
      <c r="O869" s="4">
        <f>_xll.CALBlackFormula(K869,J869,$D869*EXP($E869/100*$H869),$I869*SQRT($H869),EXP(-$E869/100*$H869))</f>
        <v>7.1277793127160873E-3</v>
      </c>
      <c r="P869" s="4">
        <f>_xll.CALBlackFormula($K869,$J869,$D869*EXP($E869/100*$H869),AJ869*SQRT($H869),EXP(-$E869/100*$H869))</f>
        <v>7.1277793127160873E-3</v>
      </c>
      <c r="Q869" s="6">
        <v>1</v>
      </c>
      <c r="R869" s="5" t="s">
        <v>16</v>
      </c>
      <c r="S869" s="6">
        <v>1</v>
      </c>
      <c r="T869" s="6">
        <v>1.6</v>
      </c>
      <c r="U869" s="6">
        <v>0.4</v>
      </c>
      <c r="V869" s="6">
        <f>_xll.CALBlackFormula($R869,$Q869,$D869*EXP($E869/100*$H869),AI869*SQRT($H869),EXP(-$E869/100*$H869))</f>
        <v>0.10397019744245781</v>
      </c>
      <c r="W869" s="6">
        <f>_xll.CALBlackFormula($R869,$Q869,$D869*EXP($E869/100*$H869),AJ869*SQRT($H869),EXP(-$E869/100*$H869))</f>
        <v>0.10397019744245781</v>
      </c>
      <c r="X869" s="8">
        <v>1.1000000000000001</v>
      </c>
      <c r="Y869" s="7" t="s">
        <v>16</v>
      </c>
      <c r="Z869" s="8">
        <v>1</v>
      </c>
      <c r="AA869" s="8">
        <v>-1.2</v>
      </c>
      <c r="AB869" s="8">
        <v>1.2</v>
      </c>
      <c r="AC869" s="8">
        <f>_xll.CALBlackFormula($Y869,$X869,$D869*EXP($E869/100*$H869),AI869*SQRT($H869),EXP(-$E869/100*$H869))</f>
        <v>3.7964153625502151E-2</v>
      </c>
      <c r="AD869" s="8">
        <f>_xll.CALBlackFormula($Y869,$X869,$D869*EXP($E869/100*$H869),AJ869*SQRT($H869),EXP(-$E869/100*$H869))</f>
        <v>3.7964153625502151E-2</v>
      </c>
      <c r="AE869" s="10">
        <f t="shared" si="80"/>
        <v>1.1136675522446138</v>
      </c>
      <c r="AF869" s="10">
        <f t="shared" si="81"/>
        <v>1.0800172840148694</v>
      </c>
      <c r="AG869" s="10">
        <f t="shared" si="82"/>
        <v>3.7374353621473803E-4</v>
      </c>
      <c r="AH869" s="10">
        <f t="shared" si="83"/>
        <v>2.210624996134902E-3</v>
      </c>
      <c r="AI869">
        <v>0.15</v>
      </c>
      <c r="AJ869">
        <v>0.15</v>
      </c>
    </row>
    <row r="870" spans="1:36" x14ac:dyDescent="0.3">
      <c r="A870" s="1">
        <v>41431</v>
      </c>
      <c r="B870">
        <v>1.1140000000000001</v>
      </c>
      <c r="C870">
        <v>1.028</v>
      </c>
      <c r="D870">
        <v>1.071</v>
      </c>
      <c r="E870">
        <v>3.8938000000000001</v>
      </c>
      <c r="F870" s="1">
        <v>41561</v>
      </c>
      <c r="G870">
        <f t="shared" si="78"/>
        <v>130</v>
      </c>
      <c r="H870" s="2">
        <f t="shared" si="79"/>
        <v>0.35616438356164382</v>
      </c>
      <c r="I870" s="2">
        <v>0.15</v>
      </c>
      <c r="J870" s="4">
        <v>1</v>
      </c>
      <c r="K870" s="3" t="s">
        <v>11</v>
      </c>
      <c r="L870" s="3">
        <v>-1</v>
      </c>
      <c r="M870" s="4">
        <v>1</v>
      </c>
      <c r="N870" s="4">
        <v>1</v>
      </c>
      <c r="O870" s="4">
        <f>_xll.CALBlackFormula(K870,J870,$D870*EXP($E870/100*$H870),$I870*SQRT($H870),EXP(-$E870/100*$H870))</f>
        <v>8.881624329838583E-3</v>
      </c>
      <c r="P870" s="4">
        <f>_xll.CALBlackFormula($K870,$J870,$D870*EXP($E870/100*$H870),AJ870*SQRT($H870),EXP(-$E870/100*$H870))</f>
        <v>8.881624329838583E-3</v>
      </c>
      <c r="Q870" s="6">
        <v>1</v>
      </c>
      <c r="R870" s="5" t="s">
        <v>16</v>
      </c>
      <c r="S870" s="6">
        <v>1</v>
      </c>
      <c r="T870" s="6">
        <v>1.6</v>
      </c>
      <c r="U870" s="6">
        <v>0.4</v>
      </c>
      <c r="V870" s="6">
        <f>_xll.CALBlackFormula($R870,$Q870,$D870*EXP($E870/100*$H870),AI870*SQRT($H870),EXP(-$E870/100*$H870))</f>
        <v>9.3654230839070388E-2</v>
      </c>
      <c r="W870" s="6">
        <f>_xll.CALBlackFormula($R870,$Q870,$D870*EXP($E870/100*$H870),AJ870*SQRT($H870),EXP(-$E870/100*$H870))</f>
        <v>9.3654230839070388E-2</v>
      </c>
      <c r="X870" s="8">
        <v>1.1000000000000001</v>
      </c>
      <c r="Y870" s="7" t="s">
        <v>16</v>
      </c>
      <c r="Z870" s="8">
        <v>1</v>
      </c>
      <c r="AA870" s="8">
        <v>-1.2</v>
      </c>
      <c r="AB870" s="8">
        <v>1.2</v>
      </c>
      <c r="AC870" s="8">
        <f>_xll.CALBlackFormula($Y870,$X870,$D870*EXP($E870/100*$H870),AI870*SQRT($H870),EXP(-$E870/100*$H870))</f>
        <v>3.1953506802019797E-2</v>
      </c>
      <c r="AD870" s="8">
        <f>_xll.CALBlackFormula($Y870,$X870,$D870*EXP($E870/100*$H870),AJ870*SQRT($H870),EXP(-$E870/100*$H870))</f>
        <v>3.1953506802019797E-2</v>
      </c>
      <c r="AE870" s="10">
        <f t="shared" si="80"/>
        <v>1.1026209368502502</v>
      </c>
      <c r="AF870" s="10">
        <f t="shared" si="81"/>
        <v>1.0669242761682132</v>
      </c>
      <c r="AG870" s="10">
        <f t="shared" si="82"/>
        <v>1.2948307816599614E-4</v>
      </c>
      <c r="AH870" s="10">
        <f t="shared" si="83"/>
        <v>1.5150992752193258E-3</v>
      </c>
      <c r="AI870">
        <v>0.15</v>
      </c>
      <c r="AJ870">
        <v>0.15</v>
      </c>
    </row>
    <row r="871" spans="1:36" x14ac:dyDescent="0.3">
      <c r="A871" s="1">
        <v>41432</v>
      </c>
      <c r="B871">
        <v>1.0880000000000001</v>
      </c>
      <c r="C871">
        <v>1.022</v>
      </c>
      <c r="D871">
        <v>1.0549999999999999</v>
      </c>
      <c r="E871">
        <v>4.5739999999999998</v>
      </c>
      <c r="F871" s="1">
        <v>41561</v>
      </c>
      <c r="G871">
        <f t="shared" si="78"/>
        <v>129</v>
      </c>
      <c r="H871" s="2">
        <f t="shared" si="79"/>
        <v>0.35342465753424657</v>
      </c>
      <c r="I871" s="2">
        <v>0.15</v>
      </c>
      <c r="J871" s="4">
        <v>1</v>
      </c>
      <c r="K871" s="3" t="s">
        <v>11</v>
      </c>
      <c r="L871" s="3">
        <v>-1</v>
      </c>
      <c r="M871" s="4">
        <v>1</v>
      </c>
      <c r="N871" s="4">
        <v>1</v>
      </c>
      <c r="O871" s="4">
        <f>_xll.CALBlackFormula(K871,J871,$D871*EXP($E871/100*$H871),$I871*SQRT($H871),EXP(-$E871/100*$H871))</f>
        <v>1.127196166988173E-2</v>
      </c>
      <c r="P871" s="4">
        <f>_xll.CALBlackFormula($K871,$J871,$D871*EXP($E871/100*$H871),AJ871*SQRT($H871),EXP(-$E871/100*$H871))</f>
        <v>1.127196166988173E-2</v>
      </c>
      <c r="Q871" s="6">
        <v>1</v>
      </c>
      <c r="R871" s="5" t="s">
        <v>16</v>
      </c>
      <c r="S871" s="6">
        <v>1</v>
      </c>
      <c r="T871" s="6">
        <v>1.6</v>
      </c>
      <c r="U871" s="6">
        <v>0.4</v>
      </c>
      <c r="V871" s="6">
        <f>_xll.CALBlackFormula($R871,$Q871,$D871*EXP($E871/100*$H871),AI871*SQRT($H871),EXP(-$E871/100*$H871))</f>
        <v>8.2307642738187026E-2</v>
      </c>
      <c r="W871" s="6">
        <f>_xll.CALBlackFormula($R871,$Q871,$D871*EXP($E871/100*$H871),AJ871*SQRT($H871),EXP(-$E871/100*$H871))</f>
        <v>8.2307642738187026E-2</v>
      </c>
      <c r="X871" s="8">
        <v>1.1000000000000001</v>
      </c>
      <c r="Y871" s="7" t="s">
        <v>16</v>
      </c>
      <c r="Z871" s="8">
        <v>1</v>
      </c>
      <c r="AA871" s="8">
        <v>-1.2</v>
      </c>
      <c r="AB871" s="8">
        <v>1.2</v>
      </c>
      <c r="AC871" s="8">
        <f>_xll.CALBlackFormula($Y871,$X871,$D871*EXP($E871/100*$H871),AI871*SQRT($H871),EXP(-$E871/100*$H871))</f>
        <v>2.5880526849641299E-2</v>
      </c>
      <c r="AD871" s="8">
        <f>_xll.CALBlackFormula($Y871,$X871,$D871*EXP($E871/100*$H871),AJ871*SQRT($H871),EXP(-$E871/100*$H871))</f>
        <v>2.5880526849641299E-2</v>
      </c>
      <c r="AE871" s="10">
        <f t="shared" si="80"/>
        <v>1.089363634491648</v>
      </c>
      <c r="AF871" s="10">
        <f t="shared" si="81"/>
        <v>1.0527077276449626</v>
      </c>
      <c r="AG871" s="10">
        <f t="shared" si="82"/>
        <v>1.8594990268118036E-6</v>
      </c>
      <c r="AH871" s="10">
        <f t="shared" si="83"/>
        <v>9.4296453711719698E-4</v>
      </c>
      <c r="AI871">
        <v>0.15</v>
      </c>
      <c r="AJ871">
        <v>0.15</v>
      </c>
    </row>
    <row r="872" spans="1:36" x14ac:dyDescent="0.3">
      <c r="A872" s="1">
        <v>41438</v>
      </c>
      <c r="B872">
        <v>1.0349999999999999</v>
      </c>
      <c r="C872">
        <v>1.0090000000000001</v>
      </c>
      <c r="D872">
        <v>1.022</v>
      </c>
      <c r="E872">
        <v>5.2050000000000001</v>
      </c>
      <c r="F872" s="1">
        <v>41561</v>
      </c>
      <c r="G872">
        <f t="shared" si="78"/>
        <v>123</v>
      </c>
      <c r="H872" s="2">
        <f t="shared" si="79"/>
        <v>0.33698630136986302</v>
      </c>
      <c r="I872" s="2">
        <v>0.15</v>
      </c>
      <c r="J872" s="4">
        <v>1</v>
      </c>
      <c r="K872" s="3" t="s">
        <v>11</v>
      </c>
      <c r="L872" s="3">
        <v>-1</v>
      </c>
      <c r="M872" s="4">
        <v>1</v>
      </c>
      <c r="N872" s="4">
        <v>1</v>
      </c>
      <c r="O872" s="4">
        <f>_xll.CALBlackFormula(K872,J872,$D872*EXP($E872/100*$H872),$I872*SQRT($H872),EXP(-$E872/100*$H872))</f>
        <v>1.8597401473296599E-2</v>
      </c>
      <c r="P872" s="4">
        <f>_xll.CALBlackFormula($K872,$J872,$D872*EXP($E872/100*$H872),AJ872*SQRT($H872),EXP(-$E872/100*$H872))</f>
        <v>1.8597401473296599E-2</v>
      </c>
      <c r="Q872" s="6">
        <v>1</v>
      </c>
      <c r="R872" s="5" t="s">
        <v>16</v>
      </c>
      <c r="S872" s="6">
        <v>1</v>
      </c>
      <c r="T872" s="6">
        <v>1.6</v>
      </c>
      <c r="U872" s="6">
        <v>0.4</v>
      </c>
      <c r="V872" s="6">
        <f>_xll.CALBlackFormula($R872,$Q872,$D872*EXP($E872/100*$H872),AI872*SQRT($H872),EXP(-$E872/100*$H872))</f>
        <v>5.7984605716040499E-2</v>
      </c>
      <c r="W872" s="6">
        <f>_xll.CALBlackFormula($R872,$Q872,$D872*EXP($E872/100*$H872),AJ872*SQRT($H872),EXP(-$E872/100*$H872))</f>
        <v>5.7984605716040499E-2</v>
      </c>
      <c r="X872" s="8">
        <v>1.1000000000000001</v>
      </c>
      <c r="Y872" s="7" t="s">
        <v>16</v>
      </c>
      <c r="Z872" s="8">
        <v>1</v>
      </c>
      <c r="AA872" s="8">
        <v>-1.2</v>
      </c>
      <c r="AB872" s="8">
        <v>1.2</v>
      </c>
      <c r="AC872" s="8">
        <f>_xll.CALBlackFormula($Y872,$X872,$D872*EXP($E872/100*$H872),AI872*SQRT($H872),EXP(-$E872/100*$H872))</f>
        <v>1.4372763708687413E-2</v>
      </c>
      <c r="AD872" s="8">
        <f>_xll.CALBlackFormula($Y872,$X872,$D872*EXP($E872/100*$H872),AJ872*SQRT($H872),EXP(-$E872/100*$H872))</f>
        <v>1.4372763708687413E-2</v>
      </c>
      <c r="AE872" s="10">
        <f t="shared" si="80"/>
        <v>1.0569306512219432</v>
      </c>
      <c r="AF872" s="10">
        <f t="shared" si="81"/>
        <v>1.0218437572635446</v>
      </c>
      <c r="AG872" s="10">
        <f t="shared" si="82"/>
        <v>4.8095346301852164E-4</v>
      </c>
      <c r="AH872" s="10">
        <f t="shared" si="83"/>
        <v>1.6496210064485147E-4</v>
      </c>
      <c r="AI872">
        <v>0.15</v>
      </c>
      <c r="AJ872">
        <v>0.15</v>
      </c>
    </row>
    <row r="873" spans="1:36" x14ac:dyDescent="0.3">
      <c r="A873" s="1">
        <v>41439</v>
      </c>
      <c r="B873">
        <v>1.046</v>
      </c>
      <c r="C873">
        <v>1.012</v>
      </c>
      <c r="D873">
        <v>1.0290000000000001</v>
      </c>
      <c r="E873">
        <v>5.29</v>
      </c>
      <c r="F873" s="1">
        <v>41561</v>
      </c>
      <c r="G873">
        <f t="shared" si="78"/>
        <v>122</v>
      </c>
      <c r="H873" s="2">
        <f t="shared" si="79"/>
        <v>0.33424657534246577</v>
      </c>
      <c r="I873" s="2">
        <v>0.15</v>
      </c>
      <c r="J873" s="4">
        <v>1</v>
      </c>
      <c r="K873" s="3" t="s">
        <v>11</v>
      </c>
      <c r="L873" s="3">
        <v>-1</v>
      </c>
      <c r="M873" s="4">
        <v>1</v>
      </c>
      <c r="N873" s="4">
        <v>1</v>
      </c>
      <c r="O873" s="4">
        <f>_xll.CALBlackFormula(K873,J873,$D873*EXP($E873/100*$H873),$I873*SQRT($H873),EXP(-$E873/100*$H873))</f>
        <v>1.635379451688938E-2</v>
      </c>
      <c r="P873" s="4">
        <f>_xll.CALBlackFormula($K873,$J873,$D873*EXP($E873/100*$H873),AJ873*SQRT($H873),EXP(-$E873/100*$H873))</f>
        <v>1.635379451688938E-2</v>
      </c>
      <c r="Q873" s="6">
        <v>1</v>
      </c>
      <c r="R873" s="5" t="s">
        <v>16</v>
      </c>
      <c r="S873" s="6">
        <v>1</v>
      </c>
      <c r="T873" s="6">
        <v>1.6</v>
      </c>
      <c r="U873" s="6">
        <v>0.4</v>
      </c>
      <c r="V873" s="6">
        <f>_xll.CALBlackFormula($R873,$Q873,$D873*EXP($E873/100*$H873),AI873*SQRT($H873),EXP(-$E873/100*$H873))</f>
        <v>6.2880035362909648E-2</v>
      </c>
      <c r="W873" s="6">
        <f>_xll.CALBlackFormula($R873,$Q873,$D873*EXP($E873/100*$H873),AJ873*SQRT($H873),EXP(-$E873/100*$H873))</f>
        <v>6.2880035362909648E-2</v>
      </c>
      <c r="X873" s="8">
        <v>1.1000000000000001</v>
      </c>
      <c r="Y873" s="7" t="s">
        <v>16</v>
      </c>
      <c r="Z873" s="8">
        <v>1</v>
      </c>
      <c r="AA873" s="8">
        <v>-1.2</v>
      </c>
      <c r="AB873" s="8">
        <v>1.2</v>
      </c>
      <c r="AC873" s="8">
        <f>_xll.CALBlackFormula($Y873,$X873,$D873*EXP($E873/100*$H873),AI873*SQRT($H873),EXP(-$E873/100*$H873))</f>
        <v>1.6300667336927914E-2</v>
      </c>
      <c r="AD873" s="8">
        <f>_xll.CALBlackFormula($Y873,$X873,$D873*EXP($E873/100*$H873),AJ873*SQRT($H873),EXP(-$E873/100*$H873))</f>
        <v>1.6300667336927914E-2</v>
      </c>
      <c r="AE873" s="10">
        <f t="shared" si="80"/>
        <v>1.0646934612594525</v>
      </c>
      <c r="AF873" s="10">
        <f t="shared" si="81"/>
        <v>1.0283590204325881</v>
      </c>
      <c r="AG873" s="10">
        <f t="shared" si="82"/>
        <v>3.4944549385865079E-4</v>
      </c>
      <c r="AH873" s="10">
        <f t="shared" si="83"/>
        <v>2.6761754951383423E-4</v>
      </c>
      <c r="AI873">
        <v>0.15</v>
      </c>
      <c r="AJ873">
        <v>0.15</v>
      </c>
    </row>
    <row r="874" spans="1:36" x14ac:dyDescent="0.3">
      <c r="A874" s="1">
        <v>41442</v>
      </c>
      <c r="B874">
        <v>1.038</v>
      </c>
      <c r="C874">
        <v>1.01</v>
      </c>
      <c r="D874">
        <v>1.024</v>
      </c>
      <c r="E874">
        <v>5.319</v>
      </c>
      <c r="F874" s="1">
        <v>41561</v>
      </c>
      <c r="G874">
        <f t="shared" si="78"/>
        <v>119</v>
      </c>
      <c r="H874" s="2">
        <f t="shared" si="79"/>
        <v>0.32602739726027397</v>
      </c>
      <c r="I874" s="2">
        <v>0.15</v>
      </c>
      <c r="J874" s="4">
        <v>1</v>
      </c>
      <c r="K874" s="3" t="s">
        <v>11</v>
      </c>
      <c r="L874" s="3">
        <v>-1</v>
      </c>
      <c r="M874" s="4">
        <v>1</v>
      </c>
      <c r="N874" s="4">
        <v>1</v>
      </c>
      <c r="O874" s="4">
        <f>_xll.CALBlackFormula(K874,J874,$D874*EXP($E874/100*$H874),$I874*SQRT($H874),EXP(-$E874/100*$H874))</f>
        <v>1.7540030534608574E-2</v>
      </c>
      <c r="P874" s="4">
        <f>_xll.CALBlackFormula($K874,$J874,$D874*EXP($E874/100*$H874),AJ874*SQRT($H874),EXP(-$E874/100*$H874))</f>
        <v>1.7540030534608574E-2</v>
      </c>
      <c r="Q874" s="6">
        <v>1</v>
      </c>
      <c r="R874" s="5" t="s">
        <v>16</v>
      </c>
      <c r="S874" s="6">
        <v>1</v>
      </c>
      <c r="T874" s="6">
        <v>1.6</v>
      </c>
      <c r="U874" s="6">
        <v>0.4</v>
      </c>
      <c r="V874" s="6">
        <f>_xll.CALBlackFormula($R874,$Q874,$D874*EXP($E874/100*$H874),AI874*SQRT($H874),EXP(-$E874/100*$H874))</f>
        <v>5.8731931172883139E-2</v>
      </c>
      <c r="W874" s="6">
        <f>_xll.CALBlackFormula($R874,$Q874,$D874*EXP($E874/100*$H874),AJ874*SQRT($H874),EXP(-$E874/100*$H874))</f>
        <v>5.8731931172883139E-2</v>
      </c>
      <c r="X874" s="8">
        <v>1.1000000000000001</v>
      </c>
      <c r="Y874" s="7" t="s">
        <v>16</v>
      </c>
      <c r="Z874" s="8">
        <v>1</v>
      </c>
      <c r="AA874" s="8">
        <v>-1.2</v>
      </c>
      <c r="AB874" s="8">
        <v>1.2</v>
      </c>
      <c r="AC874" s="8">
        <f>_xll.CALBlackFormula($Y874,$X874,$D874*EXP($E874/100*$H874),AI874*SQRT($H874),EXP(-$E874/100*$H874))</f>
        <v>1.438321899239524E-2</v>
      </c>
      <c r="AD874" s="8">
        <f>_xll.CALBlackFormula($Y874,$X874,$D874*EXP($E874/100*$H874),AJ874*SQRT($H874),EXP(-$E874/100*$H874))</f>
        <v>1.438321899239524E-2</v>
      </c>
      <c r="AE874" s="10">
        <f t="shared" si="80"/>
        <v>1.0591711965511301</v>
      </c>
      <c r="AF874" s="10">
        <f t="shared" si="81"/>
        <v>1.0232126047254189</v>
      </c>
      <c r="AG874" s="10">
        <f t="shared" si="82"/>
        <v>4.4821956340658259E-4</v>
      </c>
      <c r="AH874" s="10">
        <f t="shared" si="83"/>
        <v>1.7457292363016059E-4</v>
      </c>
      <c r="AI874">
        <v>0.15</v>
      </c>
      <c r="AJ874">
        <v>0.15</v>
      </c>
    </row>
    <row r="875" spans="1:36" x14ac:dyDescent="0.3">
      <c r="A875" s="1">
        <v>41443</v>
      </c>
      <c r="B875">
        <v>1.048</v>
      </c>
      <c r="C875">
        <v>1.012</v>
      </c>
      <c r="D875">
        <v>1.03</v>
      </c>
      <c r="E875">
        <v>5.3289999999999997</v>
      </c>
      <c r="F875" s="1">
        <v>41561</v>
      </c>
      <c r="G875">
        <f t="shared" si="78"/>
        <v>118</v>
      </c>
      <c r="H875" s="2">
        <f t="shared" si="79"/>
        <v>0.32328767123287672</v>
      </c>
      <c r="I875" s="2">
        <v>0.15</v>
      </c>
      <c r="J875" s="4">
        <v>1</v>
      </c>
      <c r="K875" s="3" t="s">
        <v>11</v>
      </c>
      <c r="L875" s="3">
        <v>-1</v>
      </c>
      <c r="M875" s="4">
        <v>1</v>
      </c>
      <c r="N875" s="4">
        <v>1</v>
      </c>
      <c r="O875" s="4">
        <f>_xll.CALBlackFormula(K875,J875,$D875*EXP($E875/100*$H875),$I875*SQRT($H875),EXP(-$E875/100*$H875))</f>
        <v>1.5715603687123544E-2</v>
      </c>
      <c r="P875" s="4">
        <f>_xll.CALBlackFormula($K875,$J875,$D875*EXP($E875/100*$H875),AJ875*SQRT($H875),EXP(-$E875/100*$H875))</f>
        <v>1.5715603687123544E-2</v>
      </c>
      <c r="Q875" s="6">
        <v>1</v>
      </c>
      <c r="R875" s="5" t="s">
        <v>16</v>
      </c>
      <c r="S875" s="6">
        <v>1</v>
      </c>
      <c r="T875" s="6">
        <v>1.6</v>
      </c>
      <c r="U875" s="6">
        <v>0.4</v>
      </c>
      <c r="V875" s="6">
        <f>_xll.CALBlackFormula($R875,$Q875,$D875*EXP($E875/100*$H875),AI875*SQRT($H875),EXP(-$E875/100*$H875))</f>
        <v>6.2796050260382014E-2</v>
      </c>
      <c r="W875" s="6">
        <f>_xll.CALBlackFormula($R875,$Q875,$D875*EXP($E875/100*$H875),AJ875*SQRT($H875),EXP(-$E875/100*$H875))</f>
        <v>6.2796050260382014E-2</v>
      </c>
      <c r="X875" s="8">
        <v>1.1000000000000001</v>
      </c>
      <c r="Y875" s="7" t="s">
        <v>16</v>
      </c>
      <c r="Z875" s="8">
        <v>1</v>
      </c>
      <c r="AA875" s="8">
        <v>-1.2</v>
      </c>
      <c r="AB875" s="8">
        <v>1.2</v>
      </c>
      <c r="AC875" s="8">
        <f>_xll.CALBlackFormula($Y875,$X875,$D875*EXP($E875/100*$H875),AI875*SQRT($H875),EXP(-$E875/100*$H875))</f>
        <v>1.5954737529099698E-2</v>
      </c>
      <c r="AD875" s="8">
        <f>_xll.CALBlackFormula($Y875,$X875,$D875*EXP($E875/100*$H875),AJ875*SQRT($H875),EXP(-$E875/100*$H875))</f>
        <v>1.5954737529099698E-2</v>
      </c>
      <c r="AE875" s="10">
        <f t="shared" si="80"/>
        <v>1.0656123916945681</v>
      </c>
      <c r="AF875" s="10">
        <f t="shared" si="81"/>
        <v>1.0285485014519489</v>
      </c>
      <c r="AG875" s="10">
        <f t="shared" si="82"/>
        <v>3.1019634120289048E-4</v>
      </c>
      <c r="AH875" s="10">
        <f t="shared" si="83"/>
        <v>2.7385290030515355E-4</v>
      </c>
      <c r="AI875">
        <v>0.15</v>
      </c>
      <c r="AJ875">
        <v>0.15</v>
      </c>
    </row>
    <row r="876" spans="1:36" x14ac:dyDescent="0.3">
      <c r="A876" s="1">
        <v>41444</v>
      </c>
      <c r="B876">
        <v>1.0369999999999999</v>
      </c>
      <c r="C876">
        <v>1.0090000000000001</v>
      </c>
      <c r="D876">
        <v>1.0229999999999999</v>
      </c>
      <c r="E876">
        <v>5.4080000000000004</v>
      </c>
      <c r="F876" s="1">
        <v>41561</v>
      </c>
      <c r="G876">
        <f t="shared" si="78"/>
        <v>117</v>
      </c>
      <c r="H876" s="2">
        <f t="shared" si="79"/>
        <v>0.32054794520547947</v>
      </c>
      <c r="I876" s="2">
        <v>0.15</v>
      </c>
      <c r="J876" s="4">
        <v>1</v>
      </c>
      <c r="K876" s="3" t="s">
        <v>11</v>
      </c>
      <c r="L876" s="3">
        <v>-1</v>
      </c>
      <c r="M876" s="4">
        <v>1</v>
      </c>
      <c r="N876" s="4">
        <v>1</v>
      </c>
      <c r="O876" s="4">
        <f>_xll.CALBlackFormula(K876,J876,$D876*EXP($E876/100*$H876),$I876*SQRT($H876),EXP(-$E876/100*$H876))</f>
        <v>1.7586142533106967E-2</v>
      </c>
      <c r="P876" s="4">
        <f>_xll.CALBlackFormula($K876,$J876,$D876*EXP($E876/100*$H876),AJ876*SQRT($H876),EXP(-$E876/100*$H876))</f>
        <v>1.7586142533106967E-2</v>
      </c>
      <c r="Q876" s="6">
        <v>1</v>
      </c>
      <c r="R876" s="5" t="s">
        <v>16</v>
      </c>
      <c r="S876" s="6">
        <v>1</v>
      </c>
      <c r="T876" s="6">
        <v>1.6</v>
      </c>
      <c r="U876" s="6">
        <v>0.4</v>
      </c>
      <c r="V876" s="6">
        <f>_xll.CALBlackFormula($R876,$Q876,$D876*EXP($E876/100*$H876),AI876*SQRT($H876),EXP(-$E876/100*$H876))</f>
        <v>5.777198474661633E-2</v>
      </c>
      <c r="W876" s="6">
        <f>_xll.CALBlackFormula($R876,$Q876,$D876*EXP($E876/100*$H876),AJ876*SQRT($H876),EXP(-$E876/100*$H876))</f>
        <v>5.777198474661633E-2</v>
      </c>
      <c r="X876" s="8">
        <v>1.1000000000000001</v>
      </c>
      <c r="Y876" s="7" t="s">
        <v>16</v>
      </c>
      <c r="Z876" s="8">
        <v>1</v>
      </c>
      <c r="AA876" s="8">
        <v>-1.2</v>
      </c>
      <c r="AB876" s="8">
        <v>1.2</v>
      </c>
      <c r="AC876" s="8">
        <f>_xll.CALBlackFormula($Y876,$X876,$D876*EXP($E876/100*$H876),AI876*SQRT($H876),EXP(-$E876/100*$H876))</f>
        <v>1.3860449083606506E-2</v>
      </c>
      <c r="AD876" s="8">
        <f>_xll.CALBlackFormula($Y876,$X876,$D876*EXP($E876/100*$H876),AJ876*SQRT($H876),EXP(-$E876/100*$H876))</f>
        <v>1.3860449083606506E-2</v>
      </c>
      <c r="AE876" s="10">
        <f t="shared" si="80"/>
        <v>1.0582164941611514</v>
      </c>
      <c r="AF876" s="10">
        <f t="shared" si="81"/>
        <v>1.0221551902658674</v>
      </c>
      <c r="AG876" s="10">
        <f t="shared" si="82"/>
        <v>4.5013962449017383E-4</v>
      </c>
      <c r="AH876" s="10">
        <f t="shared" si="83"/>
        <v>1.7305903093117007E-4</v>
      </c>
      <c r="AI876">
        <v>0.15</v>
      </c>
      <c r="AJ876">
        <v>0.15</v>
      </c>
    </row>
    <row r="877" spans="1:36" x14ac:dyDescent="0.3">
      <c r="A877" s="1">
        <v>41445</v>
      </c>
      <c r="B877">
        <v>0.99099999999999999</v>
      </c>
      <c r="C877">
        <v>0.99099999999999999</v>
      </c>
      <c r="D877">
        <v>0.99099999999999999</v>
      </c>
      <c r="E877">
        <v>5.8029999999999999</v>
      </c>
      <c r="F877" s="1">
        <v>41561</v>
      </c>
      <c r="G877">
        <f t="shared" si="78"/>
        <v>116</v>
      </c>
      <c r="H877" s="2">
        <f t="shared" si="79"/>
        <v>0.31780821917808222</v>
      </c>
      <c r="I877" s="2">
        <v>0.15</v>
      </c>
      <c r="J877" s="4">
        <v>1</v>
      </c>
      <c r="K877" s="3" t="s">
        <v>11</v>
      </c>
      <c r="L877" s="3">
        <v>-1</v>
      </c>
      <c r="M877" s="4">
        <v>1</v>
      </c>
      <c r="N877" s="4">
        <v>1</v>
      </c>
      <c r="O877" s="4">
        <f>_xll.CALBlackFormula(K877,J877,$D877*EXP($E877/100*$H877),$I877*SQRT($H877),EXP(-$E877/100*$H877))</f>
        <v>2.8833866858718801E-2</v>
      </c>
      <c r="P877" s="4">
        <f>_xll.CALBlackFormula($K877,$J877,$D877*EXP($E877/100*$H877),AJ877*SQRT($H877),EXP(-$E877/100*$H877))</f>
        <v>2.8833866858718801E-2</v>
      </c>
      <c r="Q877" s="6">
        <v>1</v>
      </c>
      <c r="R877" s="5" t="s">
        <v>16</v>
      </c>
      <c r="S877" s="6">
        <v>1</v>
      </c>
      <c r="T877" s="6">
        <v>1.6</v>
      </c>
      <c r="U877" s="6">
        <v>0.4</v>
      </c>
      <c r="V877" s="6">
        <f>_xll.CALBlackFormula($R877,$Q877,$D877*EXP($E877/100*$H877),AI877*SQRT($H877),EXP(-$E877/100*$H877))</f>
        <v>3.8107257200774527E-2</v>
      </c>
      <c r="W877" s="6">
        <f>_xll.CALBlackFormula($R877,$Q877,$D877*EXP($E877/100*$H877),AJ877*SQRT($H877),EXP(-$E877/100*$H877))</f>
        <v>3.8107257200774527E-2</v>
      </c>
      <c r="X877" s="8">
        <v>1.1000000000000001</v>
      </c>
      <c r="Y877" s="7" t="s">
        <v>16</v>
      </c>
      <c r="Z877" s="8">
        <v>1</v>
      </c>
      <c r="AA877" s="8">
        <v>-1.2</v>
      </c>
      <c r="AB877" s="8">
        <v>1.2</v>
      </c>
      <c r="AC877" s="8">
        <f>_xll.CALBlackFormula($Y877,$X877,$D877*EXP($E877/100*$H877),AI877*SQRT($H877),EXP(-$E877/100*$H877))</f>
        <v>7.0659215687897473E-3</v>
      </c>
      <c r="AD877" s="8">
        <f>_xll.CALBlackFormula($Y877,$X877,$D877*EXP($E877/100*$H877),AJ877*SQRT($H877),EXP(-$E877/100*$H877))</f>
        <v>7.0659215687897473E-3</v>
      </c>
      <c r="AE877" s="10">
        <f t="shared" si="80"/>
        <v>1.0236586387799727</v>
      </c>
      <c r="AF877" s="10">
        <f t="shared" si="81"/>
        <v>0.99488814190413877</v>
      </c>
      <c r="AG877" s="10">
        <f t="shared" si="82"/>
        <v>1.0665866869607342E-3</v>
      </c>
      <c r="AH877" s="10">
        <f t="shared" si="83"/>
        <v>1.5117647466719903E-5</v>
      </c>
      <c r="AI877">
        <v>0.15</v>
      </c>
      <c r="AJ877">
        <v>0.15</v>
      </c>
    </row>
    <row r="878" spans="1:36" x14ac:dyDescent="0.3">
      <c r="A878" s="1">
        <v>41446</v>
      </c>
      <c r="B878">
        <v>0.99</v>
      </c>
      <c r="C878">
        <v>0.99</v>
      </c>
      <c r="D878">
        <v>0.99</v>
      </c>
      <c r="E878">
        <v>5.79</v>
      </c>
      <c r="F878" s="1">
        <v>41561</v>
      </c>
      <c r="G878">
        <f t="shared" si="78"/>
        <v>115</v>
      </c>
      <c r="H878" s="2">
        <f t="shared" si="79"/>
        <v>0.31506849315068491</v>
      </c>
      <c r="I878" s="2">
        <v>0.15</v>
      </c>
      <c r="J878" s="4">
        <v>1</v>
      </c>
      <c r="K878" s="3" t="s">
        <v>11</v>
      </c>
      <c r="L878" s="3">
        <v>-1</v>
      </c>
      <c r="M878" s="4">
        <v>1</v>
      </c>
      <c r="N878" s="4">
        <v>1</v>
      </c>
      <c r="O878" s="4">
        <f>_xll.CALBlackFormula(K878,J878,$D878*EXP($E878/100*$H878),$I878*SQRT($H878),EXP(-$E878/100*$H878))</f>
        <v>2.9226152368944297E-2</v>
      </c>
      <c r="P878" s="4">
        <f>_xll.CALBlackFormula($K878,$J878,$D878*EXP($E878/100*$H878),AJ878*SQRT($H878),EXP(-$E878/100*$H878))</f>
        <v>2.9226152368944297E-2</v>
      </c>
      <c r="Q878" s="6">
        <v>1</v>
      </c>
      <c r="R878" s="5" t="s">
        <v>16</v>
      </c>
      <c r="S878" s="6">
        <v>1</v>
      </c>
      <c r="T878" s="6">
        <v>1.6</v>
      </c>
      <c r="U878" s="6">
        <v>0.4</v>
      </c>
      <c r="V878" s="6">
        <f>_xll.CALBlackFormula($R878,$Q878,$D878*EXP($E878/100*$H878),AI878*SQRT($H878),EXP(-$E878/100*$H878))</f>
        <v>3.7303231557224557E-2</v>
      </c>
      <c r="W878" s="6">
        <f>_xll.CALBlackFormula($R878,$Q878,$D878*EXP($E878/100*$H878),AJ878*SQRT($H878),EXP(-$E878/100*$H878))</f>
        <v>3.7303231557224557E-2</v>
      </c>
      <c r="X878" s="8">
        <v>1.1000000000000001</v>
      </c>
      <c r="Y878" s="7" t="s">
        <v>16</v>
      </c>
      <c r="Z878" s="8">
        <v>1</v>
      </c>
      <c r="AA878" s="8">
        <v>-1.2</v>
      </c>
      <c r="AB878" s="8">
        <v>1.2</v>
      </c>
      <c r="AC878" s="8">
        <f>_xll.CALBlackFormula($Y878,$X878,$D878*EXP($E878/100*$H878),AI878*SQRT($H878),EXP(-$E878/100*$H878))</f>
        <v>6.7832615886126123E-3</v>
      </c>
      <c r="AD878" s="8">
        <f>_xll.CALBlackFormula($Y878,$X878,$D878*EXP($E878/100*$H878),AJ878*SQRT($H878),EXP(-$E878/100*$H878))</f>
        <v>6.7832615886126123E-3</v>
      </c>
      <c r="AE878" s="10">
        <f t="shared" si="80"/>
        <v>1.0223191042162798</v>
      </c>
      <c r="AF878" s="10">
        <f t="shared" si="81"/>
        <v>0.99383505416028062</v>
      </c>
      <c r="AG878" s="10">
        <f t="shared" si="82"/>
        <v>1.0445244973427558E-3</v>
      </c>
      <c r="AH878" s="10">
        <f t="shared" si="83"/>
        <v>1.4707640412285741E-5</v>
      </c>
      <c r="AI878">
        <v>0.15</v>
      </c>
      <c r="AJ878">
        <v>0.15</v>
      </c>
    </row>
    <row r="879" spans="1:36" x14ac:dyDescent="0.3">
      <c r="A879" s="1">
        <v>41449</v>
      </c>
      <c r="B879">
        <v>0.93099999999999994</v>
      </c>
      <c r="C879">
        <v>0.93099999999999994</v>
      </c>
      <c r="D879">
        <v>0.93099999999999994</v>
      </c>
      <c r="E879">
        <v>5.7240000000000002</v>
      </c>
      <c r="F879" s="1">
        <v>41561</v>
      </c>
      <c r="G879">
        <f t="shared" si="78"/>
        <v>112</v>
      </c>
      <c r="H879" s="2">
        <f t="shared" si="79"/>
        <v>0.30684931506849317</v>
      </c>
      <c r="I879" s="2">
        <v>0.15</v>
      </c>
      <c r="J879" s="4">
        <v>1</v>
      </c>
      <c r="K879" s="3" t="s">
        <v>11</v>
      </c>
      <c r="L879" s="3">
        <v>-1</v>
      </c>
      <c r="M879" s="4">
        <v>1</v>
      </c>
      <c r="N879" s="4">
        <v>1</v>
      </c>
      <c r="O879" s="4">
        <f>_xll.CALBlackFormula(K879,J879,$D879*EXP($E879/100*$H879),$I879*SQRT($H879),EXP(-$E879/100*$H879))</f>
        <v>6.3950222480738644E-2</v>
      </c>
      <c r="P879" s="4">
        <f>_xll.CALBlackFormula($K879,$J879,$D879*EXP($E879/100*$H879),AJ879*SQRT($H879),EXP(-$E879/100*$H879))</f>
        <v>6.3950222480738644E-2</v>
      </c>
      <c r="Q879" s="6">
        <v>1</v>
      </c>
      <c r="R879" s="5" t="s">
        <v>16</v>
      </c>
      <c r="S879" s="6">
        <v>1</v>
      </c>
      <c r="T879" s="6">
        <v>1.6</v>
      </c>
      <c r="U879" s="6">
        <v>0.4</v>
      </c>
      <c r="V879" s="6">
        <f>_xll.CALBlackFormula($R879,$Q879,$D879*EXP($E879/100*$H879),AI879*SQRT($H879),EXP(-$E879/100*$H879))</f>
        <v>1.2360928386830002E-2</v>
      </c>
      <c r="W879" s="6">
        <f>_xll.CALBlackFormula($R879,$Q879,$D879*EXP($E879/100*$H879),AJ879*SQRT($H879),EXP(-$E879/100*$H879))</f>
        <v>1.2360928386830002E-2</v>
      </c>
      <c r="X879" s="8">
        <v>1.1000000000000001</v>
      </c>
      <c r="Y879" s="7" t="s">
        <v>16</v>
      </c>
      <c r="Z879" s="8">
        <v>1</v>
      </c>
      <c r="AA879" s="8">
        <v>-1.2</v>
      </c>
      <c r="AB879" s="8">
        <v>1.2</v>
      </c>
      <c r="AC879" s="8">
        <f>_xll.CALBlackFormula($Y879,$X879,$D879*EXP($E879/100*$H879),AI879*SQRT($H879),EXP(-$E879/100*$H879))</f>
        <v>1.2007354629032013E-3</v>
      </c>
      <c r="AD879" s="8">
        <f>_xll.CALBlackFormula($Y879,$X879,$D879*EXP($E879/100*$H879),AJ879*SQRT($H879),EXP(-$E879/100*$H879))</f>
        <v>1.2007354629032013E-3</v>
      </c>
      <c r="AE879" s="10">
        <f t="shared" si="80"/>
        <v>0.95438638038270551</v>
      </c>
      <c r="AF879" s="10">
        <f t="shared" si="81"/>
        <v>0.94243503142947715</v>
      </c>
      <c r="AG879" s="10">
        <f t="shared" si="82"/>
        <v>5.4692278740459609E-4</v>
      </c>
      <c r="AH879" s="10">
        <f t="shared" si="83"/>
        <v>1.3075994379313174E-4</v>
      </c>
      <c r="AI879">
        <v>0.15</v>
      </c>
      <c r="AJ879">
        <v>0.15</v>
      </c>
    </row>
    <row r="880" spans="1:36" x14ac:dyDescent="0.3">
      <c r="A880" s="1">
        <v>41450</v>
      </c>
      <c r="B880">
        <v>0.92799999999999994</v>
      </c>
      <c r="C880">
        <v>0.92799999999999994</v>
      </c>
      <c r="D880">
        <v>0.92799999999999994</v>
      </c>
      <c r="E880">
        <v>5.641</v>
      </c>
      <c r="F880" s="1">
        <v>41561</v>
      </c>
      <c r="G880">
        <f t="shared" si="78"/>
        <v>111</v>
      </c>
      <c r="H880" s="2">
        <f t="shared" si="79"/>
        <v>0.30410958904109592</v>
      </c>
      <c r="I880" s="2">
        <v>0.15</v>
      </c>
      <c r="J880" s="4">
        <v>1</v>
      </c>
      <c r="K880" s="3" t="s">
        <v>11</v>
      </c>
      <c r="L880" s="3">
        <v>-1</v>
      </c>
      <c r="M880" s="4">
        <v>1</v>
      </c>
      <c r="N880" s="4">
        <v>1</v>
      </c>
      <c r="O880" s="4">
        <f>_xll.CALBlackFormula(K880,J880,$D880*EXP($E880/100*$H880),$I880*SQRT($H880),EXP(-$E880/100*$H880))</f>
        <v>6.6351757405627376E-2</v>
      </c>
      <c r="P880" s="4">
        <f>_xll.CALBlackFormula($K880,$J880,$D880*EXP($E880/100*$H880),AJ880*SQRT($H880),EXP(-$E880/100*$H880))</f>
        <v>6.6351757405627376E-2</v>
      </c>
      <c r="Q880" s="6">
        <v>1</v>
      </c>
      <c r="R880" s="5" t="s">
        <v>16</v>
      </c>
      <c r="S880" s="6">
        <v>1</v>
      </c>
      <c r="T880" s="6">
        <v>1.6</v>
      </c>
      <c r="U880" s="6">
        <v>0.4</v>
      </c>
      <c r="V880" s="6">
        <f>_xll.CALBlackFormula($R880,$Q880,$D880*EXP($E880/100*$H880),AI880*SQRT($H880),EXP(-$E880/100*$H880))</f>
        <v>1.1360273179170249E-2</v>
      </c>
      <c r="W880" s="6">
        <f>_xll.CALBlackFormula($R880,$Q880,$D880*EXP($E880/100*$H880),AJ880*SQRT($H880),EXP(-$E880/100*$H880))</f>
        <v>1.1360273179170249E-2</v>
      </c>
      <c r="X880" s="8">
        <v>1.1000000000000001</v>
      </c>
      <c r="Y880" s="7" t="s">
        <v>16</v>
      </c>
      <c r="Z880" s="8">
        <v>1</v>
      </c>
      <c r="AA880" s="8">
        <v>-1.2</v>
      </c>
      <c r="AB880" s="8">
        <v>1.2</v>
      </c>
      <c r="AC880" s="8">
        <f>_xll.CALBlackFormula($Y880,$X880,$D880*EXP($E880/100*$H880),AI880*SQRT($H880),EXP(-$E880/100*$H880))</f>
        <v>1.0461723988943593E-3</v>
      </c>
      <c r="AD880" s="8">
        <f>_xll.CALBlackFormula($Y880,$X880,$D880*EXP($E880/100*$H880),AJ880*SQRT($H880),EXP(-$E880/100*$H880))</f>
        <v>1.0461723988943593E-3</v>
      </c>
      <c r="AE880" s="10">
        <f t="shared" si="80"/>
        <v>0.9505692728023718</v>
      </c>
      <c r="AF880" s="10">
        <f t="shared" si="81"/>
        <v>0.93944775874471398</v>
      </c>
      <c r="AG880" s="10">
        <f t="shared" si="82"/>
        <v>5.093720748278824E-4</v>
      </c>
      <c r="AH880" s="10">
        <f t="shared" si="83"/>
        <v>1.3105118027717684E-4</v>
      </c>
      <c r="AI880">
        <v>0.15</v>
      </c>
      <c r="AJ880">
        <v>0.15</v>
      </c>
    </row>
    <row r="881" spans="1:36" x14ac:dyDescent="0.3">
      <c r="A881" s="1">
        <v>41451</v>
      </c>
      <c r="B881">
        <v>0.93</v>
      </c>
      <c r="C881">
        <v>0.93</v>
      </c>
      <c r="D881">
        <v>0.93</v>
      </c>
      <c r="E881">
        <v>5.5819999999999999</v>
      </c>
      <c r="F881" s="1">
        <v>41561</v>
      </c>
      <c r="G881">
        <f t="shared" si="78"/>
        <v>110</v>
      </c>
      <c r="H881" s="2">
        <f t="shared" si="79"/>
        <v>0.30136986301369861</v>
      </c>
      <c r="I881" s="2">
        <v>0.15</v>
      </c>
      <c r="J881" s="4">
        <v>1</v>
      </c>
      <c r="K881" s="3" t="s">
        <v>11</v>
      </c>
      <c r="L881" s="3">
        <v>-1</v>
      </c>
      <c r="M881" s="4">
        <v>1</v>
      </c>
      <c r="N881" s="4">
        <v>1</v>
      </c>
      <c r="O881" s="4">
        <f>_xll.CALBlackFormula(K881,J881,$D881*EXP($E881/100*$H881),$I881*SQRT($H881),EXP(-$E881/100*$H881))</f>
        <v>6.5008646803393383E-2</v>
      </c>
      <c r="P881" s="4">
        <f>_xll.CALBlackFormula($K881,$J881,$D881*EXP($E881/100*$H881),AJ881*SQRT($H881),EXP(-$E881/100*$H881))</f>
        <v>6.5008646803393383E-2</v>
      </c>
      <c r="Q881" s="6">
        <v>1</v>
      </c>
      <c r="R881" s="5" t="s">
        <v>16</v>
      </c>
      <c r="S881" s="6">
        <v>1</v>
      </c>
      <c r="T881" s="6">
        <v>1.6</v>
      </c>
      <c r="U881" s="6">
        <v>0.4</v>
      </c>
      <c r="V881" s="6">
        <f>_xll.CALBlackFormula($R881,$Q881,$D881*EXP($E881/100*$H881),AI881*SQRT($H881),EXP(-$E881/100*$H881))</f>
        <v>1.1690405000677568E-2</v>
      </c>
      <c r="W881" s="6">
        <f>_xll.CALBlackFormula($R881,$Q881,$D881*EXP($E881/100*$H881),AJ881*SQRT($H881),EXP(-$E881/100*$H881))</f>
        <v>1.1690405000677568E-2</v>
      </c>
      <c r="X881" s="8">
        <v>1.1000000000000001</v>
      </c>
      <c r="Y881" s="7" t="s">
        <v>16</v>
      </c>
      <c r="Z881" s="8">
        <v>1</v>
      </c>
      <c r="AA881" s="8">
        <v>-1.2</v>
      </c>
      <c r="AB881" s="8">
        <v>1.2</v>
      </c>
      <c r="AC881" s="8">
        <f>_xll.CALBlackFormula($Y881,$X881,$D881*EXP($E881/100*$H881),AI881*SQRT($H881),EXP(-$E881/100*$H881))</f>
        <v>1.0798993116565324E-3</v>
      </c>
      <c r="AD881" s="8">
        <f>_xll.CALBlackFormula($Y881,$X881,$D881*EXP($E881/100*$H881),AJ881*SQRT($H881),EXP(-$E881/100*$H881))</f>
        <v>1.0798993116565324E-3</v>
      </c>
      <c r="AE881" s="10">
        <f t="shared" si="80"/>
        <v>0.95240012202370283</v>
      </c>
      <c r="AF881" s="10">
        <f t="shared" si="81"/>
        <v>0.94096339437086551</v>
      </c>
      <c r="AG881" s="10">
        <f t="shared" si="82"/>
        <v>5.0176546667677453E-4</v>
      </c>
      <c r="AH881" s="10">
        <f t="shared" si="83"/>
        <v>1.2019601613112455E-4</v>
      </c>
      <c r="AI881">
        <v>0.15</v>
      </c>
      <c r="AJ881">
        <v>0.15</v>
      </c>
    </row>
    <row r="882" spans="1:36" x14ac:dyDescent="0.3">
      <c r="A882" s="1">
        <v>41452</v>
      </c>
      <c r="B882">
        <v>0.92700000000000005</v>
      </c>
      <c r="C882">
        <v>0.92700000000000005</v>
      </c>
      <c r="D882">
        <v>0.92700000000000005</v>
      </c>
      <c r="E882">
        <v>5.5389999999999997</v>
      </c>
      <c r="F882" s="1">
        <v>41561</v>
      </c>
      <c r="G882">
        <f t="shared" si="78"/>
        <v>109</v>
      </c>
      <c r="H882" s="2">
        <f t="shared" si="79"/>
        <v>0.29863013698630136</v>
      </c>
      <c r="I882" s="2">
        <v>0.15</v>
      </c>
      <c r="J882" s="4">
        <v>1</v>
      </c>
      <c r="K882" s="3" t="s">
        <v>11</v>
      </c>
      <c r="L882" s="3">
        <v>-1</v>
      </c>
      <c r="M882" s="4">
        <v>1</v>
      </c>
      <c r="N882" s="4">
        <v>1</v>
      </c>
      <c r="O882" s="4">
        <f>_xll.CALBlackFormula(K882,J882,$D882*EXP($E882/100*$H882),$I882*SQRT($H882),EXP(-$E882/100*$H882))</f>
        <v>6.7344982884811486E-2</v>
      </c>
      <c r="P882" s="4">
        <f>_xll.CALBlackFormula($K882,$J882,$D882*EXP($E882/100*$H882),AJ882*SQRT($H882),EXP(-$E882/100*$H882))</f>
        <v>6.7344982884811486E-2</v>
      </c>
      <c r="Q882" s="6">
        <v>1</v>
      </c>
      <c r="R882" s="5" t="s">
        <v>16</v>
      </c>
      <c r="S882" s="6">
        <v>1</v>
      </c>
      <c r="T882" s="6">
        <v>1.6</v>
      </c>
      <c r="U882" s="6">
        <v>0.4</v>
      </c>
      <c r="V882" s="6">
        <f>_xll.CALBlackFormula($R882,$Q882,$D882*EXP($E882/100*$H882),AI882*SQRT($H882),EXP(-$E882/100*$H882))</f>
        <v>1.0750052983095781E-2</v>
      </c>
      <c r="W882" s="6">
        <f>_xll.CALBlackFormula($R882,$Q882,$D882*EXP($E882/100*$H882),AJ882*SQRT($H882),EXP(-$E882/100*$H882))</f>
        <v>1.0750052983095781E-2</v>
      </c>
      <c r="X882" s="8">
        <v>1.1000000000000001</v>
      </c>
      <c r="Y882" s="7" t="s">
        <v>16</v>
      </c>
      <c r="Z882" s="8">
        <v>1</v>
      </c>
      <c r="AA882" s="8">
        <v>-1.2</v>
      </c>
      <c r="AB882" s="8">
        <v>1.2</v>
      </c>
      <c r="AC882" s="8">
        <f>_xll.CALBlackFormula($Y882,$X882,$D882*EXP($E882/100*$H882),AI882*SQRT($H882),EXP(-$E882/100*$H882))</f>
        <v>9.4116706761658705E-4</v>
      </c>
      <c r="AD882" s="8">
        <f>_xll.CALBlackFormula($Y882,$X882,$D882*EXP($E882/100*$H882),AJ882*SQRT($H882),EXP(-$E882/100*$H882))</f>
        <v>9.4116706761658705E-4</v>
      </c>
      <c r="AE882" s="10">
        <f t="shared" si="80"/>
        <v>0.94872570140700185</v>
      </c>
      <c r="AF882" s="10">
        <f t="shared" si="81"/>
        <v>0.93808443878956671</v>
      </c>
      <c r="AG882" s="10">
        <f t="shared" si="82"/>
        <v>4.7200610162620031E-4</v>
      </c>
      <c r="AH882" s="10">
        <f t="shared" si="83"/>
        <v>1.2286478327965011E-4</v>
      </c>
      <c r="AI882">
        <v>0.15</v>
      </c>
      <c r="AJ882">
        <v>0.15</v>
      </c>
    </row>
    <row r="883" spans="1:36" x14ac:dyDescent="0.3">
      <c r="A883" s="1">
        <v>41453</v>
      </c>
      <c r="B883">
        <v>0.94400000000000006</v>
      </c>
      <c r="C883">
        <v>0.94400000000000006</v>
      </c>
      <c r="D883">
        <v>0.94400000000000006</v>
      </c>
      <c r="E883">
        <v>5.4390000000000001</v>
      </c>
      <c r="F883" s="1">
        <v>41561</v>
      </c>
      <c r="G883">
        <f t="shared" si="78"/>
        <v>108</v>
      </c>
      <c r="H883" s="2">
        <f t="shared" si="79"/>
        <v>0.29589041095890412</v>
      </c>
      <c r="I883" s="2">
        <v>0.15</v>
      </c>
      <c r="J883" s="4">
        <v>1</v>
      </c>
      <c r="K883" s="3" t="s">
        <v>11</v>
      </c>
      <c r="L883" s="3">
        <v>-1</v>
      </c>
      <c r="M883" s="4">
        <v>1</v>
      </c>
      <c r="N883" s="4">
        <v>1</v>
      </c>
      <c r="O883" s="4">
        <f>_xll.CALBlackFormula(K883,J883,$D883*EXP($E883/100*$H883),$I883*SQRT($H883),EXP(-$E883/100*$H883))</f>
        <v>5.5365113818749992E-2</v>
      </c>
      <c r="P883" s="4">
        <f>_xll.CALBlackFormula($K883,$J883,$D883*EXP($E883/100*$H883),AJ883*SQRT($H883),EXP(-$E883/100*$H883))</f>
        <v>5.5365113818749992E-2</v>
      </c>
      <c r="Q883" s="6">
        <v>1</v>
      </c>
      <c r="R883" s="5" t="s">
        <v>16</v>
      </c>
      <c r="S883" s="6">
        <v>1</v>
      </c>
      <c r="T883" s="6">
        <v>1.6</v>
      </c>
      <c r="U883" s="6">
        <v>0.4</v>
      </c>
      <c r="V883" s="6">
        <f>_xll.CALBlackFormula($R883,$Q883,$D883*EXP($E883/100*$H883),AI883*SQRT($H883),EXP(-$E883/100*$H883))</f>
        <v>1.5329785146376737E-2</v>
      </c>
      <c r="W883" s="6">
        <f>_xll.CALBlackFormula($R883,$Q883,$D883*EXP($E883/100*$H883),AJ883*SQRT($H883),EXP(-$E883/100*$H883))</f>
        <v>1.5329785146376737E-2</v>
      </c>
      <c r="X883" s="8">
        <v>1.1000000000000001</v>
      </c>
      <c r="Y883" s="7" t="s">
        <v>16</v>
      </c>
      <c r="Z883" s="8">
        <v>1</v>
      </c>
      <c r="AA883" s="8">
        <v>-1.2</v>
      </c>
      <c r="AB883" s="8">
        <v>1.2</v>
      </c>
      <c r="AC883" s="8">
        <f>_xll.CALBlackFormula($Y883,$X883,$D883*EXP($E883/100*$H883),AI883*SQRT($H883),EXP(-$E883/100*$H883))</f>
        <v>1.5933686467224306E-3</v>
      </c>
      <c r="AD883" s="8">
        <f>_xll.CALBlackFormula($Y883,$X883,$D883*EXP($E883/100*$H883),AJ883*SQRT($H883),EXP(-$E883/100*$H883))</f>
        <v>1.5933686467224306E-3</v>
      </c>
      <c r="AE883" s="10">
        <f t="shared" si="80"/>
        <v>0.96725050003938595</v>
      </c>
      <c r="AF883" s="10">
        <f t="shared" si="81"/>
        <v>0.95267884261586766</v>
      </c>
      <c r="AG883" s="10">
        <f t="shared" si="82"/>
        <v>5.4058575208148336E-4</v>
      </c>
      <c r="AH883" s="10">
        <f t="shared" si="83"/>
        <v>7.5322309150999554E-5</v>
      </c>
      <c r="AI883">
        <v>0.15</v>
      </c>
      <c r="AJ883">
        <v>0.15</v>
      </c>
    </row>
    <row r="884" spans="1:36" x14ac:dyDescent="0.3">
      <c r="A884" s="1">
        <v>41455</v>
      </c>
      <c r="B884">
        <v>0.94400000000000006</v>
      </c>
      <c r="C884">
        <v>0.94400000000000006</v>
      </c>
      <c r="D884">
        <v>0.94400000000000006</v>
      </c>
      <c r="E884">
        <v>5.4390000000000001</v>
      </c>
      <c r="F884" s="1">
        <v>41561</v>
      </c>
      <c r="G884">
        <f t="shared" si="78"/>
        <v>106</v>
      </c>
      <c r="H884" s="2">
        <f t="shared" si="79"/>
        <v>0.29041095890410956</v>
      </c>
      <c r="I884" s="2">
        <v>0.15</v>
      </c>
      <c r="J884" s="4">
        <v>1</v>
      </c>
      <c r="K884" s="3" t="s">
        <v>11</v>
      </c>
      <c r="L884" s="3">
        <v>-1</v>
      </c>
      <c r="M884" s="4">
        <v>1</v>
      </c>
      <c r="N884" s="4">
        <v>1</v>
      </c>
      <c r="O884" s="4">
        <f>_xll.CALBlackFormula(K884,J884,$D884*EXP($E884/100*$H884),$I884*SQRT($H884),EXP(-$E884/100*$H884))</f>
        <v>5.5317778305045216E-2</v>
      </c>
      <c r="P884" s="4">
        <f>_xll.CALBlackFormula($K884,$J884,$D884*EXP($E884/100*$H884),AJ884*SQRT($H884),EXP(-$E884/100*$H884))</f>
        <v>5.5317778305045216E-2</v>
      </c>
      <c r="Q884" s="6">
        <v>1</v>
      </c>
      <c r="R884" s="5" t="s">
        <v>16</v>
      </c>
      <c r="S884" s="6">
        <v>1</v>
      </c>
      <c r="T884" s="6">
        <v>1.6</v>
      </c>
      <c r="U884" s="6">
        <v>0.4</v>
      </c>
      <c r="V884" s="6">
        <f>_xll.CALBlackFormula($R884,$Q884,$D884*EXP($E884/100*$H884),AI884*SQRT($H884),EXP(-$E884/100*$H884))</f>
        <v>1.4989136439342871E-2</v>
      </c>
      <c r="W884" s="6">
        <f>_xll.CALBlackFormula($R884,$Q884,$D884*EXP($E884/100*$H884),AJ884*SQRT($H884),EXP(-$E884/100*$H884))</f>
        <v>1.4989136439342871E-2</v>
      </c>
      <c r="X884" s="8">
        <v>1.1000000000000001</v>
      </c>
      <c r="Y884" s="7" t="s">
        <v>16</v>
      </c>
      <c r="Z884" s="8">
        <v>1</v>
      </c>
      <c r="AA884" s="8">
        <v>-1.2</v>
      </c>
      <c r="AB884" s="8">
        <v>1.2</v>
      </c>
      <c r="AC884" s="8">
        <f>_xll.CALBlackFormula($Y884,$X884,$D884*EXP($E884/100*$H884),AI884*SQRT($H884),EXP(-$E884/100*$H884))</f>
        <v>1.5060705120163731E-3</v>
      </c>
      <c r="AD884" s="8">
        <f>_xll.CALBlackFormula($Y884,$X884,$D884*EXP($E884/100*$H884),AJ884*SQRT($H884),EXP(-$E884/100*$H884))</f>
        <v>1.5060705120163731E-3</v>
      </c>
      <c r="AE884" s="10">
        <f t="shared" si="80"/>
        <v>0.96685755538348361</v>
      </c>
      <c r="AF884" s="10">
        <f t="shared" si="81"/>
        <v>0.95248516088511159</v>
      </c>
      <c r="AG884" s="10">
        <f t="shared" si="82"/>
        <v>5.2246783810901793E-4</v>
      </c>
      <c r="AH884" s="10">
        <f t="shared" si="83"/>
        <v>7.1997955246226705E-5</v>
      </c>
      <c r="AI884">
        <v>0.15</v>
      </c>
      <c r="AJ884">
        <v>0.15</v>
      </c>
    </row>
    <row r="885" spans="1:36" x14ac:dyDescent="0.3">
      <c r="A885" s="1">
        <v>41456</v>
      </c>
      <c r="B885">
        <v>0.95</v>
      </c>
      <c r="C885">
        <v>0.95</v>
      </c>
      <c r="D885">
        <v>0.95</v>
      </c>
      <c r="E885">
        <v>5.2949999999999999</v>
      </c>
      <c r="F885" s="1">
        <v>41561</v>
      </c>
      <c r="G885">
        <f t="shared" si="78"/>
        <v>105</v>
      </c>
      <c r="H885" s="2">
        <f t="shared" si="79"/>
        <v>0.28767123287671231</v>
      </c>
      <c r="I885" s="2">
        <v>0.15</v>
      </c>
      <c r="J885" s="4">
        <v>1</v>
      </c>
      <c r="K885" s="3" t="s">
        <v>11</v>
      </c>
      <c r="L885" s="3">
        <v>-1</v>
      </c>
      <c r="M885" s="4">
        <v>1</v>
      </c>
      <c r="N885" s="4">
        <v>1</v>
      </c>
      <c r="O885" s="4">
        <f>_xll.CALBlackFormula(K885,J885,$D885*EXP($E885/100*$H885),$I885*SQRT($H885),EXP(-$E885/100*$H885))</f>
        <v>5.1549264831605171E-2</v>
      </c>
      <c r="P885" s="4">
        <f>_xll.CALBlackFormula($K885,$J885,$D885*EXP($E885/100*$H885),AJ885*SQRT($H885),EXP(-$E885/100*$H885))</f>
        <v>5.1549264831605171E-2</v>
      </c>
      <c r="Q885" s="6">
        <v>1</v>
      </c>
      <c r="R885" s="5" t="s">
        <v>16</v>
      </c>
      <c r="S885" s="6">
        <v>1</v>
      </c>
      <c r="T885" s="6">
        <v>1.6</v>
      </c>
      <c r="U885" s="6">
        <v>0.4</v>
      </c>
      <c r="V885" s="6">
        <f>_xll.CALBlackFormula($R885,$Q885,$D885*EXP($E885/100*$H885),AI885*SQRT($H885),EXP(-$E885/100*$H885))</f>
        <v>1.666603357098163E-2</v>
      </c>
      <c r="W885" s="6">
        <f>_xll.CALBlackFormula($R885,$Q885,$D885*EXP($E885/100*$H885),AJ885*SQRT($H885),EXP(-$E885/100*$H885))</f>
        <v>1.666603357098163E-2</v>
      </c>
      <c r="X885" s="8">
        <v>1.1000000000000001</v>
      </c>
      <c r="Y885" s="7" t="s">
        <v>16</v>
      </c>
      <c r="Z885" s="8">
        <v>1</v>
      </c>
      <c r="AA885" s="8">
        <v>-1.2</v>
      </c>
      <c r="AB885" s="8">
        <v>1.2</v>
      </c>
      <c r="AC885" s="8">
        <f>_xll.CALBlackFormula($Y885,$X885,$D885*EXP($E885/100*$H885),AI885*SQRT($H885),EXP(-$E885/100*$H885))</f>
        <v>1.7535701542668123E-3</v>
      </c>
      <c r="AD885" s="8">
        <f>_xll.CALBlackFormula($Y885,$X885,$D885*EXP($E885/100*$H885),AJ885*SQRT($H885),EXP(-$E885/100*$H885))</f>
        <v>1.7535701542668123E-3</v>
      </c>
      <c r="AE885" s="10">
        <f t="shared" si="80"/>
        <v>0.97301210469684529</v>
      </c>
      <c r="AF885" s="10">
        <f t="shared" si="81"/>
        <v>0.95722143278190774</v>
      </c>
      <c r="AG885" s="10">
        <f t="shared" si="82"/>
        <v>5.2955696257857125E-4</v>
      </c>
      <c r="AH885" s="10">
        <f t="shared" si="83"/>
        <v>5.214909142361246E-5</v>
      </c>
      <c r="AI885">
        <v>0.15</v>
      </c>
      <c r="AJ885">
        <v>0.15</v>
      </c>
    </row>
    <row r="886" spans="1:36" x14ac:dyDescent="0.3">
      <c r="A886" s="1">
        <v>41457</v>
      </c>
      <c r="B886">
        <v>0.95400000000000007</v>
      </c>
      <c r="C886">
        <v>0.95400000000000007</v>
      </c>
      <c r="D886">
        <v>0.95400000000000007</v>
      </c>
      <c r="E886">
        <v>5.2110000000000003</v>
      </c>
      <c r="F886" s="1">
        <v>41561</v>
      </c>
      <c r="G886">
        <f t="shared" si="78"/>
        <v>104</v>
      </c>
      <c r="H886" s="2">
        <f t="shared" si="79"/>
        <v>0.28493150684931506</v>
      </c>
      <c r="I886" s="2">
        <v>0.15</v>
      </c>
      <c r="J886" s="4">
        <v>1</v>
      </c>
      <c r="K886" s="3" t="s">
        <v>11</v>
      </c>
      <c r="L886" s="3">
        <v>-1</v>
      </c>
      <c r="M886" s="4">
        <v>1</v>
      </c>
      <c r="N886" s="4">
        <v>1</v>
      </c>
      <c r="O886" s="4">
        <f>_xll.CALBlackFormula(K886,J886,$D886*EXP($E886/100*$H886),$I886*SQRT($H886),EXP(-$E886/100*$H886))</f>
        <v>4.9071070313875045E-2</v>
      </c>
      <c r="P886" s="4">
        <f>_xll.CALBlackFormula($K886,$J886,$D886*EXP($E886/100*$H886),AJ886*SQRT($H886),EXP(-$E886/100*$H886))</f>
        <v>4.9071070313875045E-2</v>
      </c>
      <c r="Q886" s="6">
        <v>1</v>
      </c>
      <c r="R886" s="5" t="s">
        <v>16</v>
      </c>
      <c r="S886" s="6">
        <v>1</v>
      </c>
      <c r="T886" s="6">
        <v>1.6</v>
      </c>
      <c r="U886" s="6">
        <v>0.4</v>
      </c>
      <c r="V886" s="6">
        <f>_xll.CALBlackFormula($R886,$Q886,$D886*EXP($E886/100*$H886),AI886*SQRT($H886),EXP(-$E886/100*$H886))</f>
        <v>1.7809166367612102E-2</v>
      </c>
      <c r="W886" s="6">
        <f>_xll.CALBlackFormula($R886,$Q886,$D886*EXP($E886/100*$H886),AJ886*SQRT($H886),EXP(-$E886/100*$H886))</f>
        <v>1.7809166367612102E-2</v>
      </c>
      <c r="X886" s="8">
        <v>1.1000000000000001</v>
      </c>
      <c r="Y886" s="7" t="s">
        <v>16</v>
      </c>
      <c r="Z886" s="8">
        <v>1</v>
      </c>
      <c r="AA886" s="8">
        <v>-1.2</v>
      </c>
      <c r="AB886" s="8">
        <v>1.2</v>
      </c>
      <c r="AC886" s="8">
        <f>_xll.CALBlackFormula($Y886,$X886,$D886*EXP($E886/100*$H886),AI886*SQRT($H886),EXP(-$E886/100*$H886))</f>
        <v>1.9222982827555859E-3</v>
      </c>
      <c r="AD886" s="8">
        <f>_xll.CALBlackFormula($Y886,$X886,$D886*EXP($E886/100*$H886),AJ886*SQRT($H886),EXP(-$E886/100*$H886))</f>
        <v>1.9222982827555859E-3</v>
      </c>
      <c r="AE886" s="10">
        <f t="shared" si="80"/>
        <v>0.9771168379349976</v>
      </c>
      <c r="AF886" s="10">
        <f t="shared" si="81"/>
        <v>0.96035935417247653</v>
      </c>
      <c r="AG886" s="10">
        <f t="shared" si="82"/>
        <v>5.3438819611294067E-4</v>
      </c>
      <c r="AH886" s="10">
        <f t="shared" si="83"/>
        <v>4.0441385490993776E-5</v>
      </c>
      <c r="AI886">
        <v>0.15</v>
      </c>
      <c r="AJ886">
        <v>0.15</v>
      </c>
    </row>
    <row r="887" spans="1:36" x14ac:dyDescent="0.3">
      <c r="A887" s="1">
        <v>41458</v>
      </c>
      <c r="B887">
        <v>0.94799999999999995</v>
      </c>
      <c r="C887">
        <v>0.94799999999999995</v>
      </c>
      <c r="D887">
        <v>0.94799999999999995</v>
      </c>
      <c r="E887">
        <v>5.1479999999999997</v>
      </c>
      <c r="F887" s="1">
        <v>41561</v>
      </c>
      <c r="G887">
        <f t="shared" si="78"/>
        <v>103</v>
      </c>
      <c r="H887" s="2">
        <f t="shared" si="79"/>
        <v>0.28219178082191781</v>
      </c>
      <c r="I887" s="2">
        <v>0.15</v>
      </c>
      <c r="J887" s="4">
        <v>1</v>
      </c>
      <c r="K887" s="3" t="s">
        <v>11</v>
      </c>
      <c r="L887" s="3">
        <v>-1</v>
      </c>
      <c r="M887" s="4">
        <v>1</v>
      </c>
      <c r="N887" s="4">
        <v>1</v>
      </c>
      <c r="O887" s="4">
        <f>_xll.CALBlackFormula(K887,J887,$D887*EXP($E887/100*$H887),$I887*SQRT($H887),EXP(-$E887/100*$H887))</f>
        <v>5.3096786520728016E-2</v>
      </c>
      <c r="P887" s="4">
        <f>_xll.CALBlackFormula($K887,$J887,$D887*EXP($E887/100*$H887),AJ887*SQRT($H887),EXP(-$E887/100*$H887))</f>
        <v>5.3096786520728016E-2</v>
      </c>
      <c r="Q887" s="6">
        <v>1</v>
      </c>
      <c r="R887" s="5" t="s">
        <v>16</v>
      </c>
      <c r="S887" s="6">
        <v>1</v>
      </c>
      <c r="T887" s="6">
        <v>1.6</v>
      </c>
      <c r="U887" s="6">
        <v>0.4</v>
      </c>
      <c r="V887" s="6">
        <f>_xll.CALBlackFormula($R887,$Q887,$D887*EXP($E887/100*$H887),AI887*SQRT($H887),EXP(-$E887/100*$H887))</f>
        <v>1.5519008271940951E-2</v>
      </c>
      <c r="W887" s="6">
        <f>_xll.CALBlackFormula($R887,$Q887,$D887*EXP($E887/100*$H887),AJ887*SQRT($H887),EXP(-$E887/100*$H887))</f>
        <v>1.5519008271940951E-2</v>
      </c>
      <c r="X887" s="8">
        <v>1.1000000000000001</v>
      </c>
      <c r="Y887" s="7" t="s">
        <v>16</v>
      </c>
      <c r="Z887" s="8">
        <v>1</v>
      </c>
      <c r="AA887" s="8">
        <v>-1.2</v>
      </c>
      <c r="AB887" s="8">
        <v>1.2</v>
      </c>
      <c r="AC887" s="8">
        <f>_xll.CALBlackFormula($Y887,$X887,$D887*EXP($E887/100*$H887),AI887*SQRT($H887),EXP(-$E887/100*$H887))</f>
        <v>1.5350581955724588E-3</v>
      </c>
      <c r="AD887" s="8">
        <f>_xll.CALBlackFormula($Y887,$X887,$D887*EXP($E887/100*$H887),AJ887*SQRT($H887),EXP(-$E887/100*$H887))</f>
        <v>1.5350581955724588E-3</v>
      </c>
      <c r="AE887" s="10">
        <f t="shared" si="80"/>
        <v>0.96989155687969053</v>
      </c>
      <c r="AF887" s="10">
        <f t="shared" si="81"/>
        <v>0.95495288662273525</v>
      </c>
      <c r="AG887" s="10">
        <f t="shared" si="82"/>
        <v>4.7924026261672782E-4</v>
      </c>
      <c r="AH887" s="10">
        <f t="shared" si="83"/>
        <v>4.8342632388611474E-5</v>
      </c>
      <c r="AI887">
        <v>0.15</v>
      </c>
      <c r="AJ887">
        <v>0.15</v>
      </c>
    </row>
    <row r="888" spans="1:36" x14ac:dyDescent="0.3">
      <c r="A888" s="1">
        <v>41459</v>
      </c>
      <c r="B888">
        <v>0.95599999999999996</v>
      </c>
      <c r="C888">
        <v>0.95599999999999996</v>
      </c>
      <c r="D888">
        <v>0.95599999999999996</v>
      </c>
      <c r="E888">
        <v>5.0289999999999999</v>
      </c>
      <c r="F888" s="1">
        <v>41561</v>
      </c>
      <c r="G888">
        <f t="shared" si="78"/>
        <v>102</v>
      </c>
      <c r="H888" s="2">
        <f t="shared" si="79"/>
        <v>0.27945205479452057</v>
      </c>
      <c r="I888" s="2">
        <v>0.15</v>
      </c>
      <c r="J888" s="4">
        <v>1</v>
      </c>
      <c r="K888" s="3" t="s">
        <v>11</v>
      </c>
      <c r="L888" s="3">
        <v>-1</v>
      </c>
      <c r="M888" s="4">
        <v>1</v>
      </c>
      <c r="N888" s="4">
        <v>1</v>
      </c>
      <c r="O888" s="4">
        <f>_xll.CALBlackFormula(K888,J888,$D888*EXP($E888/100*$H888),$I888*SQRT($H888),EXP(-$E888/100*$H888))</f>
        <v>4.8039268241486938E-2</v>
      </c>
      <c r="P888" s="4">
        <f>_xll.CALBlackFormula($K888,$J888,$D888*EXP($E888/100*$H888),AJ888*SQRT($H888),EXP(-$E888/100*$H888))</f>
        <v>4.8039268241486938E-2</v>
      </c>
      <c r="Q888" s="6">
        <v>1</v>
      </c>
      <c r="R888" s="5" t="s">
        <v>16</v>
      </c>
      <c r="S888" s="6">
        <v>1</v>
      </c>
      <c r="T888" s="6">
        <v>1.6</v>
      </c>
      <c r="U888" s="6">
        <v>0.4</v>
      </c>
      <c r="V888" s="6">
        <f>_xll.CALBlackFormula($R888,$Q888,$D888*EXP($E888/100*$H888),AI888*SQRT($H888),EXP(-$E888/100*$H888))</f>
        <v>1.799462061438923E-2</v>
      </c>
      <c r="W888" s="6">
        <f>_xll.CALBlackFormula($R888,$Q888,$D888*EXP($E888/100*$H888),AJ888*SQRT($H888),EXP(-$E888/100*$H888))</f>
        <v>1.799462061438923E-2</v>
      </c>
      <c r="X888" s="8">
        <v>1.1000000000000001</v>
      </c>
      <c r="Y888" s="7" t="s">
        <v>16</v>
      </c>
      <c r="Z888" s="8">
        <v>1</v>
      </c>
      <c r="AA888" s="8">
        <v>-1.2</v>
      </c>
      <c r="AB888" s="8">
        <v>1.2</v>
      </c>
      <c r="AC888" s="8">
        <f>_xll.CALBlackFormula($Y888,$X888,$D888*EXP($E888/100*$H888),AI888*SQRT($H888),EXP(-$E888/100*$H888))</f>
        <v>1.9103285696152096E-3</v>
      </c>
      <c r="AD888" s="8">
        <f>_xll.CALBlackFormula($Y888,$X888,$D888*EXP($E888/100*$H888),AJ888*SQRT($H888),EXP(-$E888/100*$H888))</f>
        <v>1.9103285696152096E-3</v>
      </c>
      <c r="AE888" s="10">
        <f t="shared" si="80"/>
        <v>0.97845973045799761</v>
      </c>
      <c r="AF888" s="10">
        <f t="shared" si="81"/>
        <v>0.9614509742878069</v>
      </c>
      <c r="AG888" s="10">
        <f t="shared" si="82"/>
        <v>5.0443949224590742E-4</v>
      </c>
      <c r="AH888" s="10">
        <f t="shared" si="83"/>
        <v>2.9713120686332403E-5</v>
      </c>
      <c r="AI888">
        <v>0.15</v>
      </c>
      <c r="AJ888">
        <v>0.15</v>
      </c>
    </row>
    <row r="889" spans="1:36" x14ac:dyDescent="0.3">
      <c r="A889" s="1">
        <v>41460</v>
      </c>
      <c r="B889">
        <v>0.95799999999999996</v>
      </c>
      <c r="C889">
        <v>0.95799999999999996</v>
      </c>
      <c r="D889">
        <v>0.95799999999999996</v>
      </c>
      <c r="E889">
        <v>4.9390000000000001</v>
      </c>
      <c r="F889" s="1">
        <v>41561</v>
      </c>
      <c r="G889">
        <f t="shared" si="78"/>
        <v>101</v>
      </c>
      <c r="H889" s="2">
        <f t="shared" si="79"/>
        <v>0.27671232876712326</v>
      </c>
      <c r="I889" s="2">
        <v>0.15</v>
      </c>
      <c r="J889" s="4">
        <v>1</v>
      </c>
      <c r="K889" s="3" t="s">
        <v>11</v>
      </c>
      <c r="L889" s="3">
        <v>-1</v>
      </c>
      <c r="M889" s="4">
        <v>1</v>
      </c>
      <c r="N889" s="4">
        <v>1</v>
      </c>
      <c r="O889" s="4">
        <f>_xll.CALBlackFormula(K889,J889,$D889*EXP($E889/100*$H889),$I889*SQRT($H889),EXP(-$E889/100*$H889))</f>
        <v>4.6884940726673999E-2</v>
      </c>
      <c r="P889" s="4">
        <f>_xll.CALBlackFormula($K889,$J889,$D889*EXP($E889/100*$H889),AJ889*SQRT($H889),EXP(-$E889/100*$H889))</f>
        <v>4.6884940726673999E-2</v>
      </c>
      <c r="Q889" s="6">
        <v>1</v>
      </c>
      <c r="R889" s="5" t="s">
        <v>16</v>
      </c>
      <c r="S889" s="6">
        <v>1</v>
      </c>
      <c r="T889" s="6">
        <v>1.6</v>
      </c>
      <c r="U889" s="6">
        <v>0.4</v>
      </c>
      <c r="V889" s="6">
        <f>_xll.CALBlackFormula($R889,$Q889,$D889*EXP($E889/100*$H889),AI889*SQRT($H889),EXP(-$E889/100*$H889))</f>
        <v>1.8458795636903665E-2</v>
      </c>
      <c r="W889" s="6">
        <f>_xll.CALBlackFormula($R889,$Q889,$D889*EXP($E889/100*$H889),AJ889*SQRT($H889),EXP(-$E889/100*$H889))</f>
        <v>1.8458795636903665E-2</v>
      </c>
      <c r="X889" s="8">
        <v>1.1000000000000001</v>
      </c>
      <c r="Y889" s="7" t="s">
        <v>16</v>
      </c>
      <c r="Z889" s="8">
        <v>1</v>
      </c>
      <c r="AA889" s="8">
        <v>-1.2</v>
      </c>
      <c r="AB889" s="8">
        <v>1.2</v>
      </c>
      <c r="AC889" s="8">
        <f>_xll.CALBlackFormula($Y889,$X889,$D889*EXP($E889/100*$H889),AI889*SQRT($H889),EXP(-$E889/100*$H889))</f>
        <v>1.9655786942834094E-3</v>
      </c>
      <c r="AD889" s="8">
        <f>_xll.CALBlackFormula($Y889,$X889,$D889*EXP($E889/100*$H889),AJ889*SQRT($H889),EXP(-$E889/100*$H889))</f>
        <v>1.9655786942834094E-3</v>
      </c>
      <c r="AE889" s="10">
        <f t="shared" si="80"/>
        <v>0.98029043785923176</v>
      </c>
      <c r="AF889" s="10">
        <f t="shared" si="81"/>
        <v>0.9628572719612275</v>
      </c>
      <c r="AG889" s="10">
        <f t="shared" si="82"/>
        <v>4.9686361995627409E-4</v>
      </c>
      <c r="AH889" s="10">
        <f t="shared" si="83"/>
        <v>2.3593090905327217E-5</v>
      </c>
      <c r="AI889">
        <v>0.15</v>
      </c>
      <c r="AJ889">
        <v>0.15</v>
      </c>
    </row>
    <row r="890" spans="1:36" x14ac:dyDescent="0.3">
      <c r="A890" s="1">
        <v>41463</v>
      </c>
      <c r="B890">
        <v>0.93299999999999994</v>
      </c>
      <c r="C890">
        <v>0.93299999999999994</v>
      </c>
      <c r="D890">
        <v>0.93299999999999994</v>
      </c>
      <c r="E890">
        <v>4.7939999999999996</v>
      </c>
      <c r="F890" s="1">
        <v>41561</v>
      </c>
      <c r="G890">
        <f t="shared" si="78"/>
        <v>98</v>
      </c>
      <c r="H890" s="2">
        <f t="shared" si="79"/>
        <v>0.26849315068493151</v>
      </c>
      <c r="I890" s="2">
        <v>0.15</v>
      </c>
      <c r="J890" s="4">
        <v>1</v>
      </c>
      <c r="K890" s="3" t="s">
        <v>11</v>
      </c>
      <c r="L890" s="3">
        <v>-1</v>
      </c>
      <c r="M890" s="4">
        <v>1</v>
      </c>
      <c r="N890" s="4">
        <v>1</v>
      </c>
      <c r="O890" s="4">
        <f>_xll.CALBlackFormula(K890,J890,$D890*EXP($E890/100*$H890),$I890*SQRT($H890),EXP(-$E890/100*$H890))</f>
        <v>6.4391672472806472E-2</v>
      </c>
      <c r="P890" s="4">
        <f>_xll.CALBlackFormula($K890,$J890,$D890*EXP($E890/100*$H890),AJ890*SQRT($H890),EXP(-$E890/100*$H890))</f>
        <v>6.4391672472806472E-2</v>
      </c>
      <c r="Q890" s="6">
        <v>1</v>
      </c>
      <c r="R890" s="5" t="s">
        <v>16</v>
      </c>
      <c r="S890" s="6">
        <v>1</v>
      </c>
      <c r="T890" s="6">
        <v>1.6</v>
      </c>
      <c r="U890" s="6">
        <v>0.4</v>
      </c>
      <c r="V890" s="6">
        <f>_xll.CALBlackFormula($R890,$Q890,$D890*EXP($E890/100*$H890),AI890*SQRT($H890),EXP(-$E890/100*$H890))</f>
        <v>1.0180749846799165E-2</v>
      </c>
      <c r="W890" s="6">
        <f>_xll.CALBlackFormula($R890,$Q890,$D890*EXP($E890/100*$H890),AJ890*SQRT($H890),EXP(-$E890/100*$H890))</f>
        <v>1.0180749846799165E-2</v>
      </c>
      <c r="X890" s="8">
        <v>1.1000000000000001</v>
      </c>
      <c r="Y890" s="7" t="s">
        <v>16</v>
      </c>
      <c r="Z890" s="8">
        <v>1</v>
      </c>
      <c r="AA890" s="8">
        <v>-1.2</v>
      </c>
      <c r="AB890" s="8">
        <v>1.2</v>
      </c>
      <c r="AC890" s="8">
        <f>_xll.CALBlackFormula($Y890,$X890,$D890*EXP($E890/100*$H890),AI890*SQRT($H890),EXP(-$E890/100*$H890))</f>
        <v>7.5247652248331624E-4</v>
      </c>
      <c r="AD890" s="8">
        <f>_xll.CALBlackFormula($Y890,$X890,$D890*EXP($E890/100*$H890),AJ890*SQRT($H890),EXP(-$E890/100*$H890))</f>
        <v>7.5247652248331624E-4</v>
      </c>
      <c r="AE890" s="10">
        <f t="shared" si="80"/>
        <v>0.95099455545509226</v>
      </c>
      <c r="AF890" s="10">
        <f t="shared" si="81"/>
        <v>0.94058359929289326</v>
      </c>
      <c r="AG890" s="10">
        <f t="shared" si="82"/>
        <v>3.2380402602639281E-4</v>
      </c>
      <c r="AH890" s="10">
        <f t="shared" si="83"/>
        <v>5.7510978235172022E-5</v>
      </c>
      <c r="AI890">
        <v>0.15</v>
      </c>
      <c r="AJ890">
        <v>0.15</v>
      </c>
    </row>
    <row r="891" spans="1:36" x14ac:dyDescent="0.3">
      <c r="A891" s="1">
        <v>41464</v>
      </c>
      <c r="B891">
        <v>0.93200000000000005</v>
      </c>
      <c r="C891">
        <v>0.93200000000000005</v>
      </c>
      <c r="D891">
        <v>0.93200000000000005</v>
      </c>
      <c r="E891">
        <v>4.7229999999999999</v>
      </c>
      <c r="F891" s="1">
        <v>41561</v>
      </c>
      <c r="G891">
        <f t="shared" si="78"/>
        <v>97</v>
      </c>
      <c r="H891" s="2">
        <f t="shared" si="79"/>
        <v>0.26575342465753427</v>
      </c>
      <c r="I891" s="2">
        <v>0.15</v>
      </c>
      <c r="J891" s="4">
        <v>1</v>
      </c>
      <c r="K891" s="3" t="s">
        <v>11</v>
      </c>
      <c r="L891" s="3">
        <v>-1</v>
      </c>
      <c r="M891" s="4">
        <v>1</v>
      </c>
      <c r="N891" s="4">
        <v>1</v>
      </c>
      <c r="O891" s="4">
        <f>_xll.CALBlackFormula(K891,J891,$D891*EXP($E891/100*$H891),$I891*SQRT($H891),EXP(-$E891/100*$H891))</f>
        <v>6.5280293518967469E-2</v>
      </c>
      <c r="P891" s="4">
        <f>_xll.CALBlackFormula($K891,$J891,$D891*EXP($E891/100*$H891),AJ891*SQRT($H891),EXP(-$E891/100*$H891))</f>
        <v>6.5280293518967469E-2</v>
      </c>
      <c r="Q891" s="6">
        <v>1</v>
      </c>
      <c r="R891" s="5" t="s">
        <v>16</v>
      </c>
      <c r="S891" s="6">
        <v>1</v>
      </c>
      <c r="T891" s="6">
        <v>1.6</v>
      </c>
      <c r="U891" s="6">
        <v>0.4</v>
      </c>
      <c r="V891" s="6">
        <f>_xll.CALBlackFormula($R891,$Q891,$D891*EXP($E891/100*$H891),AI891*SQRT($H891),EXP(-$E891/100*$H891))</f>
        <v>9.7533857915976033E-3</v>
      </c>
      <c r="W891" s="6">
        <f>_xll.CALBlackFormula($R891,$Q891,$D891*EXP($E891/100*$H891),AJ891*SQRT($H891),EXP(-$E891/100*$H891))</f>
        <v>9.7533857915976033E-3</v>
      </c>
      <c r="X891" s="8">
        <v>1.1000000000000001</v>
      </c>
      <c r="Y891" s="7" t="s">
        <v>16</v>
      </c>
      <c r="Z891" s="8">
        <v>1</v>
      </c>
      <c r="AA891" s="8">
        <v>-1.2</v>
      </c>
      <c r="AB891" s="8">
        <v>1.2</v>
      </c>
      <c r="AC891" s="8">
        <f>_xll.CALBlackFormula($Y891,$X891,$D891*EXP($E891/100*$H891),AI891*SQRT($H891),EXP(-$E891/100*$H891))</f>
        <v>6.9469834173612258E-4</v>
      </c>
      <c r="AD891" s="8">
        <f>_xll.CALBlackFormula($Y891,$X891,$D891*EXP($E891/100*$H891),AJ891*SQRT($H891),EXP(-$E891/100*$H891))</f>
        <v>6.9469834173612258E-4</v>
      </c>
      <c r="AE891" s="10">
        <f t="shared" si="80"/>
        <v>0.94949148573750541</v>
      </c>
      <c r="AF891" s="10">
        <f t="shared" si="81"/>
        <v>0.9394546988077549</v>
      </c>
      <c r="AG891" s="10">
        <f t="shared" si="82"/>
        <v>3.0595207330535356E-4</v>
      </c>
      <c r="AH891" s="10">
        <f t="shared" si="83"/>
        <v>5.5572534314341506E-5</v>
      </c>
      <c r="AI891">
        <v>0.15</v>
      </c>
      <c r="AJ891">
        <v>0.15</v>
      </c>
    </row>
    <row r="892" spans="1:36" x14ac:dyDescent="0.3">
      <c r="A892" s="1">
        <v>41465</v>
      </c>
      <c r="B892">
        <v>0.95799999999999996</v>
      </c>
      <c r="C892">
        <v>0.95799999999999996</v>
      </c>
      <c r="D892">
        <v>0.95799999999999996</v>
      </c>
      <c r="E892">
        <v>4.7039999999999997</v>
      </c>
      <c r="F892" s="1">
        <v>41561</v>
      </c>
      <c r="G892">
        <f t="shared" si="78"/>
        <v>96</v>
      </c>
      <c r="H892" s="2">
        <f t="shared" si="79"/>
        <v>0.26301369863013696</v>
      </c>
      <c r="I892" s="2">
        <v>0.15</v>
      </c>
      <c r="J892" s="4">
        <v>1</v>
      </c>
      <c r="K892" s="3" t="s">
        <v>11</v>
      </c>
      <c r="L892" s="3">
        <v>-1</v>
      </c>
      <c r="M892" s="4">
        <v>1</v>
      </c>
      <c r="N892" s="4">
        <v>1</v>
      </c>
      <c r="O892" s="4">
        <f>_xll.CALBlackFormula(K892,J892,$D892*EXP($E892/100*$H892),$I892*SQRT($H892),EXP(-$E892/100*$H892))</f>
        <v>4.7020792117833748E-2</v>
      </c>
      <c r="P892" s="4">
        <f>_xll.CALBlackFormula($K892,$J892,$D892*EXP($E892/100*$H892),AJ892*SQRT($H892),EXP(-$E892/100*$H892))</f>
        <v>4.7020792117833748E-2</v>
      </c>
      <c r="Q892" s="6">
        <v>1</v>
      </c>
      <c r="R892" s="5" t="s">
        <v>16</v>
      </c>
      <c r="S892" s="6">
        <v>1</v>
      </c>
      <c r="T892" s="6">
        <v>1.6</v>
      </c>
      <c r="U892" s="6">
        <v>0.4</v>
      </c>
      <c r="V892" s="6">
        <f>_xll.CALBlackFormula($R892,$Q892,$D892*EXP($E892/100*$H892),AI892*SQRT($H892),EXP(-$E892/100*$H892))</f>
        <v>1.7316735937230557E-2</v>
      </c>
      <c r="W892" s="6">
        <f>_xll.CALBlackFormula($R892,$Q892,$D892*EXP($E892/100*$H892),AJ892*SQRT($H892),EXP(-$E892/100*$H892))</f>
        <v>1.7316735937230557E-2</v>
      </c>
      <c r="X892" s="8">
        <v>1.1000000000000001</v>
      </c>
      <c r="Y892" s="7" t="s">
        <v>16</v>
      </c>
      <c r="Z892" s="8">
        <v>1</v>
      </c>
      <c r="AA892" s="8">
        <v>-1.2</v>
      </c>
      <c r="AB892" s="8">
        <v>1.2</v>
      </c>
      <c r="AC892" s="8">
        <f>_xll.CALBlackFormula($Y892,$X892,$D892*EXP($E892/100*$H892),AI892*SQRT($H892),EXP(-$E892/100*$H892))</f>
        <v>1.6742653518668237E-3</v>
      </c>
      <c r="AD892" s="8">
        <f>_xll.CALBlackFormula($Y892,$X892,$D892*EXP($E892/100*$H892),AJ892*SQRT($H892),EXP(-$E892/100*$H892))</f>
        <v>1.6742653518668237E-3</v>
      </c>
      <c r="AE892" s="10">
        <f t="shared" si="80"/>
        <v>0.97867686695949496</v>
      </c>
      <c r="AF892" s="10">
        <f t="shared" si="81"/>
        <v>0.96191502067929868</v>
      </c>
      <c r="AG892" s="10">
        <f t="shared" si="82"/>
        <v>4.2753282726065597E-4</v>
      </c>
      <c r="AH892" s="10">
        <f t="shared" si="83"/>
        <v>1.5327386919336608E-5</v>
      </c>
      <c r="AI892">
        <v>0.15</v>
      </c>
      <c r="AJ892">
        <v>0.15</v>
      </c>
    </row>
    <row r="893" spans="1:36" x14ac:dyDescent="0.3">
      <c r="A893" s="1">
        <v>41466</v>
      </c>
      <c r="B893">
        <v>1.0029999999999999</v>
      </c>
      <c r="C893">
        <v>1.0009999999999999</v>
      </c>
      <c r="D893">
        <v>1.002</v>
      </c>
      <c r="E893">
        <v>4.6955</v>
      </c>
      <c r="F893" s="1">
        <v>41561</v>
      </c>
      <c r="G893">
        <f t="shared" si="78"/>
        <v>95</v>
      </c>
      <c r="H893" s="2">
        <f t="shared" si="79"/>
        <v>0.26027397260273971</v>
      </c>
      <c r="I893" s="2">
        <v>0.15</v>
      </c>
      <c r="J893" s="4">
        <v>1</v>
      </c>
      <c r="K893" s="3" t="s">
        <v>11</v>
      </c>
      <c r="L893" s="3">
        <v>-1</v>
      </c>
      <c r="M893" s="4">
        <v>1</v>
      </c>
      <c r="N893" s="4">
        <v>1</v>
      </c>
      <c r="O893" s="4">
        <f>_xll.CALBlackFormula(K893,J893,$D893*EXP($E893/100*$H893),$I893*SQRT($H893),EXP(-$E893/100*$H893))</f>
        <v>2.381604047623994E-2</v>
      </c>
      <c r="P893" s="4">
        <f>_xll.CALBlackFormula($K893,$J893,$D893*EXP($E893/100*$H893),AJ893*SQRT($H893),EXP(-$E893/100*$H893))</f>
        <v>2.381604047623994E-2</v>
      </c>
      <c r="Q893" s="6">
        <v>1</v>
      </c>
      <c r="R893" s="5" t="s">
        <v>16</v>
      </c>
      <c r="S893" s="6">
        <v>1</v>
      </c>
      <c r="T893" s="6">
        <v>1.6</v>
      </c>
      <c r="U893" s="6">
        <v>0.4</v>
      </c>
      <c r="V893" s="6">
        <f>_xll.CALBlackFormula($R893,$Q893,$D893*EXP($E893/100*$H893),AI893*SQRT($H893),EXP(-$E893/100*$H893))</f>
        <v>3.7962829722266452E-2</v>
      </c>
      <c r="W893" s="6">
        <f>_xll.CALBlackFormula($R893,$Q893,$D893*EXP($E893/100*$H893),AJ893*SQRT($H893),EXP(-$E893/100*$H893))</f>
        <v>3.7962829722266452E-2</v>
      </c>
      <c r="X893" s="8">
        <v>1.1000000000000001</v>
      </c>
      <c r="Y893" s="7" t="s">
        <v>16</v>
      </c>
      <c r="Z893" s="8">
        <v>1</v>
      </c>
      <c r="AA893" s="8">
        <v>-1.2</v>
      </c>
      <c r="AB893" s="8">
        <v>1.2</v>
      </c>
      <c r="AC893" s="8">
        <f>_xll.CALBlackFormula($Y893,$X893,$D893*EXP($E893/100*$H893),AI893*SQRT($H893),EXP(-$E893/100*$H893))</f>
        <v>5.9279476535735072E-3</v>
      </c>
      <c r="AD893" s="8">
        <f>_xll.CALBlackFormula($Y893,$X893,$D893*EXP($E893/100*$H893),AJ893*SQRT($H893),EXP(-$E893/100*$H893))</f>
        <v>5.9279476535735072E-3</v>
      </c>
      <c r="AE893" s="10">
        <f t="shared" si="80"/>
        <v>1.029810949895098</v>
      </c>
      <c r="AF893" s="10">
        <f t="shared" si="81"/>
        <v>0.9984826285969548</v>
      </c>
      <c r="AG893" s="10">
        <f t="shared" si="82"/>
        <v>7.1882703427746271E-4</v>
      </c>
      <c r="AH893" s="10">
        <f t="shared" si="83"/>
        <v>6.3371587808691939E-6</v>
      </c>
      <c r="AI893">
        <v>0.15</v>
      </c>
      <c r="AJ893">
        <v>0.15</v>
      </c>
    </row>
    <row r="894" spans="1:36" x14ac:dyDescent="0.3">
      <c r="A894" s="1">
        <v>41467</v>
      </c>
      <c r="B894">
        <v>0.98099999999999998</v>
      </c>
      <c r="C894">
        <v>0.98099999999999998</v>
      </c>
      <c r="D894">
        <v>0.98099999999999998</v>
      </c>
      <c r="E894">
        <v>4.6909999999999998</v>
      </c>
      <c r="F894" s="1">
        <v>41561</v>
      </c>
      <c r="G894">
        <f t="shared" si="78"/>
        <v>94</v>
      </c>
      <c r="H894" s="2">
        <f t="shared" si="79"/>
        <v>0.25753424657534246</v>
      </c>
      <c r="I894" s="2">
        <v>0.15</v>
      </c>
      <c r="J894" s="4">
        <v>1</v>
      </c>
      <c r="K894" s="3" t="s">
        <v>11</v>
      </c>
      <c r="L894" s="3">
        <v>-1</v>
      </c>
      <c r="M894" s="4">
        <v>1</v>
      </c>
      <c r="N894" s="4">
        <v>1</v>
      </c>
      <c r="O894" s="4">
        <f>_xll.CALBlackFormula(K894,J894,$D894*EXP($E894/100*$H894),$I894*SQRT($H894),EXP(-$E894/100*$H894))</f>
        <v>3.3515937394612262E-2</v>
      </c>
      <c r="P894" s="4">
        <f>_xll.CALBlackFormula($K894,$J894,$D894*EXP($E894/100*$H894),AJ894*SQRT($H894),EXP(-$E894/100*$H894))</f>
        <v>3.3515937394612262E-2</v>
      </c>
      <c r="Q894" s="6">
        <v>1</v>
      </c>
      <c r="R894" s="5" t="s">
        <v>16</v>
      </c>
      <c r="S894" s="6">
        <v>1</v>
      </c>
      <c r="T894" s="6">
        <v>1.6</v>
      </c>
      <c r="U894" s="6">
        <v>0.4</v>
      </c>
      <c r="V894" s="6">
        <f>_xll.CALBlackFormula($R894,$Q894,$D894*EXP($E894/100*$H894),AI894*SQRT($H894),EXP(-$E894/100*$H894))</f>
        <v>2.6524187429476292E-2</v>
      </c>
      <c r="W894" s="6">
        <f>_xll.CALBlackFormula($R894,$Q894,$D894*EXP($E894/100*$H894),AJ894*SQRT($H894),EXP(-$E894/100*$H894))</f>
        <v>2.6524187429476292E-2</v>
      </c>
      <c r="X894" s="8">
        <v>1.1000000000000001</v>
      </c>
      <c r="Y894" s="7" t="s">
        <v>16</v>
      </c>
      <c r="Z894" s="8">
        <v>1</v>
      </c>
      <c r="AA894" s="8">
        <v>-1.2</v>
      </c>
      <c r="AB894" s="8">
        <v>1.2</v>
      </c>
      <c r="AC894" s="8">
        <f>_xll.CALBlackFormula($Y894,$X894,$D894*EXP($E894/100*$H894),AI894*SQRT($H894),EXP(-$E894/100*$H894))</f>
        <v>3.2451874022872843E-3</v>
      </c>
      <c r="AD894" s="8">
        <f>_xll.CALBlackFormula($Y894,$X894,$D894*EXP($E894/100*$H894),AJ894*SQRT($H894),EXP(-$E894/100*$H894))</f>
        <v>3.2451874022872843E-3</v>
      </c>
      <c r="AE894" s="10">
        <f t="shared" si="80"/>
        <v>1.0050285376098052</v>
      </c>
      <c r="AF894" s="10">
        <f t="shared" si="81"/>
        <v>0.98098796245992304</v>
      </c>
      <c r="AG894" s="10">
        <f t="shared" si="82"/>
        <v>5.7737061966582138E-4</v>
      </c>
      <c r="AH894" s="10">
        <f t="shared" si="83"/>
        <v>1.4490237110412699E-10</v>
      </c>
      <c r="AI894">
        <v>0.15</v>
      </c>
      <c r="AJ894">
        <v>0.15</v>
      </c>
    </row>
    <row r="895" spans="1:36" x14ac:dyDescent="0.3">
      <c r="A895" s="1">
        <v>41470</v>
      </c>
      <c r="B895">
        <v>0.99400000000000011</v>
      </c>
      <c r="C895">
        <v>0.99400000000000011</v>
      </c>
      <c r="D895">
        <v>0.99400000000000011</v>
      </c>
      <c r="E895">
        <v>4.6784999999999997</v>
      </c>
      <c r="F895" s="1">
        <v>41561</v>
      </c>
      <c r="G895">
        <f t="shared" si="78"/>
        <v>91</v>
      </c>
      <c r="H895" s="2">
        <f t="shared" si="79"/>
        <v>0.24931506849315069</v>
      </c>
      <c r="I895" s="2">
        <v>0.15</v>
      </c>
      <c r="J895" s="4">
        <v>1</v>
      </c>
      <c r="K895" s="3" t="s">
        <v>11</v>
      </c>
      <c r="L895" s="3">
        <v>-1</v>
      </c>
      <c r="M895" s="4">
        <v>1</v>
      </c>
      <c r="N895" s="4">
        <v>1</v>
      </c>
      <c r="O895" s="4">
        <f>_xll.CALBlackFormula(K895,J895,$D895*EXP($E895/100*$H895),$I895*SQRT($H895),EXP(-$E895/100*$H895))</f>
        <v>2.6895681463820067E-2</v>
      </c>
      <c r="P895" s="4">
        <f>_xll.CALBlackFormula($K895,$J895,$D895*EXP($E895/100*$H895),AJ895*SQRT($H895),EXP(-$E895/100*$H895))</f>
        <v>2.6895681463820067E-2</v>
      </c>
      <c r="Q895" s="6">
        <v>1</v>
      </c>
      <c r="R895" s="5" t="s">
        <v>16</v>
      </c>
      <c r="S895" s="6">
        <v>1</v>
      </c>
      <c r="T895" s="6">
        <v>1.6</v>
      </c>
      <c r="U895" s="6">
        <v>0.4</v>
      </c>
      <c r="V895" s="6">
        <f>_xll.CALBlackFormula($R895,$Q895,$D895*EXP($E895/100*$H895),AI895*SQRT($H895),EXP(-$E895/100*$H895))</f>
        <v>3.2492123822091171E-2</v>
      </c>
      <c r="W895" s="6">
        <f>_xll.CALBlackFormula($R895,$Q895,$D895*EXP($E895/100*$H895),AJ895*SQRT($H895),EXP(-$E895/100*$H895))</f>
        <v>3.2492123822091171E-2</v>
      </c>
      <c r="X895" s="8">
        <v>1.1000000000000001</v>
      </c>
      <c r="Y895" s="7" t="s">
        <v>16</v>
      </c>
      <c r="Z895" s="8">
        <v>1</v>
      </c>
      <c r="AA895" s="8">
        <v>-1.2</v>
      </c>
      <c r="AB895" s="8">
        <v>1.2</v>
      </c>
      <c r="AC895" s="8">
        <f>_xll.CALBlackFormula($Y895,$X895,$D895*EXP($E895/100*$H895),AI895*SQRT($H895),EXP(-$E895/100*$H895))</f>
        <v>4.3916324528799552E-3</v>
      </c>
      <c r="AD895" s="8">
        <f>_xll.CALBlackFormula($Y895,$X895,$D895*EXP($E895/100*$H895),AJ895*SQRT($H895),EXP(-$E895/100*$H895))</f>
        <v>4.3916324528799552E-3</v>
      </c>
      <c r="AE895" s="10">
        <f t="shared" si="80"/>
        <v>1.0198217577080699</v>
      </c>
      <c r="AF895" s="10">
        <f t="shared" si="81"/>
        <v>0.99137112700847241</v>
      </c>
      <c r="AG895" s="10">
        <f t="shared" si="82"/>
        <v>6.6676317113426346E-4</v>
      </c>
      <c r="AH895" s="10">
        <f t="shared" si="83"/>
        <v>6.9109732055837858E-6</v>
      </c>
      <c r="AI895">
        <v>0.15</v>
      </c>
      <c r="AJ895">
        <v>0.15</v>
      </c>
    </row>
    <row r="896" spans="1:36" x14ac:dyDescent="0.3">
      <c r="A896" s="1">
        <v>41471</v>
      </c>
      <c r="B896">
        <v>0.998</v>
      </c>
      <c r="C896">
        <v>0.998</v>
      </c>
      <c r="D896">
        <v>0.998</v>
      </c>
      <c r="E896">
        <v>4.6703000000000001</v>
      </c>
      <c r="F896" s="1">
        <v>41561</v>
      </c>
      <c r="G896">
        <f t="shared" ref="G896:G959" si="84">F896-A896</f>
        <v>90</v>
      </c>
      <c r="H896" s="2">
        <f t="shared" ref="H896:H959" si="85">G896/365</f>
        <v>0.24657534246575341</v>
      </c>
      <c r="I896" s="2">
        <v>0.15</v>
      </c>
      <c r="J896" s="4">
        <v>1</v>
      </c>
      <c r="K896" s="3" t="s">
        <v>11</v>
      </c>
      <c r="L896" s="3">
        <v>-1</v>
      </c>
      <c r="M896" s="4">
        <v>1</v>
      </c>
      <c r="N896" s="4">
        <v>1</v>
      </c>
      <c r="O896" s="4">
        <f>_xll.CALBlackFormula(K896,J896,$D896*EXP($E896/100*$H896),$I896*SQRT($H896),EXP(-$E896/100*$H896))</f>
        <v>2.5023767877308506E-2</v>
      </c>
      <c r="P896" s="4">
        <f>_xll.CALBlackFormula($K896,$J896,$D896*EXP($E896/100*$H896),AJ896*SQRT($H896),EXP(-$E896/100*$H896))</f>
        <v>2.5023767877308506E-2</v>
      </c>
      <c r="Q896" s="6">
        <v>1</v>
      </c>
      <c r="R896" s="5" t="s">
        <v>16</v>
      </c>
      <c r="S896" s="6">
        <v>1</v>
      </c>
      <c r="T896" s="6">
        <v>1.6</v>
      </c>
      <c r="U896" s="6">
        <v>0.4</v>
      </c>
      <c r="V896" s="6">
        <f>_xll.CALBlackFormula($R896,$Q896,$D896*EXP($E896/100*$H896),AI896*SQRT($H896),EXP(-$E896/100*$H896))</f>
        <v>3.4473522971855436E-2</v>
      </c>
      <c r="W896" s="6">
        <f>_xll.CALBlackFormula($R896,$Q896,$D896*EXP($E896/100*$H896),AJ896*SQRT($H896),EXP(-$E896/100*$H896))</f>
        <v>3.4473522971855436E-2</v>
      </c>
      <c r="X896" s="8">
        <v>1.1000000000000001</v>
      </c>
      <c r="Y896" s="7" t="s">
        <v>16</v>
      </c>
      <c r="Z896" s="8">
        <v>1</v>
      </c>
      <c r="AA896" s="8">
        <v>-1.2</v>
      </c>
      <c r="AB896" s="8">
        <v>1.2</v>
      </c>
      <c r="AC896" s="8">
        <f>_xll.CALBlackFormula($Y896,$X896,$D896*EXP($E896/100*$H896),AI896*SQRT($H896),EXP(-$E896/100*$H896))</f>
        <v>4.7985331530293841E-3</v>
      </c>
      <c r="AD896" s="8">
        <f>_xll.CALBlackFormula($Y896,$X896,$D896*EXP($E896/100*$H896),AJ896*SQRT($H896),EXP(-$E896/100*$H896))</f>
        <v>4.7985331530293841E-3</v>
      </c>
      <c r="AE896" s="10">
        <f t="shared" si="80"/>
        <v>1.0243756290940249</v>
      </c>
      <c r="AF896" s="10">
        <f t="shared" si="81"/>
        <v>0.99452388109506884</v>
      </c>
      <c r="AG896" s="10">
        <f t="shared" si="82"/>
        <v>6.9567381010557329E-4</v>
      </c>
      <c r="AH896" s="10">
        <f t="shared" si="83"/>
        <v>1.2083402641219793E-5</v>
      </c>
      <c r="AI896">
        <v>0.15</v>
      </c>
      <c r="AJ896">
        <v>0.15</v>
      </c>
    </row>
    <row r="897" spans="1:36" x14ac:dyDescent="0.3">
      <c r="A897" s="1">
        <v>41472</v>
      </c>
      <c r="B897">
        <v>0.9840000000000001</v>
      </c>
      <c r="C897">
        <v>0.9840000000000001</v>
      </c>
      <c r="D897">
        <v>0.9840000000000001</v>
      </c>
      <c r="E897">
        <v>4.6619999999999999</v>
      </c>
      <c r="F897" s="1">
        <v>41561</v>
      </c>
      <c r="G897">
        <f t="shared" si="84"/>
        <v>89</v>
      </c>
      <c r="H897" s="2">
        <f t="shared" si="85"/>
        <v>0.24383561643835616</v>
      </c>
      <c r="I897" s="2">
        <v>0.15</v>
      </c>
      <c r="J897" s="4">
        <v>1</v>
      </c>
      <c r="K897" s="3" t="s">
        <v>11</v>
      </c>
      <c r="L897" s="3">
        <v>-1</v>
      </c>
      <c r="M897" s="4">
        <v>1</v>
      </c>
      <c r="N897" s="4">
        <v>1</v>
      </c>
      <c r="O897" s="4">
        <f>_xll.CALBlackFormula(K897,J897,$D897*EXP($E897/100*$H897),$I897*SQRT($H897),EXP(-$E897/100*$H897))</f>
        <v>3.1547966225668335E-2</v>
      </c>
      <c r="P897" s="4">
        <f>_xll.CALBlackFormula($K897,$J897,$D897*EXP($E897/100*$H897),AJ897*SQRT($H897),EXP(-$E897/100*$H897))</f>
        <v>3.1547966225668335E-2</v>
      </c>
      <c r="Q897" s="6">
        <v>1</v>
      </c>
      <c r="R897" s="5" t="s">
        <v>16</v>
      </c>
      <c r="S897" s="6">
        <v>1</v>
      </c>
      <c r="T897" s="6">
        <v>1.6</v>
      </c>
      <c r="U897" s="6">
        <v>0.4</v>
      </c>
      <c r="V897" s="6">
        <f>_xll.CALBlackFormula($R897,$Q897,$D897*EXP($E897/100*$H897),AI897*SQRT($H897),EXP(-$E897/100*$H897))</f>
        <v>2.685121544377567E-2</v>
      </c>
      <c r="W897" s="6">
        <f>_xll.CALBlackFormula($R897,$Q897,$D897*EXP($E897/100*$H897),AJ897*SQRT($H897),EXP(-$E897/100*$H897))</f>
        <v>2.685121544377567E-2</v>
      </c>
      <c r="X897" s="8">
        <v>1.1000000000000001</v>
      </c>
      <c r="Y897" s="7" t="s">
        <v>16</v>
      </c>
      <c r="Z897" s="8">
        <v>1</v>
      </c>
      <c r="AA897" s="8">
        <v>-1.2</v>
      </c>
      <c r="AB897" s="8">
        <v>1.2</v>
      </c>
      <c r="AC897" s="8">
        <f>_xll.CALBlackFormula($Y897,$X897,$D897*EXP($E897/100*$H897),AI897*SQRT($H897),EXP(-$E897/100*$H897))</f>
        <v>3.1250989300652711E-3</v>
      </c>
      <c r="AD897" s="8">
        <f>_xll.CALBlackFormula($Y897,$X897,$D897*EXP($E897/100*$H897),AJ897*SQRT($H897),EXP(-$E897/100*$H897))</f>
        <v>3.1250989300652711E-3</v>
      </c>
      <c r="AE897" s="10">
        <f t="shared" si="80"/>
        <v>1.0076638597682945</v>
      </c>
      <c r="AF897" s="10">
        <f t="shared" si="81"/>
        <v>0.9829426386679202</v>
      </c>
      <c r="AG897" s="10">
        <f t="shared" si="82"/>
        <v>5.5997825913350408E-4</v>
      </c>
      <c r="AH897" s="10">
        <f t="shared" si="83"/>
        <v>1.1180129865777764E-6</v>
      </c>
      <c r="AI897">
        <v>0.15</v>
      </c>
      <c r="AJ897">
        <v>0.15</v>
      </c>
    </row>
    <row r="898" spans="1:36" x14ac:dyDescent="0.3">
      <c r="A898" s="1">
        <v>41473</v>
      </c>
      <c r="B898">
        <v>0.96900000000000008</v>
      </c>
      <c r="C898">
        <v>0.96900000000000008</v>
      </c>
      <c r="D898">
        <v>0.96900000000000008</v>
      </c>
      <c r="E898">
        <v>4.6577999999999999</v>
      </c>
      <c r="F898" s="1">
        <v>41561</v>
      </c>
      <c r="G898">
        <f t="shared" si="84"/>
        <v>88</v>
      </c>
      <c r="H898" s="2">
        <f t="shared" si="85"/>
        <v>0.24109589041095891</v>
      </c>
      <c r="I898" s="2">
        <v>0.15</v>
      </c>
      <c r="J898" s="4">
        <v>1</v>
      </c>
      <c r="K898" s="3" t="s">
        <v>11</v>
      </c>
      <c r="L898" s="3">
        <v>-1</v>
      </c>
      <c r="M898" s="4">
        <v>1</v>
      </c>
      <c r="N898" s="4">
        <v>1</v>
      </c>
      <c r="O898" s="4">
        <f>_xll.CALBlackFormula(K898,J898,$D898*EXP($E898/100*$H898),$I898*SQRT($H898),EXP(-$E898/100*$H898))</f>
        <v>3.9754268066106387E-2</v>
      </c>
      <c r="P898" s="4">
        <f>_xll.CALBlackFormula($K898,$J898,$D898*EXP($E898/100*$H898),AJ898*SQRT($H898),EXP(-$E898/100*$H898))</f>
        <v>3.9754268066106387E-2</v>
      </c>
      <c r="Q898" s="6">
        <v>1</v>
      </c>
      <c r="R898" s="5" t="s">
        <v>16</v>
      </c>
      <c r="S898" s="6">
        <v>1</v>
      </c>
      <c r="T898" s="6">
        <v>1.6</v>
      </c>
      <c r="U898" s="6">
        <v>0.4</v>
      </c>
      <c r="V898" s="6">
        <f>_xll.CALBlackFormula($R898,$Q898,$D898*EXP($E898/100*$H898),AI898*SQRT($H898),EXP(-$E898/100*$H898))</f>
        <v>1.9921214010922259E-2</v>
      </c>
      <c r="W898" s="6">
        <f>_xll.CALBlackFormula($R898,$Q898,$D898*EXP($E898/100*$H898),AJ898*SQRT($H898),EXP(-$E898/100*$H898))</f>
        <v>1.9921214010922259E-2</v>
      </c>
      <c r="X898" s="8">
        <v>1.1000000000000001</v>
      </c>
      <c r="Y898" s="7" t="s">
        <v>16</v>
      </c>
      <c r="Z898" s="8">
        <v>1</v>
      </c>
      <c r="AA898" s="8">
        <v>-1.2</v>
      </c>
      <c r="AB898" s="8">
        <v>1.2</v>
      </c>
      <c r="AC898" s="8">
        <f>_xll.CALBlackFormula($Y898,$X898,$D898*EXP($E898/100*$H898),AI898*SQRT($H898),EXP(-$E898/100*$H898))</f>
        <v>1.8884052465304669E-3</v>
      </c>
      <c r="AD898" s="8">
        <f>_xll.CALBlackFormula($Y898,$X898,$D898*EXP($E898/100*$H898),AJ898*SQRT($H898),EXP(-$E898/100*$H898))</f>
        <v>1.8884052465304669E-3</v>
      </c>
      <c r="AE898" s="10">
        <f t="shared" si="80"/>
        <v>0.9898535880555327</v>
      </c>
      <c r="AF898" s="10">
        <f t="shared" si="81"/>
        <v>0.97048030383409911</v>
      </c>
      <c r="AG898" s="10">
        <f t="shared" si="82"/>
        <v>4.3487213478985245E-4</v>
      </c>
      <c r="AH898" s="10">
        <f t="shared" si="83"/>
        <v>2.1912994412482832E-6</v>
      </c>
      <c r="AI898">
        <v>0.15</v>
      </c>
      <c r="AJ898">
        <v>0.15</v>
      </c>
    </row>
    <row r="899" spans="1:36" x14ac:dyDescent="0.3">
      <c r="A899" s="1">
        <v>41474</v>
      </c>
      <c r="B899">
        <v>0.94599999999999995</v>
      </c>
      <c r="C899">
        <v>0.94599999999999995</v>
      </c>
      <c r="D899">
        <v>0.94599999999999995</v>
      </c>
      <c r="E899">
        <v>4.6524999999999999</v>
      </c>
      <c r="F899" s="1">
        <v>41561</v>
      </c>
      <c r="G899">
        <f t="shared" si="84"/>
        <v>87</v>
      </c>
      <c r="H899" s="2">
        <f t="shared" si="85"/>
        <v>0.23835616438356164</v>
      </c>
      <c r="I899" s="2">
        <v>0.15</v>
      </c>
      <c r="J899" s="4">
        <v>1</v>
      </c>
      <c r="K899" s="3" t="s">
        <v>11</v>
      </c>
      <c r="L899" s="3">
        <v>-1</v>
      </c>
      <c r="M899" s="4">
        <v>1</v>
      </c>
      <c r="N899" s="4">
        <v>1</v>
      </c>
      <c r="O899" s="4">
        <f>_xll.CALBlackFormula(K899,J899,$D899*EXP($E899/100*$H899),$I899*SQRT($H899),EXP(-$E899/100*$H899))</f>
        <v>5.4787451982471404E-2</v>
      </c>
      <c r="P899" s="4">
        <f>_xll.CALBlackFormula($K899,$J899,$D899*EXP($E899/100*$H899),AJ899*SQRT($H899),EXP(-$E899/100*$H899))</f>
        <v>5.4787451982471404E-2</v>
      </c>
      <c r="Q899" s="6">
        <v>1</v>
      </c>
      <c r="R899" s="5" t="s">
        <v>16</v>
      </c>
      <c r="S899" s="6">
        <v>1</v>
      </c>
      <c r="T899" s="6">
        <v>1.6</v>
      </c>
      <c r="U899" s="6">
        <v>0.4</v>
      </c>
      <c r="V899" s="6">
        <f>_xll.CALBlackFormula($R899,$Q899,$D899*EXP($E899/100*$H899),AI899*SQRT($H899),EXP(-$E899/100*$H899))</f>
        <v>1.1815710462198523E-2</v>
      </c>
      <c r="W899" s="6">
        <f>_xll.CALBlackFormula($R899,$Q899,$D899*EXP($E899/100*$H899),AJ899*SQRT($H899),EXP(-$E899/100*$H899))</f>
        <v>1.1815710462198523E-2</v>
      </c>
      <c r="X899" s="8">
        <v>1.1000000000000001</v>
      </c>
      <c r="Y899" s="7" t="s">
        <v>16</v>
      </c>
      <c r="Z899" s="8">
        <v>1</v>
      </c>
      <c r="AA899" s="8">
        <v>-1.2</v>
      </c>
      <c r="AB899" s="8">
        <v>1.2</v>
      </c>
      <c r="AC899" s="8">
        <f>_xll.CALBlackFormula($Y899,$X899,$D899*EXP($E899/100*$H899),AI899*SQRT($H899),EXP(-$E899/100*$H899))</f>
        <v>8.0375325832635395E-4</v>
      </c>
      <c r="AD899" s="8">
        <f>_xll.CALBlackFormula($Y899,$X899,$D899*EXP($E899/100*$H899),AJ899*SQRT($H899),EXP(-$E899/100*$H899))</f>
        <v>8.0375325832635395E-4</v>
      </c>
      <c r="AE899" s="10">
        <f t="shared" ref="AE899:AE962" si="86">1+$L899*M899*$O899+$S899*T899*$V899+$Z899*AA899*$AC899</f>
        <v>0.9631531808470547</v>
      </c>
      <c r="AF899" s="10">
        <f t="shared" ref="AF899:AF962" si="87">1+$L899*N899*$P899+$S899*U899*$W899+$Z899*AB899*$AD899</f>
        <v>0.95090333611239963</v>
      </c>
      <c r="AG899" s="10">
        <f t="shared" ref="AG899:AG962" si="88">(AE899-B899)^2</f>
        <v>2.9423161317176591E-4</v>
      </c>
      <c r="AH899" s="10">
        <f t="shared" ref="AH899:AH962" si="89">(AF899-C899)^2</f>
        <v>2.4042705031162816E-5</v>
      </c>
      <c r="AI899">
        <v>0.15</v>
      </c>
      <c r="AJ899">
        <v>0.15</v>
      </c>
    </row>
    <row r="900" spans="1:36" x14ac:dyDescent="0.3">
      <c r="A900" s="1">
        <v>41477</v>
      </c>
      <c r="B900">
        <v>0.95200000000000007</v>
      </c>
      <c r="C900">
        <v>0.95200000000000007</v>
      </c>
      <c r="D900">
        <v>0.95200000000000007</v>
      </c>
      <c r="E900">
        <v>4.6515000000000004</v>
      </c>
      <c r="F900" s="1">
        <v>41561</v>
      </c>
      <c r="G900">
        <f t="shared" si="84"/>
        <v>84</v>
      </c>
      <c r="H900" s="2">
        <f t="shared" si="85"/>
        <v>0.23013698630136986</v>
      </c>
      <c r="I900" s="2">
        <v>0.15</v>
      </c>
      <c r="J900" s="4">
        <v>1</v>
      </c>
      <c r="K900" s="3" t="s">
        <v>11</v>
      </c>
      <c r="L900" s="3">
        <v>-1</v>
      </c>
      <c r="M900" s="4">
        <v>1</v>
      </c>
      <c r="N900" s="4">
        <v>1</v>
      </c>
      <c r="O900" s="4">
        <f>_xll.CALBlackFormula(K900,J900,$D900*EXP($E900/100*$H900),$I900*SQRT($H900),EXP(-$E900/100*$H900))</f>
        <v>5.0425605198566217E-2</v>
      </c>
      <c r="P900" s="4">
        <f>_xll.CALBlackFormula($K900,$J900,$D900*EXP($E900/100*$H900),AJ900*SQRT($H900),EXP(-$E900/100*$H900))</f>
        <v>5.0425605198566217E-2</v>
      </c>
      <c r="Q900" s="6">
        <v>1</v>
      </c>
      <c r="R900" s="5" t="s">
        <v>16</v>
      </c>
      <c r="S900" s="6">
        <v>1</v>
      </c>
      <c r="T900" s="6">
        <v>1.6</v>
      </c>
      <c r="U900" s="6">
        <v>0.4</v>
      </c>
      <c r="V900" s="6">
        <f>_xll.CALBlackFormula($R900,$Q900,$D900*EXP($E900/100*$H900),AI900*SQRT($H900),EXP(-$E900/100*$H900))</f>
        <v>1.3073334414235938E-2</v>
      </c>
      <c r="W900" s="6">
        <f>_xll.CALBlackFormula($R900,$Q900,$D900*EXP($E900/100*$H900),AJ900*SQRT($H900),EXP(-$E900/100*$H900))</f>
        <v>1.3073334414235938E-2</v>
      </c>
      <c r="X900" s="8">
        <v>1.1000000000000001</v>
      </c>
      <c r="Y900" s="7" t="s">
        <v>16</v>
      </c>
      <c r="Z900" s="8">
        <v>1</v>
      </c>
      <c r="AA900" s="8">
        <v>-1.2</v>
      </c>
      <c r="AB900" s="8">
        <v>1.2</v>
      </c>
      <c r="AC900" s="8">
        <f>_xll.CALBlackFormula($Y900,$X900,$D900*EXP($E900/100*$H900),AI900*SQRT($H900),EXP(-$E900/100*$H900))</f>
        <v>8.9883361366742387E-4</v>
      </c>
      <c r="AD900" s="8">
        <f>_xll.CALBlackFormula($Y900,$X900,$D900*EXP($E900/100*$H900),AJ900*SQRT($H900),EXP(-$E900/100*$H900))</f>
        <v>8.9883361366742387E-4</v>
      </c>
      <c r="AE900" s="10">
        <f t="shared" si="86"/>
        <v>0.96941312952781034</v>
      </c>
      <c r="AF900" s="10">
        <f t="shared" si="87"/>
        <v>0.95588232890352909</v>
      </c>
      <c r="AG900" s="10">
        <f t="shared" si="88"/>
        <v>3.0321707995229781E-4</v>
      </c>
      <c r="AH900" s="10">
        <f t="shared" si="89"/>
        <v>1.5072477715176842E-5</v>
      </c>
      <c r="AI900">
        <v>0.15</v>
      </c>
      <c r="AJ900">
        <v>0.15</v>
      </c>
    </row>
    <row r="901" spans="1:36" x14ac:dyDescent="0.3">
      <c r="A901" s="1">
        <v>41478</v>
      </c>
      <c r="B901">
        <v>0.97799999999999998</v>
      </c>
      <c r="C901">
        <v>0.97799999999999998</v>
      </c>
      <c r="D901">
        <v>0.97799999999999998</v>
      </c>
      <c r="E901">
        <v>4.6516999999999999</v>
      </c>
      <c r="F901" s="1">
        <v>41561</v>
      </c>
      <c r="G901">
        <f t="shared" si="84"/>
        <v>83</v>
      </c>
      <c r="H901" s="2">
        <f t="shared" si="85"/>
        <v>0.22739726027397261</v>
      </c>
      <c r="I901" s="2">
        <v>0.15</v>
      </c>
      <c r="J901" s="4">
        <v>1</v>
      </c>
      <c r="K901" s="3" t="s">
        <v>11</v>
      </c>
      <c r="L901" s="3">
        <v>-1</v>
      </c>
      <c r="M901" s="4">
        <v>1</v>
      </c>
      <c r="N901" s="4">
        <v>1</v>
      </c>
      <c r="O901" s="4">
        <f>_xll.CALBlackFormula(K901,J901,$D901*EXP($E901/100*$H901),$I901*SQRT($H901),EXP(-$E901/100*$H901))</f>
        <v>3.4177398245521712E-2</v>
      </c>
      <c r="P901" s="4">
        <f>_xll.CALBlackFormula($K901,$J901,$D901*EXP($E901/100*$H901),AJ901*SQRT($H901),EXP(-$E901/100*$H901))</f>
        <v>3.4177398245521712E-2</v>
      </c>
      <c r="Q901" s="6">
        <v>1</v>
      </c>
      <c r="R901" s="5" t="s">
        <v>16</v>
      </c>
      <c r="S901" s="6">
        <v>1</v>
      </c>
      <c r="T901" s="6">
        <v>1.6</v>
      </c>
      <c r="U901" s="6">
        <v>0.4</v>
      </c>
      <c r="V901" s="6">
        <f>_xll.CALBlackFormula($R901,$Q901,$D901*EXP($E901/100*$H901),AI901*SQRT($H901),EXP(-$E901/100*$H901))</f>
        <v>2.2699488009223064E-2</v>
      </c>
      <c r="W901" s="6">
        <f>_xll.CALBlackFormula($R901,$Q901,$D901*EXP($E901/100*$H901),AJ901*SQRT($H901),EXP(-$E901/100*$H901))</f>
        <v>2.2699488009223064E-2</v>
      </c>
      <c r="X901" s="8">
        <v>1.1000000000000001</v>
      </c>
      <c r="Y901" s="7" t="s">
        <v>16</v>
      </c>
      <c r="Z901" s="8">
        <v>1</v>
      </c>
      <c r="AA901" s="8">
        <v>-1.2</v>
      </c>
      <c r="AB901" s="8">
        <v>1.2</v>
      </c>
      <c r="AC901" s="8">
        <f>_xll.CALBlackFormula($Y901,$X901,$D901*EXP($E901/100*$H901),AI901*SQRT($H901),EXP(-$E901/100*$H901))</f>
        <v>2.1836866804615771E-3</v>
      </c>
      <c r="AD901" s="8">
        <f>_xll.CALBlackFormula($Y901,$X901,$D901*EXP($E901/100*$H901),AJ901*SQRT($H901),EXP(-$E901/100*$H901))</f>
        <v>2.1836866804615771E-3</v>
      </c>
      <c r="AE901" s="10">
        <f t="shared" si="86"/>
        <v>0.99952135855268121</v>
      </c>
      <c r="AF901" s="10">
        <f t="shared" si="87"/>
        <v>0.97752282097472143</v>
      </c>
      <c r="AG901" s="10">
        <f t="shared" si="88"/>
        <v>4.6316887395306527E-4</v>
      </c>
      <c r="AH901" s="10">
        <f t="shared" si="89"/>
        <v>2.2769982216578827E-7</v>
      </c>
      <c r="AI901">
        <v>0.15</v>
      </c>
      <c r="AJ901">
        <v>0.15</v>
      </c>
    </row>
    <row r="902" spans="1:36" x14ac:dyDescent="0.3">
      <c r="A902" s="1">
        <v>41479</v>
      </c>
      <c r="B902">
        <v>0.97199999999999998</v>
      </c>
      <c r="C902">
        <v>0.97199999999999998</v>
      </c>
      <c r="D902">
        <v>0.97199999999999998</v>
      </c>
      <c r="E902">
        <v>4.6609999999999996</v>
      </c>
      <c r="F902" s="1">
        <v>41561</v>
      </c>
      <c r="G902">
        <f t="shared" si="84"/>
        <v>82</v>
      </c>
      <c r="H902" s="2">
        <f t="shared" si="85"/>
        <v>0.22465753424657534</v>
      </c>
      <c r="I902" s="2">
        <v>0.15</v>
      </c>
      <c r="J902" s="4">
        <v>1</v>
      </c>
      <c r="K902" s="3" t="s">
        <v>11</v>
      </c>
      <c r="L902" s="3">
        <v>-1</v>
      </c>
      <c r="M902" s="4">
        <v>1</v>
      </c>
      <c r="N902" s="4">
        <v>1</v>
      </c>
      <c r="O902" s="4">
        <f>_xll.CALBlackFormula(K902,J902,$D902*EXP($E902/100*$H902),$I902*SQRT($H902),EXP(-$E902/100*$H902))</f>
        <v>3.7483844347748846E-2</v>
      </c>
      <c r="P902" s="4">
        <f>_xll.CALBlackFormula($K902,$J902,$D902*EXP($E902/100*$H902),AJ902*SQRT($H902),EXP(-$E902/100*$H902))</f>
        <v>3.7483844347748846E-2</v>
      </c>
      <c r="Q902" s="6">
        <v>1</v>
      </c>
      <c r="R902" s="5" t="s">
        <v>16</v>
      </c>
      <c r="S902" s="6">
        <v>1</v>
      </c>
      <c r="T902" s="6">
        <v>1.6</v>
      </c>
      <c r="U902" s="6">
        <v>0.4</v>
      </c>
      <c r="V902" s="6">
        <f>_xll.CALBlackFormula($R902,$Q902,$D902*EXP($E902/100*$H902),AI902*SQRT($H902),EXP(-$E902/100*$H902))</f>
        <v>1.9900498945395109E-2</v>
      </c>
      <c r="W902" s="6">
        <f>_xll.CALBlackFormula($R902,$Q902,$D902*EXP($E902/100*$H902),AJ902*SQRT($H902),EXP(-$E902/100*$H902))</f>
        <v>1.9900498945395109E-2</v>
      </c>
      <c r="X902" s="8">
        <v>1.1000000000000001</v>
      </c>
      <c r="Y902" s="7" t="s">
        <v>16</v>
      </c>
      <c r="Z902" s="8">
        <v>1</v>
      </c>
      <c r="AA902" s="8">
        <v>-1.2</v>
      </c>
      <c r="AB902" s="8">
        <v>1.2</v>
      </c>
      <c r="AC902" s="8">
        <f>_xll.CALBlackFormula($Y902,$X902,$D902*EXP($E902/100*$H902),AI902*SQRT($H902),EXP(-$E902/100*$H902))</f>
        <v>1.7282821041499704E-3</v>
      </c>
      <c r="AD902" s="8">
        <f>_xll.CALBlackFormula($Y902,$X902,$D902*EXP($E902/100*$H902),AJ902*SQRT($H902),EXP(-$E902/100*$H902))</f>
        <v>1.7282821041499704E-3</v>
      </c>
      <c r="AE902" s="10">
        <f t="shared" si="86"/>
        <v>0.99228301543990338</v>
      </c>
      <c r="AF902" s="10">
        <f t="shared" si="87"/>
        <v>0.97255029375538915</v>
      </c>
      <c r="AG902" s="10">
        <f t="shared" si="88"/>
        <v>4.1140071533535998E-4</v>
      </c>
      <c r="AH902" s="10">
        <f t="shared" si="89"/>
        <v>3.0282321722032129E-7</v>
      </c>
      <c r="AI902">
        <v>0.15</v>
      </c>
      <c r="AJ902">
        <v>0.15</v>
      </c>
    </row>
    <row r="903" spans="1:36" x14ac:dyDescent="0.3">
      <c r="A903" s="1">
        <v>41480</v>
      </c>
      <c r="B903">
        <v>0.96700000000000008</v>
      </c>
      <c r="C903">
        <v>0.96700000000000008</v>
      </c>
      <c r="D903">
        <v>0.96700000000000008</v>
      </c>
      <c r="E903">
        <v>4.6600999999999999</v>
      </c>
      <c r="F903" s="1">
        <v>41561</v>
      </c>
      <c r="G903">
        <f t="shared" si="84"/>
        <v>81</v>
      </c>
      <c r="H903" s="2">
        <f t="shared" si="85"/>
        <v>0.22191780821917809</v>
      </c>
      <c r="I903" s="2">
        <v>0.15</v>
      </c>
      <c r="J903" s="4">
        <v>1</v>
      </c>
      <c r="K903" s="3" t="s">
        <v>11</v>
      </c>
      <c r="L903" s="3">
        <v>-1</v>
      </c>
      <c r="M903" s="4">
        <v>1</v>
      </c>
      <c r="N903" s="4">
        <v>1</v>
      </c>
      <c r="O903" s="4">
        <f>_xll.CALBlackFormula(K903,J903,$D903*EXP($E903/100*$H903),$I903*SQRT($H903),EXP(-$E903/100*$H903))</f>
        <v>4.0404312911441934E-2</v>
      </c>
      <c r="P903" s="4">
        <f>_xll.CALBlackFormula($K903,$J903,$D903*EXP($E903/100*$H903),AJ903*SQRT($H903),EXP(-$E903/100*$H903))</f>
        <v>4.0404312911441934E-2</v>
      </c>
      <c r="Q903" s="6">
        <v>1</v>
      </c>
      <c r="R903" s="5" t="s">
        <v>16</v>
      </c>
      <c r="S903" s="6">
        <v>1</v>
      </c>
      <c r="T903" s="6">
        <v>1.6</v>
      </c>
      <c r="U903" s="6">
        <v>0.4</v>
      </c>
      <c r="V903" s="6">
        <f>_xll.CALBlackFormula($R903,$Q903,$D903*EXP($E903/100*$H903),AI903*SQRT($H903),EXP(-$E903/100*$H903))</f>
        <v>1.7692614292708256E-2</v>
      </c>
      <c r="W903" s="6">
        <f>_xll.CALBlackFormula($R903,$Q903,$D903*EXP($E903/100*$H903),AJ903*SQRT($H903),EXP(-$E903/100*$H903))</f>
        <v>1.7692614292708256E-2</v>
      </c>
      <c r="X903" s="8">
        <v>1.1000000000000001</v>
      </c>
      <c r="Y903" s="7" t="s">
        <v>16</v>
      </c>
      <c r="Z903" s="8">
        <v>1</v>
      </c>
      <c r="AA903" s="8">
        <v>-1.2</v>
      </c>
      <c r="AB903" s="8">
        <v>1.2</v>
      </c>
      <c r="AC903" s="8">
        <f>_xll.CALBlackFormula($Y903,$X903,$D903*EXP($E903/100*$H903),AI903*SQRT($H903),EXP(-$E903/100*$H903))</f>
        <v>1.4002036175954911E-3</v>
      </c>
      <c r="AD903" s="8">
        <f>_xll.CALBlackFormula($Y903,$X903,$D903*EXP($E903/100*$H903),AJ903*SQRT($H903),EXP(-$E903/100*$H903))</f>
        <v>1.4002036175954911E-3</v>
      </c>
      <c r="AE903" s="10">
        <f t="shared" si="86"/>
        <v>0.9862236256157767</v>
      </c>
      <c r="AF903" s="10">
        <f t="shared" si="87"/>
        <v>0.96835297714675594</v>
      </c>
      <c r="AG903" s="10">
        <f t="shared" si="88"/>
        <v>3.6954778181554299E-4</v>
      </c>
      <c r="AH903" s="10">
        <f t="shared" si="89"/>
        <v>1.8305471596436351E-6</v>
      </c>
      <c r="AI903">
        <v>0.15</v>
      </c>
      <c r="AJ903">
        <v>0.15</v>
      </c>
    </row>
    <row r="904" spans="1:36" x14ac:dyDescent="0.3">
      <c r="A904" s="1">
        <v>41481</v>
      </c>
      <c r="B904">
        <v>0.96200000000000008</v>
      </c>
      <c r="C904">
        <v>0.96200000000000008</v>
      </c>
      <c r="D904">
        <v>0.96200000000000008</v>
      </c>
      <c r="E904">
        <v>4.6669999999999998</v>
      </c>
      <c r="F904" s="1">
        <v>41561</v>
      </c>
      <c r="G904">
        <f t="shared" si="84"/>
        <v>80</v>
      </c>
      <c r="H904" s="2">
        <f t="shared" si="85"/>
        <v>0.21917808219178081</v>
      </c>
      <c r="I904" s="2">
        <v>0.15</v>
      </c>
      <c r="J904" s="4">
        <v>1</v>
      </c>
      <c r="K904" s="3" t="s">
        <v>11</v>
      </c>
      <c r="L904" s="3">
        <v>-1</v>
      </c>
      <c r="M904" s="4">
        <v>1</v>
      </c>
      <c r="N904" s="4">
        <v>1</v>
      </c>
      <c r="O904" s="4">
        <f>_xll.CALBlackFormula(K904,J904,$D904*EXP($E904/100*$H904),$I904*SQRT($H904),EXP(-$E904/100*$H904))</f>
        <v>4.3468125119953939E-2</v>
      </c>
      <c r="P904" s="4">
        <f>_xll.CALBlackFormula($K904,$J904,$D904*EXP($E904/100*$H904),AJ904*SQRT($H904),EXP(-$E904/100*$H904))</f>
        <v>4.3468125119953939E-2</v>
      </c>
      <c r="Q904" s="6">
        <v>1</v>
      </c>
      <c r="R904" s="5" t="s">
        <v>16</v>
      </c>
      <c r="S904" s="6">
        <v>1</v>
      </c>
      <c r="T904" s="6">
        <v>1.6</v>
      </c>
      <c r="U904" s="6">
        <v>0.4</v>
      </c>
      <c r="V904" s="6">
        <f>_xll.CALBlackFormula($R904,$Q904,$D904*EXP($E904/100*$H904),AI904*SQRT($H904),EXP(-$E904/100*$H904))</f>
        <v>1.5645027502756644E-2</v>
      </c>
      <c r="W904" s="6">
        <f>_xll.CALBlackFormula($R904,$Q904,$D904*EXP($E904/100*$H904),AJ904*SQRT($H904),EXP(-$E904/100*$H904))</f>
        <v>1.5645027502756644E-2</v>
      </c>
      <c r="X904" s="8">
        <v>1.1000000000000001</v>
      </c>
      <c r="Y904" s="7" t="s">
        <v>16</v>
      </c>
      <c r="Z904" s="8">
        <v>1</v>
      </c>
      <c r="AA904" s="8">
        <v>-1.2</v>
      </c>
      <c r="AB904" s="8">
        <v>1.2</v>
      </c>
      <c r="AC904" s="8">
        <f>_xll.CALBlackFormula($Y904,$X904,$D904*EXP($E904/100*$H904),AI904*SQRT($H904),EXP(-$E904/100*$H904))</f>
        <v>1.1243580061267935E-3</v>
      </c>
      <c r="AD904" s="8">
        <f>_xll.CALBlackFormula($Y904,$X904,$D904*EXP($E904/100*$H904),AJ904*SQRT($H904),EXP(-$E904/100*$H904))</f>
        <v>1.1243580061267935E-3</v>
      </c>
      <c r="AE904" s="10">
        <f t="shared" si="86"/>
        <v>0.98021468927710453</v>
      </c>
      <c r="AF904" s="10">
        <f t="shared" si="87"/>
        <v>0.96413911548850095</v>
      </c>
      <c r="AG904" s="10">
        <f t="shared" si="88"/>
        <v>3.3177490546146407E-4</v>
      </c>
      <c r="AH904" s="10">
        <f t="shared" si="89"/>
        <v>4.5758150731443397E-6</v>
      </c>
      <c r="AI904">
        <v>0.15</v>
      </c>
      <c r="AJ904">
        <v>0.15</v>
      </c>
    </row>
    <row r="905" spans="1:36" x14ac:dyDescent="0.3">
      <c r="A905" s="1">
        <v>41484</v>
      </c>
      <c r="B905">
        <v>0.94200000000000006</v>
      </c>
      <c r="C905">
        <v>0.94200000000000006</v>
      </c>
      <c r="D905">
        <v>0.94200000000000006</v>
      </c>
      <c r="E905">
        <v>4.6710000000000003</v>
      </c>
      <c r="F905" s="1">
        <v>41561</v>
      </c>
      <c r="G905">
        <f t="shared" si="84"/>
        <v>77</v>
      </c>
      <c r="H905" s="2">
        <f t="shared" si="85"/>
        <v>0.21095890410958903</v>
      </c>
      <c r="I905" s="2">
        <v>0.15</v>
      </c>
      <c r="J905" s="4">
        <v>1</v>
      </c>
      <c r="K905" s="3" t="s">
        <v>11</v>
      </c>
      <c r="L905" s="3">
        <v>-1</v>
      </c>
      <c r="M905" s="4">
        <v>1</v>
      </c>
      <c r="N905" s="4">
        <v>1</v>
      </c>
      <c r="O905" s="4">
        <f>_xll.CALBlackFormula(K905,J905,$D905*EXP($E905/100*$H905),$I905*SQRT($H905),EXP(-$E905/100*$H905))</f>
        <v>5.7314411545047142E-2</v>
      </c>
      <c r="P905" s="4">
        <f>_xll.CALBlackFormula($K905,$J905,$D905*EXP($E905/100*$H905),AJ905*SQRT($H905),EXP(-$E905/100*$H905))</f>
        <v>5.7314411545047142E-2</v>
      </c>
      <c r="Q905" s="6">
        <v>1</v>
      </c>
      <c r="R905" s="5" t="s">
        <v>16</v>
      </c>
      <c r="S905" s="6">
        <v>1</v>
      </c>
      <c r="T905" s="6">
        <v>1.6</v>
      </c>
      <c r="U905" s="6">
        <v>0.4</v>
      </c>
      <c r="V905" s="6">
        <f>_xll.CALBlackFormula($R905,$Q905,$D905*EXP($E905/100*$H905),AI905*SQRT($H905),EXP(-$E905/100*$H905))</f>
        <v>9.1199114532273754E-3</v>
      </c>
      <c r="W905" s="6">
        <f>_xll.CALBlackFormula($R905,$Q905,$D905*EXP($E905/100*$H905),AJ905*SQRT($H905),EXP(-$E905/100*$H905))</f>
        <v>9.1199114532273754E-3</v>
      </c>
      <c r="X905" s="8">
        <v>1.1000000000000001</v>
      </c>
      <c r="Y905" s="7" t="s">
        <v>16</v>
      </c>
      <c r="Z905" s="8">
        <v>1</v>
      </c>
      <c r="AA905" s="8">
        <v>-1.2</v>
      </c>
      <c r="AB905" s="8">
        <v>1.2</v>
      </c>
      <c r="AC905" s="8">
        <f>_xll.CALBlackFormula($Y905,$X905,$D905*EXP($E905/100*$H905),AI905*SQRT($H905),EXP(-$E905/100*$H905))</f>
        <v>4.417640610645205E-4</v>
      </c>
      <c r="AD905" s="8">
        <f>_xll.CALBlackFormula($Y905,$X905,$D905*EXP($E905/100*$H905),AJ905*SQRT($H905),EXP(-$E905/100*$H905))</f>
        <v>4.417640610645205E-4</v>
      </c>
      <c r="AE905" s="10">
        <f t="shared" si="86"/>
        <v>0.95674732990683931</v>
      </c>
      <c r="AF905" s="10">
        <f t="shared" si="87"/>
        <v>0.9468636699095212</v>
      </c>
      <c r="AG905" s="10">
        <f t="shared" si="88"/>
        <v>2.1748373938115524E-4</v>
      </c>
      <c r="AH905" s="10">
        <f t="shared" si="89"/>
        <v>2.3655284988781373E-5</v>
      </c>
      <c r="AI905">
        <v>0.15</v>
      </c>
      <c r="AJ905">
        <v>0.15</v>
      </c>
    </row>
    <row r="906" spans="1:36" x14ac:dyDescent="0.3">
      <c r="A906" s="1">
        <v>41485</v>
      </c>
      <c r="B906">
        <v>0.94700000000000006</v>
      </c>
      <c r="C906">
        <v>0.94700000000000006</v>
      </c>
      <c r="D906">
        <v>0.94700000000000006</v>
      </c>
      <c r="E906">
        <v>4.6669999999999998</v>
      </c>
      <c r="F906" s="1">
        <v>41561</v>
      </c>
      <c r="G906">
        <f t="shared" si="84"/>
        <v>76</v>
      </c>
      <c r="H906" s="2">
        <f t="shared" si="85"/>
        <v>0.20821917808219179</v>
      </c>
      <c r="I906" s="2">
        <v>0.15</v>
      </c>
      <c r="J906" s="4">
        <v>1</v>
      </c>
      <c r="K906" s="3" t="s">
        <v>11</v>
      </c>
      <c r="L906" s="3">
        <v>-1</v>
      </c>
      <c r="M906" s="4">
        <v>1</v>
      </c>
      <c r="N906" s="4">
        <v>1</v>
      </c>
      <c r="O906" s="4">
        <f>_xll.CALBlackFormula(K906,J906,$D906*EXP($E906/100*$H906),$I906*SQRT($H906),EXP(-$E906/100*$H906))</f>
        <v>5.3563177715251452E-2</v>
      </c>
      <c r="P906" s="4">
        <f>_xll.CALBlackFormula($K906,$J906,$D906*EXP($E906/100*$H906),AJ906*SQRT($H906),EXP(-$E906/100*$H906))</f>
        <v>5.3563177715251452E-2</v>
      </c>
      <c r="Q906" s="6">
        <v>1</v>
      </c>
      <c r="R906" s="5" t="s">
        <v>16</v>
      </c>
      <c r="S906" s="6">
        <v>1</v>
      </c>
      <c r="T906" s="6">
        <v>1.6</v>
      </c>
      <c r="U906" s="6">
        <v>0.4</v>
      </c>
      <c r="V906" s="6">
        <f>_xll.CALBlackFormula($R906,$Q906,$D906*EXP($E906/100*$H906),AI906*SQRT($H906),EXP(-$E906/100*$H906))</f>
        <v>1.0233703558272203E-2</v>
      </c>
      <c r="W906" s="6">
        <f>_xll.CALBlackFormula($R906,$Q906,$D906*EXP($E906/100*$H906),AJ906*SQRT($H906),EXP(-$E906/100*$H906))</f>
        <v>1.0233703558272203E-2</v>
      </c>
      <c r="X906" s="8">
        <v>1.1000000000000001</v>
      </c>
      <c r="Y906" s="7" t="s">
        <v>16</v>
      </c>
      <c r="Z906" s="8">
        <v>1</v>
      </c>
      <c r="AA906" s="8">
        <v>-1.2</v>
      </c>
      <c r="AB906" s="8">
        <v>1.2</v>
      </c>
      <c r="AC906" s="8">
        <f>_xll.CALBlackFormula($Y906,$X906,$D906*EXP($E906/100*$H906),AI906*SQRT($H906),EXP(-$E906/100*$H906))</f>
        <v>5.2098696589799036E-4</v>
      </c>
      <c r="AD906" s="8">
        <f>_xll.CALBlackFormula($Y906,$X906,$D906*EXP($E906/100*$H906),AJ906*SQRT($H906),EXP(-$E906/100*$H906))</f>
        <v>5.2098696589799036E-4</v>
      </c>
      <c r="AE906" s="10">
        <f t="shared" si="86"/>
        <v>0.9621855636189065</v>
      </c>
      <c r="AF906" s="10">
        <f t="shared" si="87"/>
        <v>0.95115548806713501</v>
      </c>
      <c r="AG906" s="10">
        <f t="shared" si="88"/>
        <v>2.3060134242385482E-4</v>
      </c>
      <c r="AH906" s="10">
        <f t="shared" si="89"/>
        <v>1.7268081076100956E-5</v>
      </c>
      <c r="AI906">
        <v>0.15</v>
      </c>
      <c r="AJ906">
        <v>0.15</v>
      </c>
    </row>
    <row r="907" spans="1:36" x14ac:dyDescent="0.3">
      <c r="A907" s="1">
        <v>41486</v>
      </c>
      <c r="B907">
        <v>0.94900000000000007</v>
      </c>
      <c r="C907">
        <v>0.94900000000000007</v>
      </c>
      <c r="D907">
        <v>0.94900000000000007</v>
      </c>
      <c r="E907">
        <v>4.6645000000000003</v>
      </c>
      <c r="F907" s="1">
        <v>41561</v>
      </c>
      <c r="G907">
        <f t="shared" si="84"/>
        <v>75</v>
      </c>
      <c r="H907" s="2">
        <f t="shared" si="85"/>
        <v>0.20547945205479451</v>
      </c>
      <c r="I907" s="2">
        <v>0.15</v>
      </c>
      <c r="J907" s="4">
        <v>1</v>
      </c>
      <c r="K907" s="3" t="s">
        <v>11</v>
      </c>
      <c r="L907" s="3">
        <v>-1</v>
      </c>
      <c r="M907" s="4">
        <v>1</v>
      </c>
      <c r="N907" s="4">
        <v>1</v>
      </c>
      <c r="O907" s="4">
        <f>_xll.CALBlackFormula(K907,J907,$D907*EXP($E907/100*$H907),$I907*SQRT($H907),EXP(-$E907/100*$H907))</f>
        <v>5.2063648627155797E-2</v>
      </c>
      <c r="P907" s="4">
        <f>_xll.CALBlackFormula($K907,$J907,$D907*EXP($E907/100*$H907),AJ907*SQRT($H907),EXP(-$E907/100*$H907))</f>
        <v>5.2063648627155797E-2</v>
      </c>
      <c r="Q907" s="6">
        <v>1</v>
      </c>
      <c r="R907" s="5" t="s">
        <v>16</v>
      </c>
      <c r="S907" s="6">
        <v>1</v>
      </c>
      <c r="T907" s="6">
        <v>1.6</v>
      </c>
      <c r="U907" s="6">
        <v>0.4</v>
      </c>
      <c r="V907" s="6">
        <f>_xll.CALBlackFormula($R907,$Q907,$D907*EXP($E907/100*$H907),AI907*SQRT($H907),EXP(-$E907/100*$H907))</f>
        <v>1.0602451890756292E-2</v>
      </c>
      <c r="W907" s="6">
        <f>_xll.CALBlackFormula($R907,$Q907,$D907*EXP($E907/100*$H907),AJ907*SQRT($H907),EXP(-$E907/100*$H907))</f>
        <v>1.0602451890756292E-2</v>
      </c>
      <c r="X907" s="8">
        <v>1.1000000000000001</v>
      </c>
      <c r="Y907" s="7" t="s">
        <v>16</v>
      </c>
      <c r="Z907" s="8">
        <v>1</v>
      </c>
      <c r="AA907" s="8">
        <v>-1.2</v>
      </c>
      <c r="AB907" s="8">
        <v>1.2</v>
      </c>
      <c r="AC907" s="8">
        <f>_xll.CALBlackFormula($Y907,$X907,$D907*EXP($E907/100*$H907),AI907*SQRT($H907),EXP(-$E907/100*$H907))</f>
        <v>5.4033278698505636E-4</v>
      </c>
      <c r="AD907" s="8">
        <f>_xll.CALBlackFormula($Y907,$X907,$D907*EXP($E907/100*$H907),AJ907*SQRT($H907),EXP(-$E907/100*$H907))</f>
        <v>5.4033278698505636E-4</v>
      </c>
      <c r="AE907" s="10">
        <f t="shared" si="86"/>
        <v>0.96425187505367216</v>
      </c>
      <c r="AF907" s="10">
        <f t="shared" si="87"/>
        <v>0.95282573147352878</v>
      </c>
      <c r="AG907" s="10">
        <f t="shared" si="88"/>
        <v>2.3261969265282509E-4</v>
      </c>
      <c r="AH907" s="10">
        <f t="shared" si="89"/>
        <v>1.4636221307548195E-5</v>
      </c>
      <c r="AI907">
        <v>0.15</v>
      </c>
      <c r="AJ907">
        <v>0.15</v>
      </c>
    </row>
    <row r="908" spans="1:36" x14ac:dyDescent="0.3">
      <c r="A908" s="1">
        <v>41487</v>
      </c>
      <c r="B908">
        <v>0.97099999999999997</v>
      </c>
      <c r="C908">
        <v>0.97099999999999997</v>
      </c>
      <c r="D908">
        <v>0.97099999999999997</v>
      </c>
      <c r="E908">
        <v>4.6635</v>
      </c>
      <c r="F908" s="1">
        <v>41561</v>
      </c>
      <c r="G908">
        <f t="shared" si="84"/>
        <v>74</v>
      </c>
      <c r="H908" s="2">
        <f t="shared" si="85"/>
        <v>0.20273972602739726</v>
      </c>
      <c r="I908" s="2">
        <v>0.15</v>
      </c>
      <c r="J908" s="4">
        <v>1</v>
      </c>
      <c r="K908" s="3" t="s">
        <v>11</v>
      </c>
      <c r="L908" s="3">
        <v>-1</v>
      </c>
      <c r="M908" s="4">
        <v>1</v>
      </c>
      <c r="N908" s="4">
        <v>1</v>
      </c>
      <c r="O908" s="4">
        <f>_xll.CALBlackFormula(K908,J908,$D908*EXP($E908/100*$H908),$I908*SQRT($H908),EXP(-$E908/100*$H908))</f>
        <v>3.7363545457581887E-2</v>
      </c>
      <c r="P908" s="4">
        <f>_xll.CALBlackFormula($K908,$J908,$D908*EXP($E908/100*$H908),AJ908*SQRT($H908),EXP(-$E908/100*$H908))</f>
        <v>3.7363545457581887E-2</v>
      </c>
      <c r="Q908" s="6">
        <v>1</v>
      </c>
      <c r="R908" s="5" t="s">
        <v>16</v>
      </c>
      <c r="S908" s="6">
        <v>1</v>
      </c>
      <c r="T908" s="6">
        <v>1.6</v>
      </c>
      <c r="U908" s="6">
        <v>0.4</v>
      </c>
      <c r="V908" s="6">
        <f>_xll.CALBlackFormula($R908,$Q908,$D908*EXP($E908/100*$H908),AI908*SQRT($H908),EXP(-$E908/100*$H908))</f>
        <v>1.777375680226332E-2</v>
      </c>
      <c r="W908" s="6">
        <f>_xll.CALBlackFormula($R908,$Q908,$D908*EXP($E908/100*$H908),AJ908*SQRT($H908),EXP(-$E908/100*$H908))</f>
        <v>1.777375680226332E-2</v>
      </c>
      <c r="X908" s="8">
        <v>1.1000000000000001</v>
      </c>
      <c r="Y908" s="7" t="s">
        <v>16</v>
      </c>
      <c r="Z908" s="8">
        <v>1</v>
      </c>
      <c r="AA908" s="8">
        <v>-1.2</v>
      </c>
      <c r="AB908" s="8">
        <v>1.2</v>
      </c>
      <c r="AC908" s="8">
        <f>_xll.CALBlackFormula($Y908,$X908,$D908*EXP($E908/100*$H908),AI908*SQRT($H908),EXP(-$E908/100*$H908))</f>
        <v>1.2487436276143779E-3</v>
      </c>
      <c r="AD908" s="8">
        <f>_xll.CALBlackFormula($Y908,$X908,$D908*EXP($E908/100*$H908),AJ908*SQRT($H908),EXP(-$E908/100*$H908))</f>
        <v>1.2487436276143779E-3</v>
      </c>
      <c r="AE908" s="10">
        <f t="shared" si="86"/>
        <v>0.98957597307290213</v>
      </c>
      <c r="AF908" s="10">
        <f t="shared" si="87"/>
        <v>0.97124444961646073</v>
      </c>
      <c r="AG908" s="10">
        <f t="shared" si="88"/>
        <v>3.4506677560518581E-4</v>
      </c>
      <c r="AH908" s="10">
        <f t="shared" si="89"/>
        <v>5.9755614987808392E-8</v>
      </c>
      <c r="AI908">
        <v>0.15</v>
      </c>
      <c r="AJ908">
        <v>0.15</v>
      </c>
    </row>
    <row r="909" spans="1:36" x14ac:dyDescent="0.3">
      <c r="A909" s="1">
        <v>41488</v>
      </c>
      <c r="B909">
        <v>0.97099999999999997</v>
      </c>
      <c r="C909">
        <v>0.97099999999999997</v>
      </c>
      <c r="D909">
        <v>0.97099999999999997</v>
      </c>
      <c r="E909">
        <v>4.6595000000000004</v>
      </c>
      <c r="F909" s="1">
        <v>41561</v>
      </c>
      <c r="G909">
        <f t="shared" si="84"/>
        <v>73</v>
      </c>
      <c r="H909" s="2">
        <f t="shared" si="85"/>
        <v>0.2</v>
      </c>
      <c r="I909" s="2">
        <v>0.15</v>
      </c>
      <c r="J909" s="4">
        <v>1</v>
      </c>
      <c r="K909" s="3" t="s">
        <v>11</v>
      </c>
      <c r="L909" s="3">
        <v>-1</v>
      </c>
      <c r="M909" s="4">
        <v>1</v>
      </c>
      <c r="N909" s="4">
        <v>1</v>
      </c>
      <c r="O909" s="4">
        <f>_xll.CALBlackFormula(K909,J909,$D909*EXP($E909/100*$H909),$I909*SQRT($H909),EXP(-$E909/100*$H909))</f>
        <v>3.7276957125441282E-2</v>
      </c>
      <c r="P909" s="4">
        <f>_xll.CALBlackFormula($K909,$J909,$D909*EXP($E909/100*$H909),AJ909*SQRT($H909),EXP(-$E909/100*$H909))</f>
        <v>3.7276957125441282E-2</v>
      </c>
      <c r="Q909" s="6">
        <v>1</v>
      </c>
      <c r="R909" s="5" t="s">
        <v>16</v>
      </c>
      <c r="S909" s="6">
        <v>1</v>
      </c>
      <c r="T909" s="6">
        <v>1.6</v>
      </c>
      <c r="U909" s="6">
        <v>0.4</v>
      </c>
      <c r="V909" s="6">
        <f>_xll.CALBlackFormula($R909,$Q909,$D909*EXP($E909/100*$H909),AI909*SQRT($H909),EXP(-$E909/100*$H909))</f>
        <v>1.7552669814117343E-2</v>
      </c>
      <c r="W909" s="6">
        <f>_xll.CALBlackFormula($R909,$Q909,$D909*EXP($E909/100*$H909),AJ909*SQRT($H909),EXP(-$E909/100*$H909))</f>
        <v>1.7552669814117343E-2</v>
      </c>
      <c r="X909" s="8">
        <v>1.1000000000000001</v>
      </c>
      <c r="Y909" s="7" t="s">
        <v>16</v>
      </c>
      <c r="Z909" s="8">
        <v>1</v>
      </c>
      <c r="AA909" s="8">
        <v>-1.2</v>
      </c>
      <c r="AB909" s="8">
        <v>1.2</v>
      </c>
      <c r="AC909" s="8">
        <f>_xll.CALBlackFormula($Y909,$X909,$D909*EXP($E909/100*$H909),AI909*SQRT($H909),EXP(-$E909/100*$H909))</f>
        <v>1.1995337657043869E-3</v>
      </c>
      <c r="AD909" s="8">
        <f>_xll.CALBlackFormula($Y909,$X909,$D909*EXP($E909/100*$H909),AJ909*SQRT($H909),EXP(-$E909/100*$H909))</f>
        <v>1.1995337657043869E-3</v>
      </c>
      <c r="AE909" s="10">
        <f t="shared" si="86"/>
        <v>0.98936787405830118</v>
      </c>
      <c r="AF909" s="10">
        <f t="shared" si="87"/>
        <v>0.97118355131905088</v>
      </c>
      <c r="AG909" s="10">
        <f t="shared" si="88"/>
        <v>3.373787974216143E-4</v>
      </c>
      <c r="AH909" s="10">
        <f t="shared" si="89"/>
        <v>3.369108672532559E-8</v>
      </c>
      <c r="AI909">
        <v>0.15</v>
      </c>
      <c r="AJ909">
        <v>0.15</v>
      </c>
    </row>
    <row r="910" spans="1:36" x14ac:dyDescent="0.3">
      <c r="A910" s="1">
        <v>41491</v>
      </c>
      <c r="B910">
        <v>0.9840000000000001</v>
      </c>
      <c r="C910">
        <v>0.9840000000000001</v>
      </c>
      <c r="D910">
        <v>0.9840000000000001</v>
      </c>
      <c r="E910">
        <v>4.6550000000000002</v>
      </c>
      <c r="F910" s="1">
        <v>41561</v>
      </c>
      <c r="G910">
        <f t="shared" si="84"/>
        <v>70</v>
      </c>
      <c r="H910" s="2">
        <f t="shared" si="85"/>
        <v>0.19178082191780821</v>
      </c>
      <c r="I910" s="2">
        <v>0.15</v>
      </c>
      <c r="J910" s="4">
        <v>1</v>
      </c>
      <c r="K910" s="3" t="s">
        <v>11</v>
      </c>
      <c r="L910" s="3">
        <v>-1</v>
      </c>
      <c r="M910" s="4">
        <v>1</v>
      </c>
      <c r="N910" s="4">
        <v>1</v>
      </c>
      <c r="O910" s="4">
        <f>_xll.CALBlackFormula(K910,J910,$D910*EXP($E910/100*$H910),$I910*SQRT($H910),EXP(-$E910/100*$H910))</f>
        <v>2.958690408280832E-2</v>
      </c>
      <c r="P910" s="4">
        <f>_xll.CALBlackFormula($K910,$J910,$D910*EXP($E910/100*$H910),AJ910*SQRT($H910),EXP(-$E910/100*$H910))</f>
        <v>2.958690408280832E-2</v>
      </c>
      <c r="Q910" s="6">
        <v>1</v>
      </c>
      <c r="R910" s="5" t="s">
        <v>16</v>
      </c>
      <c r="S910" s="6">
        <v>1</v>
      </c>
      <c r="T910" s="6">
        <v>1.6</v>
      </c>
      <c r="U910" s="6">
        <v>0.4</v>
      </c>
      <c r="V910" s="6">
        <f>_xll.CALBlackFormula($R910,$Q910,$D910*EXP($E910/100*$H910),AI910*SQRT($H910),EXP(-$E910/100*$H910))</f>
        <v>2.2474570451218465E-2</v>
      </c>
      <c r="W910" s="6">
        <f>_xll.CALBlackFormula($R910,$Q910,$D910*EXP($E910/100*$H910),AJ910*SQRT($H910),EXP(-$E910/100*$H910))</f>
        <v>2.2474570451218465E-2</v>
      </c>
      <c r="X910" s="8">
        <v>1.1000000000000001</v>
      </c>
      <c r="Y910" s="7" t="s">
        <v>16</v>
      </c>
      <c r="Z910" s="8">
        <v>1</v>
      </c>
      <c r="AA910" s="8">
        <v>-1.2</v>
      </c>
      <c r="AB910" s="8">
        <v>1.2</v>
      </c>
      <c r="AC910" s="8">
        <f>_xll.CALBlackFormula($Y910,$X910,$D910*EXP($E910/100*$H910),AI910*SQRT($H910),EXP(-$E910/100*$H910))</f>
        <v>1.7336709744524893E-3</v>
      </c>
      <c r="AD910" s="8">
        <f>_xll.CALBlackFormula($Y910,$X910,$D910*EXP($E910/100*$H910),AJ910*SQRT($H910),EXP(-$E910/100*$H910))</f>
        <v>1.7336709744524893E-3</v>
      </c>
      <c r="AE910" s="10">
        <f t="shared" si="86"/>
        <v>1.0042920034697982</v>
      </c>
      <c r="AF910" s="10">
        <f t="shared" si="87"/>
        <v>0.98148332926702209</v>
      </c>
      <c r="AG910" s="10">
        <f t="shared" si="88"/>
        <v>4.1176540481829783E-4</v>
      </c>
      <c r="AH910" s="10">
        <f t="shared" si="89"/>
        <v>6.3336315782280753E-6</v>
      </c>
      <c r="AI910">
        <v>0.15</v>
      </c>
      <c r="AJ910">
        <v>0.15</v>
      </c>
    </row>
    <row r="911" spans="1:36" x14ac:dyDescent="0.3">
      <c r="A911" s="1">
        <v>41492</v>
      </c>
      <c r="B911">
        <v>0.99</v>
      </c>
      <c r="C911">
        <v>0.99</v>
      </c>
      <c r="D911">
        <v>0.99</v>
      </c>
      <c r="E911">
        <v>4.6538000000000004</v>
      </c>
      <c r="F911" s="1">
        <v>41561</v>
      </c>
      <c r="G911">
        <f t="shared" si="84"/>
        <v>69</v>
      </c>
      <c r="H911" s="2">
        <f t="shared" si="85"/>
        <v>0.18904109589041096</v>
      </c>
      <c r="I911" s="2">
        <v>0.15</v>
      </c>
      <c r="J911" s="4">
        <v>1</v>
      </c>
      <c r="K911" s="3" t="s">
        <v>11</v>
      </c>
      <c r="L911" s="3">
        <v>-1</v>
      </c>
      <c r="M911" s="4">
        <v>1</v>
      </c>
      <c r="N911" s="4">
        <v>1</v>
      </c>
      <c r="O911" s="4">
        <f>_xll.CALBlackFormula(K911,J911,$D911*EXP($E911/100*$H911),$I911*SQRT($H911),EXP(-$E911/100*$H911))</f>
        <v>2.6394972774696688E-2</v>
      </c>
      <c r="P911" s="4">
        <f>_xll.CALBlackFormula($K911,$J911,$D911*EXP($E911/100*$H911),AJ911*SQRT($H911),EXP(-$E911/100*$H911))</f>
        <v>2.6394972774696688E-2</v>
      </c>
      <c r="Q911" s="6">
        <v>1</v>
      </c>
      <c r="R911" s="5" t="s">
        <v>16</v>
      </c>
      <c r="S911" s="6">
        <v>1</v>
      </c>
      <c r="T911" s="6">
        <v>1.6</v>
      </c>
      <c r="U911" s="6">
        <v>0.4</v>
      </c>
      <c r="V911" s="6">
        <f>_xll.CALBlackFormula($R911,$Q911,$D911*EXP($E911/100*$H911),AI911*SQRT($H911),EXP(-$E911/100*$H911))</f>
        <v>2.5153981696961175E-2</v>
      </c>
      <c r="W911" s="6">
        <f>_xll.CALBlackFormula($R911,$Q911,$D911*EXP($E911/100*$H911),AJ911*SQRT($H911),EXP(-$E911/100*$H911))</f>
        <v>2.5153981696961175E-2</v>
      </c>
      <c r="X911" s="8">
        <v>1.1000000000000001</v>
      </c>
      <c r="Y911" s="7" t="s">
        <v>16</v>
      </c>
      <c r="Z911" s="8">
        <v>1</v>
      </c>
      <c r="AA911" s="8">
        <v>-1.2</v>
      </c>
      <c r="AB911" s="8">
        <v>1.2</v>
      </c>
      <c r="AC911" s="8">
        <f>_xll.CALBlackFormula($Y911,$X911,$D911*EXP($E911/100*$H911),AI911*SQRT($H911),EXP(-$E911/100*$H911))</f>
        <v>2.0744676981957842E-3</v>
      </c>
      <c r="AD911" s="8">
        <f>_xll.CALBlackFormula($Y911,$X911,$D911*EXP($E911/100*$H911),AJ911*SQRT($H911),EXP(-$E911/100*$H911))</f>
        <v>2.0744676981957842E-3</v>
      </c>
      <c r="AE911" s="10">
        <f t="shared" si="86"/>
        <v>1.0113620367026062</v>
      </c>
      <c r="AF911" s="10">
        <f t="shared" si="87"/>
        <v>0.98615598114192271</v>
      </c>
      <c r="AG911" s="10">
        <f t="shared" si="88"/>
        <v>4.5633661208349305E-4</v>
      </c>
      <c r="AH911" s="10">
        <f t="shared" si="89"/>
        <v>1.4776480981253759E-5</v>
      </c>
      <c r="AI911">
        <v>0.15</v>
      </c>
      <c r="AJ911">
        <v>0.15</v>
      </c>
    </row>
    <row r="912" spans="1:36" x14ac:dyDescent="0.3">
      <c r="A912" s="1">
        <v>41493</v>
      </c>
      <c r="B912">
        <v>0.98499999999999999</v>
      </c>
      <c r="C912">
        <v>0.98499999999999999</v>
      </c>
      <c r="D912">
        <v>0.98499999999999999</v>
      </c>
      <c r="E912">
        <v>4.6515000000000004</v>
      </c>
      <c r="F912" s="1">
        <v>41561</v>
      </c>
      <c r="G912">
        <f t="shared" si="84"/>
        <v>68</v>
      </c>
      <c r="H912" s="2">
        <f t="shared" si="85"/>
        <v>0.18630136986301371</v>
      </c>
      <c r="I912" s="2">
        <v>0.15</v>
      </c>
      <c r="J912" s="4">
        <v>1</v>
      </c>
      <c r="K912" s="3" t="s">
        <v>11</v>
      </c>
      <c r="L912" s="3">
        <v>-1</v>
      </c>
      <c r="M912" s="4">
        <v>1</v>
      </c>
      <c r="N912" s="4">
        <v>1</v>
      </c>
      <c r="O912" s="4">
        <f>_xll.CALBlackFormula(K912,J912,$D912*EXP($E912/100*$H912),$I912*SQRT($H912),EXP(-$E912/100*$H912))</f>
        <v>2.8831716540794958E-2</v>
      </c>
      <c r="P912" s="4">
        <f>_xll.CALBlackFormula($K912,$J912,$D912*EXP($E912/100*$H912),AJ912*SQRT($H912),EXP(-$E912/100*$H912))</f>
        <v>2.8831716540794958E-2</v>
      </c>
      <c r="Q912" s="6">
        <v>1</v>
      </c>
      <c r="R912" s="5" t="s">
        <v>16</v>
      </c>
      <c r="S912" s="6">
        <v>1</v>
      </c>
      <c r="T912" s="6">
        <v>1.6</v>
      </c>
      <c r="U912" s="6">
        <v>0.4</v>
      </c>
      <c r="V912" s="6">
        <f>_xll.CALBlackFormula($R912,$Q912,$D912*EXP($E912/100*$H912),AI912*SQRT($H912),EXP(-$E912/100*$H912))</f>
        <v>2.2460084870947992E-2</v>
      </c>
      <c r="W912" s="6">
        <f>_xll.CALBlackFormula($R912,$Q912,$D912*EXP($E912/100*$H912),AJ912*SQRT($H912),EXP(-$E912/100*$H912))</f>
        <v>2.2460084870947992E-2</v>
      </c>
      <c r="X912" s="8">
        <v>1.1000000000000001</v>
      </c>
      <c r="Y912" s="7" t="s">
        <v>16</v>
      </c>
      <c r="Z912" s="8">
        <v>1</v>
      </c>
      <c r="AA912" s="8">
        <v>-1.2</v>
      </c>
      <c r="AB912" s="8">
        <v>1.2</v>
      </c>
      <c r="AC912" s="8">
        <f>_xll.CALBlackFormula($Y912,$X912,$D912*EXP($E912/100*$H912),AI912*SQRT($H912),EXP(-$E912/100*$H912))</f>
        <v>1.6660223760693702E-3</v>
      </c>
      <c r="AD912" s="8">
        <f>_xll.CALBlackFormula($Y912,$X912,$D912*EXP($E912/100*$H912),AJ912*SQRT($H912),EXP(-$E912/100*$H912))</f>
        <v>1.6660223760693702E-3</v>
      </c>
      <c r="AE912" s="10">
        <f t="shared" si="86"/>
        <v>1.0051051924014387</v>
      </c>
      <c r="AF912" s="10">
        <f t="shared" si="87"/>
        <v>0.98215154425886753</v>
      </c>
      <c r="AG912" s="10">
        <f t="shared" si="88"/>
        <v>4.0421876149886882E-4</v>
      </c>
      <c r="AH912" s="10">
        <f t="shared" si="89"/>
        <v>8.1137001091904767E-6</v>
      </c>
      <c r="AI912">
        <v>0.15</v>
      </c>
      <c r="AJ912">
        <v>0.15</v>
      </c>
    </row>
    <row r="913" spans="1:36" x14ac:dyDescent="0.3">
      <c r="A913" s="1">
        <v>41494</v>
      </c>
      <c r="B913">
        <v>0.9840000000000001</v>
      </c>
      <c r="C913">
        <v>0.9840000000000001</v>
      </c>
      <c r="D913">
        <v>0.9840000000000001</v>
      </c>
      <c r="E913">
        <v>4.6504000000000003</v>
      </c>
      <c r="F913" s="1">
        <v>41561</v>
      </c>
      <c r="G913">
        <f t="shared" si="84"/>
        <v>67</v>
      </c>
      <c r="H913" s="2">
        <f t="shared" si="85"/>
        <v>0.18356164383561643</v>
      </c>
      <c r="I913" s="2">
        <v>0.15</v>
      </c>
      <c r="J913" s="4">
        <v>1</v>
      </c>
      <c r="K913" s="3" t="s">
        <v>11</v>
      </c>
      <c r="L913" s="3">
        <v>-1</v>
      </c>
      <c r="M913" s="4">
        <v>1</v>
      </c>
      <c r="N913" s="4">
        <v>1</v>
      </c>
      <c r="O913" s="4">
        <f>_xll.CALBlackFormula(K913,J913,$D913*EXP($E913/100*$H913),$I913*SQRT($H913),EXP(-$E913/100*$H913))</f>
        <v>2.9246501332819697E-2</v>
      </c>
      <c r="P913" s="4">
        <f>_xll.CALBlackFormula($K913,$J913,$D913*EXP($E913/100*$H913),AJ913*SQRT($H913),EXP(-$E913/100*$H913))</f>
        <v>2.9246501332819697E-2</v>
      </c>
      <c r="Q913" s="6">
        <v>1</v>
      </c>
      <c r="R913" s="5" t="s">
        <v>16</v>
      </c>
      <c r="S913" s="6">
        <v>1</v>
      </c>
      <c r="T913" s="6">
        <v>1.6</v>
      </c>
      <c r="U913" s="6">
        <v>0.4</v>
      </c>
      <c r="V913" s="6">
        <f>_xll.CALBlackFormula($R913,$Q913,$D913*EXP($E913/100*$H913),AI913*SQRT($H913),EXP(-$E913/100*$H913))</f>
        <v>2.1746520828332155E-2</v>
      </c>
      <c r="W913" s="6">
        <f>_xll.CALBlackFormula($R913,$Q913,$D913*EXP($E913/100*$H913),AJ913*SQRT($H913),EXP(-$E913/100*$H913))</f>
        <v>2.1746520828332155E-2</v>
      </c>
      <c r="X913" s="8">
        <v>1.1000000000000001</v>
      </c>
      <c r="Y913" s="7" t="s">
        <v>16</v>
      </c>
      <c r="Z913" s="8">
        <v>1</v>
      </c>
      <c r="AA913" s="8">
        <v>-1.2</v>
      </c>
      <c r="AB913" s="8">
        <v>1.2</v>
      </c>
      <c r="AC913" s="8">
        <f>_xll.CALBlackFormula($Y913,$X913,$D913*EXP($E913/100*$H913),AI913*SQRT($H913),EXP(-$E913/100*$H913))</f>
        <v>1.5423990835444778E-3</v>
      </c>
      <c r="AD913" s="8">
        <f>_xll.CALBlackFormula($Y913,$X913,$D913*EXP($E913/100*$H913),AJ913*SQRT($H913),EXP(-$E913/100*$H913))</f>
        <v>1.5423990835444778E-3</v>
      </c>
      <c r="AE913" s="10">
        <f t="shared" si="86"/>
        <v>1.0036970530922584</v>
      </c>
      <c r="AF913" s="10">
        <f t="shared" si="87"/>
        <v>0.98130298589876652</v>
      </c>
      <c r="AG913" s="10">
        <f t="shared" si="88"/>
        <v>3.8797390051924355E-4</v>
      </c>
      <c r="AH913" s="10">
        <f t="shared" si="89"/>
        <v>7.2738850622527463E-6</v>
      </c>
      <c r="AI913">
        <v>0.15</v>
      </c>
      <c r="AJ913">
        <v>0.15</v>
      </c>
    </row>
    <row r="914" spans="1:36" x14ac:dyDescent="0.3">
      <c r="A914" s="1">
        <v>41495</v>
      </c>
      <c r="B914">
        <v>0.98799999999999999</v>
      </c>
      <c r="C914">
        <v>0.98799999999999999</v>
      </c>
      <c r="D914">
        <v>0.98799999999999999</v>
      </c>
      <c r="E914">
        <v>4.6501000000000001</v>
      </c>
      <c r="F914" s="1">
        <v>41561</v>
      </c>
      <c r="G914">
        <f t="shared" si="84"/>
        <v>66</v>
      </c>
      <c r="H914" s="2">
        <f t="shared" si="85"/>
        <v>0.18082191780821918</v>
      </c>
      <c r="I914" s="2">
        <v>0.15</v>
      </c>
      <c r="J914" s="4">
        <v>1</v>
      </c>
      <c r="K914" s="3" t="s">
        <v>11</v>
      </c>
      <c r="L914" s="3">
        <v>-1</v>
      </c>
      <c r="M914" s="4">
        <v>1</v>
      </c>
      <c r="N914" s="4">
        <v>1</v>
      </c>
      <c r="O914" s="4">
        <f>_xll.CALBlackFormula(K914,J914,$D914*EXP($E914/100*$H914),$I914*SQRT($H914),EXP(-$E914/100*$H914))</f>
        <v>2.7037901651313263E-2</v>
      </c>
      <c r="P914" s="4">
        <f>_xll.CALBlackFormula($K914,$J914,$D914*EXP($E914/100*$H914),AJ914*SQRT($H914),EXP(-$E914/100*$H914))</f>
        <v>2.7037901651313263E-2</v>
      </c>
      <c r="Q914" s="6">
        <v>1</v>
      </c>
      <c r="R914" s="5" t="s">
        <v>16</v>
      </c>
      <c r="S914" s="6">
        <v>1</v>
      </c>
      <c r="T914" s="6">
        <v>1.6</v>
      </c>
      <c r="U914" s="6">
        <v>0.4</v>
      </c>
      <c r="V914" s="6">
        <f>_xll.CALBlackFormula($R914,$Q914,$D914*EXP($E914/100*$H914),AI914*SQRT($H914),EXP(-$E914/100*$H914))</f>
        <v>2.3411049928754157E-2</v>
      </c>
      <c r="W914" s="6">
        <f>_xll.CALBlackFormula($R914,$Q914,$D914*EXP($E914/100*$H914),AJ914*SQRT($H914),EXP(-$E914/100*$H914))</f>
        <v>2.3411049928754157E-2</v>
      </c>
      <c r="X914" s="8">
        <v>1.1000000000000001</v>
      </c>
      <c r="Y914" s="7" t="s">
        <v>16</v>
      </c>
      <c r="Z914" s="8">
        <v>1</v>
      </c>
      <c r="AA914" s="8">
        <v>-1.2</v>
      </c>
      <c r="AB914" s="8">
        <v>1.2</v>
      </c>
      <c r="AC914" s="8">
        <f>_xll.CALBlackFormula($Y914,$X914,$D914*EXP($E914/100*$H914),AI914*SQRT($H914),EXP(-$E914/100*$H914))</f>
        <v>1.7224389280075657E-3</v>
      </c>
      <c r="AD914" s="8">
        <f>_xll.CALBlackFormula($Y914,$X914,$D914*EXP($E914/100*$H914),AJ914*SQRT($H914),EXP(-$E914/100*$H914))</f>
        <v>1.7224389280075657E-3</v>
      </c>
      <c r="AE914" s="10">
        <f t="shared" si="86"/>
        <v>1.0083528515210842</v>
      </c>
      <c r="AF914" s="10">
        <f t="shared" si="87"/>
        <v>0.98439344503379744</v>
      </c>
      <c r="AG914" s="10">
        <f t="shared" si="88"/>
        <v>4.1423856503930093E-4</v>
      </c>
      <c r="AH914" s="10">
        <f t="shared" si="89"/>
        <v>1.3007238724240252E-5</v>
      </c>
      <c r="AI914">
        <v>0.15</v>
      </c>
      <c r="AJ914">
        <v>0.15</v>
      </c>
    </row>
    <row r="915" spans="1:36" x14ac:dyDescent="0.3">
      <c r="A915" s="1">
        <v>41498</v>
      </c>
      <c r="B915">
        <v>1.024</v>
      </c>
      <c r="C915">
        <v>1.006</v>
      </c>
      <c r="D915">
        <v>1.0149999999999999</v>
      </c>
      <c r="E915">
        <v>4.6500000000000004</v>
      </c>
      <c r="F915" s="1">
        <v>41561</v>
      </c>
      <c r="G915">
        <f t="shared" si="84"/>
        <v>63</v>
      </c>
      <c r="H915" s="2">
        <f t="shared" si="85"/>
        <v>0.17260273972602741</v>
      </c>
      <c r="I915" s="2">
        <v>0.15</v>
      </c>
      <c r="J915" s="4">
        <v>1</v>
      </c>
      <c r="K915" s="3" t="s">
        <v>11</v>
      </c>
      <c r="L915" s="3">
        <v>-1</v>
      </c>
      <c r="M915" s="4">
        <v>1</v>
      </c>
      <c r="N915" s="4">
        <v>1</v>
      </c>
      <c r="O915" s="4">
        <f>_xll.CALBlackFormula(K915,J915,$D915*EXP($E915/100*$H915),$I915*SQRT($H915),EXP(-$E915/100*$H915))</f>
        <v>1.5114419141262539E-2</v>
      </c>
      <c r="P915" s="4">
        <f>_xll.CALBlackFormula($K915,$J915,$D915*EXP($E915/100*$H915),AJ915*SQRT($H915),EXP(-$E915/100*$H915))</f>
        <v>1.5114419141262539E-2</v>
      </c>
      <c r="Q915" s="6">
        <v>1</v>
      </c>
      <c r="R915" s="5" t="s">
        <v>16</v>
      </c>
      <c r="S915" s="6">
        <v>1</v>
      </c>
      <c r="T915" s="6">
        <v>1.6</v>
      </c>
      <c r="U915" s="6">
        <v>0.4</v>
      </c>
      <c r="V915" s="6">
        <f>_xll.CALBlackFormula($R915,$Q915,$D915*EXP($E915/100*$H915),AI915*SQRT($H915),EXP(-$E915/100*$H915))</f>
        <v>3.8108323976933145E-2</v>
      </c>
      <c r="W915" s="6">
        <f>_xll.CALBlackFormula($R915,$Q915,$D915*EXP($E915/100*$H915),AJ915*SQRT($H915),EXP(-$E915/100*$H915))</f>
        <v>3.8108323976933145E-2</v>
      </c>
      <c r="X915" s="8">
        <v>1.1000000000000001</v>
      </c>
      <c r="Y915" s="7" t="s">
        <v>16</v>
      </c>
      <c r="Z915" s="8">
        <v>1</v>
      </c>
      <c r="AA915" s="8">
        <v>-1.2</v>
      </c>
      <c r="AB915" s="8">
        <v>1.2</v>
      </c>
      <c r="AC915" s="8">
        <f>_xll.CALBlackFormula($Y915,$X915,$D915*EXP($E915/100*$H915),AI915*SQRT($H915),EXP(-$E915/100*$H915))</f>
        <v>3.9766356799691965E-3</v>
      </c>
      <c r="AD915" s="8">
        <f>_xll.CALBlackFormula($Y915,$X915,$D915*EXP($E915/100*$H915),AJ915*SQRT($H915),EXP(-$E915/100*$H915))</f>
        <v>3.9766356799691965E-3</v>
      </c>
      <c r="AE915" s="10">
        <f t="shared" si="86"/>
        <v>1.0410869364058675</v>
      </c>
      <c r="AF915" s="10">
        <f t="shared" si="87"/>
        <v>1.0049008732654738</v>
      </c>
      <c r="AG915" s="10">
        <f t="shared" si="88"/>
        <v>2.919633957381584E-4</v>
      </c>
      <c r="AH915" s="10">
        <f t="shared" si="89"/>
        <v>1.2080795785501572E-6</v>
      </c>
      <c r="AI915">
        <v>0.15</v>
      </c>
      <c r="AJ915">
        <v>0.15</v>
      </c>
    </row>
    <row r="916" spans="1:36" x14ac:dyDescent="0.3">
      <c r="A916" s="1">
        <v>41499</v>
      </c>
      <c r="B916">
        <v>1.0290000000000001</v>
      </c>
      <c r="C916">
        <v>1.0070000000000001</v>
      </c>
      <c r="D916">
        <v>1.018</v>
      </c>
      <c r="E916">
        <v>4.6500000000000004</v>
      </c>
      <c r="F916" s="1">
        <v>41561</v>
      </c>
      <c r="G916">
        <f t="shared" si="84"/>
        <v>62</v>
      </c>
      <c r="H916" s="2">
        <f t="shared" si="85"/>
        <v>0.16986301369863013</v>
      </c>
      <c r="I916" s="2">
        <v>0.15</v>
      </c>
      <c r="J916" s="4">
        <v>1</v>
      </c>
      <c r="K916" s="3" t="s">
        <v>11</v>
      </c>
      <c r="L916" s="3">
        <v>-1</v>
      </c>
      <c r="M916" s="4">
        <v>1</v>
      </c>
      <c r="N916" s="4">
        <v>1</v>
      </c>
      <c r="O916" s="4">
        <f>_xll.CALBlackFormula(K916,J916,$D916*EXP($E916/100*$H916),$I916*SQRT($H916),EXP(-$E916/100*$H916))</f>
        <v>1.3967195149592394E-2</v>
      </c>
      <c r="P916" s="4">
        <f>_xll.CALBlackFormula($K916,$J916,$D916*EXP($E916/100*$H916),AJ916*SQRT($H916),EXP(-$E916/100*$H916))</f>
        <v>1.3967195149592394E-2</v>
      </c>
      <c r="Q916" s="6">
        <v>1</v>
      </c>
      <c r="R916" s="5" t="s">
        <v>16</v>
      </c>
      <c r="S916" s="6">
        <v>1</v>
      </c>
      <c r="T916" s="6">
        <v>1.6</v>
      </c>
      <c r="U916" s="6">
        <v>0.4</v>
      </c>
      <c r="V916" s="6">
        <f>_xll.CALBlackFormula($R916,$Q916,$D916*EXP($E916/100*$H916),AI916*SQRT($H916),EXP(-$E916/100*$H916))</f>
        <v>3.983471307606206E-2</v>
      </c>
      <c r="W916" s="6">
        <f>_xll.CALBlackFormula($R916,$Q916,$D916*EXP($E916/100*$H916),AJ916*SQRT($H916),EXP(-$E916/100*$H916))</f>
        <v>3.983471307606206E-2</v>
      </c>
      <c r="X916" s="8">
        <v>1.1000000000000001</v>
      </c>
      <c r="Y916" s="7" t="s">
        <v>16</v>
      </c>
      <c r="Z916" s="8">
        <v>1</v>
      </c>
      <c r="AA916" s="8">
        <v>-1.2</v>
      </c>
      <c r="AB916" s="8">
        <v>1.2</v>
      </c>
      <c r="AC916" s="8">
        <f>_xll.CALBlackFormula($Y916,$X916,$D916*EXP($E916/100*$H916),AI916*SQRT($H916),EXP(-$E916/100*$H916))</f>
        <v>4.250389746926932E-3</v>
      </c>
      <c r="AD916" s="8">
        <f>_xll.CALBlackFormula($Y916,$X916,$D916*EXP($E916/100*$H916),AJ916*SQRT($H916),EXP(-$E916/100*$H916))</f>
        <v>4.250389746926932E-3</v>
      </c>
      <c r="AE916" s="10">
        <f t="shared" si="86"/>
        <v>1.0446678780757945</v>
      </c>
      <c r="AF916" s="10">
        <f t="shared" si="87"/>
        <v>1.0070671577771446</v>
      </c>
      <c r="AG916" s="10">
        <f t="shared" si="88"/>
        <v>2.4548240339795869E-4</v>
      </c>
      <c r="AH916" s="10">
        <f t="shared" si="89"/>
        <v>4.5101670309902967E-9</v>
      </c>
      <c r="AI916">
        <v>0.15</v>
      </c>
      <c r="AJ916">
        <v>0.15</v>
      </c>
    </row>
    <row r="917" spans="1:36" x14ac:dyDescent="0.3">
      <c r="A917" s="1">
        <v>41500</v>
      </c>
      <c r="B917">
        <v>1.022</v>
      </c>
      <c r="C917">
        <v>1.006</v>
      </c>
      <c r="D917">
        <v>1.014</v>
      </c>
      <c r="E917">
        <v>4.6500000000000004</v>
      </c>
      <c r="F917" s="1">
        <v>41561</v>
      </c>
      <c r="G917">
        <f t="shared" si="84"/>
        <v>61</v>
      </c>
      <c r="H917" s="2">
        <f t="shared" si="85"/>
        <v>0.16712328767123288</v>
      </c>
      <c r="I917" s="2">
        <v>0.15</v>
      </c>
      <c r="J917" s="4">
        <v>1</v>
      </c>
      <c r="K917" s="3" t="s">
        <v>11</v>
      </c>
      <c r="L917" s="3">
        <v>-1</v>
      </c>
      <c r="M917" s="4">
        <v>1</v>
      </c>
      <c r="N917" s="4">
        <v>1</v>
      </c>
      <c r="O917" s="4">
        <f>_xll.CALBlackFormula(K917,J917,$D917*EXP($E917/100*$H917),$I917*SQRT($H917),EXP(-$E917/100*$H917))</f>
        <v>1.5182065640850869E-2</v>
      </c>
      <c r="P917" s="4">
        <f>_xll.CALBlackFormula($K917,$J917,$D917*EXP($E917/100*$H917),AJ917*SQRT($H917),EXP(-$E917/100*$H917))</f>
        <v>1.5182065640850869E-2</v>
      </c>
      <c r="Q917" s="6">
        <v>1</v>
      </c>
      <c r="R917" s="5" t="s">
        <v>16</v>
      </c>
      <c r="S917" s="6">
        <v>1</v>
      </c>
      <c r="T917" s="6">
        <v>1.6</v>
      </c>
      <c r="U917" s="6">
        <v>0.4</v>
      </c>
      <c r="V917" s="6">
        <f>_xll.CALBlackFormula($R917,$Q917,$D917*EXP($E917/100*$H917),AI917*SQRT($H917),EXP(-$E917/100*$H917))</f>
        <v>3.6923180555747934E-2</v>
      </c>
      <c r="W917" s="6">
        <f>_xll.CALBlackFormula($R917,$Q917,$D917*EXP($E917/100*$H917),AJ917*SQRT($H917),EXP(-$E917/100*$H917))</f>
        <v>3.6923180555747934E-2</v>
      </c>
      <c r="X917" s="8">
        <v>1.1000000000000001</v>
      </c>
      <c r="Y917" s="7" t="s">
        <v>16</v>
      </c>
      <c r="Z917" s="8">
        <v>1</v>
      </c>
      <c r="AA917" s="8">
        <v>-1.2</v>
      </c>
      <c r="AB917" s="8">
        <v>1.2</v>
      </c>
      <c r="AC917" s="8">
        <f>_xll.CALBlackFormula($Y917,$X917,$D917*EXP($E917/100*$H917),AI917*SQRT($H917),EXP(-$E917/100*$H917))</f>
        <v>3.6119726128842756E-3</v>
      </c>
      <c r="AD917" s="8">
        <f>_xll.CALBlackFormula($Y917,$X917,$D917*EXP($E917/100*$H917),AJ917*SQRT($H917),EXP(-$E917/100*$H917))</f>
        <v>3.6119726128842756E-3</v>
      </c>
      <c r="AE917" s="10">
        <f t="shared" si="86"/>
        <v>1.0395606561128845</v>
      </c>
      <c r="AF917" s="10">
        <f t="shared" si="87"/>
        <v>1.0039215737169094</v>
      </c>
      <c r="AG917" s="10">
        <f t="shared" si="88"/>
        <v>3.0837664311498733E-4</v>
      </c>
      <c r="AH917" s="10">
        <f t="shared" si="89"/>
        <v>4.3198558142419261E-6</v>
      </c>
      <c r="AI917">
        <v>0.15</v>
      </c>
      <c r="AJ917">
        <v>0.15</v>
      </c>
    </row>
    <row r="918" spans="1:36" x14ac:dyDescent="0.3">
      <c r="A918" s="1">
        <v>41501</v>
      </c>
      <c r="B918">
        <v>1.0029999999999999</v>
      </c>
      <c r="C918">
        <v>1.0009999999999999</v>
      </c>
      <c r="D918">
        <v>1.002</v>
      </c>
      <c r="E918">
        <v>4.6501999999999999</v>
      </c>
      <c r="F918" s="1">
        <v>41561</v>
      </c>
      <c r="G918">
        <f t="shared" si="84"/>
        <v>60</v>
      </c>
      <c r="H918" s="2">
        <f t="shared" si="85"/>
        <v>0.16438356164383561</v>
      </c>
      <c r="I918" s="2">
        <v>0.15</v>
      </c>
      <c r="J918" s="4">
        <v>1</v>
      </c>
      <c r="K918" s="3" t="s">
        <v>11</v>
      </c>
      <c r="L918" s="3">
        <v>-1</v>
      </c>
      <c r="M918" s="4">
        <v>1</v>
      </c>
      <c r="N918" s="4">
        <v>1</v>
      </c>
      <c r="O918" s="4">
        <f>_xll.CALBlackFormula(K918,J918,$D918*EXP($E918/100*$H918),$I918*SQRT($H918),EXP(-$E918/100*$H918))</f>
        <v>1.9686164939146284E-2</v>
      </c>
      <c r="P918" s="4">
        <f>_xll.CALBlackFormula($K918,$J918,$D918*EXP($E918/100*$H918),AJ918*SQRT($H918),EXP(-$E918/100*$H918))</f>
        <v>1.9686164939146284E-2</v>
      </c>
      <c r="Q918" s="6">
        <v>1</v>
      </c>
      <c r="R918" s="5" t="s">
        <v>16</v>
      </c>
      <c r="S918" s="6">
        <v>1</v>
      </c>
      <c r="T918" s="6">
        <v>1.6</v>
      </c>
      <c r="U918" s="6">
        <v>0.4</v>
      </c>
      <c r="V918" s="6">
        <f>_xll.CALBlackFormula($R918,$Q918,$D918*EXP($E918/100*$H918),AI918*SQRT($H918),EXP(-$E918/100*$H918))</f>
        <v>2.9301187001655574E-2</v>
      </c>
      <c r="W918" s="6">
        <f>_xll.CALBlackFormula($R918,$Q918,$D918*EXP($E918/100*$H918),AJ918*SQRT($H918),EXP(-$E918/100*$H918))</f>
        <v>2.9301187001655574E-2</v>
      </c>
      <c r="X918" s="8">
        <v>1.1000000000000001</v>
      </c>
      <c r="Y918" s="7" t="s">
        <v>16</v>
      </c>
      <c r="Z918" s="8">
        <v>1</v>
      </c>
      <c r="AA918" s="8">
        <v>-1.2</v>
      </c>
      <c r="AB918" s="8">
        <v>1.2</v>
      </c>
      <c r="AC918" s="8">
        <f>_xll.CALBlackFormula($Y918,$X918,$D918*EXP($E918/100*$H918),AI918*SQRT($H918),EXP(-$E918/100*$H918))</f>
        <v>2.2875279835014519E-3</v>
      </c>
      <c r="AD918" s="8">
        <f>_xll.CALBlackFormula($Y918,$X918,$D918*EXP($E918/100*$H918),AJ918*SQRT($H918),EXP(-$E918/100*$H918))</f>
        <v>2.2875279835014519E-3</v>
      </c>
      <c r="AE918" s="10">
        <f t="shared" si="86"/>
        <v>1.0244507006833008</v>
      </c>
      <c r="AF918" s="10">
        <f t="shared" si="87"/>
        <v>0.99477934344171759</v>
      </c>
      <c r="AG918" s="10">
        <f t="shared" si="88"/>
        <v>4.6013255980456591E-4</v>
      </c>
      <c r="AH918" s="10">
        <f t="shared" si="89"/>
        <v>3.8696568016100596E-5</v>
      </c>
      <c r="AI918">
        <v>0.15</v>
      </c>
      <c r="AJ918">
        <v>0.15</v>
      </c>
    </row>
    <row r="919" spans="1:36" x14ac:dyDescent="0.3">
      <c r="A919" s="1">
        <v>41502</v>
      </c>
      <c r="B919">
        <v>0.995</v>
      </c>
      <c r="C919">
        <v>0.995</v>
      </c>
      <c r="D919">
        <v>0.995</v>
      </c>
      <c r="E919">
        <v>4.6502999999999997</v>
      </c>
      <c r="F919" s="1">
        <v>41561</v>
      </c>
      <c r="G919">
        <f t="shared" si="84"/>
        <v>59</v>
      </c>
      <c r="H919" s="2">
        <f t="shared" si="85"/>
        <v>0.16164383561643836</v>
      </c>
      <c r="I919" s="2">
        <v>0.15</v>
      </c>
      <c r="J919" s="4">
        <v>1</v>
      </c>
      <c r="K919" s="3" t="s">
        <v>11</v>
      </c>
      <c r="L919" s="3">
        <v>-1</v>
      </c>
      <c r="M919" s="4">
        <v>1</v>
      </c>
      <c r="N919" s="4">
        <v>1</v>
      </c>
      <c r="O919" s="4">
        <f>_xll.CALBlackFormula(K919,J919,$D919*EXP($E919/100*$H919),$I919*SQRT($H919),EXP(-$E919/100*$H919))</f>
        <v>2.268155913052099E-2</v>
      </c>
      <c r="P919" s="4">
        <f>_xll.CALBlackFormula($K919,$J919,$D919*EXP($E919/100*$H919),AJ919*SQRT($H919),EXP(-$E919/100*$H919))</f>
        <v>2.268155913052099E-2</v>
      </c>
      <c r="Q919" s="6">
        <v>1</v>
      </c>
      <c r="R919" s="5" t="s">
        <v>16</v>
      </c>
      <c r="S919" s="6">
        <v>1</v>
      </c>
      <c r="T919" s="6">
        <v>1.6</v>
      </c>
      <c r="U919" s="6">
        <v>0.4</v>
      </c>
      <c r="V919" s="6">
        <f>_xll.CALBlackFormula($R919,$Q919,$D919*EXP($E919/100*$H919),AI919*SQRT($H919),EXP(-$E919/100*$H919))</f>
        <v>2.5170301007048049E-2</v>
      </c>
      <c r="W919" s="6">
        <f>_xll.CALBlackFormula($R919,$Q919,$D919*EXP($E919/100*$H919),AJ919*SQRT($H919),EXP(-$E919/100*$H919))</f>
        <v>2.5170301007048049E-2</v>
      </c>
      <c r="X919" s="8">
        <v>1.1000000000000001</v>
      </c>
      <c r="Y919" s="7" t="s">
        <v>16</v>
      </c>
      <c r="Z919" s="8">
        <v>1</v>
      </c>
      <c r="AA919" s="8">
        <v>-1.2</v>
      </c>
      <c r="AB919" s="8">
        <v>1.2</v>
      </c>
      <c r="AC919" s="8">
        <f>_xll.CALBlackFormula($Y919,$X919,$D919*EXP($E919/100*$H919),AI919*SQRT($H919),EXP(-$E919/100*$H919))</f>
        <v>1.6843233811618652E-3</v>
      </c>
      <c r="AD919" s="8">
        <f>_xll.CALBlackFormula($Y919,$X919,$D919*EXP($E919/100*$H919),AJ919*SQRT($H919),EXP(-$E919/100*$H919))</f>
        <v>1.6843233811618652E-3</v>
      </c>
      <c r="AE919" s="10">
        <f t="shared" si="86"/>
        <v>1.0155697344233618</v>
      </c>
      <c r="AF919" s="10">
        <f t="shared" si="87"/>
        <v>0.98940774932969255</v>
      </c>
      <c r="AG919" s="10">
        <f t="shared" si="88"/>
        <v>4.2311397424763751E-4</v>
      </c>
      <c r="AH919" s="10">
        <f t="shared" si="89"/>
        <v>3.1273267559554031E-5</v>
      </c>
      <c r="AI919">
        <v>0.15</v>
      </c>
      <c r="AJ919">
        <v>0.15</v>
      </c>
    </row>
    <row r="920" spans="1:36" x14ac:dyDescent="0.3">
      <c r="A920" s="1">
        <v>41505</v>
      </c>
      <c r="B920">
        <v>1.01</v>
      </c>
      <c r="C920">
        <v>1.002</v>
      </c>
      <c r="D920">
        <v>1.006</v>
      </c>
      <c r="E920">
        <v>4.6573000000000002</v>
      </c>
      <c r="F920" s="1">
        <v>41561</v>
      </c>
      <c r="G920">
        <f t="shared" si="84"/>
        <v>56</v>
      </c>
      <c r="H920" s="2">
        <f t="shared" si="85"/>
        <v>0.15342465753424658</v>
      </c>
      <c r="I920" s="2">
        <v>0.15</v>
      </c>
      <c r="J920" s="4">
        <v>1</v>
      </c>
      <c r="K920" s="3" t="s">
        <v>11</v>
      </c>
      <c r="L920" s="3">
        <v>-1</v>
      </c>
      <c r="M920" s="4">
        <v>1</v>
      </c>
      <c r="N920" s="4">
        <v>1</v>
      </c>
      <c r="O920" s="4">
        <f>_xll.CALBlackFormula(K920,J920,$D920*EXP($E920/100*$H920),$I920*SQRT($H920),EXP(-$E920/100*$H920))</f>
        <v>1.7445104490629231E-2</v>
      </c>
      <c r="P920" s="4">
        <f>_xll.CALBlackFormula($K920,$J920,$D920*EXP($E920/100*$H920),AJ920*SQRT($H920),EXP(-$E920/100*$H920))</f>
        <v>1.7445104490629231E-2</v>
      </c>
      <c r="Q920" s="6">
        <v>1</v>
      </c>
      <c r="R920" s="5" t="s">
        <v>16</v>
      </c>
      <c r="S920" s="6">
        <v>1</v>
      </c>
      <c r="T920" s="6">
        <v>1.6</v>
      </c>
      <c r="U920" s="6">
        <v>0.4</v>
      </c>
      <c r="V920" s="6">
        <f>_xll.CALBlackFormula($R920,$Q920,$D920*EXP($E920/100*$H920),AI920*SQRT($H920),EXP(-$E920/100*$H920))</f>
        <v>3.0565083058788987E-2</v>
      </c>
      <c r="W920" s="6">
        <f>_xll.CALBlackFormula($R920,$Q920,$D920*EXP($E920/100*$H920),AJ920*SQRT($H920),EXP(-$E920/100*$H920))</f>
        <v>3.0565083058788987E-2</v>
      </c>
      <c r="X920" s="8">
        <v>1.1000000000000001</v>
      </c>
      <c r="Y920" s="7" t="s">
        <v>16</v>
      </c>
      <c r="Z920" s="8">
        <v>1</v>
      </c>
      <c r="AA920" s="8">
        <v>-1.2</v>
      </c>
      <c r="AB920" s="8">
        <v>1.2</v>
      </c>
      <c r="AC920" s="8">
        <f>_xll.CALBlackFormula($Y920,$X920,$D920*EXP($E920/100*$H920),AI920*SQRT($H920),EXP(-$E920/100*$H920))</f>
        <v>2.2637596825010177E-3</v>
      </c>
      <c r="AD920" s="8">
        <f>_xll.CALBlackFormula($Y920,$X920,$D920*EXP($E920/100*$H920),AJ920*SQRT($H920),EXP(-$E920/100*$H920))</f>
        <v>2.2637596825010177E-3</v>
      </c>
      <c r="AE920" s="10">
        <f t="shared" si="86"/>
        <v>1.028742516784432</v>
      </c>
      <c r="AF920" s="10">
        <f t="shared" si="87"/>
        <v>0.99749744035188759</v>
      </c>
      <c r="AG920" s="10">
        <f t="shared" si="88"/>
        <v>3.5128193541471341E-4</v>
      </c>
      <c r="AH920" s="10">
        <f t="shared" si="89"/>
        <v>2.0273043384810187E-5</v>
      </c>
      <c r="AI920">
        <v>0.15</v>
      </c>
      <c r="AJ920">
        <v>0.15</v>
      </c>
    </row>
    <row r="921" spans="1:36" x14ac:dyDescent="0.3">
      <c r="A921" s="1">
        <v>41506</v>
      </c>
      <c r="B921">
        <v>0.99900000000000011</v>
      </c>
      <c r="C921">
        <v>0.99900000000000011</v>
      </c>
      <c r="D921">
        <v>0.99900000000000011</v>
      </c>
      <c r="E921">
        <v>4.6635999999999997</v>
      </c>
      <c r="F921" s="1">
        <v>41561</v>
      </c>
      <c r="G921">
        <f t="shared" si="84"/>
        <v>55</v>
      </c>
      <c r="H921" s="2">
        <f t="shared" si="85"/>
        <v>0.15068493150684931</v>
      </c>
      <c r="I921" s="2">
        <v>0.15</v>
      </c>
      <c r="J921" s="4">
        <v>1</v>
      </c>
      <c r="K921" s="3" t="s">
        <v>11</v>
      </c>
      <c r="L921" s="3">
        <v>-1</v>
      </c>
      <c r="M921" s="4">
        <v>1</v>
      </c>
      <c r="N921" s="4">
        <v>1</v>
      </c>
      <c r="O921" s="4">
        <f>_xll.CALBlackFormula(K921,J921,$D921*EXP($E921/100*$H921),$I921*SQRT($H921),EXP(-$E921/100*$H921))</f>
        <v>2.025550629400609E-2</v>
      </c>
      <c r="P921" s="4">
        <f>_xll.CALBlackFormula($K921,$J921,$D921*EXP($E921/100*$H921),AJ921*SQRT($H921),EXP(-$E921/100*$H921))</f>
        <v>2.025550629400609E-2</v>
      </c>
      <c r="Q921" s="6">
        <v>1</v>
      </c>
      <c r="R921" s="5" t="s">
        <v>16</v>
      </c>
      <c r="S921" s="6">
        <v>1</v>
      </c>
      <c r="T921" s="6">
        <v>1.6</v>
      </c>
      <c r="U921" s="6">
        <v>0.4</v>
      </c>
      <c r="V921" s="6">
        <f>_xll.CALBlackFormula($R921,$Q921,$D921*EXP($E921/100*$H921),AI921*SQRT($H921),EXP(-$E921/100*$H921))</f>
        <v>2.6258214726399946E-2</v>
      </c>
      <c r="W921" s="6">
        <f>_xll.CALBlackFormula($R921,$Q921,$D921*EXP($E921/100*$H921),AJ921*SQRT($H921),EXP(-$E921/100*$H921))</f>
        <v>2.6258214726399946E-2</v>
      </c>
      <c r="X921" s="8">
        <v>1.1000000000000001</v>
      </c>
      <c r="Y921" s="7" t="s">
        <v>16</v>
      </c>
      <c r="Z921" s="8">
        <v>1</v>
      </c>
      <c r="AA921" s="8">
        <v>-1.2</v>
      </c>
      <c r="AB921" s="8">
        <v>1.2</v>
      </c>
      <c r="AC921" s="8">
        <f>_xll.CALBlackFormula($Y921,$X921,$D921*EXP($E921/100*$H921),AI921*SQRT($H921),EXP(-$E921/100*$H921))</f>
        <v>1.650815067329526E-3</v>
      </c>
      <c r="AD921" s="8">
        <f>_xll.CALBlackFormula($Y921,$X921,$D921*EXP($E921/100*$H921),AJ921*SQRT($H921),EXP(-$E921/100*$H921))</f>
        <v>1.650815067329526E-3</v>
      </c>
      <c r="AE921" s="10">
        <f t="shared" si="86"/>
        <v>1.0197766591874384</v>
      </c>
      <c r="AF921" s="10">
        <f t="shared" si="87"/>
        <v>0.9922287576773493</v>
      </c>
      <c r="AG921" s="10">
        <f t="shared" si="88"/>
        <v>4.3166956699096506E-4</v>
      </c>
      <c r="AH921" s="10">
        <f t="shared" si="89"/>
        <v>4.5849722592057479E-5</v>
      </c>
      <c r="AI921">
        <v>0.15</v>
      </c>
      <c r="AJ921">
        <v>0.15</v>
      </c>
    </row>
    <row r="922" spans="1:36" x14ac:dyDescent="0.3">
      <c r="A922" s="1">
        <v>41507</v>
      </c>
      <c r="B922">
        <v>0.997</v>
      </c>
      <c r="C922">
        <v>0.997</v>
      </c>
      <c r="D922">
        <v>0.997</v>
      </c>
      <c r="E922">
        <v>4.6580000000000004</v>
      </c>
      <c r="F922" s="1">
        <v>41561</v>
      </c>
      <c r="G922">
        <f t="shared" si="84"/>
        <v>54</v>
      </c>
      <c r="H922" s="2">
        <f t="shared" si="85"/>
        <v>0.14794520547945206</v>
      </c>
      <c r="I922" s="2">
        <v>0.15</v>
      </c>
      <c r="J922" s="4">
        <v>1</v>
      </c>
      <c r="K922" s="3" t="s">
        <v>11</v>
      </c>
      <c r="L922" s="3">
        <v>-1</v>
      </c>
      <c r="M922" s="4">
        <v>1</v>
      </c>
      <c r="N922" s="4">
        <v>1</v>
      </c>
      <c r="O922" s="4">
        <f>_xll.CALBlackFormula(K922,J922,$D922*EXP($E922/100*$H922),$I922*SQRT($H922),EXP(-$E922/100*$H922))</f>
        <v>2.1018555682989111E-2</v>
      </c>
      <c r="P922" s="4">
        <f>_xll.CALBlackFormula($K922,$J922,$D922*EXP($E922/100*$H922),AJ922*SQRT($H922),EXP(-$E922/100*$H922))</f>
        <v>2.1018555682989111E-2</v>
      </c>
      <c r="Q922" s="6">
        <v>1</v>
      </c>
      <c r="R922" s="5" t="s">
        <v>16</v>
      </c>
      <c r="S922" s="6">
        <v>1</v>
      </c>
      <c r="T922" s="6">
        <v>1.6</v>
      </c>
      <c r="U922" s="6">
        <v>0.4</v>
      </c>
      <c r="V922" s="6">
        <f>_xll.CALBlackFormula($R922,$Q922,$D922*EXP($E922/100*$H922),AI922*SQRT($H922),EXP(-$E922/100*$H922))</f>
        <v>2.4886152881862092E-2</v>
      </c>
      <c r="W922" s="6">
        <f>_xll.CALBlackFormula($R922,$Q922,$D922*EXP($E922/100*$H922),AJ922*SQRT($H922),EXP(-$E922/100*$H922))</f>
        <v>2.4886152881862092E-2</v>
      </c>
      <c r="X922" s="8">
        <v>1.1000000000000001</v>
      </c>
      <c r="Y922" s="7" t="s">
        <v>16</v>
      </c>
      <c r="Z922" s="8">
        <v>1</v>
      </c>
      <c r="AA922" s="8">
        <v>-1.2</v>
      </c>
      <c r="AB922" s="8">
        <v>1.2</v>
      </c>
      <c r="AC922" s="8">
        <f>_xll.CALBlackFormula($Y922,$X922,$D922*EXP($E922/100*$H922),AI922*SQRT($H922),EXP(-$E922/100*$H922))</f>
        <v>1.4506834370766966E-3</v>
      </c>
      <c r="AD922" s="8">
        <f>_xll.CALBlackFormula($Y922,$X922,$D922*EXP($E922/100*$H922),AJ922*SQRT($H922),EXP(-$E922/100*$H922))</f>
        <v>1.4506834370766966E-3</v>
      </c>
      <c r="AE922" s="10">
        <f t="shared" si="86"/>
        <v>1.0170584688034983</v>
      </c>
      <c r="AF922" s="10">
        <f t="shared" si="87"/>
        <v>0.99067672559424769</v>
      </c>
      <c r="AG922" s="10">
        <f t="shared" si="88"/>
        <v>4.0234217074091308E-4</v>
      </c>
      <c r="AH922" s="10">
        <f t="shared" si="89"/>
        <v>3.9983799210442238E-5</v>
      </c>
      <c r="AI922">
        <v>0.15</v>
      </c>
      <c r="AJ922">
        <v>0.15</v>
      </c>
    </row>
    <row r="923" spans="1:36" x14ac:dyDescent="0.3">
      <c r="A923" s="1">
        <v>41508</v>
      </c>
      <c r="B923">
        <v>0.995</v>
      </c>
      <c r="C923">
        <v>0.995</v>
      </c>
      <c r="D923">
        <v>0.995</v>
      </c>
      <c r="E923">
        <v>4.6619999999999999</v>
      </c>
      <c r="F923" s="1">
        <v>41561</v>
      </c>
      <c r="G923">
        <f t="shared" si="84"/>
        <v>53</v>
      </c>
      <c r="H923" s="2">
        <f t="shared" si="85"/>
        <v>0.14520547945205478</v>
      </c>
      <c r="I923" s="2">
        <v>0.15</v>
      </c>
      <c r="J923" s="4">
        <v>1</v>
      </c>
      <c r="K923" s="3" t="s">
        <v>11</v>
      </c>
      <c r="L923" s="3">
        <v>-1</v>
      </c>
      <c r="M923" s="4">
        <v>1</v>
      </c>
      <c r="N923" s="4">
        <v>1</v>
      </c>
      <c r="O923" s="4">
        <f>_xll.CALBlackFormula(K923,J923,$D923*EXP($E923/100*$H923),$I923*SQRT($H923),EXP(-$E923/100*$H923))</f>
        <v>2.1803423997603644E-2</v>
      </c>
      <c r="P923" s="4">
        <f>_xll.CALBlackFormula($K923,$J923,$D923*EXP($E923/100*$H923),AJ923*SQRT($H923),EXP(-$E923/100*$H923))</f>
        <v>2.1803423997603644E-2</v>
      </c>
      <c r="Q923" s="6">
        <v>1</v>
      </c>
      <c r="R923" s="5" t="s">
        <v>16</v>
      </c>
      <c r="S923" s="6">
        <v>1</v>
      </c>
      <c r="T923" s="6">
        <v>1.6</v>
      </c>
      <c r="U923" s="6">
        <v>0.4</v>
      </c>
      <c r="V923" s="6">
        <f>_xll.CALBlackFormula($R923,$Q923,$D923*EXP($E923/100*$H923),AI923*SQRT($H923),EXP(-$E923/100*$H923))</f>
        <v>2.3550042139111153E-2</v>
      </c>
      <c r="W923" s="6">
        <f>_xll.CALBlackFormula($R923,$Q923,$D923*EXP($E923/100*$H923),AJ923*SQRT($H923),EXP(-$E923/100*$H923))</f>
        <v>2.3550042139111153E-2</v>
      </c>
      <c r="X923" s="8">
        <v>1.1000000000000001</v>
      </c>
      <c r="Y923" s="7" t="s">
        <v>16</v>
      </c>
      <c r="Z923" s="8">
        <v>1</v>
      </c>
      <c r="AA923" s="8">
        <v>-1.2</v>
      </c>
      <c r="AB923" s="8">
        <v>1.2</v>
      </c>
      <c r="AC923" s="8">
        <f>_xll.CALBlackFormula($Y923,$X923,$D923*EXP($E923/100*$H923),AI923*SQRT($H923),EXP(-$E923/100*$H923))</f>
        <v>1.2691837545557275E-3</v>
      </c>
      <c r="AD923" s="8">
        <f>_xll.CALBlackFormula($Y923,$X923,$D923*EXP($E923/100*$H923),AJ923*SQRT($H923),EXP(-$E923/100*$H923))</f>
        <v>1.2691837545557275E-3</v>
      </c>
      <c r="AE923" s="10">
        <f t="shared" si="86"/>
        <v>1.0143536229195074</v>
      </c>
      <c r="AF923" s="10">
        <f t="shared" si="87"/>
        <v>0.98913961336350764</v>
      </c>
      <c r="AG923" s="10">
        <f t="shared" si="88"/>
        <v>3.7456272011048112E-4</v>
      </c>
      <c r="AH923" s="10">
        <f t="shared" si="89"/>
        <v>3.4344131529178169E-5</v>
      </c>
      <c r="AI923">
        <v>0.15</v>
      </c>
      <c r="AJ923">
        <v>0.15</v>
      </c>
    </row>
    <row r="924" spans="1:36" x14ac:dyDescent="0.3">
      <c r="A924" s="1">
        <v>41509</v>
      </c>
      <c r="B924">
        <v>0.98799999999999999</v>
      </c>
      <c r="C924">
        <v>0.98799999999999999</v>
      </c>
      <c r="D924">
        <v>0.98799999999999999</v>
      </c>
      <c r="E924">
        <v>4.6619999999999999</v>
      </c>
      <c r="F924" s="1">
        <v>41561</v>
      </c>
      <c r="G924">
        <f t="shared" si="84"/>
        <v>52</v>
      </c>
      <c r="H924" s="2">
        <f t="shared" si="85"/>
        <v>0.14246575342465753</v>
      </c>
      <c r="I924" s="2">
        <v>0.15</v>
      </c>
      <c r="J924" s="4">
        <v>1</v>
      </c>
      <c r="K924" s="3" t="s">
        <v>11</v>
      </c>
      <c r="L924" s="3">
        <v>-1</v>
      </c>
      <c r="M924" s="4">
        <v>1</v>
      </c>
      <c r="N924" s="4">
        <v>1</v>
      </c>
      <c r="O924" s="4">
        <f>_xll.CALBlackFormula(K924,J924,$D924*EXP($E924/100*$H924),$I924*SQRT($H924),EXP(-$E924/100*$H924))</f>
        <v>2.5166578530711567E-2</v>
      </c>
      <c r="P924" s="4">
        <f>_xll.CALBlackFormula($K924,$J924,$D924*EXP($E924/100*$H924),AJ924*SQRT($H924),EXP(-$E924/100*$H924))</f>
        <v>2.5166578530711567E-2</v>
      </c>
      <c r="Q924" s="6">
        <v>1</v>
      </c>
      <c r="R924" s="5" t="s">
        <v>16</v>
      </c>
      <c r="S924" s="6">
        <v>1</v>
      </c>
      <c r="T924" s="6">
        <v>1.6</v>
      </c>
      <c r="U924" s="6">
        <v>0.4</v>
      </c>
      <c r="V924" s="6">
        <f>_xll.CALBlackFormula($R924,$Q924,$D924*EXP($E924/100*$H924),AI924*SQRT($H924),EXP(-$E924/100*$H924))</f>
        <v>1.9786324261273372E-2</v>
      </c>
      <c r="W924" s="6">
        <f>_xll.CALBlackFormula($R924,$Q924,$D924*EXP($E924/100*$H924),AJ924*SQRT($H924),EXP(-$E924/100*$H924))</f>
        <v>1.9786324261273372E-2</v>
      </c>
      <c r="X924" s="8">
        <v>1.1000000000000001</v>
      </c>
      <c r="Y924" s="7" t="s">
        <v>16</v>
      </c>
      <c r="Z924" s="8">
        <v>1</v>
      </c>
      <c r="AA924" s="8">
        <v>-1.2</v>
      </c>
      <c r="AB924" s="8">
        <v>1.2</v>
      </c>
      <c r="AC924" s="8">
        <f>_xll.CALBlackFormula($Y924,$X924,$D924*EXP($E924/100*$H924),AI924*SQRT($H924),EXP(-$E924/100*$H924))</f>
        <v>8.8418932531352131E-4</v>
      </c>
      <c r="AD924" s="8">
        <f>_xll.CALBlackFormula($Y924,$X924,$D924*EXP($E924/100*$H924),AJ924*SQRT($H924),EXP(-$E924/100*$H924))</f>
        <v>8.8418932531352131E-4</v>
      </c>
      <c r="AE924" s="10">
        <f t="shared" si="86"/>
        <v>1.0054305130969496</v>
      </c>
      <c r="AF924" s="10">
        <f t="shared" si="87"/>
        <v>0.98380897836417402</v>
      </c>
      <c r="AG924" s="10">
        <f t="shared" si="88"/>
        <v>3.0382278682293334E-4</v>
      </c>
      <c r="AH924" s="10">
        <f t="shared" si="89"/>
        <v>1.7564662351961343E-5</v>
      </c>
      <c r="AI924">
        <v>0.15</v>
      </c>
      <c r="AJ924">
        <v>0.15</v>
      </c>
    </row>
    <row r="925" spans="1:36" x14ac:dyDescent="0.3">
      <c r="A925" s="1">
        <v>41512</v>
      </c>
      <c r="B925">
        <v>1.0129999999999999</v>
      </c>
      <c r="C925">
        <v>1.0029999999999999</v>
      </c>
      <c r="D925">
        <v>1.008</v>
      </c>
      <c r="E925">
        <v>4.6619000000000002</v>
      </c>
      <c r="F925" s="1">
        <v>41561</v>
      </c>
      <c r="G925">
        <f t="shared" si="84"/>
        <v>49</v>
      </c>
      <c r="H925" s="2">
        <f t="shared" si="85"/>
        <v>0.13424657534246576</v>
      </c>
      <c r="I925" s="2">
        <v>0.15</v>
      </c>
      <c r="J925" s="4">
        <v>1</v>
      </c>
      <c r="K925" s="3" t="s">
        <v>11</v>
      </c>
      <c r="L925" s="3">
        <v>-1</v>
      </c>
      <c r="M925" s="4">
        <v>1</v>
      </c>
      <c r="N925" s="4">
        <v>1</v>
      </c>
      <c r="O925" s="4">
        <f>_xll.CALBlackFormula(K925,J925,$D925*EXP($E925/100*$H925),$I925*SQRT($H925),EXP(-$E925/100*$H925))</f>
        <v>1.5553628193981862E-2</v>
      </c>
      <c r="P925" s="4">
        <f>_xll.CALBlackFormula($K925,$J925,$D925*EXP($E925/100*$H925),AJ925*SQRT($H925),EXP(-$E925/100*$H925))</f>
        <v>1.5553628193981862E-2</v>
      </c>
      <c r="Q925" s="6">
        <v>1</v>
      </c>
      <c r="R925" s="5" t="s">
        <v>16</v>
      </c>
      <c r="S925" s="6">
        <v>1</v>
      </c>
      <c r="T925" s="6">
        <v>1.6</v>
      </c>
      <c r="U925" s="6">
        <v>0.4</v>
      </c>
      <c r="V925" s="6">
        <f>_xll.CALBlackFormula($R925,$Q925,$D925*EXP($E925/100*$H925),AI925*SQRT($H925),EXP(-$E925/100*$H925))</f>
        <v>2.9792526038746329E-2</v>
      </c>
      <c r="W925" s="6">
        <f>_xll.CALBlackFormula($R925,$Q925,$D925*EXP($E925/100*$H925),AJ925*SQRT($H925),EXP(-$E925/100*$H925))</f>
        <v>2.9792526038746329E-2</v>
      </c>
      <c r="X925" s="8">
        <v>1.1000000000000001</v>
      </c>
      <c r="Y925" s="7" t="s">
        <v>16</v>
      </c>
      <c r="Z925" s="8">
        <v>1</v>
      </c>
      <c r="AA925" s="8">
        <v>-1.2</v>
      </c>
      <c r="AB925" s="8">
        <v>1.2</v>
      </c>
      <c r="AC925" s="8">
        <f>_xll.CALBlackFormula($Y925,$X925,$D925*EXP($E925/100*$H925),AI925*SQRT($H925),EXP(-$E925/100*$H925))</f>
        <v>1.7876357197352882E-3</v>
      </c>
      <c r="AD925" s="8">
        <f>_xll.CALBlackFormula($Y925,$X925,$D925*EXP($E925/100*$H925),AJ925*SQRT($H925),EXP(-$E925/100*$H925))</f>
        <v>1.7876357197352882E-3</v>
      </c>
      <c r="AE925" s="10">
        <f t="shared" si="86"/>
        <v>1.0299692506043299</v>
      </c>
      <c r="AF925" s="10">
        <f t="shared" si="87"/>
        <v>0.99850854508519904</v>
      </c>
      <c r="AG925" s="10">
        <f t="shared" si="88"/>
        <v>2.8795546607255295E-4</v>
      </c>
      <c r="AH925" s="10">
        <f t="shared" si="89"/>
        <v>2.017316725168873E-5</v>
      </c>
      <c r="AI925">
        <v>0.15</v>
      </c>
      <c r="AJ925">
        <v>0.15</v>
      </c>
    </row>
    <row r="926" spans="1:36" x14ac:dyDescent="0.3">
      <c r="A926" s="1">
        <v>41513</v>
      </c>
      <c r="B926">
        <v>1.016</v>
      </c>
      <c r="C926">
        <v>1.004</v>
      </c>
      <c r="D926">
        <v>1.01</v>
      </c>
      <c r="E926">
        <v>4.6608999999999998</v>
      </c>
      <c r="F926" s="1">
        <v>41561</v>
      </c>
      <c r="G926">
        <f t="shared" si="84"/>
        <v>48</v>
      </c>
      <c r="H926" s="2">
        <f t="shared" si="85"/>
        <v>0.13150684931506848</v>
      </c>
      <c r="I926" s="2">
        <v>0.15</v>
      </c>
      <c r="J926" s="4">
        <v>1</v>
      </c>
      <c r="K926" s="3" t="s">
        <v>11</v>
      </c>
      <c r="L926" s="3">
        <v>-1</v>
      </c>
      <c r="M926" s="4">
        <v>1</v>
      </c>
      <c r="N926" s="4">
        <v>1</v>
      </c>
      <c r="O926" s="4">
        <f>_xll.CALBlackFormula(K926,J926,$D926*EXP($E926/100*$H926),$I926*SQRT($H926),EXP(-$E926/100*$H926))</f>
        <v>1.462773243715663E-2</v>
      </c>
      <c r="P926" s="4">
        <f>_xll.CALBlackFormula($K926,$J926,$D926*EXP($E926/100*$H926),AJ926*SQRT($H926),EXP(-$E926/100*$H926))</f>
        <v>1.462773243715663E-2</v>
      </c>
      <c r="Q926" s="6">
        <v>1</v>
      </c>
      <c r="R926" s="5" t="s">
        <v>16</v>
      </c>
      <c r="S926" s="6">
        <v>1</v>
      </c>
      <c r="T926" s="6">
        <v>1.6</v>
      </c>
      <c r="U926" s="6">
        <v>0.4</v>
      </c>
      <c r="V926" s="6">
        <f>_xll.CALBlackFormula($R926,$Q926,$D926*EXP($E926/100*$H926),AI926*SQRT($H926),EXP(-$E926/100*$H926))</f>
        <v>3.0738388709016167E-2</v>
      </c>
      <c r="W926" s="6">
        <f>_xll.CALBlackFormula($R926,$Q926,$D926*EXP($E926/100*$H926),AJ926*SQRT($H926),EXP(-$E926/100*$H926))</f>
        <v>3.0738388709016167E-2</v>
      </c>
      <c r="X926" s="8">
        <v>1.1000000000000001</v>
      </c>
      <c r="Y926" s="7" t="s">
        <v>16</v>
      </c>
      <c r="Z926" s="8">
        <v>1</v>
      </c>
      <c r="AA926" s="8">
        <v>-1.2</v>
      </c>
      <c r="AB926" s="8">
        <v>1.2</v>
      </c>
      <c r="AC926" s="8">
        <f>_xll.CALBlackFormula($Y926,$X926,$D926*EXP($E926/100*$H926),AI926*SQRT($H926),EXP(-$E926/100*$H926))</f>
        <v>1.8477298997816101E-3</v>
      </c>
      <c r="AD926" s="8">
        <f>_xll.CALBlackFormula($Y926,$X926,$D926*EXP($E926/100*$H926),AJ926*SQRT($H926),EXP(-$E926/100*$H926))</f>
        <v>1.8477298997816101E-3</v>
      </c>
      <c r="AE926" s="10">
        <f t="shared" si="86"/>
        <v>1.0323364136175315</v>
      </c>
      <c r="AF926" s="10">
        <f t="shared" si="87"/>
        <v>0.99988489892618782</v>
      </c>
      <c r="AG926" s="10">
        <f t="shared" si="88"/>
        <v>2.6687840988306744E-4</v>
      </c>
      <c r="AH926" s="10">
        <f t="shared" si="89"/>
        <v>1.6934056847690225E-5</v>
      </c>
      <c r="AI926">
        <v>0.15</v>
      </c>
      <c r="AJ926">
        <v>0.15</v>
      </c>
    </row>
    <row r="927" spans="1:36" x14ac:dyDescent="0.3">
      <c r="A927" s="1">
        <v>41514</v>
      </c>
      <c r="B927">
        <v>1.008</v>
      </c>
      <c r="C927">
        <v>1.002</v>
      </c>
      <c r="D927">
        <v>1.0049999999999999</v>
      </c>
      <c r="E927">
        <v>4.6585999999999999</v>
      </c>
      <c r="F927" s="1">
        <v>41561</v>
      </c>
      <c r="G927">
        <f t="shared" si="84"/>
        <v>47</v>
      </c>
      <c r="H927" s="2">
        <f t="shared" si="85"/>
        <v>0.12876712328767123</v>
      </c>
      <c r="I927" s="2">
        <v>0.15</v>
      </c>
      <c r="J927" s="4">
        <v>1</v>
      </c>
      <c r="K927" s="3" t="s">
        <v>11</v>
      </c>
      <c r="L927" s="3">
        <v>-1</v>
      </c>
      <c r="M927" s="4">
        <v>1</v>
      </c>
      <c r="N927" s="4">
        <v>1</v>
      </c>
      <c r="O927" s="4">
        <f>_xll.CALBlackFormula(K927,J927,$D927*EXP($E927/100*$H927),$I927*SQRT($H927),EXP(-$E927/100*$H927))</f>
        <v>1.6415390224560154E-2</v>
      </c>
      <c r="P927" s="4">
        <f>_xll.CALBlackFormula($K927,$J927,$D927*EXP($E927/100*$H927),AJ927*SQRT($H927),EXP(-$E927/100*$H927))</f>
        <v>1.6415390224560154E-2</v>
      </c>
      <c r="Q927" s="6">
        <v>1</v>
      </c>
      <c r="R927" s="5" t="s">
        <v>16</v>
      </c>
      <c r="S927" s="6">
        <v>1</v>
      </c>
      <c r="T927" s="6">
        <v>1.6</v>
      </c>
      <c r="U927" s="6">
        <v>0.4</v>
      </c>
      <c r="V927" s="6">
        <f>_xll.CALBlackFormula($R927,$Q927,$D927*EXP($E927/100*$H927),AI927*SQRT($H927),EXP(-$E927/100*$H927))</f>
        <v>2.7396178881547641E-2</v>
      </c>
      <c r="W927" s="6">
        <f>_xll.CALBlackFormula($R927,$Q927,$D927*EXP($E927/100*$H927),AJ927*SQRT($H927),EXP(-$E927/100*$H927))</f>
        <v>2.7396178881547641E-2</v>
      </c>
      <c r="X927" s="8">
        <v>1.1000000000000001</v>
      </c>
      <c r="Y927" s="7" t="s">
        <v>16</v>
      </c>
      <c r="Z927" s="8">
        <v>1</v>
      </c>
      <c r="AA927" s="8">
        <v>-1.2</v>
      </c>
      <c r="AB927" s="8">
        <v>1.2</v>
      </c>
      <c r="AC927" s="8">
        <f>_xll.CALBlackFormula($Y927,$X927,$D927*EXP($E927/100*$H927),AI927*SQRT($H927),EXP(-$E927/100*$H927))</f>
        <v>1.4178910847860724E-3</v>
      </c>
      <c r="AD927" s="8">
        <f>_xll.CALBlackFormula($Y927,$X927,$D927*EXP($E927/100*$H927),AJ927*SQRT($H927),EXP(-$E927/100*$H927))</f>
        <v>1.4178910847860724E-3</v>
      </c>
      <c r="AE927" s="10">
        <f t="shared" si="86"/>
        <v>1.0257170266841729</v>
      </c>
      <c r="AF927" s="10">
        <f t="shared" si="87"/>
        <v>0.99624455062980222</v>
      </c>
      <c r="AG927" s="10">
        <f t="shared" si="88"/>
        <v>3.1389303452769297E-4</v>
      </c>
      <c r="AH927" s="10">
        <f t="shared" si="89"/>
        <v>3.312519745291008E-5</v>
      </c>
      <c r="AI927">
        <v>0.15</v>
      </c>
      <c r="AJ927">
        <v>0.15</v>
      </c>
    </row>
    <row r="928" spans="1:36" x14ac:dyDescent="0.3">
      <c r="A928" s="1">
        <v>41515</v>
      </c>
      <c r="B928">
        <v>1.002</v>
      </c>
      <c r="C928">
        <v>1</v>
      </c>
      <c r="D928">
        <v>1.0009999999999999</v>
      </c>
      <c r="E928">
        <v>4.6580000000000004</v>
      </c>
      <c r="F928" s="1">
        <v>41561</v>
      </c>
      <c r="G928">
        <f t="shared" si="84"/>
        <v>46</v>
      </c>
      <c r="H928" s="2">
        <f t="shared" si="85"/>
        <v>0.12602739726027398</v>
      </c>
      <c r="I928" s="2">
        <v>0.15</v>
      </c>
      <c r="J928" s="4">
        <v>1</v>
      </c>
      <c r="K928" s="3" t="s">
        <v>11</v>
      </c>
      <c r="L928" s="3">
        <v>-1</v>
      </c>
      <c r="M928" s="4">
        <v>1</v>
      </c>
      <c r="N928" s="4">
        <v>1</v>
      </c>
      <c r="O928" s="4">
        <f>_xll.CALBlackFormula(K928,J928,$D928*EXP($E928/100*$H928),$I928*SQRT($H928),EXP(-$E928/100*$H928))</f>
        <v>1.7939296327273015E-2</v>
      </c>
      <c r="P928" s="4">
        <f>_xll.CALBlackFormula($K928,$J928,$D928*EXP($E928/100*$H928),AJ928*SQRT($H928),EXP(-$E928/100*$H928))</f>
        <v>1.7939296327273015E-2</v>
      </c>
      <c r="Q928" s="6">
        <v>1</v>
      </c>
      <c r="R928" s="5" t="s">
        <v>16</v>
      </c>
      <c r="S928" s="6">
        <v>1</v>
      </c>
      <c r="T928" s="6">
        <v>1.6</v>
      </c>
      <c r="U928" s="6">
        <v>0.4</v>
      </c>
      <c r="V928" s="6">
        <f>_xll.CALBlackFormula($R928,$Q928,$D928*EXP($E928/100*$H928),AI928*SQRT($H928),EXP(-$E928/100*$H928))</f>
        <v>2.4792455617954685E-2</v>
      </c>
      <c r="W928" s="6">
        <f>_xll.CALBlackFormula($R928,$Q928,$D928*EXP($E928/100*$H928),AJ928*SQRT($H928),EXP(-$E928/100*$H928))</f>
        <v>2.4792455617954685E-2</v>
      </c>
      <c r="X928" s="8">
        <v>1.1000000000000001</v>
      </c>
      <c r="Y928" s="7" t="s">
        <v>16</v>
      </c>
      <c r="Z928" s="8">
        <v>1</v>
      </c>
      <c r="AA928" s="8">
        <v>-1.2</v>
      </c>
      <c r="AB928" s="8">
        <v>1.2</v>
      </c>
      <c r="AC928" s="8">
        <f>_xll.CALBlackFormula($Y928,$X928,$D928*EXP($E928/100*$H928),AI928*SQRT($H928),EXP(-$E928/100*$H928))</f>
        <v>1.1199363647871378E-3</v>
      </c>
      <c r="AD928" s="8">
        <f>_xll.CALBlackFormula($Y928,$X928,$D928*EXP($E928/100*$H928),AJ928*SQRT($H928),EXP(-$E928/100*$H928))</f>
        <v>1.1199363647871378E-3</v>
      </c>
      <c r="AE928" s="10">
        <f t="shared" si="86"/>
        <v>1.0203847090237099</v>
      </c>
      <c r="AF928" s="10">
        <f t="shared" si="87"/>
        <v>0.99332160955765347</v>
      </c>
      <c r="AG928" s="10">
        <f t="shared" si="88"/>
        <v>3.3799752588648105E-4</v>
      </c>
      <c r="AH928" s="10">
        <f t="shared" si="89"/>
        <v>4.4600898900425435E-5</v>
      </c>
      <c r="AI928">
        <v>0.15</v>
      </c>
      <c r="AJ928">
        <v>0.15</v>
      </c>
    </row>
    <row r="929" spans="1:36" x14ac:dyDescent="0.3">
      <c r="A929" s="1">
        <v>41516</v>
      </c>
      <c r="B929">
        <v>0.99900000000000011</v>
      </c>
      <c r="C929">
        <v>0.99900000000000011</v>
      </c>
      <c r="D929">
        <v>0.99900000000000011</v>
      </c>
      <c r="E929">
        <v>4.6571999999999996</v>
      </c>
      <c r="F929" s="1">
        <v>41561</v>
      </c>
      <c r="G929">
        <f t="shared" si="84"/>
        <v>45</v>
      </c>
      <c r="H929" s="2">
        <f t="shared" si="85"/>
        <v>0.12328767123287671</v>
      </c>
      <c r="I929" s="2">
        <v>0.15</v>
      </c>
      <c r="J929" s="4">
        <v>1</v>
      </c>
      <c r="K929" s="3" t="s">
        <v>11</v>
      </c>
      <c r="L929" s="3">
        <v>-1</v>
      </c>
      <c r="M929" s="4">
        <v>1</v>
      </c>
      <c r="N929" s="4">
        <v>1</v>
      </c>
      <c r="O929" s="4">
        <f>_xll.CALBlackFormula(K929,J929,$D929*EXP($E929/100*$H929),$I929*SQRT($H929),EXP(-$E929/100*$H929))</f>
        <v>1.8660735549071827E-2</v>
      </c>
      <c r="P929" s="4">
        <f>_xll.CALBlackFormula($K929,$J929,$D929*EXP($E929/100*$H929),AJ929*SQRT($H929),EXP(-$E929/100*$H929))</f>
        <v>1.8660735549071827E-2</v>
      </c>
      <c r="Q929" s="6">
        <v>1</v>
      </c>
      <c r="R929" s="5" t="s">
        <v>16</v>
      </c>
      <c r="S929" s="6">
        <v>1</v>
      </c>
      <c r="T929" s="6">
        <v>1.6</v>
      </c>
      <c r="U929" s="6">
        <v>0.4</v>
      </c>
      <c r="V929" s="6">
        <f>_xll.CALBlackFormula($R929,$Q929,$D929*EXP($E929/100*$H929),AI929*SQRT($H929),EXP(-$E929/100*$H929))</f>
        <v>2.338603661106535E-2</v>
      </c>
      <c r="W929" s="6">
        <f>_xll.CALBlackFormula($R929,$Q929,$D929*EXP($E929/100*$H929),AJ929*SQRT($H929),EXP(-$E929/100*$H929))</f>
        <v>2.338603661106535E-2</v>
      </c>
      <c r="X929" s="8">
        <v>1.1000000000000001</v>
      </c>
      <c r="Y929" s="7" t="s">
        <v>16</v>
      </c>
      <c r="Z929" s="8">
        <v>1</v>
      </c>
      <c r="AA929" s="8">
        <v>-1.2</v>
      </c>
      <c r="AB929" s="8">
        <v>1.2</v>
      </c>
      <c r="AC929" s="8">
        <f>_xll.CALBlackFormula($Y929,$X929,$D929*EXP($E929/100*$H929),AI929*SQRT($H929),EXP(-$E929/100*$H929))</f>
        <v>9.5944144828645278E-4</v>
      </c>
      <c r="AD929" s="8">
        <f>_xll.CALBlackFormula($Y929,$X929,$D929*EXP($E929/100*$H929),AJ929*SQRT($H929),EXP(-$E929/100*$H929))</f>
        <v>9.5944144828645278E-4</v>
      </c>
      <c r="AE929" s="10">
        <f t="shared" si="86"/>
        <v>1.0176055932906891</v>
      </c>
      <c r="AF929" s="10">
        <f t="shared" si="87"/>
        <v>0.99184500883329807</v>
      </c>
      <c r="AG929" s="10">
        <f t="shared" si="88"/>
        <v>3.461681016985317E-4</v>
      </c>
      <c r="AH929" s="10">
        <f t="shared" si="89"/>
        <v>5.119389859558423E-5</v>
      </c>
      <c r="AI929">
        <v>0.15</v>
      </c>
      <c r="AJ929">
        <v>0.15</v>
      </c>
    </row>
    <row r="930" spans="1:36" x14ac:dyDescent="0.3">
      <c r="A930" s="1">
        <v>41519</v>
      </c>
      <c r="B930">
        <v>1.0029999999999999</v>
      </c>
      <c r="C930">
        <v>1.0009999999999999</v>
      </c>
      <c r="D930">
        <v>1.002</v>
      </c>
      <c r="E930">
        <v>4.6561000000000003</v>
      </c>
      <c r="F930" s="1">
        <v>41561</v>
      </c>
      <c r="G930">
        <f t="shared" si="84"/>
        <v>42</v>
      </c>
      <c r="H930" s="2">
        <f t="shared" si="85"/>
        <v>0.11506849315068493</v>
      </c>
      <c r="I930" s="2">
        <v>0.15</v>
      </c>
      <c r="J930" s="4">
        <v>1</v>
      </c>
      <c r="K930" s="3" t="s">
        <v>11</v>
      </c>
      <c r="L930" s="3">
        <v>-1</v>
      </c>
      <c r="M930" s="4">
        <v>1</v>
      </c>
      <c r="N930" s="4">
        <v>1</v>
      </c>
      <c r="O930" s="4">
        <f>_xll.CALBlackFormula(K930,J930,$D930*EXP($E930/100*$H930),$I930*SQRT($H930),EXP(-$E930/100*$H930))</f>
        <v>1.6802737203170787E-2</v>
      </c>
      <c r="P930" s="4">
        <f>_xll.CALBlackFormula($K930,$J930,$D930*EXP($E930/100*$H930),AJ930*SQRT($H930),EXP(-$E930/100*$H930))</f>
        <v>1.6802737203170787E-2</v>
      </c>
      <c r="Q930" s="6">
        <v>1</v>
      </c>
      <c r="R930" s="5" t="s">
        <v>16</v>
      </c>
      <c r="S930" s="6">
        <v>1</v>
      </c>
      <c r="T930" s="6">
        <v>1.6</v>
      </c>
      <c r="U930" s="6">
        <v>0.4</v>
      </c>
      <c r="V930" s="6">
        <f>_xll.CALBlackFormula($R930,$Q930,$D930*EXP($E930/100*$H930),AI930*SQRT($H930),EXP(-$E930/100*$H930))</f>
        <v>2.4146114413944705E-2</v>
      </c>
      <c r="W930" s="6">
        <f>_xll.CALBlackFormula($R930,$Q930,$D930*EXP($E930/100*$H930),AJ930*SQRT($H930),EXP(-$E930/100*$H930))</f>
        <v>2.4146114413944705E-2</v>
      </c>
      <c r="X930" s="8">
        <v>1.1000000000000001</v>
      </c>
      <c r="Y930" s="7" t="s">
        <v>16</v>
      </c>
      <c r="Z930" s="8">
        <v>1</v>
      </c>
      <c r="AA930" s="8">
        <v>-1.2</v>
      </c>
      <c r="AB930" s="8">
        <v>1.2</v>
      </c>
      <c r="AC930" s="8">
        <f>_xll.CALBlackFormula($Y930,$X930,$D930*EXP($E930/100*$H930),AI930*SQRT($H930),EXP(-$E930/100*$H930))</f>
        <v>9.0825421149797467E-4</v>
      </c>
      <c r="AD930" s="8">
        <f>_xll.CALBlackFormula($Y930,$X930,$D930*EXP($E930/100*$H930),AJ930*SQRT($H930),EXP(-$E930/100*$H930))</f>
        <v>9.0825421149797467E-4</v>
      </c>
      <c r="AE930" s="10">
        <f t="shared" si="86"/>
        <v>1.0207411408053431</v>
      </c>
      <c r="AF930" s="10">
        <f t="shared" si="87"/>
        <v>0.99394561361620459</v>
      </c>
      <c r="AG930" s="10">
        <f t="shared" si="88"/>
        <v>3.147480770750125E-4</v>
      </c>
      <c r="AH930" s="10">
        <f t="shared" si="89"/>
        <v>4.9764367251876486E-5</v>
      </c>
      <c r="AI930">
        <v>0.15</v>
      </c>
      <c r="AJ930">
        <v>0.15</v>
      </c>
    </row>
    <row r="931" spans="1:36" x14ac:dyDescent="0.3">
      <c r="A931" s="1">
        <v>41520</v>
      </c>
      <c r="B931">
        <v>1.026</v>
      </c>
      <c r="C931">
        <v>1.006</v>
      </c>
      <c r="D931">
        <v>1.016</v>
      </c>
      <c r="E931">
        <v>4.6558000000000002</v>
      </c>
      <c r="F931" s="1">
        <v>41561</v>
      </c>
      <c r="G931">
        <f t="shared" si="84"/>
        <v>41</v>
      </c>
      <c r="H931" s="2">
        <f t="shared" si="85"/>
        <v>0.11232876712328767</v>
      </c>
      <c r="I931" s="2">
        <v>0.15</v>
      </c>
      <c r="J931" s="4">
        <v>1</v>
      </c>
      <c r="K931" s="3" t="s">
        <v>11</v>
      </c>
      <c r="L931" s="3">
        <v>-1</v>
      </c>
      <c r="M931" s="4">
        <v>1</v>
      </c>
      <c r="N931" s="4">
        <v>1</v>
      </c>
      <c r="O931" s="4">
        <f>_xll.CALBlackFormula(K931,J931,$D931*EXP($E931/100*$H931),$I931*SQRT($H931),EXP(-$E931/100*$H931))</f>
        <v>1.1304323067685765E-2</v>
      </c>
      <c r="P931" s="4">
        <f>_xll.CALBlackFormula($K931,$J931,$D931*EXP($E931/100*$H931),AJ931*SQRT($H931),EXP(-$E931/100*$H931))</f>
        <v>1.1304323067685765E-2</v>
      </c>
      <c r="Q931" s="6">
        <v>1</v>
      </c>
      <c r="R931" s="5" t="s">
        <v>16</v>
      </c>
      <c r="S931" s="6">
        <v>1</v>
      </c>
      <c r="T931" s="6">
        <v>1.6</v>
      </c>
      <c r="U931" s="6">
        <v>0.4</v>
      </c>
      <c r="V931" s="6">
        <f>_xll.CALBlackFormula($R931,$Q931,$D931*EXP($E931/100*$H931),AI931*SQRT($H931),EXP(-$E931/100*$H931))</f>
        <v>3.2520474197840044E-2</v>
      </c>
      <c r="W931" s="6">
        <f>_xll.CALBlackFormula($R931,$Q931,$D931*EXP($E931/100*$H931),AJ931*SQRT($H931),EXP(-$E931/100*$H931))</f>
        <v>3.2520474197840044E-2</v>
      </c>
      <c r="X931" s="8">
        <v>1.1000000000000001</v>
      </c>
      <c r="Y931" s="7" t="s">
        <v>16</v>
      </c>
      <c r="Z931" s="8">
        <v>1</v>
      </c>
      <c r="AA931" s="8">
        <v>-1.2</v>
      </c>
      <c r="AB931" s="8">
        <v>1.2</v>
      </c>
      <c r="AC931" s="8">
        <f>_xll.CALBlackFormula($Y931,$X931,$D931*EXP($E931/100*$H931),AI931*SQRT($H931),EXP(-$E931/100*$H931))</f>
        <v>1.6398489658114208E-3</v>
      </c>
      <c r="AD931" s="8">
        <f>_xll.CALBlackFormula($Y931,$X931,$D931*EXP($E931/100*$H931),AJ931*SQRT($H931),EXP(-$E931/100*$H931))</f>
        <v>1.6398489658114208E-3</v>
      </c>
      <c r="AE931" s="10">
        <f t="shared" si="86"/>
        <v>1.0387606168898844</v>
      </c>
      <c r="AF931" s="10">
        <f t="shared" si="87"/>
        <v>1.0036716853704239</v>
      </c>
      <c r="AG931" s="10">
        <f t="shared" si="88"/>
        <v>1.6283334341040279E-4</v>
      </c>
      <c r="AH931" s="10">
        <f t="shared" si="89"/>
        <v>5.4210490142978866E-6</v>
      </c>
      <c r="AI931">
        <v>0.15</v>
      </c>
      <c r="AJ931">
        <v>0.15</v>
      </c>
    </row>
    <row r="932" spans="1:36" x14ac:dyDescent="0.3">
      <c r="A932" s="1">
        <v>41521</v>
      </c>
      <c r="B932">
        <v>1.022</v>
      </c>
      <c r="C932">
        <v>1.006</v>
      </c>
      <c r="D932">
        <v>1.014</v>
      </c>
      <c r="E932">
        <v>4.6566000000000001</v>
      </c>
      <c r="F932" s="1">
        <v>41561</v>
      </c>
      <c r="G932">
        <f t="shared" si="84"/>
        <v>40</v>
      </c>
      <c r="H932" s="2">
        <f t="shared" si="85"/>
        <v>0.1095890410958904</v>
      </c>
      <c r="I932" s="2">
        <v>0.15</v>
      </c>
      <c r="J932" s="4">
        <v>1</v>
      </c>
      <c r="K932" s="3" t="s">
        <v>11</v>
      </c>
      <c r="L932" s="3">
        <v>-1</v>
      </c>
      <c r="M932" s="4">
        <v>1</v>
      </c>
      <c r="N932" s="4">
        <v>1</v>
      </c>
      <c r="O932" s="4">
        <f>_xll.CALBlackFormula(K932,J932,$D932*EXP($E932/100*$H932),$I932*SQRT($H932),EXP(-$E932/100*$H932))</f>
        <v>1.1790663625359098E-2</v>
      </c>
      <c r="P932" s="4">
        <f>_xll.CALBlackFormula($K932,$J932,$D932*EXP($E932/100*$H932),AJ932*SQRT($H932),EXP(-$E932/100*$H932))</f>
        <v>1.1790663625359098E-2</v>
      </c>
      <c r="Q932" s="6">
        <v>1</v>
      </c>
      <c r="R932" s="5" t="s">
        <v>16</v>
      </c>
      <c r="S932" s="6">
        <v>1</v>
      </c>
      <c r="T932" s="6">
        <v>1.6</v>
      </c>
      <c r="U932" s="6">
        <v>0.4</v>
      </c>
      <c r="V932" s="6">
        <f>_xll.CALBlackFormula($R932,$Q932,$D932*EXP($E932/100*$H932),AI932*SQRT($H932),EXP(-$E932/100*$H932))</f>
        <v>3.0880788100300195E-2</v>
      </c>
      <c r="W932" s="6">
        <f>_xll.CALBlackFormula($R932,$Q932,$D932*EXP($E932/100*$H932),AJ932*SQRT($H932),EXP(-$E932/100*$H932))</f>
        <v>3.0880788100300195E-2</v>
      </c>
      <c r="X932" s="8">
        <v>1.1000000000000001</v>
      </c>
      <c r="Y932" s="7" t="s">
        <v>16</v>
      </c>
      <c r="Z932" s="8">
        <v>1</v>
      </c>
      <c r="AA932" s="8">
        <v>-1.2</v>
      </c>
      <c r="AB932" s="8">
        <v>1.2</v>
      </c>
      <c r="AC932" s="8">
        <f>_xll.CALBlackFormula($Y932,$X932,$D932*EXP($E932/100*$H932),AI932*SQRT($H932),EXP(-$E932/100*$H932))</f>
        <v>1.4091190443325625E-3</v>
      </c>
      <c r="AD932" s="8">
        <f>_xll.CALBlackFormula($Y932,$X932,$D932*EXP($E932/100*$H932),AJ932*SQRT($H932),EXP(-$E932/100*$H932))</f>
        <v>1.4091190443325625E-3</v>
      </c>
      <c r="AE932" s="10">
        <f t="shared" si="86"/>
        <v>1.0359276544819223</v>
      </c>
      <c r="AF932" s="10">
        <f t="shared" si="87"/>
        <v>1.0022525944679601</v>
      </c>
      <c r="AG932" s="10">
        <f t="shared" si="88"/>
        <v>1.9397955936780855E-4</v>
      </c>
      <c r="AH932" s="10">
        <f t="shared" si="89"/>
        <v>1.4043048221563198E-5</v>
      </c>
      <c r="AI932">
        <v>0.15</v>
      </c>
      <c r="AJ932">
        <v>0.15</v>
      </c>
    </row>
    <row r="933" spans="1:36" x14ac:dyDescent="0.3">
      <c r="A933" s="1">
        <v>41522</v>
      </c>
      <c r="B933">
        <v>1.016</v>
      </c>
      <c r="C933">
        <v>1.004</v>
      </c>
      <c r="D933">
        <v>1.01</v>
      </c>
      <c r="E933">
        <v>4.6566000000000001</v>
      </c>
      <c r="F933" s="1">
        <v>41561</v>
      </c>
      <c r="G933">
        <f t="shared" si="84"/>
        <v>39</v>
      </c>
      <c r="H933" s="2">
        <f t="shared" si="85"/>
        <v>0.10684931506849316</v>
      </c>
      <c r="I933" s="2">
        <v>0.15</v>
      </c>
      <c r="J933" s="4">
        <v>1</v>
      </c>
      <c r="K933" s="3" t="s">
        <v>11</v>
      </c>
      <c r="L933" s="3">
        <v>-1</v>
      </c>
      <c r="M933" s="4">
        <v>1</v>
      </c>
      <c r="N933" s="4">
        <v>1</v>
      </c>
      <c r="O933" s="4">
        <f>_xll.CALBlackFormula(K933,J933,$D933*EXP($E933/100*$H933),$I933*SQRT($H933),EXP(-$E933/100*$H933))</f>
        <v>1.3027891201254136E-2</v>
      </c>
      <c r="P933" s="4">
        <f>_xll.CALBlackFormula($K933,$J933,$D933*EXP($E933/100*$H933),AJ933*SQRT($H933),EXP(-$E933/100*$H933))</f>
        <v>1.3027891201254136E-2</v>
      </c>
      <c r="Q933" s="6">
        <v>1</v>
      </c>
      <c r="R933" s="5" t="s">
        <v>16</v>
      </c>
      <c r="S933" s="6">
        <v>1</v>
      </c>
      <c r="T933" s="6">
        <v>1.6</v>
      </c>
      <c r="U933" s="6">
        <v>0.4</v>
      </c>
      <c r="V933" s="6">
        <f>_xll.CALBlackFormula($R933,$Q933,$D933*EXP($E933/100*$H933),AI933*SQRT($H933),EXP(-$E933/100*$H933))</f>
        <v>2.7991078885318328E-2</v>
      </c>
      <c r="W933" s="6">
        <f>_xll.CALBlackFormula($R933,$Q933,$D933*EXP($E933/100*$H933),AJ933*SQRT($H933),EXP(-$E933/100*$H933))</f>
        <v>2.7991078885318328E-2</v>
      </c>
      <c r="X933" s="8">
        <v>1.1000000000000001</v>
      </c>
      <c r="Y933" s="7" t="s">
        <v>16</v>
      </c>
      <c r="Z933" s="8">
        <v>1</v>
      </c>
      <c r="AA933" s="8">
        <v>-1.2</v>
      </c>
      <c r="AB933" s="8">
        <v>1.2</v>
      </c>
      <c r="AC933" s="8">
        <f>_xll.CALBlackFormula($Y933,$X933,$D933*EXP($E933/100*$H933),AI933*SQRT($H933),EXP(-$E933/100*$H933))</f>
        <v>1.0908970116482414E-3</v>
      </c>
      <c r="AD933" s="8">
        <f>_xll.CALBlackFormula($Y933,$X933,$D933*EXP($E933/100*$H933),AJ933*SQRT($H933),EXP(-$E933/100*$H933))</f>
        <v>1.0908970116482414E-3</v>
      </c>
      <c r="AE933" s="10">
        <f t="shared" si="86"/>
        <v>1.0304487586012774</v>
      </c>
      <c r="AF933" s="10">
        <f t="shared" si="87"/>
        <v>0.9994776167668511</v>
      </c>
      <c r="AG933" s="10">
        <f t="shared" si="88"/>
        <v>2.0876662511798671E-4</v>
      </c>
      <c r="AH933" s="10">
        <f t="shared" si="89"/>
        <v>2.045195010746637E-5</v>
      </c>
      <c r="AI933">
        <v>0.15</v>
      </c>
      <c r="AJ933">
        <v>0.15</v>
      </c>
    </row>
    <row r="934" spans="1:36" x14ac:dyDescent="0.3">
      <c r="A934" s="1">
        <v>41523</v>
      </c>
      <c r="B934">
        <v>1.0270000000000001</v>
      </c>
      <c r="C934">
        <v>1.0070000000000001</v>
      </c>
      <c r="D934">
        <v>1.0170000000000001</v>
      </c>
      <c r="E934">
        <v>4.6573000000000002</v>
      </c>
      <c r="F934" s="1">
        <v>41561</v>
      </c>
      <c r="G934">
        <f t="shared" si="84"/>
        <v>38</v>
      </c>
      <c r="H934" s="2">
        <f t="shared" si="85"/>
        <v>0.10410958904109589</v>
      </c>
      <c r="I934" s="2">
        <v>0.15</v>
      </c>
      <c r="J934" s="4">
        <v>1</v>
      </c>
      <c r="K934" s="3" t="s">
        <v>11</v>
      </c>
      <c r="L934" s="3">
        <v>-1</v>
      </c>
      <c r="M934" s="4">
        <v>1</v>
      </c>
      <c r="N934" s="4">
        <v>1</v>
      </c>
      <c r="O934" s="4">
        <f>_xll.CALBlackFormula(K934,J934,$D934*EXP($E934/100*$H934),$I934*SQRT($H934),EXP(-$E934/100*$H934))</f>
        <v>1.0426282260234003E-2</v>
      </c>
      <c r="P934" s="4">
        <f>_xll.CALBlackFormula($K934,$J934,$D934*EXP($E934/100*$H934),AJ934*SQRT($H934),EXP(-$E934/100*$H934))</f>
        <v>1.0426282260234003E-2</v>
      </c>
      <c r="Q934" s="6">
        <v>1</v>
      </c>
      <c r="R934" s="5" t="s">
        <v>16</v>
      </c>
      <c r="S934" s="6">
        <v>1</v>
      </c>
      <c r="T934" s="6">
        <v>1.6</v>
      </c>
      <c r="U934" s="6">
        <v>0.4</v>
      </c>
      <c r="V934" s="6">
        <f>_xll.CALBlackFormula($R934,$Q934,$D934*EXP($E934/100*$H934),AI934*SQRT($H934),EXP(-$E934/100*$H934))</f>
        <v>3.2263242200405849E-2</v>
      </c>
      <c r="W934" s="6">
        <f>_xll.CALBlackFormula($R934,$Q934,$D934*EXP($E934/100*$H934),AJ934*SQRT($H934),EXP(-$E934/100*$H934))</f>
        <v>3.2263242200405849E-2</v>
      </c>
      <c r="X934" s="8">
        <v>1.1000000000000001</v>
      </c>
      <c r="Y934" s="7" t="s">
        <v>16</v>
      </c>
      <c r="Z934" s="8">
        <v>1</v>
      </c>
      <c r="AA934" s="8">
        <v>-1.2</v>
      </c>
      <c r="AB934" s="8">
        <v>1.2</v>
      </c>
      <c r="AC934" s="8">
        <f>_xll.CALBlackFormula($Y934,$X934,$D934*EXP($E934/100*$H934),AI934*SQRT($H934),EXP(-$E934/100*$H934))</f>
        <v>1.426820151894823E-3</v>
      </c>
      <c r="AD934" s="8">
        <f>_xll.CALBlackFormula($Y934,$X934,$D934*EXP($E934/100*$H934),AJ934*SQRT($H934),EXP(-$E934/100*$H934))</f>
        <v>1.426820151894823E-3</v>
      </c>
      <c r="AE934" s="10">
        <f t="shared" si="86"/>
        <v>1.0394827210781414</v>
      </c>
      <c r="AF934" s="10">
        <f t="shared" si="87"/>
        <v>1.0041911988022021</v>
      </c>
      <c r="AG934" s="10">
        <f t="shared" si="88"/>
        <v>1.5581832551467314E-4</v>
      </c>
      <c r="AH934" s="10">
        <f t="shared" si="89"/>
        <v>7.889364168751634E-6</v>
      </c>
      <c r="AI934">
        <v>0.15</v>
      </c>
      <c r="AJ934">
        <v>0.15</v>
      </c>
    </row>
    <row r="935" spans="1:36" x14ac:dyDescent="0.3">
      <c r="A935" s="1">
        <v>41526</v>
      </c>
      <c r="B935">
        <v>1.0820000000000001</v>
      </c>
      <c r="C935">
        <v>1.02</v>
      </c>
      <c r="D935">
        <v>1.0509999999999999</v>
      </c>
      <c r="E935">
        <v>4.6563999999999997</v>
      </c>
      <c r="F935" s="1">
        <v>41561</v>
      </c>
      <c r="G935">
        <f t="shared" si="84"/>
        <v>35</v>
      </c>
      <c r="H935" s="2">
        <f t="shared" si="85"/>
        <v>9.5890410958904104E-2</v>
      </c>
      <c r="I935" s="2">
        <v>0.15</v>
      </c>
      <c r="J935" s="4">
        <v>1</v>
      </c>
      <c r="K935" s="3" t="s">
        <v>11</v>
      </c>
      <c r="L935" s="3">
        <v>-1</v>
      </c>
      <c r="M935" s="4">
        <v>1</v>
      </c>
      <c r="N935" s="4">
        <v>1</v>
      </c>
      <c r="O935" s="4">
        <f>_xll.CALBlackFormula(K935,J935,$D935*EXP($E935/100*$H935),$I935*SQRT($H935),EXP(-$E935/100*$H935))</f>
        <v>2.8504772837539194E-3</v>
      </c>
      <c r="P935" s="4">
        <f>_xll.CALBlackFormula($K935,$J935,$D935*EXP($E935/100*$H935),AJ935*SQRT($H935),EXP(-$E935/100*$H935))</f>
        <v>2.8504772837539194E-3</v>
      </c>
      <c r="Q935" s="6">
        <v>1</v>
      </c>
      <c r="R935" s="5" t="s">
        <v>16</v>
      </c>
      <c r="S935" s="6">
        <v>1</v>
      </c>
      <c r="T935" s="6">
        <v>1.6</v>
      </c>
      <c r="U935" s="6">
        <v>0.4</v>
      </c>
      <c r="V935" s="6">
        <f>_xll.CALBlackFormula($R935,$Q935,$D935*EXP($E935/100*$H935),AI935*SQRT($H935),EXP(-$E935/100*$H935))</f>
        <v>5.830556490338773E-2</v>
      </c>
      <c r="W935" s="6">
        <f>_xll.CALBlackFormula($R935,$Q935,$D935*EXP($E935/100*$H935),AJ935*SQRT($H935),EXP(-$E935/100*$H935))</f>
        <v>5.830556490338773E-2</v>
      </c>
      <c r="X935" s="8">
        <v>1.1000000000000001</v>
      </c>
      <c r="Y935" s="7" t="s">
        <v>16</v>
      </c>
      <c r="Z935" s="8">
        <v>1</v>
      </c>
      <c r="AA935" s="8">
        <v>-1.2</v>
      </c>
      <c r="AB935" s="8">
        <v>1.2</v>
      </c>
      <c r="AC935" s="8">
        <f>_xll.CALBlackFormula($Y935,$X935,$D935*EXP($E935/100*$H935),AI935*SQRT($H935),EXP(-$E935/100*$H935))</f>
        <v>5.1438210369723625E-3</v>
      </c>
      <c r="AD935" s="8">
        <f>_xll.CALBlackFormula($Y935,$X935,$D935*EXP($E935/100*$H935),AJ935*SQRT($H935),EXP(-$E935/100*$H935))</f>
        <v>5.1438210369723625E-3</v>
      </c>
      <c r="AE935" s="10">
        <f t="shared" si="86"/>
        <v>1.0842658413172996</v>
      </c>
      <c r="AF935" s="10">
        <f t="shared" si="87"/>
        <v>1.026644333921968</v>
      </c>
      <c r="AG935" s="10">
        <f t="shared" si="88"/>
        <v>5.1340368751818329E-6</v>
      </c>
      <c r="AH935" s="10">
        <f t="shared" si="89"/>
        <v>4.4147173266613984E-5</v>
      </c>
      <c r="AI935">
        <v>0.15</v>
      </c>
      <c r="AJ935">
        <v>0.15</v>
      </c>
    </row>
    <row r="936" spans="1:36" x14ac:dyDescent="0.3">
      <c r="A936" s="1">
        <v>41527</v>
      </c>
      <c r="B936">
        <v>1.1059999999999999</v>
      </c>
      <c r="C936">
        <v>1.026</v>
      </c>
      <c r="D936">
        <v>1.0659999999999998</v>
      </c>
      <c r="E936">
        <v>4.6548999999999996</v>
      </c>
      <c r="F936" s="1">
        <v>41561</v>
      </c>
      <c r="G936">
        <f t="shared" si="84"/>
        <v>34</v>
      </c>
      <c r="H936" s="2">
        <f t="shared" si="85"/>
        <v>9.3150684931506855E-2</v>
      </c>
      <c r="I936" s="2">
        <v>0.15</v>
      </c>
      <c r="J936" s="4">
        <v>1</v>
      </c>
      <c r="K936" s="3" t="s">
        <v>11</v>
      </c>
      <c r="L936" s="3">
        <v>-1</v>
      </c>
      <c r="M936" s="4">
        <v>1</v>
      </c>
      <c r="N936" s="4">
        <v>1</v>
      </c>
      <c r="O936" s="4">
        <f>_xll.CALBlackFormula(K936,J936,$D936*EXP($E936/100*$H936),$I936*SQRT($H936),EXP(-$E936/100*$H936))</f>
        <v>1.4112948349240962E-3</v>
      </c>
      <c r="P936" s="4">
        <f>_xll.CALBlackFormula($K936,$J936,$D936*EXP($E936/100*$H936),AJ936*SQRT($H936),EXP(-$E936/100*$H936))</f>
        <v>1.4112948349240962E-3</v>
      </c>
      <c r="Q936" s="6">
        <v>1</v>
      </c>
      <c r="R936" s="5" t="s">
        <v>16</v>
      </c>
      <c r="S936" s="6">
        <v>1</v>
      </c>
      <c r="T936" s="6">
        <v>1.6</v>
      </c>
      <c r="U936" s="6">
        <v>0.4</v>
      </c>
      <c r="V936" s="6">
        <f>_xll.CALBlackFormula($R936,$Q936,$D936*EXP($E936/100*$H936),AI936*SQRT($H936),EXP(-$E936/100*$H936))</f>
        <v>7.1737978883666745E-2</v>
      </c>
      <c r="W936" s="6">
        <f>_xll.CALBlackFormula($R936,$Q936,$D936*EXP($E936/100*$H936),AJ936*SQRT($H936),EXP(-$E936/100*$H936))</f>
        <v>7.1737978883666745E-2</v>
      </c>
      <c r="X936" s="8">
        <v>1.1000000000000001</v>
      </c>
      <c r="Y936" s="7" t="s">
        <v>16</v>
      </c>
      <c r="Z936" s="8">
        <v>1</v>
      </c>
      <c r="AA936" s="8">
        <v>-1.2</v>
      </c>
      <c r="AB936" s="8">
        <v>1.2</v>
      </c>
      <c r="AC936" s="8">
        <f>_xll.CALBlackFormula($Y936,$X936,$D936*EXP($E936/100*$H936),AI936*SQRT($H936),EXP(-$E936/100*$H936))</f>
        <v>8.4640729575467376E-3</v>
      </c>
      <c r="AD936" s="8">
        <f>_xll.CALBlackFormula($Y936,$X936,$D936*EXP($E936/100*$H936),AJ936*SQRT($H936),EXP(-$E936/100*$H936))</f>
        <v>8.4640729575467376E-3</v>
      </c>
      <c r="AE936" s="10">
        <f t="shared" si="86"/>
        <v>1.1032125838298865</v>
      </c>
      <c r="AF936" s="10">
        <f t="shared" si="87"/>
        <v>1.0374407842675988</v>
      </c>
      <c r="AG936" s="10">
        <f t="shared" si="88"/>
        <v>7.7696889054094026E-6</v>
      </c>
      <c r="AH936" s="10">
        <f t="shared" si="89"/>
        <v>1.3089154465773526E-4</v>
      </c>
      <c r="AI936">
        <v>0.15</v>
      </c>
      <c r="AJ936">
        <v>0.15</v>
      </c>
    </row>
    <row r="937" spans="1:36" x14ac:dyDescent="0.3">
      <c r="A937" s="1">
        <v>41528</v>
      </c>
      <c r="B937">
        <v>1.1100000000000001</v>
      </c>
      <c r="C937">
        <v>1.028</v>
      </c>
      <c r="D937">
        <v>1.069</v>
      </c>
      <c r="E937">
        <v>4.6558999999999999</v>
      </c>
      <c r="F937" s="1">
        <v>41561</v>
      </c>
      <c r="G937">
        <f t="shared" si="84"/>
        <v>33</v>
      </c>
      <c r="H937" s="2">
        <f t="shared" si="85"/>
        <v>9.0410958904109592E-2</v>
      </c>
      <c r="I937" s="2">
        <v>0.15</v>
      </c>
      <c r="J937" s="4">
        <v>1</v>
      </c>
      <c r="K937" s="3" t="s">
        <v>11</v>
      </c>
      <c r="L937" s="3">
        <v>-1</v>
      </c>
      <c r="M937" s="4">
        <v>1</v>
      </c>
      <c r="N937" s="4">
        <v>1</v>
      </c>
      <c r="O937" s="4">
        <f>_xll.CALBlackFormula(K937,J937,$D937*EXP($E937/100*$H937),$I937*SQRT($H937),EXP(-$E937/100*$H937))</f>
        <v>1.1528997250798419E-3</v>
      </c>
      <c r="P937" s="4">
        <f>_xll.CALBlackFormula($K937,$J937,$D937*EXP($E937/100*$H937),AJ937*SQRT($H937),EXP(-$E937/100*$H937))</f>
        <v>1.1528997250798419E-3</v>
      </c>
      <c r="Q937" s="6">
        <v>1</v>
      </c>
      <c r="R937" s="5" t="s">
        <v>16</v>
      </c>
      <c r="S937" s="6">
        <v>1</v>
      </c>
      <c r="T937" s="6">
        <v>1.6</v>
      </c>
      <c r="U937" s="6">
        <v>0.4</v>
      </c>
      <c r="V937" s="6">
        <f>_xll.CALBlackFormula($R937,$Q937,$D937*EXP($E937/100*$H937),AI937*SQRT($H937),EXP(-$E937/100*$H937))</f>
        <v>7.4353496270404176E-2</v>
      </c>
      <c r="W937" s="6">
        <f>_xll.CALBlackFormula($R937,$Q937,$D937*EXP($E937/100*$H937),AJ937*SQRT($H937),EXP(-$E937/100*$H937))</f>
        <v>7.4353496270404176E-2</v>
      </c>
      <c r="X937" s="8">
        <v>1.1000000000000001</v>
      </c>
      <c r="Y937" s="7" t="s">
        <v>16</v>
      </c>
      <c r="Z937" s="8">
        <v>1</v>
      </c>
      <c r="AA937" s="8">
        <v>-1.2</v>
      </c>
      <c r="AB937" s="8">
        <v>1.2</v>
      </c>
      <c r="AC937" s="8">
        <f>_xll.CALBlackFormula($Y937,$X937,$D937*EXP($E937/100*$H937),AI937*SQRT($H937),EXP(-$E937/100*$H937))</f>
        <v>9.0568531561634365E-3</v>
      </c>
      <c r="AD937" s="8">
        <f>_xll.CALBlackFormula($Y937,$X937,$D937*EXP($E937/100*$H937),AJ937*SQRT($H937),EXP(-$E937/100*$H937))</f>
        <v>9.0568531561634365E-3</v>
      </c>
      <c r="AE937" s="10">
        <f t="shared" si="86"/>
        <v>1.1069444705201708</v>
      </c>
      <c r="AF937" s="10">
        <f t="shared" si="87"/>
        <v>1.0394567225704778</v>
      </c>
      <c r="AG937" s="10">
        <f t="shared" si="88"/>
        <v>9.3362604021061824E-6</v>
      </c>
      <c r="AH937" s="10">
        <f t="shared" si="89"/>
        <v>1.3125649205689559E-4</v>
      </c>
      <c r="AI937">
        <v>0.15</v>
      </c>
      <c r="AJ937">
        <v>0.15</v>
      </c>
    </row>
    <row r="938" spans="1:36" x14ac:dyDescent="0.3">
      <c r="A938" s="1">
        <v>41529</v>
      </c>
      <c r="B938">
        <v>1.1279999999999999</v>
      </c>
      <c r="C938">
        <v>1.032</v>
      </c>
      <c r="D938">
        <v>1.08</v>
      </c>
      <c r="E938">
        <v>4.6562999999999999</v>
      </c>
      <c r="F938" s="1">
        <v>41561</v>
      </c>
      <c r="G938">
        <f t="shared" si="84"/>
        <v>32</v>
      </c>
      <c r="H938" s="2">
        <f t="shared" si="85"/>
        <v>8.7671232876712329E-2</v>
      </c>
      <c r="I938" s="2">
        <v>0.15</v>
      </c>
      <c r="J938" s="4">
        <v>1</v>
      </c>
      <c r="K938" s="3" t="s">
        <v>11</v>
      </c>
      <c r="L938" s="3">
        <v>-1</v>
      </c>
      <c r="M938" s="4">
        <v>1</v>
      </c>
      <c r="N938" s="4">
        <v>1</v>
      </c>
      <c r="O938" s="4">
        <f>_xll.CALBlackFormula(K938,J938,$D938*EXP($E938/100*$H938),$I938*SQRT($H938),EXP(-$E938/100*$H938))</f>
        <v>6.1762510696753412E-4</v>
      </c>
      <c r="P938" s="4">
        <f>_xll.CALBlackFormula($K938,$J938,$D938*EXP($E938/100*$H938),AJ938*SQRT($H938),EXP(-$E938/100*$H938))</f>
        <v>6.1762510696753412E-4</v>
      </c>
      <c r="Q938" s="6">
        <v>1</v>
      </c>
      <c r="R938" s="5" t="s">
        <v>16</v>
      </c>
      <c r="S938" s="6">
        <v>1</v>
      </c>
      <c r="T938" s="6">
        <v>1.6</v>
      </c>
      <c r="U938" s="6">
        <v>0.4</v>
      </c>
      <c r="V938" s="6">
        <f>_xll.CALBlackFormula($R938,$Q938,$D938*EXP($E938/100*$H938),AI938*SQRT($H938),EXP(-$E938/100*$H938))</f>
        <v>8.4691539726199791E-2</v>
      </c>
      <c r="W938" s="6">
        <f>_xll.CALBlackFormula($R938,$Q938,$D938*EXP($E938/100*$H938),AJ938*SQRT($H938),EXP(-$E938/100*$H938))</f>
        <v>8.4691539726199791E-2</v>
      </c>
      <c r="X938" s="8">
        <v>1.1000000000000001</v>
      </c>
      <c r="Y938" s="7" t="s">
        <v>16</v>
      </c>
      <c r="Z938" s="8">
        <v>1</v>
      </c>
      <c r="AA938" s="8">
        <v>-1.2</v>
      </c>
      <c r="AB938" s="8">
        <v>1.2</v>
      </c>
      <c r="AC938" s="8">
        <f>_xll.CALBlackFormula($Y938,$X938,$D938*EXP($E938/100*$H938),AI938*SQRT($H938),EXP(-$E938/100*$H938))</f>
        <v>1.2498316247663932E-2</v>
      </c>
      <c r="AD938" s="8">
        <f>_xll.CALBlackFormula($Y938,$X938,$D938*EXP($E938/100*$H938),AJ938*SQRT($H938),EXP(-$E938/100*$H938))</f>
        <v>1.2498316247663932E-2</v>
      </c>
      <c r="AE938" s="10">
        <f t="shared" si="86"/>
        <v>1.1198908589577556</v>
      </c>
      <c r="AF938" s="10">
        <f t="shared" si="87"/>
        <v>1.048256970280709</v>
      </c>
      <c r="AG938" s="10">
        <f t="shared" si="88"/>
        <v>6.5758168443010167E-5</v>
      </c>
      <c r="AH938" s="10">
        <f t="shared" si="89"/>
        <v>2.6428908270785366E-4</v>
      </c>
      <c r="AI938">
        <v>0.15</v>
      </c>
      <c r="AJ938">
        <v>0.15</v>
      </c>
    </row>
    <row r="939" spans="1:36" x14ac:dyDescent="0.3">
      <c r="A939" s="1">
        <v>41530</v>
      </c>
      <c r="B939">
        <v>1.115</v>
      </c>
      <c r="C939">
        <v>1.0290000000000001</v>
      </c>
      <c r="D939">
        <v>1.0720000000000001</v>
      </c>
      <c r="E939">
        <v>4.6570999999999998</v>
      </c>
      <c r="F939" s="1">
        <v>41561</v>
      </c>
      <c r="G939">
        <f t="shared" si="84"/>
        <v>31</v>
      </c>
      <c r="H939" s="2">
        <f t="shared" si="85"/>
        <v>8.4931506849315067E-2</v>
      </c>
      <c r="I939" s="2">
        <v>0.15</v>
      </c>
      <c r="J939" s="4">
        <v>1</v>
      </c>
      <c r="K939" s="3" t="s">
        <v>11</v>
      </c>
      <c r="L939" s="3">
        <v>-1</v>
      </c>
      <c r="M939" s="4">
        <v>1</v>
      </c>
      <c r="N939" s="4">
        <v>1</v>
      </c>
      <c r="O939" s="4">
        <f>_xll.CALBlackFormula(K939,J939,$D939*EXP($E939/100*$H939),$I939*SQRT($H939),EXP(-$E939/100*$H939))</f>
        <v>8.6508450531406903E-4</v>
      </c>
      <c r="P939" s="4">
        <f>_xll.CALBlackFormula($K939,$J939,$D939*EXP($E939/100*$H939),AJ939*SQRT($H939),EXP(-$E939/100*$H939))</f>
        <v>8.6508450531406903E-4</v>
      </c>
      <c r="Q939" s="6">
        <v>1</v>
      </c>
      <c r="R939" s="5" t="s">
        <v>16</v>
      </c>
      <c r="S939" s="6">
        <v>1</v>
      </c>
      <c r="T939" s="6">
        <v>1.6</v>
      </c>
      <c r="U939" s="6">
        <v>0.4</v>
      </c>
      <c r="V939" s="6">
        <f>_xll.CALBlackFormula($R939,$Q939,$D939*EXP($E939/100*$H939),AI939*SQRT($H939),EXP(-$E939/100*$H939))</f>
        <v>7.6812617636157668E-2</v>
      </c>
      <c r="W939" s="6">
        <f>_xll.CALBlackFormula($R939,$Q939,$D939*EXP($E939/100*$H939),AJ939*SQRT($H939),EXP(-$E939/100*$H939))</f>
        <v>7.6812617636157668E-2</v>
      </c>
      <c r="X939" s="8">
        <v>1.1000000000000001</v>
      </c>
      <c r="Y939" s="7" t="s">
        <v>16</v>
      </c>
      <c r="Z939" s="8">
        <v>1</v>
      </c>
      <c r="AA939" s="8">
        <v>-1.2</v>
      </c>
      <c r="AB939" s="8">
        <v>1.2</v>
      </c>
      <c r="AC939" s="8">
        <f>_xll.CALBlackFormula($Y939,$X939,$D939*EXP($E939/100*$H939),AI939*SQRT($H939),EXP(-$E939/100*$H939))</f>
        <v>9.379242159124751E-3</v>
      </c>
      <c r="AD939" s="8">
        <f>_xll.CALBlackFormula($Y939,$X939,$D939*EXP($E939/100*$H939),AJ939*SQRT($H939),EXP(-$E939/100*$H939))</f>
        <v>9.379242159124751E-3</v>
      </c>
      <c r="AE939" s="10">
        <f t="shared" si="86"/>
        <v>1.1107800131215886</v>
      </c>
      <c r="AF939" s="10">
        <f t="shared" si="87"/>
        <v>1.0411150531400986</v>
      </c>
      <c r="AG939" s="10">
        <f t="shared" si="88"/>
        <v>1.7808289253964459E-5</v>
      </c>
      <c r="AH939" s="10">
        <f t="shared" si="89"/>
        <v>1.4677451258740857E-4</v>
      </c>
      <c r="AI939">
        <v>0.15</v>
      </c>
      <c r="AJ939">
        <v>0.15</v>
      </c>
    </row>
    <row r="940" spans="1:36" x14ac:dyDescent="0.3">
      <c r="A940" s="1">
        <v>41533</v>
      </c>
      <c r="B940">
        <v>1.109</v>
      </c>
      <c r="C940">
        <v>1.0270000000000001</v>
      </c>
      <c r="D940">
        <v>1.0680000000000001</v>
      </c>
      <c r="E940">
        <v>4.6569000000000003</v>
      </c>
      <c r="F940" s="1">
        <v>41561</v>
      </c>
      <c r="G940">
        <f t="shared" si="84"/>
        <v>28</v>
      </c>
      <c r="H940" s="2">
        <f t="shared" si="85"/>
        <v>7.6712328767123292E-2</v>
      </c>
      <c r="I940" s="2">
        <v>0.15</v>
      </c>
      <c r="J940" s="4">
        <v>1</v>
      </c>
      <c r="K940" s="3" t="s">
        <v>11</v>
      </c>
      <c r="L940" s="3">
        <v>-1</v>
      </c>
      <c r="M940" s="4">
        <v>1</v>
      </c>
      <c r="N940" s="4">
        <v>1</v>
      </c>
      <c r="O940" s="4">
        <f>_xll.CALBlackFormula(K940,J940,$D940*EXP($E940/100*$H940),$I940*SQRT($H940),EXP(-$E940/100*$H940))</f>
        <v>8.4380932500759749E-4</v>
      </c>
      <c r="P940" s="4">
        <f>_xll.CALBlackFormula($K940,$J940,$D940*EXP($E940/100*$H940),AJ940*SQRT($H940),EXP(-$E940/100*$H940))</f>
        <v>8.4380932500759749E-4</v>
      </c>
      <c r="Q940" s="6">
        <v>1</v>
      </c>
      <c r="R940" s="5" t="s">
        <v>16</v>
      </c>
      <c r="S940" s="6">
        <v>1</v>
      </c>
      <c r="T940" s="6">
        <v>1.6</v>
      </c>
      <c r="U940" s="6">
        <v>0.4</v>
      </c>
      <c r="V940" s="6">
        <f>_xll.CALBlackFormula($R940,$Q940,$D940*EXP($E940/100*$H940),AI940*SQRT($H940),EXP(-$E940/100*$H940))</f>
        <v>7.2409852275602482E-2</v>
      </c>
      <c r="W940" s="6">
        <f>_xll.CALBlackFormula($R940,$Q940,$D940*EXP($E940/100*$H940),AJ940*SQRT($H940),EXP(-$E940/100*$H940))</f>
        <v>7.2409852275602482E-2</v>
      </c>
      <c r="X940" s="8">
        <v>1.1000000000000001</v>
      </c>
      <c r="Y940" s="7" t="s">
        <v>16</v>
      </c>
      <c r="Z940" s="8">
        <v>1</v>
      </c>
      <c r="AA940" s="8">
        <v>-1.2</v>
      </c>
      <c r="AB940" s="8">
        <v>1.2</v>
      </c>
      <c r="AC940" s="8">
        <f>_xll.CALBlackFormula($Y940,$X940,$D940*EXP($E940/100*$H940),AI940*SQRT($H940),EXP(-$E940/100*$H940))</f>
        <v>7.2820326743856445E-3</v>
      </c>
      <c r="AD940" s="8">
        <f>_xll.CALBlackFormula($Y940,$X940,$D940*EXP($E940/100*$H940),AJ940*SQRT($H940),EXP(-$E940/100*$H940))</f>
        <v>7.2820326743856445E-3</v>
      </c>
      <c r="AE940" s="10">
        <f t="shared" si="86"/>
        <v>1.1062735151066936</v>
      </c>
      <c r="AF940" s="10">
        <f t="shared" si="87"/>
        <v>1.0368585707944962</v>
      </c>
      <c r="AG940" s="10">
        <f t="shared" si="88"/>
        <v>7.4337198734280236E-6</v>
      </c>
      <c r="AH940" s="10">
        <f t="shared" si="89"/>
        <v>9.7191418110090195E-5</v>
      </c>
      <c r="AI940">
        <v>0.15</v>
      </c>
      <c r="AJ940">
        <v>0.15</v>
      </c>
    </row>
    <row r="941" spans="1:36" x14ac:dyDescent="0.3">
      <c r="A941" s="1">
        <v>41534</v>
      </c>
      <c r="B941">
        <v>1.075</v>
      </c>
      <c r="C941">
        <v>1.0190000000000001</v>
      </c>
      <c r="D941">
        <v>1.0469999999999999</v>
      </c>
      <c r="E941">
        <v>4.6578999999999997</v>
      </c>
      <c r="F941" s="1">
        <v>41561</v>
      </c>
      <c r="G941">
        <f t="shared" si="84"/>
        <v>27</v>
      </c>
      <c r="H941" s="2">
        <f t="shared" si="85"/>
        <v>7.3972602739726029E-2</v>
      </c>
      <c r="I941" s="2">
        <v>0.15</v>
      </c>
      <c r="J941" s="4">
        <v>1</v>
      </c>
      <c r="K941" s="3" t="s">
        <v>11</v>
      </c>
      <c r="L941" s="3">
        <v>-1</v>
      </c>
      <c r="M941" s="4">
        <v>1</v>
      </c>
      <c r="N941" s="4">
        <v>1</v>
      </c>
      <c r="O941" s="4">
        <f>_xll.CALBlackFormula(K941,J941,$D941*EXP($E941/100*$H941),$I941*SQRT($H941),EXP(-$E941/100*$H941))</f>
        <v>2.288879720743789E-3</v>
      </c>
      <c r="P941" s="4">
        <f>_xll.CALBlackFormula($K941,$J941,$D941*EXP($E941/100*$H941),AJ941*SQRT($H941),EXP(-$E941/100*$H941))</f>
        <v>2.288879720743789E-3</v>
      </c>
      <c r="Q941" s="6">
        <v>1</v>
      </c>
      <c r="R941" s="5" t="s">
        <v>16</v>
      </c>
      <c r="S941" s="6">
        <v>1</v>
      </c>
      <c r="T941" s="6">
        <v>1.6</v>
      </c>
      <c r="U941" s="6">
        <v>0.4</v>
      </c>
      <c r="V941" s="6">
        <f>_xll.CALBlackFormula($R941,$Q941,$D941*EXP($E941/100*$H941),AI941*SQRT($H941),EXP(-$E941/100*$H941))</f>
        <v>5.2728520419654687E-2</v>
      </c>
      <c r="W941" s="6">
        <f>_xll.CALBlackFormula($R941,$Q941,$D941*EXP($E941/100*$H941),AJ941*SQRT($H941),EXP(-$E941/100*$H941))</f>
        <v>5.2728520419654687E-2</v>
      </c>
      <c r="X941" s="8">
        <v>1.1000000000000001</v>
      </c>
      <c r="Y941" s="7" t="s">
        <v>16</v>
      </c>
      <c r="Z941" s="8">
        <v>1</v>
      </c>
      <c r="AA941" s="8">
        <v>-1.2</v>
      </c>
      <c r="AB941" s="8">
        <v>1.2</v>
      </c>
      <c r="AC941" s="8">
        <f>_xll.CALBlackFormula($Y941,$X941,$D941*EXP($E941/100*$H941),AI941*SQRT($H941),EXP(-$E941/100*$H941))</f>
        <v>2.8479833554215903E-3</v>
      </c>
      <c r="AD941" s="8">
        <f>_xll.CALBlackFormula($Y941,$X941,$D941*EXP($E941/100*$H941),AJ941*SQRT($H941),EXP(-$E941/100*$H941))</f>
        <v>2.8479833554215903E-3</v>
      </c>
      <c r="AE941" s="10">
        <f t="shared" si="86"/>
        <v>1.0786591729241979</v>
      </c>
      <c r="AF941" s="10">
        <f t="shared" si="87"/>
        <v>1.022220108473624</v>
      </c>
      <c r="AG941" s="10">
        <f t="shared" si="88"/>
        <v>1.338954648918322E-5</v>
      </c>
      <c r="AH941" s="10">
        <f t="shared" si="89"/>
        <v>1.0369098581904196E-5</v>
      </c>
      <c r="AI941">
        <v>0.15</v>
      </c>
      <c r="AJ941">
        <v>0.15</v>
      </c>
    </row>
    <row r="942" spans="1:36" x14ac:dyDescent="0.3">
      <c r="A942" s="1">
        <v>41535</v>
      </c>
      <c r="B942">
        <v>1.0780000000000001</v>
      </c>
      <c r="C942">
        <v>1.02</v>
      </c>
      <c r="D942">
        <v>1.0490000000000002</v>
      </c>
      <c r="E942">
        <v>4.6584000000000003</v>
      </c>
      <c r="F942" s="1">
        <v>41561</v>
      </c>
      <c r="G942">
        <f t="shared" si="84"/>
        <v>26</v>
      </c>
      <c r="H942" s="2">
        <f t="shared" si="85"/>
        <v>7.1232876712328766E-2</v>
      </c>
      <c r="I942" s="2">
        <v>0.15</v>
      </c>
      <c r="J942" s="4">
        <v>1</v>
      </c>
      <c r="K942" s="3" t="s">
        <v>11</v>
      </c>
      <c r="L942" s="3">
        <v>-1</v>
      </c>
      <c r="M942" s="4">
        <v>1</v>
      </c>
      <c r="N942" s="4">
        <v>1</v>
      </c>
      <c r="O942" s="4">
        <f>_xll.CALBlackFormula(K942,J942,$D942*EXP($E942/100*$H942),$I942*SQRT($H942),EXP(-$E942/100*$H942))</f>
        <v>1.9531592614598268E-3</v>
      </c>
      <c r="P942" s="4">
        <f>_xll.CALBlackFormula($K942,$J942,$D942*EXP($E942/100*$H942),AJ942*SQRT($H942),EXP(-$E942/100*$H942))</f>
        <v>1.9531592614598268E-3</v>
      </c>
      <c r="Q942" s="6">
        <v>1</v>
      </c>
      <c r="R942" s="5" t="s">
        <v>16</v>
      </c>
      <c r="S942" s="6">
        <v>1</v>
      </c>
      <c r="T942" s="6">
        <v>1.6</v>
      </c>
      <c r="U942" s="6">
        <v>0.4</v>
      </c>
      <c r="V942" s="6">
        <f>_xll.CALBlackFormula($R942,$Q942,$D942*EXP($E942/100*$H942),AI942*SQRT($H942),EXP(-$E942/100*$H942))</f>
        <v>5.4265972076588037E-2</v>
      </c>
      <c r="W942" s="6">
        <f>_xll.CALBlackFormula($R942,$Q942,$D942*EXP($E942/100*$H942),AJ942*SQRT($H942),EXP(-$E942/100*$H942))</f>
        <v>5.4265972076588037E-2</v>
      </c>
      <c r="X942" s="8">
        <v>1.1000000000000001</v>
      </c>
      <c r="Y942" s="7" t="s">
        <v>16</v>
      </c>
      <c r="Z942" s="8">
        <v>1</v>
      </c>
      <c r="AA942" s="8">
        <v>-1.2</v>
      </c>
      <c r="AB942" s="8">
        <v>1.2</v>
      </c>
      <c r="AC942" s="8">
        <f>_xll.CALBlackFormula($Y942,$X942,$D942*EXP($E942/100*$H942),AI942*SQRT($H942),EXP(-$E942/100*$H942))</f>
        <v>2.9287169488462932E-3</v>
      </c>
      <c r="AD942" s="8">
        <f>_xll.CALBlackFormula($Y942,$X942,$D942*EXP($E942/100*$H942),AJ942*SQRT($H942),EXP(-$E942/100*$H942))</f>
        <v>2.9287169488462932E-3</v>
      </c>
      <c r="AE942" s="10">
        <f t="shared" si="86"/>
        <v>1.0813579357224656</v>
      </c>
      <c r="AF942" s="10">
        <f t="shared" si="87"/>
        <v>1.0232676899077908</v>
      </c>
      <c r="AG942" s="10">
        <f t="shared" si="88"/>
        <v>1.1275732316210342E-5</v>
      </c>
      <c r="AH942" s="10">
        <f t="shared" si="89"/>
        <v>1.0677797333477881E-5</v>
      </c>
      <c r="AI942">
        <v>0.15</v>
      </c>
      <c r="AJ942">
        <v>0.15</v>
      </c>
    </row>
    <row r="943" spans="1:36" x14ac:dyDescent="0.3">
      <c r="A943" s="1">
        <v>41540</v>
      </c>
      <c r="B943">
        <v>1.1040000000000001</v>
      </c>
      <c r="C943">
        <v>1.026</v>
      </c>
      <c r="D943">
        <v>1.0649999999999999</v>
      </c>
      <c r="E943">
        <v>4.6717000000000004</v>
      </c>
      <c r="F943" s="1">
        <v>41561</v>
      </c>
      <c r="G943">
        <f t="shared" si="84"/>
        <v>21</v>
      </c>
      <c r="H943" s="2">
        <f t="shared" si="85"/>
        <v>5.7534246575342465E-2</v>
      </c>
      <c r="I943" s="2">
        <v>0.15</v>
      </c>
      <c r="J943" s="4">
        <v>1</v>
      </c>
      <c r="K943" s="3" t="s">
        <v>11</v>
      </c>
      <c r="L943" s="3">
        <v>-1</v>
      </c>
      <c r="M943" s="4">
        <v>1</v>
      </c>
      <c r="N943" s="4">
        <v>1</v>
      </c>
      <c r="O943" s="4">
        <f>_xll.CALBlackFormula(K943,J943,$D943*EXP($E943/100*$H943),$I943*SQRT($H943),EXP(-$E943/100*$H943))</f>
        <v>4.9687277241904342E-4</v>
      </c>
      <c r="P943" s="4">
        <f>_xll.CALBlackFormula($K943,$J943,$D943*EXP($E943/100*$H943),AJ943*SQRT($H943),EXP(-$E943/100*$H943))</f>
        <v>4.9687277241904342E-4</v>
      </c>
      <c r="Q943" s="6">
        <v>1</v>
      </c>
      <c r="R943" s="5" t="s">
        <v>16</v>
      </c>
      <c r="S943" s="6">
        <v>1</v>
      </c>
      <c r="T943" s="6">
        <v>1.6</v>
      </c>
      <c r="U943" s="6">
        <v>0.4</v>
      </c>
      <c r="V943" s="6">
        <f>_xll.CALBlackFormula($R943,$Q943,$D943*EXP($E943/100*$H943),AI943*SQRT($H943),EXP(-$E943/100*$H943))</f>
        <v>6.8181091195777588E-2</v>
      </c>
      <c r="W943" s="6">
        <f>_xll.CALBlackFormula($R943,$Q943,$D943*EXP($E943/100*$H943),AJ943*SQRT($H943),EXP(-$E943/100*$H943))</f>
        <v>6.8181091195777588E-2</v>
      </c>
      <c r="X943" s="8">
        <v>1.1000000000000001</v>
      </c>
      <c r="Y943" s="7" t="s">
        <v>16</v>
      </c>
      <c r="Z943" s="8">
        <v>1</v>
      </c>
      <c r="AA943" s="8">
        <v>-1.2</v>
      </c>
      <c r="AB943" s="8">
        <v>1.2</v>
      </c>
      <c r="AC943" s="8">
        <f>_xll.CALBlackFormula($Y943,$X943,$D943*EXP($E943/100*$H943),AI943*SQRT($H943),EXP(-$E943/100*$H943))</f>
        <v>4.4798469897105167E-3</v>
      </c>
      <c r="AD943" s="8">
        <f>_xll.CALBlackFormula($Y943,$X943,$D943*EXP($E943/100*$H943),AJ943*SQRT($H943),EXP(-$E943/100*$H943))</f>
        <v>4.4798469897105167E-3</v>
      </c>
      <c r="AE943" s="10">
        <f t="shared" si="86"/>
        <v>1.1032170567531723</v>
      </c>
      <c r="AF943" s="10">
        <f t="shared" si="87"/>
        <v>1.0321513800935447</v>
      </c>
      <c r="AG943" s="10">
        <f t="shared" si="88"/>
        <v>6.1300012775328295E-7</v>
      </c>
      <c r="AH943" s="10">
        <f t="shared" si="89"/>
        <v>3.7839477055257461E-5</v>
      </c>
      <c r="AI943">
        <v>0.15</v>
      </c>
      <c r="AJ943">
        <v>0.15</v>
      </c>
    </row>
    <row r="944" spans="1:36" x14ac:dyDescent="0.3">
      <c r="A944" s="1">
        <v>41541</v>
      </c>
      <c r="B944">
        <v>1.085</v>
      </c>
      <c r="C944">
        <v>1.0209999999999999</v>
      </c>
      <c r="D944">
        <v>1.0529999999999999</v>
      </c>
      <c r="E944">
        <v>4.6730999999999998</v>
      </c>
      <c r="F944" s="1">
        <v>41561</v>
      </c>
      <c r="G944">
        <f t="shared" si="84"/>
        <v>20</v>
      </c>
      <c r="H944" s="2">
        <f t="shared" si="85"/>
        <v>5.4794520547945202E-2</v>
      </c>
      <c r="I944" s="2">
        <v>0.15</v>
      </c>
      <c r="J944" s="4">
        <v>1</v>
      </c>
      <c r="K944" s="3" t="s">
        <v>11</v>
      </c>
      <c r="L944" s="3">
        <v>-1</v>
      </c>
      <c r="M944" s="4">
        <v>1</v>
      </c>
      <c r="N944" s="4">
        <v>1</v>
      </c>
      <c r="O944" s="4">
        <f>_xll.CALBlackFormula(K944,J944,$D944*EXP($E944/100*$H944),$I944*SQRT($H944),EXP(-$E944/100*$H944))</f>
        <v>9.5372938775289951E-4</v>
      </c>
      <c r="P944" s="4">
        <f>_xll.CALBlackFormula($K944,$J944,$D944*EXP($E944/100*$H944),AJ944*SQRT($H944),EXP(-$E944/100*$H944))</f>
        <v>9.5372938775289951E-4</v>
      </c>
      <c r="Q944" s="6">
        <v>1</v>
      </c>
      <c r="R944" s="5" t="s">
        <v>16</v>
      </c>
      <c r="S944" s="6">
        <v>1</v>
      </c>
      <c r="T944" s="6">
        <v>1.6</v>
      </c>
      <c r="U944" s="6">
        <v>0.4</v>
      </c>
      <c r="V944" s="6">
        <f>_xll.CALBlackFormula($R944,$Q944,$D944*EXP($E944/100*$H944),AI944*SQRT($H944),EXP(-$E944/100*$H944))</f>
        <v>5.6511056580671237E-2</v>
      </c>
      <c r="W944" s="6">
        <f>_xll.CALBlackFormula($R944,$Q944,$D944*EXP($E944/100*$H944),AJ944*SQRT($H944),EXP(-$E944/100*$H944))</f>
        <v>5.6511056580671237E-2</v>
      </c>
      <c r="X944" s="8">
        <v>1.1000000000000001</v>
      </c>
      <c r="Y944" s="7" t="s">
        <v>16</v>
      </c>
      <c r="Z944" s="8">
        <v>1</v>
      </c>
      <c r="AA944" s="8">
        <v>-1.2</v>
      </c>
      <c r="AB944" s="8">
        <v>1.2</v>
      </c>
      <c r="AC944" s="8">
        <f>_xll.CALBlackFormula($Y944,$X944,$D944*EXP($E944/100*$H944),AI944*SQRT($H944),EXP(-$E944/100*$H944))</f>
        <v>2.2475220898838444E-3</v>
      </c>
      <c r="AD944" s="8">
        <f>_xll.CALBlackFormula($Y944,$X944,$D944*EXP($E944/100*$H944),AJ944*SQRT($H944),EXP(-$E944/100*$H944))</f>
        <v>2.2475220898838444E-3</v>
      </c>
      <c r="AE944" s="10">
        <f t="shared" si="86"/>
        <v>1.0867669346334605</v>
      </c>
      <c r="AF944" s="10">
        <f t="shared" si="87"/>
        <v>1.0243477197523763</v>
      </c>
      <c r="AG944" s="10">
        <f t="shared" si="88"/>
        <v>3.122057998922402E-6</v>
      </c>
      <c r="AH944" s="10">
        <f t="shared" si="89"/>
        <v>1.1207227540450801E-5</v>
      </c>
      <c r="AI944">
        <v>0.15</v>
      </c>
      <c r="AJ944">
        <v>0.15</v>
      </c>
    </row>
    <row r="945" spans="1:36" x14ac:dyDescent="0.3">
      <c r="A945" s="1">
        <v>41542</v>
      </c>
      <c r="B945">
        <v>1.075</v>
      </c>
      <c r="C945">
        <v>1.0190000000000001</v>
      </c>
      <c r="D945">
        <v>1.0469999999999999</v>
      </c>
      <c r="E945">
        <v>4.6715</v>
      </c>
      <c r="F945" s="1">
        <v>41561</v>
      </c>
      <c r="G945">
        <f t="shared" si="84"/>
        <v>19</v>
      </c>
      <c r="H945" s="2">
        <f t="shared" si="85"/>
        <v>5.2054794520547946E-2</v>
      </c>
      <c r="I945" s="2">
        <v>0.15</v>
      </c>
      <c r="J945" s="4">
        <v>1</v>
      </c>
      <c r="K945" s="3" t="s">
        <v>11</v>
      </c>
      <c r="L945" s="3">
        <v>-1</v>
      </c>
      <c r="M945" s="4">
        <v>1</v>
      </c>
      <c r="N945" s="4">
        <v>1</v>
      </c>
      <c r="O945" s="4">
        <f>_xll.CALBlackFormula(K945,J945,$D945*EXP($E945/100*$H945),$I945*SQRT($H945),EXP(-$E945/100*$H945))</f>
        <v>1.2458310547086651E-3</v>
      </c>
      <c r="P945" s="4">
        <f>_xll.CALBlackFormula($K945,$J945,$D945*EXP($E945/100*$H945),AJ945*SQRT($H945),EXP(-$E945/100*$H945))</f>
        <v>1.2458310547086651E-3</v>
      </c>
      <c r="Q945" s="6">
        <v>1</v>
      </c>
      <c r="R945" s="5" t="s">
        <v>16</v>
      </c>
      <c r="S945" s="6">
        <v>1</v>
      </c>
      <c r="T945" s="6">
        <v>1.6</v>
      </c>
      <c r="U945" s="6">
        <v>0.4</v>
      </c>
      <c r="V945" s="6">
        <f>_xll.CALBlackFormula($R945,$Q945,$D945*EXP($E945/100*$H945),AI945*SQRT($H945),EXP(-$E945/100*$H945))</f>
        <v>5.0674616496856825E-2</v>
      </c>
      <c r="W945" s="6">
        <f>_xll.CALBlackFormula($R945,$Q945,$D945*EXP($E945/100*$H945),AJ945*SQRT($H945),EXP(-$E945/100*$H945))</f>
        <v>5.0674616496856825E-2</v>
      </c>
      <c r="X945" s="8">
        <v>1.1000000000000001</v>
      </c>
      <c r="Y945" s="7" t="s">
        <v>16</v>
      </c>
      <c r="Z945" s="8">
        <v>1</v>
      </c>
      <c r="AA945" s="8">
        <v>-1.2</v>
      </c>
      <c r="AB945" s="8">
        <v>1.2</v>
      </c>
      <c r="AC945" s="8">
        <f>_xll.CALBlackFormula($Y945,$X945,$D945*EXP($E945/100*$H945),AI945*SQRT($H945),EXP(-$E945/100*$H945))</f>
        <v>1.4305138167897717E-3</v>
      </c>
      <c r="AD945" s="8">
        <f>_xll.CALBlackFormula($Y945,$X945,$D945*EXP($E945/100*$H945),AJ945*SQRT($H945),EXP(-$E945/100*$H945))</f>
        <v>1.4305138167897717E-3</v>
      </c>
      <c r="AE945" s="10">
        <f t="shared" si="86"/>
        <v>1.0781169387601146</v>
      </c>
      <c r="AF945" s="10">
        <f t="shared" si="87"/>
        <v>1.0207406321241816</v>
      </c>
      <c r="AG945" s="10">
        <f t="shared" si="88"/>
        <v>9.7153072343050604E-6</v>
      </c>
      <c r="AH945" s="10">
        <f t="shared" si="89"/>
        <v>3.0298001917326642E-6</v>
      </c>
      <c r="AI945">
        <v>0.15</v>
      </c>
      <c r="AJ945">
        <v>0.15</v>
      </c>
    </row>
    <row r="946" spans="1:36" x14ac:dyDescent="0.3">
      <c r="A946" s="1">
        <v>41543</v>
      </c>
      <c r="B946">
        <v>1.046</v>
      </c>
      <c r="C946">
        <v>1.012</v>
      </c>
      <c r="D946">
        <v>1.0290000000000001</v>
      </c>
      <c r="E946">
        <v>4.6731999999999996</v>
      </c>
      <c r="F946" s="1">
        <v>41561</v>
      </c>
      <c r="G946">
        <f t="shared" si="84"/>
        <v>18</v>
      </c>
      <c r="H946" s="2">
        <f t="shared" si="85"/>
        <v>4.9315068493150684E-2</v>
      </c>
      <c r="I946" s="2">
        <v>0.15</v>
      </c>
      <c r="J946" s="4">
        <v>1</v>
      </c>
      <c r="K946" s="3" t="s">
        <v>11</v>
      </c>
      <c r="L946" s="3">
        <v>-1</v>
      </c>
      <c r="M946" s="4">
        <v>1</v>
      </c>
      <c r="N946" s="4">
        <v>1</v>
      </c>
      <c r="O946" s="4">
        <f>_xll.CALBlackFormula(K946,J946,$D946*EXP($E946/100*$H946),$I946*SQRT($H946),EXP(-$E946/100*$H946))</f>
        <v>3.222534429547068E-3</v>
      </c>
      <c r="P946" s="4">
        <f>_xll.CALBlackFormula($K946,$J946,$D946*EXP($E946/100*$H946),AJ946*SQRT($H946),EXP(-$E946/100*$H946))</f>
        <v>3.222534429547068E-3</v>
      </c>
      <c r="Q946" s="6">
        <v>1</v>
      </c>
      <c r="R946" s="5" t="s">
        <v>16</v>
      </c>
      <c r="S946" s="6">
        <v>1</v>
      </c>
      <c r="T946" s="6">
        <v>1.6</v>
      </c>
      <c r="U946" s="6">
        <v>0.4</v>
      </c>
      <c r="V946" s="6">
        <f>_xll.CALBlackFormula($R946,$Q946,$D946*EXP($E946/100*$H946),AI946*SQRT($H946),EXP(-$E946/100*$H946))</f>
        <v>3.4524472677559037E-2</v>
      </c>
      <c r="W946" s="6">
        <f>_xll.CALBlackFormula($R946,$Q946,$D946*EXP($E946/100*$H946),AJ946*SQRT($H946),EXP(-$E946/100*$H946))</f>
        <v>3.4524472677559037E-2</v>
      </c>
      <c r="X946" s="8">
        <v>1.1000000000000001</v>
      </c>
      <c r="Y946" s="7" t="s">
        <v>16</v>
      </c>
      <c r="Z946" s="8">
        <v>1</v>
      </c>
      <c r="AA946" s="8">
        <v>-1.2</v>
      </c>
      <c r="AB946" s="8">
        <v>1.2</v>
      </c>
      <c r="AC946" s="8">
        <f>_xll.CALBlackFormula($Y946,$X946,$D946*EXP($E946/100*$H946),AI946*SQRT($H946),EXP(-$E946/100*$H946))</f>
        <v>3.5814396333074504E-4</v>
      </c>
      <c r="AD946" s="8">
        <f>_xll.CALBlackFormula($Y946,$X946,$D946*EXP($E946/100*$H946),AJ946*SQRT($H946),EXP(-$E946/100*$H946))</f>
        <v>3.5814396333074504E-4</v>
      </c>
      <c r="AE946" s="10">
        <f t="shared" si="86"/>
        <v>1.0515868490985503</v>
      </c>
      <c r="AF946" s="10">
        <f t="shared" si="87"/>
        <v>1.0110170273974735</v>
      </c>
      <c r="AG946" s="10">
        <f t="shared" si="88"/>
        <v>3.1212882849971499E-5</v>
      </c>
      <c r="AH946" s="10">
        <f t="shared" si="89"/>
        <v>9.6623513731782883E-7</v>
      </c>
      <c r="AI946">
        <v>0.15</v>
      </c>
      <c r="AJ946">
        <v>0.15</v>
      </c>
    </row>
    <row r="947" spans="1:36" x14ac:dyDescent="0.3">
      <c r="A947" s="1">
        <v>41544</v>
      </c>
      <c r="B947">
        <v>1.0529999999999999</v>
      </c>
      <c r="C947">
        <v>1.0129999999999999</v>
      </c>
      <c r="D947">
        <v>1.0329999999999999</v>
      </c>
      <c r="E947">
        <v>4.6722000000000001</v>
      </c>
      <c r="F947" s="1">
        <v>41561</v>
      </c>
      <c r="G947">
        <f t="shared" si="84"/>
        <v>17</v>
      </c>
      <c r="H947" s="2">
        <f t="shared" si="85"/>
        <v>4.6575342465753428E-2</v>
      </c>
      <c r="I947" s="2">
        <v>0.15</v>
      </c>
      <c r="J947" s="4">
        <v>1</v>
      </c>
      <c r="K947" s="3" t="s">
        <v>11</v>
      </c>
      <c r="L947" s="3">
        <v>-1</v>
      </c>
      <c r="M947" s="4">
        <v>1</v>
      </c>
      <c r="N947" s="4">
        <v>1</v>
      </c>
      <c r="O947" s="4">
        <f>_xll.CALBlackFormula(K947,J947,$D947*EXP($E947/100*$H947),$I947*SQRT($H947),EXP(-$E947/100*$H947))</f>
        <v>2.3913070579687445E-3</v>
      </c>
      <c r="P947" s="4">
        <f>_xll.CALBlackFormula($K947,$J947,$D947*EXP($E947/100*$H947),AJ947*SQRT($H947),EXP(-$E947/100*$H947))</f>
        <v>2.3913070579687445E-3</v>
      </c>
      <c r="Q947" s="6">
        <v>1</v>
      </c>
      <c r="R947" s="5" t="s">
        <v>16</v>
      </c>
      <c r="S947" s="6">
        <v>1</v>
      </c>
      <c r="T947" s="6">
        <v>1.6</v>
      </c>
      <c r="U947" s="6">
        <v>0.4</v>
      </c>
      <c r="V947" s="6">
        <f>_xll.CALBlackFormula($R947,$Q947,$D947*EXP($E947/100*$H947),AI947*SQRT($H947),EXP(-$E947/100*$H947))</f>
        <v>3.7565034234458082E-2</v>
      </c>
      <c r="W947" s="6">
        <f>_xll.CALBlackFormula($R947,$Q947,$D947*EXP($E947/100*$H947),AJ947*SQRT($H947),EXP(-$E947/100*$H947))</f>
        <v>3.7565034234458082E-2</v>
      </c>
      <c r="X947" s="8">
        <v>1.1000000000000001</v>
      </c>
      <c r="Y947" s="7" t="s">
        <v>16</v>
      </c>
      <c r="Z947" s="8">
        <v>1</v>
      </c>
      <c r="AA947" s="8">
        <v>-1.2</v>
      </c>
      <c r="AB947" s="8">
        <v>1.2</v>
      </c>
      <c r="AC947" s="8">
        <f>_xll.CALBlackFormula($Y947,$X947,$D947*EXP($E947/100*$H947),AI947*SQRT($H947),EXP(-$E947/100*$H947))</f>
        <v>4.0745917899315042E-4</v>
      </c>
      <c r="AD947" s="8">
        <f>_xll.CALBlackFormula($Y947,$X947,$D947*EXP($E947/100*$H947),AJ947*SQRT($H947),EXP(-$E947/100*$H947))</f>
        <v>4.0745917899315042E-4</v>
      </c>
      <c r="AE947" s="10">
        <f t="shared" si="86"/>
        <v>1.0572237967023723</v>
      </c>
      <c r="AF947" s="10">
        <f t="shared" si="87"/>
        <v>1.0131236576506064</v>
      </c>
      <c r="AG947" s="10">
        <f t="shared" si="88"/>
        <v>1.784045858297183E-5</v>
      </c>
      <c r="AH947" s="10">
        <f t="shared" si="89"/>
        <v>1.5291214553522283E-8</v>
      </c>
      <c r="AI947">
        <v>0.15</v>
      </c>
      <c r="AJ947">
        <v>0.15</v>
      </c>
    </row>
    <row r="948" spans="1:36" x14ac:dyDescent="0.3">
      <c r="A948" s="1">
        <v>41547</v>
      </c>
      <c r="B948">
        <v>1.0620000000000001</v>
      </c>
      <c r="C948">
        <v>1.016</v>
      </c>
      <c r="D948">
        <v>1.0390000000000001</v>
      </c>
      <c r="E948">
        <v>4.6703999999999999</v>
      </c>
      <c r="F948" s="1">
        <v>41561</v>
      </c>
      <c r="G948">
        <f t="shared" si="84"/>
        <v>14</v>
      </c>
      <c r="H948" s="2">
        <f t="shared" si="85"/>
        <v>3.8356164383561646E-2</v>
      </c>
      <c r="I948" s="2">
        <v>0.15</v>
      </c>
      <c r="J948" s="4">
        <v>1</v>
      </c>
      <c r="K948" s="3" t="s">
        <v>11</v>
      </c>
      <c r="L948" s="3">
        <v>-1</v>
      </c>
      <c r="M948" s="4">
        <v>1</v>
      </c>
      <c r="N948" s="4">
        <v>1</v>
      </c>
      <c r="O948" s="4">
        <f>_xll.CALBlackFormula(K948,J948,$D948*EXP($E948/100*$H948),$I948*SQRT($H948),EXP(-$E948/100*$H948))</f>
        <v>1.1886459122498422E-3</v>
      </c>
      <c r="P948" s="4">
        <f>_xll.CALBlackFormula($K948,$J948,$D948*EXP($E948/100*$H948),AJ948*SQRT($H948),EXP(-$E948/100*$H948))</f>
        <v>1.1886459122498422E-3</v>
      </c>
      <c r="Q948" s="6">
        <v>1</v>
      </c>
      <c r="R948" s="5" t="s">
        <v>16</v>
      </c>
      <c r="S948" s="6">
        <v>1</v>
      </c>
      <c r="T948" s="6">
        <v>1.6</v>
      </c>
      <c r="U948" s="6">
        <v>0.4</v>
      </c>
      <c r="V948" s="6">
        <f>_xll.CALBlackFormula($R948,$Q948,$D948*EXP($E948/100*$H948),AI948*SQRT($H948),EXP(-$E948/100*$H948))</f>
        <v>4.1978428638863245E-2</v>
      </c>
      <c r="W948" s="6">
        <f>_xll.CALBlackFormula($R948,$Q948,$D948*EXP($E948/100*$H948),AJ948*SQRT($H948),EXP(-$E948/100*$H948))</f>
        <v>4.1978428638863245E-2</v>
      </c>
      <c r="X948" s="8">
        <v>1.1000000000000001</v>
      </c>
      <c r="Y948" s="7" t="s">
        <v>16</v>
      </c>
      <c r="Z948" s="8">
        <v>1</v>
      </c>
      <c r="AA948" s="8">
        <v>-1.2</v>
      </c>
      <c r="AB948" s="8">
        <v>1.2</v>
      </c>
      <c r="AC948" s="8">
        <f>_xll.CALBlackFormula($Y948,$X948,$D948*EXP($E948/100*$H948),AI948*SQRT($H948),EXP(-$E948/100*$H948))</f>
        <v>3.6427183202107925E-4</v>
      </c>
      <c r="AD948" s="8">
        <f>_xll.CALBlackFormula($Y948,$X948,$D948*EXP($E948/100*$H948),AJ948*SQRT($H948),EXP(-$E948/100*$H948))</f>
        <v>3.6427183202107925E-4</v>
      </c>
      <c r="AE948" s="10">
        <f t="shared" si="86"/>
        <v>1.0655397137115061</v>
      </c>
      <c r="AF948" s="10">
        <f t="shared" si="87"/>
        <v>1.0160398517417206</v>
      </c>
      <c r="AG948" s="10">
        <f t="shared" si="88"/>
        <v>1.252957315942412E-5</v>
      </c>
      <c r="AH948" s="10">
        <f t="shared" si="89"/>
        <v>1.5881613181661291E-9</v>
      </c>
      <c r="AI948">
        <v>0.15</v>
      </c>
      <c r="AJ948">
        <v>0.15</v>
      </c>
    </row>
    <row r="949" spans="1:36" x14ac:dyDescent="0.3">
      <c r="A949" s="1">
        <v>41555</v>
      </c>
      <c r="B949">
        <v>1.083</v>
      </c>
      <c r="C949">
        <v>1.0209999999999999</v>
      </c>
      <c r="D949">
        <v>1.052</v>
      </c>
      <c r="E949">
        <v>4.6684999999999999</v>
      </c>
      <c r="F949" s="1">
        <v>41561</v>
      </c>
      <c r="G949">
        <f t="shared" si="84"/>
        <v>6</v>
      </c>
      <c r="H949" s="2">
        <f t="shared" si="85"/>
        <v>1.643835616438356E-2</v>
      </c>
      <c r="I949" s="2">
        <v>0.15</v>
      </c>
      <c r="J949" s="4">
        <v>1</v>
      </c>
      <c r="K949" s="3" t="s">
        <v>11</v>
      </c>
      <c r="L949" s="3">
        <v>-1</v>
      </c>
      <c r="M949" s="4">
        <v>1</v>
      </c>
      <c r="N949" s="4">
        <v>1</v>
      </c>
      <c r="O949" s="4">
        <f>_xll.CALBlackFormula(K949,J949,$D949*EXP($E949/100*$H949),$I949*SQRT($H949),EXP(-$E949/100*$H949))</f>
        <v>2.2617965156574488E-5</v>
      </c>
      <c r="P949" s="4">
        <f>_xll.CALBlackFormula($K949,$J949,$D949*EXP($E949/100*$H949),AJ949*SQRT($H949),EXP(-$E949/100*$H949))</f>
        <v>2.2617965156574488E-5</v>
      </c>
      <c r="Q949" s="6">
        <v>1</v>
      </c>
      <c r="R949" s="5" t="s">
        <v>16</v>
      </c>
      <c r="S949" s="6">
        <v>1</v>
      </c>
      <c r="T949" s="6">
        <v>1.6</v>
      </c>
      <c r="U949" s="6">
        <v>0.4</v>
      </c>
      <c r="V949" s="6">
        <f>_xll.CALBlackFormula($R949,$Q949,$D949*EXP($E949/100*$H949),AI949*SQRT($H949),EXP(-$E949/100*$H949))</f>
        <v>5.278974822770191E-2</v>
      </c>
      <c r="W949" s="6">
        <f>_xll.CALBlackFormula($R949,$Q949,$D949*EXP($E949/100*$H949),AJ949*SQRT($H949),EXP(-$E949/100*$H949))</f>
        <v>5.278974822770191E-2</v>
      </c>
      <c r="X949" s="8">
        <v>1.1000000000000001</v>
      </c>
      <c r="Y949" s="7" t="s">
        <v>16</v>
      </c>
      <c r="Z949" s="8">
        <v>1</v>
      </c>
      <c r="AA949" s="8">
        <v>-1.2</v>
      </c>
      <c r="AB949" s="8">
        <v>1.2</v>
      </c>
      <c r="AC949" s="8">
        <f>_xll.CALBlackFormula($Y949,$X949,$D949*EXP($E949/100*$H949),AI949*SQRT($H949),EXP(-$E949/100*$H949))</f>
        <v>8.0261220041111196E-5</v>
      </c>
      <c r="AD949" s="8">
        <f>_xll.CALBlackFormula($Y949,$X949,$D949*EXP($E949/100*$H949),AJ949*SQRT($H949),EXP(-$E949/100*$H949))</f>
        <v>8.0261220041111196E-5</v>
      </c>
      <c r="AE949" s="10">
        <f t="shared" si="86"/>
        <v>1.0843446657351172</v>
      </c>
      <c r="AF949" s="10">
        <f t="shared" si="87"/>
        <v>1.0211895947899734</v>
      </c>
      <c r="AG949" s="10">
        <f t="shared" si="88"/>
        <v>1.8081259391984614E-6</v>
      </c>
      <c r="AH949" s="10">
        <f t="shared" si="89"/>
        <v>3.5946184385092037E-8</v>
      </c>
      <c r="AI949">
        <v>0.15</v>
      </c>
      <c r="AJ949">
        <v>0.15</v>
      </c>
    </row>
    <row r="950" spans="1:36" x14ac:dyDescent="0.3">
      <c r="A950" s="1">
        <v>41556</v>
      </c>
      <c r="B950">
        <v>1.0900000000000001</v>
      </c>
      <c r="C950">
        <v>1.022</v>
      </c>
      <c r="D950">
        <v>1.056</v>
      </c>
      <c r="E950">
        <v>4.6681999999999997</v>
      </c>
      <c r="F950" s="1">
        <v>41561</v>
      </c>
      <c r="G950">
        <f t="shared" si="84"/>
        <v>5</v>
      </c>
      <c r="H950" s="2">
        <f t="shared" si="85"/>
        <v>1.3698630136986301E-2</v>
      </c>
      <c r="I950" s="2">
        <v>0.15</v>
      </c>
      <c r="J950" s="4">
        <v>1</v>
      </c>
      <c r="K950" s="3" t="s">
        <v>11</v>
      </c>
      <c r="L950" s="3">
        <v>-1</v>
      </c>
      <c r="M950" s="4">
        <v>1</v>
      </c>
      <c r="N950" s="4">
        <v>1</v>
      </c>
      <c r="O950" s="4">
        <f>_xll.CALBlackFormula(K950,J950,$D950*EXP($E950/100*$H950),$I950*SQRT($H950),EXP(-$E950/100*$H950))</f>
        <v>4.1658574463985055E-6</v>
      </c>
      <c r="P950" s="4">
        <f>_xll.CALBlackFormula($K950,$J950,$D950*EXP($E950/100*$H950),AJ950*SQRT($H950),EXP(-$E950/100*$H950))</f>
        <v>4.1658574463985055E-6</v>
      </c>
      <c r="Q950" s="6">
        <v>1</v>
      </c>
      <c r="R950" s="5" t="s">
        <v>16</v>
      </c>
      <c r="S950" s="6">
        <v>1</v>
      </c>
      <c r="T950" s="6">
        <v>1.6</v>
      </c>
      <c r="U950" s="6">
        <v>0.4</v>
      </c>
      <c r="V950" s="6">
        <f>_xll.CALBlackFormula($R950,$Q950,$D950*EXP($E950/100*$H950),AI950*SQRT($H950),EXP(-$E950/100*$H950))</f>
        <v>5.6643440886093736E-2</v>
      </c>
      <c r="W950" s="6">
        <f>_xll.CALBlackFormula($R950,$Q950,$D950*EXP($E950/100*$H950),AJ950*SQRT($H950),EXP(-$E950/100*$H950))</f>
        <v>5.6643440886093736E-2</v>
      </c>
      <c r="X950" s="8">
        <v>1.1000000000000001</v>
      </c>
      <c r="Y950" s="7" t="s">
        <v>16</v>
      </c>
      <c r="Z950" s="8">
        <v>1</v>
      </c>
      <c r="AA950" s="8">
        <v>-1.2</v>
      </c>
      <c r="AB950" s="8">
        <v>1.2</v>
      </c>
      <c r="AC950" s="8">
        <f>_xll.CALBlackFormula($Y950,$X950,$D950*EXP($E950/100*$H950),AI950*SQRT($H950),EXP(-$E950/100*$H950))</f>
        <v>7.1565149516013729E-5</v>
      </c>
      <c r="AD950" s="8">
        <f>_xll.CALBlackFormula($Y950,$X950,$D950*EXP($E950/100*$H950),AJ950*SQRT($H950),EXP(-$E950/100*$H950))</f>
        <v>7.1565149516013729E-5</v>
      </c>
      <c r="AE950" s="10">
        <f t="shared" si="86"/>
        <v>1.0905394613808843</v>
      </c>
      <c r="AF950" s="10">
        <f t="shared" si="87"/>
        <v>1.0227390886764103</v>
      </c>
      <c r="AG950" s="10">
        <f t="shared" si="88"/>
        <v>2.9101858146552233E-7</v>
      </c>
      <c r="AH950" s="10">
        <f t="shared" si="89"/>
        <v>5.4625207159787001E-7</v>
      </c>
      <c r="AI950">
        <v>0.15</v>
      </c>
      <c r="AJ950">
        <v>0.15</v>
      </c>
    </row>
    <row r="951" spans="1:36" x14ac:dyDescent="0.3">
      <c r="A951" s="1">
        <v>41557</v>
      </c>
      <c r="B951">
        <v>1.0740000000000001</v>
      </c>
      <c r="C951">
        <v>1.018</v>
      </c>
      <c r="D951">
        <v>1.046</v>
      </c>
      <c r="E951">
        <v>4.6680999999999999</v>
      </c>
      <c r="F951" s="1">
        <v>41561</v>
      </c>
      <c r="G951">
        <f t="shared" si="84"/>
        <v>4</v>
      </c>
      <c r="H951" s="2">
        <f t="shared" si="85"/>
        <v>1.0958904109589041E-2</v>
      </c>
      <c r="I951" s="2">
        <v>0.15</v>
      </c>
      <c r="J951" s="4">
        <v>1</v>
      </c>
      <c r="K951" s="3" t="s">
        <v>11</v>
      </c>
      <c r="L951" s="3">
        <v>-1</v>
      </c>
      <c r="M951" s="4">
        <v>1</v>
      </c>
      <c r="N951" s="4">
        <v>1</v>
      </c>
      <c r="O951" s="4">
        <f>_xll.CALBlackFormula(K951,J951,$D951*EXP($E951/100*$H951),$I951*SQRT($H951),EXP(-$E951/100*$H951))</f>
        <v>8.7982737801160074E-6</v>
      </c>
      <c r="P951" s="4">
        <f>_xll.CALBlackFormula($K951,$J951,$D951*EXP($E951/100*$H951),AJ951*SQRT($H951),EXP(-$E951/100*$H951))</f>
        <v>8.7982737801160074E-6</v>
      </c>
      <c r="Q951" s="6">
        <v>1</v>
      </c>
      <c r="R951" s="5" t="s">
        <v>16</v>
      </c>
      <c r="S951" s="6">
        <v>1</v>
      </c>
      <c r="T951" s="6">
        <v>1.6</v>
      </c>
      <c r="U951" s="6">
        <v>0.4</v>
      </c>
      <c r="V951" s="6">
        <f>_xll.CALBlackFormula($R951,$Q951,$D951*EXP($E951/100*$H951),AI951*SQRT($H951),EXP(-$E951/100*$H951))</f>
        <v>4.6520240045566638E-2</v>
      </c>
      <c r="W951" s="6">
        <f>_xll.CALBlackFormula($R951,$Q951,$D951*EXP($E951/100*$H951),AJ951*SQRT($H951),EXP(-$E951/100*$H951))</f>
        <v>4.6520240045566638E-2</v>
      </c>
      <c r="X951" s="8">
        <v>1.1000000000000001</v>
      </c>
      <c r="Y951" s="7" t="s">
        <v>16</v>
      </c>
      <c r="Z951" s="8">
        <v>1</v>
      </c>
      <c r="AA951" s="8">
        <v>-1.2</v>
      </c>
      <c r="AB951" s="8">
        <v>1.2</v>
      </c>
      <c r="AC951" s="8">
        <f>_xll.CALBlackFormula($Y951,$X951,$D951*EXP($E951/100*$H951),AI951*SQRT($H951),EXP(-$E951/100*$H951))</f>
        <v>3.4464071391954549E-6</v>
      </c>
      <c r="AD951" s="8">
        <f>_xll.CALBlackFormula($Y951,$X951,$D951*EXP($E951/100*$H951),AJ951*SQRT($H951),EXP(-$E951/100*$H951))</f>
        <v>3.4464071391954549E-6</v>
      </c>
      <c r="AE951" s="10">
        <f t="shared" si="86"/>
        <v>1.0744194501105595</v>
      </c>
      <c r="AF951" s="10">
        <f t="shared" si="87"/>
        <v>1.0186034334330134</v>
      </c>
      <c r="AG951" s="10">
        <f t="shared" si="88"/>
        <v>1.7593839524832507E-7</v>
      </c>
      <c r="AH951" s="10">
        <f t="shared" si="89"/>
        <v>3.6413190807832482E-7</v>
      </c>
      <c r="AI951">
        <v>0.15</v>
      </c>
      <c r="AJ951">
        <v>0.15</v>
      </c>
    </row>
    <row r="952" spans="1:36" x14ac:dyDescent="0.3">
      <c r="A952" s="1">
        <v>41558</v>
      </c>
      <c r="B952">
        <v>1</v>
      </c>
      <c r="C952">
        <v>1</v>
      </c>
      <c r="D952">
        <v>1</v>
      </c>
      <c r="E952">
        <v>4.6679000000000004</v>
      </c>
      <c r="F952" s="1">
        <v>41561</v>
      </c>
      <c r="G952">
        <f t="shared" si="84"/>
        <v>3</v>
      </c>
      <c r="H952" s="2">
        <f t="shared" si="85"/>
        <v>8.21917808219178E-3</v>
      </c>
      <c r="I952" s="2">
        <v>0.15</v>
      </c>
      <c r="J952" s="4">
        <v>1</v>
      </c>
      <c r="K952" s="3" t="s">
        <v>11</v>
      </c>
      <c r="L952" s="3">
        <v>-1</v>
      </c>
      <c r="M952" s="4">
        <v>1</v>
      </c>
      <c r="N952" s="4">
        <v>1</v>
      </c>
      <c r="O952" s="4">
        <f>_xll.CALBlackFormula(K952,J952,$D952*EXP($E952/100*$H952),$I952*SQRT($H952),EXP(-$E952/100*$H952))</f>
        <v>5.2344785580405234E-3</v>
      </c>
      <c r="P952" s="4">
        <f>_xll.CALBlackFormula($K952,$J952,$D952*EXP($E952/100*$H952),AJ952*SQRT($H952),EXP(-$E952/100*$H952))</f>
        <v>5.2344785580405234E-3</v>
      </c>
      <c r="Q952" s="6">
        <v>1</v>
      </c>
      <c r="R952" s="5" t="s">
        <v>16</v>
      </c>
      <c r="S952" s="6">
        <v>1</v>
      </c>
      <c r="T952" s="6">
        <v>1.6</v>
      </c>
      <c r="U952" s="6">
        <v>0.4</v>
      </c>
      <c r="V952" s="6">
        <f>_xll.CALBlackFormula($R952,$Q952,$D952*EXP($E952/100*$H952),AI952*SQRT($H952),EXP(-$E952/100*$H952))</f>
        <v>5.6180679824965217E-3</v>
      </c>
      <c r="W952" s="6">
        <f>_xll.CALBlackFormula($R952,$Q952,$D952*EXP($E952/100*$H952),AJ952*SQRT($H952),EXP(-$E952/100*$H952))</f>
        <v>5.6180679824965217E-3</v>
      </c>
      <c r="X952" s="8">
        <v>1.1000000000000001</v>
      </c>
      <c r="Y952" s="7" t="s">
        <v>16</v>
      </c>
      <c r="Z952" s="8">
        <v>1</v>
      </c>
      <c r="AA952" s="8">
        <v>-1.2</v>
      </c>
      <c r="AB952" s="8">
        <v>1.2</v>
      </c>
      <c r="AC952" s="8">
        <f>_xll.CALBlackFormula($Y952,$X952,$D952*EXP($E952/100*$H952),AI952*SQRT($H952),EXP(-$E952/100*$H952))</f>
        <v>2.8934595094325061E-15</v>
      </c>
      <c r="AD952" s="8">
        <f>_xll.CALBlackFormula($Y952,$X952,$D952*EXP($E952/100*$H952),AJ952*SQRT($H952),EXP(-$E952/100*$H952))</f>
        <v>2.8934595094325061E-15</v>
      </c>
      <c r="AE952" s="10">
        <f t="shared" si="86"/>
        <v>1.0037544302139505</v>
      </c>
      <c r="AF952" s="10">
        <f t="shared" si="87"/>
        <v>0.99701274863496159</v>
      </c>
      <c r="AG952" s="10">
        <f t="shared" si="88"/>
        <v>1.4095746231424392E-5</v>
      </c>
      <c r="AH952" s="10">
        <f t="shared" si="89"/>
        <v>8.923670717923859E-6</v>
      </c>
      <c r="AI952">
        <v>0.15</v>
      </c>
      <c r="AJ952">
        <v>0.15</v>
      </c>
    </row>
    <row r="953" spans="1:36" x14ac:dyDescent="0.3">
      <c r="A953" s="1">
        <v>41561</v>
      </c>
      <c r="B953">
        <v>1.002</v>
      </c>
      <c r="C953">
        <v>1</v>
      </c>
      <c r="D953">
        <v>1.0009999999999999</v>
      </c>
      <c r="E953">
        <v>4.6661000000000001</v>
      </c>
      <c r="F953" s="1">
        <v>41925</v>
      </c>
      <c r="G953">
        <f t="shared" si="84"/>
        <v>364</v>
      </c>
      <c r="H953" s="2">
        <f t="shared" si="85"/>
        <v>0.99726027397260275</v>
      </c>
      <c r="I953" s="2">
        <v>0.15</v>
      </c>
      <c r="J953" s="4">
        <v>1</v>
      </c>
      <c r="K953" s="3" t="s">
        <v>11</v>
      </c>
      <c r="L953" s="3">
        <v>-1</v>
      </c>
      <c r="M953" s="4">
        <v>1</v>
      </c>
      <c r="N953" s="4">
        <v>1</v>
      </c>
      <c r="O953" s="4">
        <f>_xll.CALBlackFormula(K953,J953,$D953*EXP($E953/100*$H953),$I953*SQRT($H953),EXP(-$E953/100*$H953))</f>
        <v>3.8050965607731704E-2</v>
      </c>
      <c r="P953" s="4">
        <f>_xll.CALBlackFormula($K953,$J953,$D953*EXP($E953/100*$H953),AJ953*SQRT($H953),EXP(-$E953/100*$H953))</f>
        <v>3.8050965607731704E-2</v>
      </c>
      <c r="Q953" s="6">
        <v>1</v>
      </c>
      <c r="R953" s="5" t="s">
        <v>16</v>
      </c>
      <c r="S953" s="6">
        <v>1</v>
      </c>
      <c r="T953" s="6">
        <v>1.6</v>
      </c>
      <c r="U953" s="6">
        <v>0.4</v>
      </c>
      <c r="V953" s="6">
        <f>_xll.CALBlackFormula($R953,$Q953,$D953*EXP($E953/100*$H953),AI953*SQRT($H953),EXP(-$E953/100*$H953))</f>
        <v>8.4518059442878199E-2</v>
      </c>
      <c r="W953" s="6">
        <f>_xll.CALBlackFormula($R953,$Q953,$D953*EXP($E953/100*$H953),AJ953*SQRT($H953),EXP(-$E953/100*$H953))</f>
        <v>8.4518059442878199E-2</v>
      </c>
      <c r="X953" s="8">
        <v>1.1000000000000001</v>
      </c>
      <c r="Y953" s="7" t="s">
        <v>16</v>
      </c>
      <c r="Z953" s="8">
        <v>1</v>
      </c>
      <c r="AA953" s="8">
        <v>-1.2</v>
      </c>
      <c r="AB953" s="8">
        <v>1.2</v>
      </c>
      <c r="AC953" s="8">
        <f>_xll.CALBlackFormula($Y953,$X953,$D953*EXP($E953/100*$H953),AI953*SQRT($H953),EXP(-$E953/100*$H953))</f>
        <v>3.9814064850726957E-2</v>
      </c>
      <c r="AD953" s="8">
        <f>_xll.CALBlackFormula($Y953,$X953,$D953*EXP($E953/100*$H953),AJ953*SQRT($H953),EXP(-$E953/100*$H953))</f>
        <v>3.9814064850726957E-2</v>
      </c>
      <c r="AE953" s="10">
        <f t="shared" si="86"/>
        <v>1.0494010516800012</v>
      </c>
      <c r="AF953" s="10">
        <f t="shared" si="87"/>
        <v>1.043533135990292</v>
      </c>
      <c r="AG953" s="10">
        <f t="shared" si="88"/>
        <v>2.2468597003701442E-3</v>
      </c>
      <c r="AH953" s="10">
        <f t="shared" si="89"/>
        <v>1.8951339291492532E-3</v>
      </c>
      <c r="AI953">
        <v>0.15</v>
      </c>
      <c r="AJ953">
        <v>0.15</v>
      </c>
    </row>
    <row r="954" spans="1:36" x14ac:dyDescent="0.3">
      <c r="A954" s="1">
        <v>41562</v>
      </c>
      <c r="B954">
        <v>0.99900000000000011</v>
      </c>
      <c r="C954">
        <v>0.99900000000000011</v>
      </c>
      <c r="D954">
        <v>0.99900000000000011</v>
      </c>
      <c r="E954">
        <v>4.6654999999999998</v>
      </c>
      <c r="F954" s="1">
        <v>41925</v>
      </c>
      <c r="G954">
        <f t="shared" si="84"/>
        <v>363</v>
      </c>
      <c r="H954" s="2">
        <f t="shared" si="85"/>
        <v>0.9945205479452055</v>
      </c>
      <c r="I954" s="2">
        <v>0.15</v>
      </c>
      <c r="J954" s="4">
        <v>1</v>
      </c>
      <c r="K954" s="3" t="s">
        <v>11</v>
      </c>
      <c r="L954" s="3">
        <v>-1</v>
      </c>
      <c r="M954" s="4">
        <v>1</v>
      </c>
      <c r="N954" s="4">
        <v>1</v>
      </c>
      <c r="O954" s="4">
        <f>_xll.CALBlackFormula(K954,J954,$D954*EXP($E954/100*$H954),$I954*SQRT($H954),EXP(-$E954/100*$H954))</f>
        <v>3.872671927830066E-2</v>
      </c>
      <c r="P954" s="4">
        <f>_xll.CALBlackFormula($K954,$J954,$D954*EXP($E954/100*$H954),AJ954*SQRT($H954),EXP(-$E954/100*$H954))</f>
        <v>3.872671927830066E-2</v>
      </c>
      <c r="Q954" s="6">
        <v>1</v>
      </c>
      <c r="R954" s="5" t="s">
        <v>16</v>
      </c>
      <c r="S954" s="6">
        <v>1</v>
      </c>
      <c r="T954" s="6">
        <v>1.6</v>
      </c>
      <c r="U954" s="6">
        <v>0.4</v>
      </c>
      <c r="V954" s="6">
        <f>_xll.CALBlackFormula($R954,$Q954,$D954*EXP($E954/100*$H954),AI954*SQRT($H954),EXP(-$E954/100*$H954))</f>
        <v>8.3066082834970092E-2</v>
      </c>
      <c r="W954" s="6">
        <f>_xll.CALBlackFormula($R954,$Q954,$D954*EXP($E954/100*$H954),AJ954*SQRT($H954),EXP(-$E954/100*$H954))</f>
        <v>8.3066082834970092E-2</v>
      </c>
      <c r="X954" s="8">
        <v>1.1000000000000001</v>
      </c>
      <c r="Y954" s="7" t="s">
        <v>16</v>
      </c>
      <c r="Z954" s="8">
        <v>1</v>
      </c>
      <c r="AA954" s="8">
        <v>-1.2</v>
      </c>
      <c r="AB954" s="8">
        <v>1.2</v>
      </c>
      <c r="AC954" s="8">
        <f>_xll.CALBlackFormula($Y954,$X954,$D954*EXP($E954/100*$H954),AI954*SQRT($H954),EXP(-$E954/100*$H954))</f>
        <v>3.8884658556007541E-2</v>
      </c>
      <c r="AD954" s="8">
        <f>_xll.CALBlackFormula($Y954,$X954,$D954*EXP($E954/100*$H954),AJ954*SQRT($H954),EXP(-$E954/100*$H954))</f>
        <v>3.8884658556007541E-2</v>
      </c>
      <c r="AE954" s="10">
        <f t="shared" si="86"/>
        <v>1.0475174229904425</v>
      </c>
      <c r="AF954" s="10">
        <f t="shared" si="87"/>
        <v>1.0411613041228964</v>
      </c>
      <c r="AG954" s="10">
        <f t="shared" si="88"/>
        <v>2.3539403336335059E-3</v>
      </c>
      <c r="AH954" s="10">
        <f t="shared" si="89"/>
        <v>1.7775755653433537E-3</v>
      </c>
      <c r="AI954">
        <v>0.15</v>
      </c>
      <c r="AJ954">
        <v>0.15</v>
      </c>
    </row>
    <row r="955" spans="1:36" x14ac:dyDescent="0.3">
      <c r="A955" s="1">
        <v>41563</v>
      </c>
      <c r="B955">
        <v>0.98199999999999998</v>
      </c>
      <c r="C955">
        <v>0.98199999999999998</v>
      </c>
      <c r="D955">
        <v>0.98199999999999998</v>
      </c>
      <c r="E955">
        <v>4.6654</v>
      </c>
      <c r="F955" s="1">
        <v>41925</v>
      </c>
      <c r="G955">
        <f t="shared" si="84"/>
        <v>362</v>
      </c>
      <c r="H955" s="2">
        <f t="shared" si="85"/>
        <v>0.99178082191780825</v>
      </c>
      <c r="I955" s="2">
        <v>0.15</v>
      </c>
      <c r="J955" s="4">
        <v>1</v>
      </c>
      <c r="K955" s="3" t="s">
        <v>11</v>
      </c>
      <c r="L955" s="3">
        <v>-1</v>
      </c>
      <c r="M955" s="4">
        <v>1</v>
      </c>
      <c r="N955" s="4">
        <v>1</v>
      </c>
      <c r="O955" s="4">
        <f>_xll.CALBlackFormula(K955,J955,$D955*EXP($E955/100*$H955),$I955*SQRT($H955),EXP(-$E955/100*$H955))</f>
        <v>4.5065016785976748E-2</v>
      </c>
      <c r="P955" s="4">
        <f>_xll.CALBlackFormula($K955,$J955,$D955*EXP($E955/100*$H955),AJ955*SQRT($H955),EXP(-$E955/100*$H955))</f>
        <v>4.5065016785976748E-2</v>
      </c>
      <c r="Q955" s="6">
        <v>1</v>
      </c>
      <c r="R955" s="5" t="s">
        <v>16</v>
      </c>
      <c r="S955" s="6">
        <v>1</v>
      </c>
      <c r="T955" s="6">
        <v>1.6</v>
      </c>
      <c r="U955" s="6">
        <v>0.4</v>
      </c>
      <c r="V955" s="6">
        <f>_xll.CALBlackFormula($R955,$Q955,$D955*EXP($E955/100*$H955),AI955*SQRT($H955),EXP(-$E955/100*$H955))</f>
        <v>7.2281399054461973E-2</v>
      </c>
      <c r="W955" s="6">
        <f>_xll.CALBlackFormula($R955,$Q955,$D955*EXP($E955/100*$H955),AJ955*SQRT($H955),EXP(-$E955/100*$H955))</f>
        <v>7.2281399054461973E-2</v>
      </c>
      <c r="X955" s="8">
        <v>1.1000000000000001</v>
      </c>
      <c r="Y955" s="7" t="s">
        <v>16</v>
      </c>
      <c r="Z955" s="8">
        <v>1</v>
      </c>
      <c r="AA955" s="8">
        <v>-1.2</v>
      </c>
      <c r="AB955" s="8">
        <v>1.2</v>
      </c>
      <c r="AC955" s="8">
        <f>_xll.CALBlackFormula($Y955,$X955,$D955*EXP($E955/100*$H955),AI955*SQRT($H955),EXP(-$E955/100*$H955))</f>
        <v>3.2376041738480486E-2</v>
      </c>
      <c r="AD955" s="8">
        <f>_xll.CALBlackFormula($Y955,$X955,$D955*EXP($E955/100*$H955),AJ955*SQRT($H955),EXP(-$E955/100*$H955))</f>
        <v>3.2376041738480486E-2</v>
      </c>
      <c r="AE955" s="10">
        <f t="shared" si="86"/>
        <v>1.0317339716149858</v>
      </c>
      <c r="AF955" s="10">
        <f t="shared" si="87"/>
        <v>1.0226987929219846</v>
      </c>
      <c r="AG955" s="10">
        <f t="shared" si="88"/>
        <v>2.4734679326002158E-3</v>
      </c>
      <c r="AH955" s="10">
        <f t="shared" si="89"/>
        <v>1.656391745306587E-3</v>
      </c>
      <c r="AI955">
        <v>0.15</v>
      </c>
      <c r="AJ955">
        <v>0.15</v>
      </c>
    </row>
    <row r="956" spans="1:36" x14ac:dyDescent="0.3">
      <c r="A956" s="1">
        <v>41564</v>
      </c>
      <c r="B956">
        <v>0.97799999999999998</v>
      </c>
      <c r="C956">
        <v>0.97799999999999998</v>
      </c>
      <c r="D956">
        <v>0.97799999999999998</v>
      </c>
      <c r="E956">
        <v>4.6680999999999999</v>
      </c>
      <c r="F956" s="1">
        <v>41925</v>
      </c>
      <c r="G956">
        <f t="shared" si="84"/>
        <v>361</v>
      </c>
      <c r="H956" s="2">
        <f t="shared" si="85"/>
        <v>0.989041095890411</v>
      </c>
      <c r="I956" s="2">
        <v>0.15</v>
      </c>
      <c r="J956" s="4">
        <v>1</v>
      </c>
      <c r="K956" s="3" t="s">
        <v>11</v>
      </c>
      <c r="L956" s="3">
        <v>-1</v>
      </c>
      <c r="M956" s="4">
        <v>1</v>
      </c>
      <c r="N956" s="4">
        <v>1</v>
      </c>
      <c r="O956" s="4">
        <f>_xll.CALBlackFormula(K956,J956,$D956*EXP($E956/100*$H956),$I956*SQRT($H956),EXP(-$E956/100*$H956))</f>
        <v>4.6638062607124935E-2</v>
      </c>
      <c r="P956" s="4">
        <f>_xll.CALBlackFormula($K956,$J956,$D956*EXP($E956/100*$H956),AJ956*SQRT($H956),EXP(-$E956/100*$H956))</f>
        <v>4.6638062607124935E-2</v>
      </c>
      <c r="Q956" s="6">
        <v>1</v>
      </c>
      <c r="R956" s="5" t="s">
        <v>16</v>
      </c>
      <c r="S956" s="6">
        <v>1</v>
      </c>
      <c r="T956" s="6">
        <v>1.6</v>
      </c>
      <c r="U956" s="6">
        <v>0.4</v>
      </c>
      <c r="V956" s="6">
        <f>_xll.CALBlackFormula($R956,$Q956,$D956*EXP($E956/100*$H956),AI956*SQRT($H956),EXP(-$E956/100*$H956))</f>
        <v>6.9757896983565854E-2</v>
      </c>
      <c r="W956" s="6">
        <f>_xll.CALBlackFormula($R956,$Q956,$D956*EXP($E956/100*$H956),AJ956*SQRT($H956),EXP(-$E956/100*$H956))</f>
        <v>6.9757896983565854E-2</v>
      </c>
      <c r="X956" s="8">
        <v>1.1000000000000001</v>
      </c>
      <c r="Y956" s="7" t="s">
        <v>16</v>
      </c>
      <c r="Z956" s="8">
        <v>1</v>
      </c>
      <c r="AA956" s="8">
        <v>-1.2</v>
      </c>
      <c r="AB956" s="8">
        <v>1.2</v>
      </c>
      <c r="AC956" s="8">
        <f>_xll.CALBlackFormula($Y956,$X956,$D956*EXP($E956/100*$H956),AI956*SQRT($H956),EXP(-$E956/100*$H956))</f>
        <v>3.0876132973417951E-2</v>
      </c>
      <c r="AD956" s="8">
        <f>_xll.CALBlackFormula($Y956,$X956,$D956*EXP($E956/100*$H956),AJ956*SQRT($H956),EXP(-$E956/100*$H956))</f>
        <v>3.0876132973417951E-2</v>
      </c>
      <c r="AE956" s="10">
        <f t="shared" si="86"/>
        <v>1.027923212998479</v>
      </c>
      <c r="AF956" s="10">
        <f t="shared" si="87"/>
        <v>1.0183164557544029</v>
      </c>
      <c r="AG956" s="10">
        <f t="shared" si="88"/>
        <v>2.4923271960915041E-3</v>
      </c>
      <c r="AH956" s="10">
        <f t="shared" si="89"/>
        <v>1.6254166045967268E-3</v>
      </c>
      <c r="AI956">
        <v>0.15</v>
      </c>
      <c r="AJ956">
        <v>0.15</v>
      </c>
    </row>
    <row r="957" spans="1:36" x14ac:dyDescent="0.3">
      <c r="A957" s="1">
        <v>41565</v>
      </c>
      <c r="B957">
        <v>0.98299999999999998</v>
      </c>
      <c r="C957">
        <v>0.98299999999999998</v>
      </c>
      <c r="D957">
        <v>0.98299999999999998</v>
      </c>
      <c r="E957">
        <v>4.6695000000000002</v>
      </c>
      <c r="F957" s="1">
        <v>41925</v>
      </c>
      <c r="G957">
        <f t="shared" si="84"/>
        <v>360</v>
      </c>
      <c r="H957" s="2">
        <f t="shared" si="85"/>
        <v>0.98630136986301364</v>
      </c>
      <c r="I957" s="2">
        <v>0.15</v>
      </c>
      <c r="J957" s="4">
        <v>1</v>
      </c>
      <c r="K957" s="3" t="s">
        <v>11</v>
      </c>
      <c r="L957" s="3">
        <v>-1</v>
      </c>
      <c r="M957" s="4">
        <v>1</v>
      </c>
      <c r="N957" s="4">
        <v>1</v>
      </c>
      <c r="O957" s="4">
        <f>_xll.CALBlackFormula(K957,J957,$D957*EXP($E957/100*$H957),$I957*SQRT($H957),EXP(-$E957/100*$H957))</f>
        <v>4.4606641560147944E-2</v>
      </c>
      <c r="P957" s="4">
        <f>_xll.CALBlackFormula($K957,$J957,$D957*EXP($E957/100*$H957),AJ957*SQRT($H957),EXP(-$E957/100*$H957))</f>
        <v>4.4606641560147944E-2</v>
      </c>
      <c r="Q957" s="6">
        <v>1</v>
      </c>
      <c r="R957" s="5" t="s">
        <v>16</v>
      </c>
      <c r="S957" s="6">
        <v>1</v>
      </c>
      <c r="T957" s="6">
        <v>1.6</v>
      </c>
      <c r="U957" s="6">
        <v>0.4</v>
      </c>
      <c r="V957" s="6">
        <f>_xll.CALBlackFormula($R957,$Q957,$D957*EXP($E957/100*$H957),AI957*SQRT($H957),EXP(-$E957/100*$H957))</f>
        <v>7.2617532283999989E-2</v>
      </c>
      <c r="W957" s="6">
        <f>_xll.CALBlackFormula($R957,$Q957,$D957*EXP($E957/100*$H957),AJ957*SQRT($H957),EXP(-$E957/100*$H957))</f>
        <v>7.2617532283999989E-2</v>
      </c>
      <c r="X957" s="8">
        <v>1.1000000000000001</v>
      </c>
      <c r="Y957" s="7" t="s">
        <v>16</v>
      </c>
      <c r="Z957" s="8">
        <v>1</v>
      </c>
      <c r="AA957" s="8">
        <v>-1.2</v>
      </c>
      <c r="AB957" s="8">
        <v>1.2</v>
      </c>
      <c r="AC957" s="8">
        <f>_xll.CALBlackFormula($Y957,$X957,$D957*EXP($E957/100*$H957),AI957*SQRT($H957),EXP(-$E957/100*$H957))</f>
        <v>3.251149119423858E-2</v>
      </c>
      <c r="AD957" s="8">
        <f>_xll.CALBlackFormula($Y957,$X957,$D957*EXP($E957/100*$H957),AJ957*SQRT($H957),EXP(-$E957/100*$H957))</f>
        <v>3.251149119423858E-2</v>
      </c>
      <c r="AE957" s="10">
        <f t="shared" si="86"/>
        <v>1.0325676206611658</v>
      </c>
      <c r="AF957" s="10">
        <f t="shared" si="87"/>
        <v>1.0234541607865384</v>
      </c>
      <c r="AG957" s="10">
        <f t="shared" si="88"/>
        <v>2.4569490180092329E-3</v>
      </c>
      <c r="AH957" s="10">
        <f t="shared" si="89"/>
        <v>1.6365391249431017E-3</v>
      </c>
      <c r="AI957">
        <v>0.15</v>
      </c>
      <c r="AJ957">
        <v>0.15</v>
      </c>
    </row>
    <row r="958" spans="1:36" x14ac:dyDescent="0.3">
      <c r="A958" s="1">
        <v>41568</v>
      </c>
      <c r="B958">
        <v>1.002</v>
      </c>
      <c r="C958">
        <v>1</v>
      </c>
      <c r="D958">
        <v>1.0009999999999999</v>
      </c>
      <c r="E958">
        <v>4.6775000000000002</v>
      </c>
      <c r="F958" s="1">
        <v>41925</v>
      </c>
      <c r="G958">
        <f t="shared" si="84"/>
        <v>357</v>
      </c>
      <c r="H958" s="2">
        <f t="shared" si="85"/>
        <v>0.9780821917808219</v>
      </c>
      <c r="I958" s="2">
        <v>0.15</v>
      </c>
      <c r="J958" s="4">
        <v>1</v>
      </c>
      <c r="K958" s="3" t="s">
        <v>11</v>
      </c>
      <c r="L958" s="3">
        <v>-1</v>
      </c>
      <c r="M958" s="4">
        <v>1</v>
      </c>
      <c r="N958" s="4">
        <v>1</v>
      </c>
      <c r="O958" s="4">
        <f>_xll.CALBlackFormula(K958,J958,$D958*EXP($E958/100*$H958),$I958*SQRT($H958),EXP(-$E958/100*$H958))</f>
        <v>3.7818064946556193E-2</v>
      </c>
      <c r="P958" s="4">
        <f>_xll.CALBlackFormula($K958,$J958,$D958*EXP($E958/100*$H958),AJ958*SQRT($H958),EXP(-$E958/100*$H958))</f>
        <v>3.7818064946556193E-2</v>
      </c>
      <c r="Q958" s="6">
        <v>1</v>
      </c>
      <c r="R958" s="5" t="s">
        <v>16</v>
      </c>
      <c r="S958" s="6">
        <v>1</v>
      </c>
      <c r="T958" s="6">
        <v>1.6</v>
      </c>
      <c r="U958" s="6">
        <v>0.4</v>
      </c>
      <c r="V958" s="6">
        <f>_xll.CALBlackFormula($R958,$Q958,$D958*EXP($E958/100*$H958),AI958*SQRT($H958),EXP(-$E958/100*$H958))</f>
        <v>8.3537116127159639E-2</v>
      </c>
      <c r="W958" s="6">
        <f>_xll.CALBlackFormula($R958,$Q958,$D958*EXP($E958/100*$H958),AJ958*SQRT($H958),EXP(-$E958/100*$H958))</f>
        <v>8.3537116127159639E-2</v>
      </c>
      <c r="X958" s="8">
        <v>1.1000000000000001</v>
      </c>
      <c r="Y958" s="7" t="s">
        <v>16</v>
      </c>
      <c r="Z958" s="8">
        <v>1</v>
      </c>
      <c r="AA958" s="8">
        <v>-1.2</v>
      </c>
      <c r="AB958" s="8">
        <v>1.2</v>
      </c>
      <c r="AC958" s="8">
        <f>_xll.CALBlackFormula($Y958,$X958,$D958*EXP($E958/100*$H958),AI958*SQRT($H958),EXP(-$E958/100*$H958))</f>
        <v>3.8969437069458157E-2</v>
      </c>
      <c r="AD958" s="8">
        <f>_xll.CALBlackFormula($Y958,$X958,$D958*EXP($E958/100*$H958),AJ958*SQRT($H958),EXP(-$E958/100*$H958))</f>
        <v>3.8969437069458157E-2</v>
      </c>
      <c r="AE958" s="10">
        <f t="shared" si="86"/>
        <v>1.0490779963735495</v>
      </c>
      <c r="AF958" s="10">
        <f t="shared" si="87"/>
        <v>1.0423601059876575</v>
      </c>
      <c r="AG958" s="10">
        <f t="shared" si="88"/>
        <v>2.2163377425479381E-3</v>
      </c>
      <c r="AH958" s="10">
        <f t="shared" si="89"/>
        <v>1.7943785792855762E-3</v>
      </c>
      <c r="AI958">
        <v>0.15</v>
      </c>
      <c r="AJ958">
        <v>0.15</v>
      </c>
    </row>
    <row r="959" spans="1:36" x14ac:dyDescent="0.3">
      <c r="A959" s="1">
        <v>41569</v>
      </c>
      <c r="B959">
        <v>0.99099999999999999</v>
      </c>
      <c r="C959">
        <v>0.99099999999999999</v>
      </c>
      <c r="D959">
        <v>0.99099999999999999</v>
      </c>
      <c r="E959">
        <v>4.6813000000000002</v>
      </c>
      <c r="F959" s="1">
        <v>41925</v>
      </c>
      <c r="G959">
        <f t="shared" si="84"/>
        <v>356</v>
      </c>
      <c r="H959" s="2">
        <f t="shared" si="85"/>
        <v>0.97534246575342465</v>
      </c>
      <c r="I959" s="2">
        <v>0.15</v>
      </c>
      <c r="J959" s="4">
        <v>1</v>
      </c>
      <c r="K959" s="3" t="s">
        <v>11</v>
      </c>
      <c r="L959" s="3">
        <v>-1</v>
      </c>
      <c r="M959" s="4">
        <v>1</v>
      </c>
      <c r="N959" s="4">
        <v>1</v>
      </c>
      <c r="O959" s="4">
        <f>_xll.CALBlackFormula(K959,J959,$D959*EXP($E959/100*$H959),$I959*SQRT($H959),EXP(-$E959/100*$H959))</f>
        <v>4.1388768656415671E-2</v>
      </c>
      <c r="P959" s="4">
        <f>_xll.CALBlackFormula($K959,$J959,$D959*EXP($E959/100*$H959),AJ959*SQRT($H959),EXP(-$E959/100*$H959))</f>
        <v>4.1388768656415671E-2</v>
      </c>
      <c r="Q959" s="6">
        <v>1</v>
      </c>
      <c r="R959" s="5" t="s">
        <v>16</v>
      </c>
      <c r="S959" s="6">
        <v>1</v>
      </c>
      <c r="T959" s="6">
        <v>1.6</v>
      </c>
      <c r="U959" s="6">
        <v>0.4</v>
      </c>
      <c r="V959" s="6">
        <f>_xll.CALBlackFormula($R959,$Q959,$D959*EXP($E959/100*$H959),AI959*SQRT($H959),EXP(-$E959/100*$H959))</f>
        <v>7.702080155693182E-2</v>
      </c>
      <c r="W959" s="6">
        <f>_xll.CALBlackFormula($R959,$Q959,$D959*EXP($E959/100*$H959),AJ959*SQRT($H959),EXP(-$E959/100*$H959))</f>
        <v>7.702080155693182E-2</v>
      </c>
      <c r="X959" s="8">
        <v>1.1000000000000001</v>
      </c>
      <c r="Y959" s="7" t="s">
        <v>16</v>
      </c>
      <c r="Z959" s="8">
        <v>1</v>
      </c>
      <c r="AA959" s="8">
        <v>-1.2</v>
      </c>
      <c r="AB959" s="8">
        <v>1.2</v>
      </c>
      <c r="AC959" s="8">
        <f>_xll.CALBlackFormula($Y959,$X959,$D959*EXP($E959/100*$H959),AI959*SQRT($H959),EXP(-$E959/100*$H959))</f>
        <v>3.4989879771767485E-2</v>
      </c>
      <c r="AD959" s="8">
        <f>_xll.CALBlackFormula($Y959,$X959,$D959*EXP($E959/100*$H959),AJ959*SQRT($H959),EXP(-$E959/100*$H959))</f>
        <v>3.4989879771767485E-2</v>
      </c>
      <c r="AE959" s="10">
        <f t="shared" si="86"/>
        <v>1.0398566581085542</v>
      </c>
      <c r="AF959" s="10">
        <f t="shared" si="87"/>
        <v>1.031407407692478</v>
      </c>
      <c r="AG959" s="10">
        <f t="shared" si="88"/>
        <v>2.3869730415361566E-3</v>
      </c>
      <c r="AH959" s="10">
        <f t="shared" si="89"/>
        <v>1.6327585964261279E-3</v>
      </c>
      <c r="AI959">
        <v>0.15</v>
      </c>
      <c r="AJ959">
        <v>0.15</v>
      </c>
    </row>
    <row r="960" spans="1:36" x14ac:dyDescent="0.3">
      <c r="A960" s="1">
        <v>41570</v>
      </c>
      <c r="B960">
        <v>0.98</v>
      </c>
      <c r="C960">
        <v>0.98</v>
      </c>
      <c r="D960">
        <v>0.98</v>
      </c>
      <c r="E960">
        <v>4.6843000000000004</v>
      </c>
      <c r="F960" s="1">
        <v>41925</v>
      </c>
      <c r="G960">
        <f t="shared" ref="G960:G1023" si="90">F960-A960</f>
        <v>355</v>
      </c>
      <c r="H960" s="2">
        <f t="shared" ref="H960:H1023" si="91">G960/365</f>
        <v>0.9726027397260274</v>
      </c>
      <c r="I960" s="2">
        <v>0.15</v>
      </c>
      <c r="J960" s="4">
        <v>1</v>
      </c>
      <c r="K960" s="3" t="s">
        <v>11</v>
      </c>
      <c r="L960" s="3">
        <v>-1</v>
      </c>
      <c r="M960" s="4">
        <v>1</v>
      </c>
      <c r="N960" s="4">
        <v>1</v>
      </c>
      <c r="O960" s="4">
        <f>_xll.CALBlackFormula(K960,J960,$D960*EXP($E960/100*$H960),$I960*SQRT($H960),EXP(-$E960/100*$H960))</f>
        <v>4.5625442775732661E-2</v>
      </c>
      <c r="P960" s="4">
        <f>_xll.CALBlackFormula($K960,$J960,$D960*EXP($E960/100*$H960),AJ960*SQRT($H960),EXP(-$E960/100*$H960))</f>
        <v>4.5625442775732661E-2</v>
      </c>
      <c r="Q960" s="6">
        <v>1</v>
      </c>
      <c r="R960" s="5" t="s">
        <v>16</v>
      </c>
      <c r="S960" s="6">
        <v>1</v>
      </c>
      <c r="T960" s="6">
        <v>1.6</v>
      </c>
      <c r="U960" s="6">
        <v>0.4</v>
      </c>
      <c r="V960" s="6">
        <f>_xll.CALBlackFormula($R960,$Q960,$D960*EXP($E960/100*$H960),AI960*SQRT($H960),EXP(-$E960/100*$H960))</f>
        <v>7.0162816269810538E-2</v>
      </c>
      <c r="W960" s="6">
        <f>_xll.CALBlackFormula($R960,$Q960,$D960*EXP($E960/100*$H960),AJ960*SQRT($H960),EXP(-$E960/100*$H960))</f>
        <v>7.0162816269810538E-2</v>
      </c>
      <c r="X960" s="8">
        <v>1.1000000000000001</v>
      </c>
      <c r="Y960" s="7" t="s">
        <v>16</v>
      </c>
      <c r="Z960" s="8">
        <v>1</v>
      </c>
      <c r="AA960" s="8">
        <v>-1.2</v>
      </c>
      <c r="AB960" s="8">
        <v>1.2</v>
      </c>
      <c r="AC960" s="8">
        <f>_xll.CALBlackFormula($Y960,$X960,$D960*EXP($E960/100*$H960),AI960*SQRT($H960),EXP(-$E960/100*$H960))</f>
        <v>3.0929114335204698E-2</v>
      </c>
      <c r="AD960" s="8">
        <f>_xll.CALBlackFormula($Y960,$X960,$D960*EXP($E960/100*$H960),AJ960*SQRT($H960),EXP(-$E960/100*$H960))</f>
        <v>3.0929114335204698E-2</v>
      </c>
      <c r="AE960" s="10">
        <f t="shared" si="86"/>
        <v>1.0295201260537186</v>
      </c>
      <c r="AF960" s="10">
        <f t="shared" si="87"/>
        <v>1.0195546209344373</v>
      </c>
      <c r="AG960" s="10">
        <f t="shared" si="88"/>
        <v>2.4522428843761781E-3</v>
      </c>
      <c r="AH960" s="10">
        <f t="shared" si="89"/>
        <v>1.5645680372670247E-3</v>
      </c>
      <c r="AI960">
        <v>0.15</v>
      </c>
      <c r="AJ960">
        <v>0.15</v>
      </c>
    </row>
    <row r="961" spans="1:36" x14ac:dyDescent="0.3">
      <c r="A961" s="1">
        <v>41571</v>
      </c>
      <c r="B961">
        <v>0.97299999999999998</v>
      </c>
      <c r="C961">
        <v>0.97299999999999998</v>
      </c>
      <c r="D961">
        <v>0.97299999999999998</v>
      </c>
      <c r="E961">
        <v>4.6875999999999998</v>
      </c>
      <c r="F961" s="1">
        <v>41925</v>
      </c>
      <c r="G961">
        <f t="shared" si="90"/>
        <v>354</v>
      </c>
      <c r="H961" s="2">
        <f t="shared" si="91"/>
        <v>0.96986301369863015</v>
      </c>
      <c r="I961" s="2">
        <v>0.15</v>
      </c>
      <c r="J961" s="4">
        <v>1</v>
      </c>
      <c r="K961" s="3" t="s">
        <v>11</v>
      </c>
      <c r="L961" s="3">
        <v>-1</v>
      </c>
      <c r="M961" s="4">
        <v>1</v>
      </c>
      <c r="N961" s="4">
        <v>1</v>
      </c>
      <c r="O961" s="4">
        <f>_xll.CALBlackFormula(K961,J961,$D961*EXP($E961/100*$H961),$I961*SQRT($H961),EXP(-$E961/100*$H961))</f>
        <v>4.8477693483695544E-2</v>
      </c>
      <c r="P961" s="4">
        <f>_xll.CALBlackFormula($K961,$J961,$D961*EXP($E961/100*$H961),AJ961*SQRT($H961),EXP(-$E961/100*$H961))</f>
        <v>4.8477693483695544E-2</v>
      </c>
      <c r="Q961" s="6">
        <v>1</v>
      </c>
      <c r="R961" s="5" t="s">
        <v>16</v>
      </c>
      <c r="S961" s="6">
        <v>1</v>
      </c>
      <c r="T961" s="6">
        <v>1.6</v>
      </c>
      <c r="U961" s="6">
        <v>0.4</v>
      </c>
      <c r="V961" s="6">
        <f>_xll.CALBlackFormula($R961,$Q961,$D961*EXP($E961/100*$H961),AI961*SQRT($H961),EXP(-$E961/100*$H961))</f>
        <v>6.5923021389849804E-2</v>
      </c>
      <c r="W961" s="6">
        <f>_xll.CALBlackFormula($R961,$Q961,$D961*EXP($E961/100*$H961),AJ961*SQRT($H961),EXP(-$E961/100*$H961))</f>
        <v>6.5923021389849804E-2</v>
      </c>
      <c r="X961" s="8">
        <v>1.1000000000000001</v>
      </c>
      <c r="Y961" s="7" t="s">
        <v>16</v>
      </c>
      <c r="Z961" s="8">
        <v>1</v>
      </c>
      <c r="AA961" s="8">
        <v>-1.2</v>
      </c>
      <c r="AB961" s="8">
        <v>1.2</v>
      </c>
      <c r="AC961" s="8">
        <f>_xll.CALBlackFormula($Y961,$X961,$D961*EXP($E961/100*$H961),AI961*SQRT($H961),EXP(-$E961/100*$H961))</f>
        <v>2.8475155170511465E-2</v>
      </c>
      <c r="AD961" s="8">
        <f>_xll.CALBlackFormula($Y961,$X961,$D961*EXP($E961/100*$H961),AJ961*SQRT($H961),EXP(-$E961/100*$H961))</f>
        <v>2.8475155170511465E-2</v>
      </c>
      <c r="AE961" s="10">
        <f t="shared" si="86"/>
        <v>1.0228289545354503</v>
      </c>
      <c r="AF961" s="10">
        <f t="shared" si="87"/>
        <v>1.012061701276858</v>
      </c>
      <c r="AG961" s="10">
        <f t="shared" si="88"/>
        <v>2.482924710095976E-3</v>
      </c>
      <c r="AH961" s="10">
        <f t="shared" si="89"/>
        <v>1.5258165066424931E-3</v>
      </c>
      <c r="AI961">
        <v>0.15</v>
      </c>
      <c r="AJ961">
        <v>0.15</v>
      </c>
    </row>
    <row r="962" spans="1:36" x14ac:dyDescent="0.3">
      <c r="A962" s="1">
        <v>41572</v>
      </c>
      <c r="B962">
        <v>0.96099999999999997</v>
      </c>
      <c r="C962">
        <v>0.96099999999999997</v>
      </c>
      <c r="D962">
        <v>0.96099999999999997</v>
      </c>
      <c r="E962">
        <v>4.6909999999999998</v>
      </c>
      <c r="F962" s="1">
        <v>41925</v>
      </c>
      <c r="G962">
        <f t="shared" si="90"/>
        <v>353</v>
      </c>
      <c r="H962" s="2">
        <f t="shared" si="91"/>
        <v>0.9671232876712329</v>
      </c>
      <c r="I962" s="2">
        <v>0.15</v>
      </c>
      <c r="J962" s="4">
        <v>1</v>
      </c>
      <c r="K962" s="3" t="s">
        <v>11</v>
      </c>
      <c r="L962" s="3">
        <v>-1</v>
      </c>
      <c r="M962" s="4">
        <v>1</v>
      </c>
      <c r="N962" s="4">
        <v>1</v>
      </c>
      <c r="O962" s="4">
        <f>_xll.CALBlackFormula(K962,J962,$D962*EXP($E962/100*$H962),$I962*SQRT($H962),EXP(-$E962/100*$H962))</f>
        <v>5.3708988488363557E-2</v>
      </c>
      <c r="P962" s="4">
        <f>_xll.CALBlackFormula($K962,$J962,$D962*EXP($E962/100*$H962),AJ962*SQRT($H962),EXP(-$E962/100*$H962))</f>
        <v>5.3708988488363557E-2</v>
      </c>
      <c r="Q962" s="6">
        <v>1</v>
      </c>
      <c r="R962" s="5" t="s">
        <v>16</v>
      </c>
      <c r="S962" s="6">
        <v>1</v>
      </c>
      <c r="T962" s="6">
        <v>1.6</v>
      </c>
      <c r="U962" s="6">
        <v>0.4</v>
      </c>
      <c r="V962" s="6">
        <f>_xll.CALBlackFormula($R962,$Q962,$D962*EXP($E962/100*$H962),AI962*SQRT($H962),EXP(-$E962/100*$H962))</f>
        <v>5.9063013365312007E-2</v>
      </c>
      <c r="W962" s="6">
        <f>_xll.CALBlackFormula($R962,$Q962,$D962*EXP($E962/100*$H962),AJ962*SQRT($H962),EXP(-$E962/100*$H962))</f>
        <v>5.9063013365312007E-2</v>
      </c>
      <c r="X962" s="8">
        <v>1.1000000000000001</v>
      </c>
      <c r="Y962" s="7" t="s">
        <v>16</v>
      </c>
      <c r="Z962" s="8">
        <v>1</v>
      </c>
      <c r="AA962" s="8">
        <v>-1.2</v>
      </c>
      <c r="AB962" s="8">
        <v>1.2</v>
      </c>
      <c r="AC962" s="8">
        <f>_xll.CALBlackFormula($Y962,$X962,$D962*EXP($E962/100*$H962),AI962*SQRT($H962),EXP(-$E962/100*$H962))</f>
        <v>2.4638732269779248E-2</v>
      </c>
      <c r="AD962" s="8">
        <f>_xll.CALBlackFormula($Y962,$X962,$D962*EXP($E962/100*$H962),AJ962*SQRT($H962),EXP(-$E962/100*$H962))</f>
        <v>2.4638732269779248E-2</v>
      </c>
      <c r="AE962" s="10">
        <f t="shared" si="86"/>
        <v>1.0112253541724006</v>
      </c>
      <c r="AF962" s="10">
        <f t="shared" si="87"/>
        <v>0.99948269558149627</v>
      </c>
      <c r="AG962" s="10">
        <f t="shared" si="88"/>
        <v>2.5225862017430778E-3</v>
      </c>
      <c r="AH962" s="10">
        <f t="shared" si="89"/>
        <v>1.4809178592181153E-3</v>
      </c>
      <c r="AI962">
        <v>0.15</v>
      </c>
      <c r="AJ962">
        <v>0.15</v>
      </c>
    </row>
    <row r="963" spans="1:36" x14ac:dyDescent="0.3">
      <c r="A963" s="1">
        <v>41575</v>
      </c>
      <c r="B963">
        <v>0.96</v>
      </c>
      <c r="C963">
        <v>0.96</v>
      </c>
      <c r="D963">
        <v>0.96</v>
      </c>
      <c r="E963">
        <v>4.6974999999999998</v>
      </c>
      <c r="F963" s="1">
        <v>41925</v>
      </c>
      <c r="G963">
        <f t="shared" si="90"/>
        <v>350</v>
      </c>
      <c r="H963" s="2">
        <f t="shared" si="91"/>
        <v>0.95890410958904104</v>
      </c>
      <c r="I963" s="2">
        <v>0.15</v>
      </c>
      <c r="J963" s="4">
        <v>1</v>
      </c>
      <c r="K963" s="3" t="s">
        <v>11</v>
      </c>
      <c r="L963" s="3">
        <v>-1</v>
      </c>
      <c r="M963" s="4">
        <v>1</v>
      </c>
      <c r="N963" s="4">
        <v>1</v>
      </c>
      <c r="O963" s="4">
        <f>_xll.CALBlackFormula(K963,J963,$D963*EXP($E963/100*$H963),$I963*SQRT($H963),EXP(-$E963/100*$H963))</f>
        <v>5.4086522115342761E-2</v>
      </c>
      <c r="P963" s="4">
        <f>_xll.CALBlackFormula($K963,$J963,$D963*EXP($E963/100*$H963),AJ963*SQRT($H963),EXP(-$E963/100*$H963))</f>
        <v>5.4086522115342761E-2</v>
      </c>
      <c r="Q963" s="6">
        <v>1</v>
      </c>
      <c r="R963" s="5" t="s">
        <v>16</v>
      </c>
      <c r="S963" s="6">
        <v>1</v>
      </c>
      <c r="T963" s="6">
        <v>1.6</v>
      </c>
      <c r="U963" s="6">
        <v>0.4</v>
      </c>
      <c r="V963" s="6">
        <f>_xll.CALBlackFormula($R963,$Q963,$D963*EXP($E963/100*$H963),AI963*SQRT($H963),EXP(-$E963/100*$H963))</f>
        <v>5.8131600866551107E-2</v>
      </c>
      <c r="W963" s="6">
        <f>_xll.CALBlackFormula($R963,$Q963,$D963*EXP($E963/100*$H963),AJ963*SQRT($H963),EXP(-$E963/100*$H963))</f>
        <v>5.8131600866551107E-2</v>
      </c>
      <c r="X963" s="8">
        <v>1.1000000000000001</v>
      </c>
      <c r="Y963" s="7" t="s">
        <v>16</v>
      </c>
      <c r="Z963" s="8">
        <v>1</v>
      </c>
      <c r="AA963" s="8">
        <v>-1.2</v>
      </c>
      <c r="AB963" s="8">
        <v>1.2</v>
      </c>
      <c r="AC963" s="8">
        <f>_xll.CALBlackFormula($Y963,$X963,$D963*EXP($E963/100*$H963),AI963*SQRT($H963),EXP(-$E963/100*$H963))</f>
        <v>2.4052815841802619E-2</v>
      </c>
      <c r="AD963" s="8">
        <f>_xll.CALBlackFormula($Y963,$X963,$D963*EXP($E963/100*$H963),AJ963*SQRT($H963),EXP(-$E963/100*$H963))</f>
        <v>2.4052815841802619E-2</v>
      </c>
      <c r="AE963" s="10">
        <f t="shared" ref="AE963:AE1026" si="92">1+$L963*M963*$O963+$S963*T963*$V963+$Z963*AA963*$AC963</f>
        <v>1.0100606602609759</v>
      </c>
      <c r="AF963" s="10">
        <f t="shared" ref="AF963:AF1026" si="93">1+$L963*N963*$P963+$S963*U963*$W963+$Z963*AB963*$AD963</f>
        <v>0.99802949724144074</v>
      </c>
      <c r="AG963" s="10">
        <f t="shared" ref="AG963:AG1026" si="94">(AE963-B963)^2</f>
        <v>2.5060697057648503E-3</v>
      </c>
      <c r="AH963" s="10">
        <f t="shared" ref="AH963:AH1026" si="95">(AF963-C963)^2</f>
        <v>1.4462426604367519E-3</v>
      </c>
      <c r="AI963">
        <v>0.15</v>
      </c>
      <c r="AJ963">
        <v>0.15</v>
      </c>
    </row>
    <row r="964" spans="1:36" x14ac:dyDescent="0.3">
      <c r="A964" s="1">
        <v>41576</v>
      </c>
      <c r="B964">
        <v>0.96299999999999997</v>
      </c>
      <c r="C964">
        <v>0.96299999999999997</v>
      </c>
      <c r="D964">
        <v>0.96299999999999997</v>
      </c>
      <c r="E964">
        <v>4.6966000000000001</v>
      </c>
      <c r="F964" s="1">
        <v>41925</v>
      </c>
      <c r="G964">
        <f t="shared" si="90"/>
        <v>349</v>
      </c>
      <c r="H964" s="2">
        <f t="shared" si="91"/>
        <v>0.95616438356164379</v>
      </c>
      <c r="I964" s="2">
        <v>0.15</v>
      </c>
      <c r="J964" s="4">
        <v>1</v>
      </c>
      <c r="K964" s="3" t="s">
        <v>11</v>
      </c>
      <c r="L964" s="3">
        <v>-1</v>
      </c>
      <c r="M964" s="4">
        <v>1</v>
      </c>
      <c r="N964" s="4">
        <v>1</v>
      </c>
      <c r="O964" s="4">
        <f>_xll.CALBlackFormula(K964,J964,$D964*EXP($E964/100*$H964),$I964*SQRT($H964),EXP(-$E964/100*$H964))</f>
        <v>5.2708070542534E-2</v>
      </c>
      <c r="P964" s="4">
        <f>_xll.CALBlackFormula($K964,$J964,$D964*EXP($E964/100*$H964),AJ964*SQRT($H964),EXP(-$E964/100*$H964))</f>
        <v>5.2708070542534E-2</v>
      </c>
      <c r="Q964" s="6">
        <v>1</v>
      </c>
      <c r="R964" s="5" t="s">
        <v>16</v>
      </c>
      <c r="S964" s="6">
        <v>1</v>
      </c>
      <c r="T964" s="6">
        <v>1.6</v>
      </c>
      <c r="U964" s="6">
        <v>0.4</v>
      </c>
      <c r="V964" s="6">
        <f>_xll.CALBlackFormula($R964,$Q964,$D964*EXP($E964/100*$H964),AI964*SQRT($H964),EXP(-$E964/100*$H964))</f>
        <v>5.9621883743029333E-2</v>
      </c>
      <c r="W964" s="6">
        <f>_xll.CALBlackFormula($R964,$Q964,$D964*EXP($E964/100*$H964),AJ964*SQRT($H964),EXP(-$E964/100*$H964))</f>
        <v>5.9621883743029333E-2</v>
      </c>
      <c r="X964" s="8">
        <v>1.1000000000000001</v>
      </c>
      <c r="Y964" s="7" t="s">
        <v>16</v>
      </c>
      <c r="Z964" s="8">
        <v>1</v>
      </c>
      <c r="AA964" s="8">
        <v>-1.2</v>
      </c>
      <c r="AB964" s="8">
        <v>1.2</v>
      </c>
      <c r="AC964" s="8">
        <f>_xll.CALBlackFormula($Y964,$X964,$D964*EXP($E964/100*$H964),AI964*SQRT($H964),EXP(-$E964/100*$H964))</f>
        <v>2.4834309788589533E-2</v>
      </c>
      <c r="AD964" s="8">
        <f>_xll.CALBlackFormula($Y964,$X964,$D964*EXP($E964/100*$H964),AJ964*SQRT($H964),EXP(-$E964/100*$H964))</f>
        <v>2.4834309788589533E-2</v>
      </c>
      <c r="AE964" s="10">
        <f t="shared" si="92"/>
        <v>1.0128857717000055</v>
      </c>
      <c r="AF964" s="10">
        <f t="shared" si="93"/>
        <v>1.0009418547009852</v>
      </c>
      <c r="AG964" s="10">
        <f t="shared" si="94"/>
        <v>2.4885902181050719E-3</v>
      </c>
      <c r="AH964" s="10">
        <f t="shared" si="95"/>
        <v>1.4395843381506735E-3</v>
      </c>
      <c r="AI964">
        <v>0.15</v>
      </c>
      <c r="AJ964">
        <v>0.15</v>
      </c>
    </row>
    <row r="965" spans="1:36" x14ac:dyDescent="0.3">
      <c r="A965" s="1">
        <v>41577</v>
      </c>
      <c r="B965">
        <v>0.97599999999999998</v>
      </c>
      <c r="C965">
        <v>0.97599999999999998</v>
      </c>
      <c r="D965">
        <v>0.97599999999999998</v>
      </c>
      <c r="E965">
        <v>4.6965000000000003</v>
      </c>
      <c r="F965" s="1">
        <v>41925</v>
      </c>
      <c r="G965">
        <f t="shared" si="90"/>
        <v>348</v>
      </c>
      <c r="H965" s="2">
        <f t="shared" si="91"/>
        <v>0.95342465753424654</v>
      </c>
      <c r="I965" s="2">
        <v>0.15</v>
      </c>
      <c r="J965" s="4">
        <v>1</v>
      </c>
      <c r="K965" s="3" t="s">
        <v>11</v>
      </c>
      <c r="L965" s="3">
        <v>-1</v>
      </c>
      <c r="M965" s="4">
        <v>1</v>
      </c>
      <c r="N965" s="4">
        <v>1</v>
      </c>
      <c r="O965" s="4">
        <f>_xll.CALBlackFormula(K965,J965,$D965*EXP($E965/100*$H965),$I965*SQRT($H965),EXP(-$E965/100*$H965))</f>
        <v>4.7055015044014763E-2</v>
      </c>
      <c r="P965" s="4">
        <f>_xll.CALBlackFormula($K965,$J965,$D965*EXP($E965/100*$H965),AJ965*SQRT($H965),EXP(-$E965/100*$H965))</f>
        <v>4.7055015044014763E-2</v>
      </c>
      <c r="Q965" s="6">
        <v>1</v>
      </c>
      <c r="R965" s="5" t="s">
        <v>16</v>
      </c>
      <c r="S965" s="6">
        <v>1</v>
      </c>
      <c r="T965" s="6">
        <v>1.6</v>
      </c>
      <c r="U965" s="6">
        <v>0.4</v>
      </c>
      <c r="V965" s="6">
        <f>_xll.CALBlackFormula($R965,$Q965,$D965*EXP($E965/100*$H965),AI965*SQRT($H965),EXP(-$E965/100*$H965))</f>
        <v>6.6844885247528352E-2</v>
      </c>
      <c r="W965" s="6">
        <f>_xll.CALBlackFormula($R965,$Q965,$D965*EXP($E965/100*$H965),AJ965*SQRT($H965),EXP(-$E965/100*$H965))</f>
        <v>6.6844885247528352E-2</v>
      </c>
      <c r="X965" s="8">
        <v>1.1000000000000001</v>
      </c>
      <c r="Y965" s="7" t="s">
        <v>16</v>
      </c>
      <c r="Z965" s="8">
        <v>1</v>
      </c>
      <c r="AA965" s="8">
        <v>-1.2</v>
      </c>
      <c r="AB965" s="8">
        <v>1.2</v>
      </c>
      <c r="AC965" s="8">
        <f>_xll.CALBlackFormula($Y965,$X965,$D965*EXP($E965/100*$H965),AI965*SQRT($H965),EXP(-$E965/100*$H965))</f>
        <v>2.8818419821623472E-2</v>
      </c>
      <c r="AD965" s="8">
        <f>_xll.CALBlackFormula($Y965,$X965,$D965*EXP($E965/100*$H965),AJ965*SQRT($H965),EXP(-$E965/100*$H965))</f>
        <v>2.8818419821623472E-2</v>
      </c>
      <c r="AE965" s="10">
        <f t="shared" si="92"/>
        <v>1.0253146975660825</v>
      </c>
      <c r="AF965" s="10">
        <f t="shared" si="93"/>
        <v>1.0142650428409448</v>
      </c>
      <c r="AG965" s="10">
        <f t="shared" si="94"/>
        <v>2.4319393960341865E-3</v>
      </c>
      <c r="AH965" s="10">
        <f t="shared" si="95"/>
        <v>1.4642135036193398E-3</v>
      </c>
      <c r="AI965">
        <v>0.15</v>
      </c>
      <c r="AJ965">
        <v>0.15</v>
      </c>
    </row>
    <row r="966" spans="1:36" x14ac:dyDescent="0.3">
      <c r="A966" s="1">
        <v>41578</v>
      </c>
      <c r="B966">
        <v>0.96299999999999997</v>
      </c>
      <c r="C966">
        <v>0.96299999999999997</v>
      </c>
      <c r="D966">
        <v>0.96299999999999997</v>
      </c>
      <c r="E966">
        <v>4.6947999999999999</v>
      </c>
      <c r="F966" s="1">
        <v>41925</v>
      </c>
      <c r="G966">
        <f t="shared" si="90"/>
        <v>347</v>
      </c>
      <c r="H966" s="2">
        <f t="shared" si="91"/>
        <v>0.9506849315068493</v>
      </c>
      <c r="I966" s="2">
        <v>0.15</v>
      </c>
      <c r="J966" s="4">
        <v>1</v>
      </c>
      <c r="K966" s="3" t="s">
        <v>11</v>
      </c>
      <c r="L966" s="3">
        <v>-1</v>
      </c>
      <c r="M966" s="4">
        <v>1</v>
      </c>
      <c r="N966" s="4">
        <v>1</v>
      </c>
      <c r="O966" s="4">
        <f>_xll.CALBlackFormula(K966,J966,$D966*EXP($E966/100*$H966),$I966*SQRT($H966),EXP(-$E966/100*$H966))</f>
        <v>5.2681402611074936E-2</v>
      </c>
      <c r="P966" s="4">
        <f>_xll.CALBlackFormula($K966,$J966,$D966*EXP($E966/100*$H966),AJ966*SQRT($H966),EXP(-$E966/100*$H966))</f>
        <v>5.2681402611074936E-2</v>
      </c>
      <c r="Q966" s="6">
        <v>1</v>
      </c>
      <c r="R966" s="5" t="s">
        <v>16</v>
      </c>
      <c r="S966" s="6">
        <v>1</v>
      </c>
      <c r="T966" s="6">
        <v>1.6</v>
      </c>
      <c r="U966" s="6">
        <v>0.4</v>
      </c>
      <c r="V966" s="6">
        <f>_xll.CALBlackFormula($R966,$Q966,$D966*EXP($E966/100*$H966),AI966*SQRT($H966),EXP(-$E966/100*$H966))</f>
        <v>5.9332772121263845E-2</v>
      </c>
      <c r="W966" s="6">
        <f>_xll.CALBlackFormula($R966,$Q966,$D966*EXP($E966/100*$H966),AJ966*SQRT($H966),EXP(-$E966/100*$H966))</f>
        <v>5.9332772121263845E-2</v>
      </c>
      <c r="X966" s="8">
        <v>1.1000000000000001</v>
      </c>
      <c r="Y966" s="7" t="s">
        <v>16</v>
      </c>
      <c r="Z966" s="8">
        <v>1</v>
      </c>
      <c r="AA966" s="8">
        <v>-1.2</v>
      </c>
      <c r="AB966" s="8">
        <v>1.2</v>
      </c>
      <c r="AC966" s="8">
        <f>_xll.CALBlackFormula($Y966,$X966,$D966*EXP($E966/100*$H966),AI966*SQRT($H966),EXP(-$E966/100*$H966))</f>
        <v>2.4621687691417243E-2</v>
      </c>
      <c r="AD966" s="8">
        <f>_xll.CALBlackFormula($Y966,$X966,$D966*EXP($E966/100*$H966),AJ966*SQRT($H966),EXP(-$E966/100*$H966))</f>
        <v>2.4621687691417243E-2</v>
      </c>
      <c r="AE966" s="10">
        <f t="shared" si="92"/>
        <v>1.0127050075532467</v>
      </c>
      <c r="AF966" s="10">
        <f t="shared" si="93"/>
        <v>1.0005977314671313</v>
      </c>
      <c r="AG966" s="10">
        <f t="shared" si="94"/>
        <v>2.4705877758683108E-3</v>
      </c>
      <c r="AH966" s="10">
        <f t="shared" si="95"/>
        <v>1.4135894114745153E-3</v>
      </c>
      <c r="AI966">
        <v>0.15</v>
      </c>
      <c r="AJ966">
        <v>0.15</v>
      </c>
    </row>
    <row r="967" spans="1:36" x14ac:dyDescent="0.3">
      <c r="A967" s="1">
        <v>41579</v>
      </c>
      <c r="B967">
        <v>0.96700000000000008</v>
      </c>
      <c r="C967">
        <v>0.96700000000000008</v>
      </c>
      <c r="D967">
        <v>0.96700000000000008</v>
      </c>
      <c r="E967">
        <v>4.6924999999999999</v>
      </c>
      <c r="F967" s="1">
        <v>41925</v>
      </c>
      <c r="G967">
        <f t="shared" si="90"/>
        <v>346</v>
      </c>
      <c r="H967" s="2">
        <f t="shared" si="91"/>
        <v>0.94794520547945205</v>
      </c>
      <c r="I967" s="2">
        <v>0.15</v>
      </c>
      <c r="J967" s="4">
        <v>1</v>
      </c>
      <c r="K967" s="3" t="s">
        <v>11</v>
      </c>
      <c r="L967" s="3">
        <v>-1</v>
      </c>
      <c r="M967" s="4">
        <v>1</v>
      </c>
      <c r="N967" s="4">
        <v>1</v>
      </c>
      <c r="O967" s="4">
        <f>_xll.CALBlackFormula(K967,J967,$D967*EXP($E967/100*$H967),$I967*SQRT($H967),EXP(-$E967/100*$H967))</f>
        <v>5.0887034956831605E-2</v>
      </c>
      <c r="P967" s="4">
        <f>_xll.CALBlackFormula($K967,$J967,$D967*EXP($E967/100*$H967),AJ967*SQRT($H967),EXP(-$E967/100*$H967))</f>
        <v>5.0887034956831605E-2</v>
      </c>
      <c r="Q967" s="6">
        <v>1</v>
      </c>
      <c r="R967" s="5" t="s">
        <v>16</v>
      </c>
      <c r="S967" s="6">
        <v>1</v>
      </c>
      <c r="T967" s="6">
        <v>1.6</v>
      </c>
      <c r="U967" s="6">
        <v>0.4</v>
      </c>
      <c r="V967" s="6">
        <f>_xll.CALBlackFormula($R967,$Q967,$D967*EXP($E967/100*$H967),AI967*SQRT($H967),EXP(-$E967/100*$H967))</f>
        <v>6.1394532610799357E-2</v>
      </c>
      <c r="W967" s="6">
        <f>_xll.CALBlackFormula($R967,$Q967,$D967*EXP($E967/100*$H967),AJ967*SQRT($H967),EXP(-$E967/100*$H967))</f>
        <v>6.1394532610799357E-2</v>
      </c>
      <c r="X967" s="8">
        <v>1.1000000000000001</v>
      </c>
      <c r="Y967" s="7" t="s">
        <v>16</v>
      </c>
      <c r="Z967" s="8">
        <v>1</v>
      </c>
      <c r="AA967" s="8">
        <v>-1.2</v>
      </c>
      <c r="AB967" s="8">
        <v>1.2</v>
      </c>
      <c r="AC967" s="8">
        <f>_xll.CALBlackFormula($Y967,$X967,$D967*EXP($E967/100*$H967),AI967*SQRT($H967),EXP(-$E967/100*$H967))</f>
        <v>2.5719587229955036E-2</v>
      </c>
      <c r="AD967" s="8">
        <f>_xll.CALBlackFormula($Y967,$X967,$D967*EXP($E967/100*$H967),AJ967*SQRT($H967),EXP(-$E967/100*$H967))</f>
        <v>2.5719587229955036E-2</v>
      </c>
      <c r="AE967" s="10">
        <f t="shared" si="92"/>
        <v>1.0164807125445015</v>
      </c>
      <c r="AF967" s="10">
        <f t="shared" si="93"/>
        <v>1.0045342827634343</v>
      </c>
      <c r="AG967" s="10">
        <f t="shared" si="94"/>
        <v>2.4483409139115751E-3</v>
      </c>
      <c r="AH967" s="10">
        <f t="shared" si="95"/>
        <v>1.4088223825654321E-3</v>
      </c>
      <c r="AI967">
        <v>0.15</v>
      </c>
      <c r="AJ967">
        <v>0.15</v>
      </c>
    </row>
    <row r="968" spans="1:36" x14ac:dyDescent="0.3">
      <c r="A968" s="1">
        <v>41582</v>
      </c>
      <c r="B968">
        <v>0.96599999999999997</v>
      </c>
      <c r="C968">
        <v>0.96599999999999997</v>
      </c>
      <c r="D968">
        <v>0.96599999999999997</v>
      </c>
      <c r="E968">
        <v>4.6920999999999999</v>
      </c>
      <c r="F968" s="1">
        <v>41925</v>
      </c>
      <c r="G968">
        <f t="shared" si="90"/>
        <v>343</v>
      </c>
      <c r="H968" s="2">
        <f t="shared" si="91"/>
        <v>0.9397260273972603</v>
      </c>
      <c r="I968" s="2">
        <v>0.15</v>
      </c>
      <c r="J968" s="4">
        <v>1</v>
      </c>
      <c r="K968" s="3" t="s">
        <v>11</v>
      </c>
      <c r="L968" s="3">
        <v>-1</v>
      </c>
      <c r="M968" s="4">
        <v>1</v>
      </c>
      <c r="N968" s="4">
        <v>1</v>
      </c>
      <c r="O968" s="4">
        <f>_xll.CALBlackFormula(K968,J968,$D968*EXP($E968/100*$H968),$I968*SQRT($H968),EXP(-$E968/100*$H968))</f>
        <v>5.1274733305739464E-2</v>
      </c>
      <c r="P968" s="4">
        <f>_xll.CALBlackFormula($K968,$J968,$D968*EXP($E968/100*$H968),AJ968*SQRT($H968),EXP(-$E968/100*$H968))</f>
        <v>5.1274733305739464E-2</v>
      </c>
      <c r="Q968" s="6">
        <v>1</v>
      </c>
      <c r="R968" s="5" t="s">
        <v>16</v>
      </c>
      <c r="S968" s="6">
        <v>1</v>
      </c>
      <c r="T968" s="6">
        <v>1.6</v>
      </c>
      <c r="U968" s="6">
        <v>0.4</v>
      </c>
      <c r="V968" s="6">
        <f>_xll.CALBlackFormula($R968,$Q968,$D968*EXP($E968/100*$H968),AI968*SQRT($H968),EXP(-$E968/100*$H968))</f>
        <v>6.0409658307502598E-2</v>
      </c>
      <c r="W968" s="6">
        <f>_xll.CALBlackFormula($R968,$Q968,$D968*EXP($E968/100*$H968),AJ968*SQRT($H968),EXP(-$E968/100*$H968))</f>
        <v>6.0409658307502598E-2</v>
      </c>
      <c r="X968" s="8">
        <v>1.1000000000000001</v>
      </c>
      <c r="Y968" s="7" t="s">
        <v>16</v>
      </c>
      <c r="Z968" s="8">
        <v>1</v>
      </c>
      <c r="AA968" s="8">
        <v>-1.2</v>
      </c>
      <c r="AB968" s="8">
        <v>1.2</v>
      </c>
      <c r="AC968" s="8">
        <f>_xll.CALBlackFormula($Y968,$X968,$D968*EXP($E968/100*$H968),AI968*SQRT($H968),EXP(-$E968/100*$H968))</f>
        <v>2.5095468581264459E-2</v>
      </c>
      <c r="AD968" s="8">
        <f>_xll.CALBlackFormula($Y968,$X968,$D968*EXP($E968/100*$H968),AJ968*SQRT($H968),EXP(-$E968/100*$H968))</f>
        <v>2.5095468581264459E-2</v>
      </c>
      <c r="AE968" s="10">
        <f t="shared" si="92"/>
        <v>1.0152661576887472</v>
      </c>
      <c r="AF968" s="10">
        <f t="shared" si="93"/>
        <v>1.0030036923147789</v>
      </c>
      <c r="AG968" s="10">
        <f t="shared" si="94"/>
        <v>2.4271542934125052E-3</v>
      </c>
      <c r="AH968" s="10">
        <f t="shared" si="95"/>
        <v>1.3692732449268313E-3</v>
      </c>
      <c r="AI968">
        <v>0.15</v>
      </c>
      <c r="AJ968">
        <v>0.15</v>
      </c>
    </row>
    <row r="969" spans="1:36" x14ac:dyDescent="0.3">
      <c r="A969" s="1">
        <v>41583</v>
      </c>
      <c r="B969">
        <v>0.96700000000000008</v>
      </c>
      <c r="C969">
        <v>0.96700000000000008</v>
      </c>
      <c r="D969">
        <v>0.96700000000000008</v>
      </c>
      <c r="E969">
        <v>4.6929999999999996</v>
      </c>
      <c r="F969" s="1">
        <v>41925</v>
      </c>
      <c r="G969">
        <f t="shared" si="90"/>
        <v>342</v>
      </c>
      <c r="H969" s="2">
        <f t="shared" si="91"/>
        <v>0.93698630136986305</v>
      </c>
      <c r="I969" s="2">
        <v>0.15</v>
      </c>
      <c r="J969" s="4">
        <v>1</v>
      </c>
      <c r="K969" s="3" t="s">
        <v>11</v>
      </c>
      <c r="L969" s="3">
        <v>-1</v>
      </c>
      <c r="M969" s="4">
        <v>1</v>
      </c>
      <c r="N969" s="4">
        <v>1</v>
      </c>
      <c r="O969" s="4">
        <f>_xll.CALBlackFormula(K969,J969,$D969*EXP($E969/100*$H969),$I969*SQRT($H969),EXP(-$E969/100*$H969))</f>
        <v>5.0807555768856143E-2</v>
      </c>
      <c r="P969" s="4">
        <f>_xll.CALBlackFormula($K969,$J969,$D969*EXP($E969/100*$H969),AJ969*SQRT($H969),EXP(-$E969/100*$H969))</f>
        <v>5.0807555768856143E-2</v>
      </c>
      <c r="Q969" s="6">
        <v>1</v>
      </c>
      <c r="R969" s="5" t="s">
        <v>16</v>
      </c>
      <c r="S969" s="6">
        <v>1</v>
      </c>
      <c r="T969" s="6">
        <v>1.6</v>
      </c>
      <c r="U969" s="6">
        <v>0.4</v>
      </c>
      <c r="V969" s="6">
        <f>_xll.CALBlackFormula($R969,$Q969,$D969*EXP($E969/100*$H969),AI969*SQRT($H969),EXP(-$E969/100*$H969))</f>
        <v>6.08275373318104E-2</v>
      </c>
      <c r="W969" s="6">
        <f>_xll.CALBlackFormula($R969,$Q969,$D969*EXP($E969/100*$H969),AJ969*SQRT($H969),EXP(-$E969/100*$H969))</f>
        <v>6.08275373318104E-2</v>
      </c>
      <c r="X969" s="8">
        <v>1.1000000000000001</v>
      </c>
      <c r="Y969" s="7" t="s">
        <v>16</v>
      </c>
      <c r="Z969" s="8">
        <v>1</v>
      </c>
      <c r="AA969" s="8">
        <v>-1.2</v>
      </c>
      <c r="AB969" s="8">
        <v>1.2</v>
      </c>
      <c r="AC969" s="8">
        <f>_xll.CALBlackFormula($Y969,$X969,$D969*EXP($E969/100*$H969),AI969*SQRT($H969),EXP(-$E969/100*$H969))</f>
        <v>2.5294999714383936E-2</v>
      </c>
      <c r="AD969" s="8">
        <f>_xll.CALBlackFormula($Y969,$X969,$D969*EXP($E969/100*$H969),AJ969*SQRT($H969),EXP(-$E969/100*$H969))</f>
        <v>2.5294999714383936E-2</v>
      </c>
      <c r="AE969" s="10">
        <f t="shared" si="92"/>
        <v>1.0161625043047797</v>
      </c>
      <c r="AF969" s="10">
        <f t="shared" si="93"/>
        <v>1.0038774588211288</v>
      </c>
      <c r="AG969" s="10">
        <f t="shared" si="94"/>
        <v>2.4169518295174769E-3</v>
      </c>
      <c r="AH969" s="10">
        <f t="shared" si="95"/>
        <v>1.3599469691040426E-3</v>
      </c>
      <c r="AI969">
        <v>0.15</v>
      </c>
      <c r="AJ969">
        <v>0.15</v>
      </c>
    </row>
    <row r="970" spans="1:36" x14ac:dyDescent="0.3">
      <c r="A970" s="1">
        <v>41584</v>
      </c>
      <c r="B970">
        <v>0.95499999999999996</v>
      </c>
      <c r="C970">
        <v>0.95499999999999996</v>
      </c>
      <c r="D970">
        <v>0.95499999999999996</v>
      </c>
      <c r="E970">
        <v>4.6925999999999997</v>
      </c>
      <c r="F970" s="1">
        <v>41925</v>
      </c>
      <c r="G970">
        <f t="shared" si="90"/>
        <v>341</v>
      </c>
      <c r="H970" s="2">
        <f t="shared" si="91"/>
        <v>0.9342465753424658</v>
      </c>
      <c r="I970" s="2">
        <v>0.15</v>
      </c>
      <c r="J970" s="4">
        <v>1</v>
      </c>
      <c r="K970" s="3" t="s">
        <v>11</v>
      </c>
      <c r="L970" s="3">
        <v>-1</v>
      </c>
      <c r="M970" s="4">
        <v>1</v>
      </c>
      <c r="N970" s="4">
        <v>1</v>
      </c>
      <c r="O970" s="4">
        <f>_xll.CALBlackFormula(K970,J970,$D970*EXP($E970/100*$H970),$I970*SQRT($H970),EXP(-$E970/100*$H970))</f>
        <v>5.6309905444675262E-2</v>
      </c>
      <c r="P970" s="4">
        <f>_xll.CALBlackFormula($K970,$J970,$D970*EXP($E970/100*$H970),AJ970*SQRT($H970),EXP(-$E970/100*$H970))</f>
        <v>5.6309905444675262E-2</v>
      </c>
      <c r="Q970" s="6">
        <v>1</v>
      </c>
      <c r="R970" s="5" t="s">
        <v>16</v>
      </c>
      <c r="S970" s="6">
        <v>1</v>
      </c>
      <c r="T970" s="6">
        <v>1.6</v>
      </c>
      <c r="U970" s="6">
        <v>0.4</v>
      </c>
      <c r="V970" s="6">
        <f>_xll.CALBlackFormula($R970,$Q970,$D970*EXP($E970/100*$H970),AI970*SQRT($H970),EXP(-$E970/100*$H970))</f>
        <v>5.4203258375726586E-2</v>
      </c>
      <c r="W970" s="6">
        <f>_xll.CALBlackFormula($R970,$Q970,$D970*EXP($E970/100*$H970),AJ970*SQRT($H970),EXP(-$E970/100*$H970))</f>
        <v>5.4203258375726586E-2</v>
      </c>
      <c r="X970" s="8">
        <v>1.1000000000000001</v>
      </c>
      <c r="Y970" s="7" t="s">
        <v>16</v>
      </c>
      <c r="Z970" s="8">
        <v>1</v>
      </c>
      <c r="AA970" s="8">
        <v>-1.2</v>
      </c>
      <c r="AB970" s="8">
        <v>1.2</v>
      </c>
      <c r="AC970" s="8">
        <f>_xll.CALBlackFormula($Y970,$X970,$D970*EXP($E970/100*$H970),AI970*SQRT($H970),EXP(-$E970/100*$H970))</f>
        <v>2.1721459117951456E-2</v>
      </c>
      <c r="AD970" s="8">
        <f>_xll.CALBlackFormula($Y970,$X970,$D970*EXP($E970/100*$H970),AJ970*SQRT($H970),EXP(-$E970/100*$H970))</f>
        <v>2.1721459117951456E-2</v>
      </c>
      <c r="AE970" s="10">
        <f t="shared" si="92"/>
        <v>1.0043495570149454</v>
      </c>
      <c r="AF970" s="10">
        <f t="shared" si="93"/>
        <v>0.99143714884715706</v>
      </c>
      <c r="AG970" s="10">
        <f t="shared" si="94"/>
        <v>2.4353787775713543E-3</v>
      </c>
      <c r="AH970" s="10">
        <f t="shared" si="95"/>
        <v>1.3276658161098817E-3</v>
      </c>
      <c r="AI970">
        <v>0.15</v>
      </c>
      <c r="AJ970">
        <v>0.15</v>
      </c>
    </row>
    <row r="971" spans="1:36" x14ac:dyDescent="0.3">
      <c r="A971" s="1">
        <v>41585</v>
      </c>
      <c r="B971">
        <v>0.95</v>
      </c>
      <c r="C971">
        <v>0.95</v>
      </c>
      <c r="D971">
        <v>0.95</v>
      </c>
      <c r="E971">
        <v>4.6932999999999998</v>
      </c>
      <c r="F971" s="1">
        <v>41925</v>
      </c>
      <c r="G971">
        <f t="shared" si="90"/>
        <v>340</v>
      </c>
      <c r="H971" s="2">
        <f t="shared" si="91"/>
        <v>0.93150684931506844</v>
      </c>
      <c r="I971" s="2">
        <v>0.15</v>
      </c>
      <c r="J971" s="4">
        <v>1</v>
      </c>
      <c r="K971" s="3" t="s">
        <v>11</v>
      </c>
      <c r="L971" s="3">
        <v>-1</v>
      </c>
      <c r="M971" s="4">
        <v>1</v>
      </c>
      <c r="N971" s="4">
        <v>1</v>
      </c>
      <c r="O971" s="4">
        <f>_xll.CALBlackFormula(K971,J971,$D971*EXP($E971/100*$H971),$I971*SQRT($H971),EXP(-$E971/100*$H971))</f>
        <v>5.8715297469064814E-2</v>
      </c>
      <c r="P971" s="4">
        <f>_xll.CALBlackFormula($K971,$J971,$D971*EXP($E971/100*$H971),AJ971*SQRT($H971),EXP(-$E971/100*$H971))</f>
        <v>5.8715297469064814E-2</v>
      </c>
      <c r="Q971" s="6">
        <v>1</v>
      </c>
      <c r="R971" s="5" t="s">
        <v>16</v>
      </c>
      <c r="S971" s="6">
        <v>1</v>
      </c>
      <c r="T971" s="6">
        <v>1.6</v>
      </c>
      <c r="U971" s="6">
        <v>0.4</v>
      </c>
      <c r="V971" s="6">
        <f>_xll.CALBlackFormula($R971,$Q971,$D971*EXP($E971/100*$H971),AI971*SQRT($H971),EXP(-$E971/100*$H971))</f>
        <v>5.1491834305616699E-2</v>
      </c>
      <c r="W971" s="6">
        <f>_xll.CALBlackFormula($R971,$Q971,$D971*EXP($E971/100*$H971),AJ971*SQRT($H971),EXP(-$E971/100*$H971))</f>
        <v>5.1491834305616699E-2</v>
      </c>
      <c r="X971" s="8">
        <v>1.1000000000000001</v>
      </c>
      <c r="Y971" s="7" t="s">
        <v>16</v>
      </c>
      <c r="Z971" s="8">
        <v>1</v>
      </c>
      <c r="AA971" s="8">
        <v>-1.2</v>
      </c>
      <c r="AB971" s="8">
        <v>1.2</v>
      </c>
      <c r="AC971" s="8">
        <f>_xll.CALBlackFormula($Y971,$X971,$D971*EXP($E971/100*$H971),AI971*SQRT($H971),EXP(-$E971/100*$H971))</f>
        <v>2.028654969802449E-2</v>
      </c>
      <c r="AD971" s="8">
        <f>_xll.CALBlackFormula($Y971,$X971,$D971*EXP($E971/100*$H971),AJ971*SQRT($H971),EXP(-$E971/100*$H971))</f>
        <v>2.028654969802449E-2</v>
      </c>
      <c r="AE971" s="10">
        <f t="shared" si="92"/>
        <v>0.99932777778229254</v>
      </c>
      <c r="AF971" s="10">
        <f t="shared" si="93"/>
        <v>0.98622529589081132</v>
      </c>
      <c r="AG971" s="10">
        <f t="shared" si="94"/>
        <v>2.4332296609392377E-3</v>
      </c>
      <c r="AH971" s="10">
        <f t="shared" si="95"/>
        <v>1.3122720623768343E-3</v>
      </c>
      <c r="AI971">
        <v>0.15</v>
      </c>
      <c r="AJ971">
        <v>0.15</v>
      </c>
    </row>
    <row r="972" spans="1:36" x14ac:dyDescent="0.3">
      <c r="A972" s="1">
        <v>41586</v>
      </c>
      <c r="B972">
        <v>0.93700000000000006</v>
      </c>
      <c r="C972">
        <v>0.93700000000000006</v>
      </c>
      <c r="D972">
        <v>0.93700000000000006</v>
      </c>
      <c r="E972">
        <v>4.6943999999999999</v>
      </c>
      <c r="F972" s="1">
        <v>41925</v>
      </c>
      <c r="G972">
        <f t="shared" si="90"/>
        <v>339</v>
      </c>
      <c r="H972" s="2">
        <f t="shared" si="91"/>
        <v>0.92876712328767119</v>
      </c>
      <c r="I972" s="2">
        <v>0.15</v>
      </c>
      <c r="J972" s="4">
        <v>1</v>
      </c>
      <c r="K972" s="3" t="s">
        <v>11</v>
      </c>
      <c r="L972" s="3">
        <v>-1</v>
      </c>
      <c r="M972" s="4">
        <v>1</v>
      </c>
      <c r="N972" s="4">
        <v>1</v>
      </c>
      <c r="O972" s="4">
        <f>_xll.CALBlackFormula(K972,J972,$D972*EXP($E972/100*$H972),$I972*SQRT($H972),EXP(-$E972/100*$H972))</f>
        <v>6.5344529656825717E-2</v>
      </c>
      <c r="P972" s="4">
        <f>_xll.CALBlackFormula($K972,$J972,$D972*EXP($E972/100*$H972),AJ972*SQRT($H972),EXP(-$E972/100*$H972))</f>
        <v>6.5344529656825717E-2</v>
      </c>
      <c r="Q972" s="6">
        <v>1</v>
      </c>
      <c r="R972" s="5" t="s">
        <v>16</v>
      </c>
      <c r="S972" s="6">
        <v>1</v>
      </c>
      <c r="T972" s="6">
        <v>1.6</v>
      </c>
      <c r="U972" s="6">
        <v>0.4</v>
      </c>
      <c r="V972" s="6">
        <f>_xll.CALBlackFormula($R972,$Q972,$D972*EXP($E972/100*$H972),AI972*SQRT($H972),EXP(-$E972/100*$H972))</f>
        <v>4.5007755999713246E-2</v>
      </c>
      <c r="W972" s="6">
        <f>_xll.CALBlackFormula($R972,$Q972,$D972*EXP($E972/100*$H972),AJ972*SQRT($H972),EXP(-$E972/100*$H972))</f>
        <v>4.5007755999713246E-2</v>
      </c>
      <c r="X972" s="8">
        <v>1.1000000000000001</v>
      </c>
      <c r="Y972" s="7" t="s">
        <v>16</v>
      </c>
      <c r="Z972" s="8">
        <v>1</v>
      </c>
      <c r="AA972" s="8">
        <v>-1.2</v>
      </c>
      <c r="AB972" s="8">
        <v>1.2</v>
      </c>
      <c r="AC972" s="8">
        <f>_xll.CALBlackFormula($Y972,$X972,$D972*EXP($E972/100*$H972),AI972*SQRT($H972),EXP(-$E972/100*$H972))</f>
        <v>1.6997429391122323E-2</v>
      </c>
      <c r="AD972" s="8">
        <f>_xll.CALBlackFormula($Y972,$X972,$D972*EXP($E972/100*$H972),AJ972*SQRT($H972),EXP(-$E972/100*$H972))</f>
        <v>1.6997429391122323E-2</v>
      </c>
      <c r="AE972" s="10">
        <f t="shared" si="92"/>
        <v>0.98627096467336872</v>
      </c>
      <c r="AF972" s="10">
        <f t="shared" si="93"/>
        <v>0.97305548801240649</v>
      </c>
      <c r="AG972" s="10">
        <f t="shared" si="94"/>
        <v>2.4276279598443432E-3</v>
      </c>
      <c r="AH972" s="10">
        <f t="shared" si="95"/>
        <v>1.299998215812784E-3</v>
      </c>
      <c r="AI972">
        <v>0.15</v>
      </c>
      <c r="AJ972">
        <v>0.15</v>
      </c>
    </row>
    <row r="973" spans="1:36" x14ac:dyDescent="0.3">
      <c r="A973" s="1">
        <v>41589</v>
      </c>
      <c r="B973">
        <v>0.94</v>
      </c>
      <c r="C973">
        <v>0.94</v>
      </c>
      <c r="D973">
        <v>0.94</v>
      </c>
      <c r="E973">
        <v>4.6962000000000002</v>
      </c>
      <c r="F973" s="1">
        <v>41925</v>
      </c>
      <c r="G973">
        <f t="shared" si="90"/>
        <v>336</v>
      </c>
      <c r="H973" s="2">
        <f t="shared" si="91"/>
        <v>0.92054794520547945</v>
      </c>
      <c r="I973" s="2">
        <v>0.15</v>
      </c>
      <c r="J973" s="4">
        <v>1</v>
      </c>
      <c r="K973" s="3" t="s">
        <v>11</v>
      </c>
      <c r="L973" s="3">
        <v>-1</v>
      </c>
      <c r="M973" s="4">
        <v>1</v>
      </c>
      <c r="N973" s="4">
        <v>1</v>
      </c>
      <c r="O973" s="4">
        <f>_xll.CALBlackFormula(K973,J973,$D973*EXP($E973/100*$H973),$I973*SQRT($H973),EXP(-$E973/100*$H973))</f>
        <v>6.3731365214928531E-2</v>
      </c>
      <c r="P973" s="4">
        <f>_xll.CALBlackFormula($K973,$J973,$D973*EXP($E973/100*$H973),AJ973*SQRT($H973),EXP(-$E973/100*$H973))</f>
        <v>6.3731365214928531E-2</v>
      </c>
      <c r="Q973" s="6">
        <v>1</v>
      </c>
      <c r="R973" s="5" t="s">
        <v>16</v>
      </c>
      <c r="S973" s="6">
        <v>1</v>
      </c>
      <c r="T973" s="6">
        <v>1.6</v>
      </c>
      <c r="U973" s="6">
        <v>0.4</v>
      </c>
      <c r="V973" s="6">
        <f>_xll.CALBlackFormula($R973,$Q973,$D973*EXP($E973/100*$H973),AI973*SQRT($H973),EXP(-$E973/100*$H973))</f>
        <v>4.6041009347277895E-2</v>
      </c>
      <c r="W973" s="6">
        <f>_xll.CALBlackFormula($R973,$Q973,$D973*EXP($E973/100*$H973),AJ973*SQRT($H973),EXP(-$E973/100*$H973))</f>
        <v>4.6041009347277895E-2</v>
      </c>
      <c r="X973" s="8">
        <v>1.1000000000000001</v>
      </c>
      <c r="Y973" s="7" t="s">
        <v>16</v>
      </c>
      <c r="Z973" s="8">
        <v>1</v>
      </c>
      <c r="AA973" s="8">
        <v>-1.2</v>
      </c>
      <c r="AB973" s="8">
        <v>1.2</v>
      </c>
      <c r="AC973" s="8">
        <f>_xll.CALBlackFormula($Y973,$X973,$D973*EXP($E973/100*$H973),AI973*SQRT($H973),EXP(-$E973/100*$H973))</f>
        <v>1.7438906655147149E-2</v>
      </c>
      <c r="AD973" s="8">
        <f>_xll.CALBlackFormula($Y973,$X973,$D973*EXP($E973/100*$H973),AJ973*SQRT($H973),EXP(-$E973/100*$H973))</f>
        <v>1.7438906655147149E-2</v>
      </c>
      <c r="AE973" s="10">
        <f t="shared" si="92"/>
        <v>0.98900756175453963</v>
      </c>
      <c r="AF973" s="10">
        <f t="shared" si="93"/>
        <v>0.97561172651015926</v>
      </c>
      <c r="AG973" s="10">
        <f t="shared" si="94"/>
        <v>2.4017411091250209E-3</v>
      </c>
      <c r="AH973" s="10">
        <f t="shared" si="95"/>
        <v>1.2681950650343837E-3</v>
      </c>
      <c r="AI973">
        <v>0.15</v>
      </c>
      <c r="AJ973">
        <v>0.15</v>
      </c>
    </row>
    <row r="974" spans="1:36" x14ac:dyDescent="0.3">
      <c r="A974" s="1">
        <v>41590</v>
      </c>
      <c r="B974">
        <v>0.95</v>
      </c>
      <c r="C974">
        <v>0.95</v>
      </c>
      <c r="D974">
        <v>0.95</v>
      </c>
      <c r="E974">
        <v>4.6978</v>
      </c>
      <c r="F974" s="1">
        <v>41925</v>
      </c>
      <c r="G974">
        <f t="shared" si="90"/>
        <v>335</v>
      </c>
      <c r="H974" s="2">
        <f t="shared" si="91"/>
        <v>0.9178082191780822</v>
      </c>
      <c r="I974" s="2">
        <v>0.15</v>
      </c>
      <c r="J974" s="4">
        <v>1</v>
      </c>
      <c r="K974" s="3" t="s">
        <v>11</v>
      </c>
      <c r="L974" s="3">
        <v>-1</v>
      </c>
      <c r="M974" s="4">
        <v>1</v>
      </c>
      <c r="N974" s="4">
        <v>1</v>
      </c>
      <c r="O974" s="4">
        <f>_xll.CALBlackFormula(K974,J974,$D974*EXP($E974/100*$H974),$I974*SQRT($H974),EXP(-$E974/100*$H974))</f>
        <v>5.8627497993504092E-2</v>
      </c>
      <c r="P974" s="4">
        <f>_xll.CALBlackFormula($K974,$J974,$D974*EXP($E974/100*$H974),AJ974*SQRT($H974),EXP(-$E974/100*$H974))</f>
        <v>5.8627497993504092E-2</v>
      </c>
      <c r="Q974" s="6">
        <v>1</v>
      </c>
      <c r="R974" s="5" t="s">
        <v>16</v>
      </c>
      <c r="S974" s="6">
        <v>1</v>
      </c>
      <c r="T974" s="6">
        <v>1.6</v>
      </c>
      <c r="U974" s="6">
        <v>0.4</v>
      </c>
      <c r="V974" s="6">
        <f>_xll.CALBlackFormula($R974,$Q974,$D974*EXP($E974/100*$H974),AI974*SQRT($H974),EXP(-$E974/100*$H974))</f>
        <v>5.0827980194842415E-2</v>
      </c>
      <c r="W974" s="6">
        <f>_xll.CALBlackFormula($R974,$Q974,$D974*EXP($E974/100*$H974),AJ974*SQRT($H974),EXP(-$E974/100*$H974))</f>
        <v>5.0827980194842415E-2</v>
      </c>
      <c r="X974" s="8">
        <v>1.1000000000000001</v>
      </c>
      <c r="Y974" s="7" t="s">
        <v>16</v>
      </c>
      <c r="Z974" s="8">
        <v>1</v>
      </c>
      <c r="AA974" s="8">
        <v>-1.2</v>
      </c>
      <c r="AB974" s="8">
        <v>1.2</v>
      </c>
      <c r="AC974" s="8">
        <f>_xll.CALBlackFormula($Y974,$X974,$D974*EXP($E974/100*$H974),AI974*SQRT($H974),EXP(-$E974/100*$H974))</f>
        <v>1.9820749974237547E-2</v>
      </c>
      <c r="AD974" s="8">
        <f>_xll.CALBlackFormula($Y974,$X974,$D974*EXP($E974/100*$H974),AJ974*SQRT($H974),EXP(-$E974/100*$H974))</f>
        <v>1.9820749974237547E-2</v>
      </c>
      <c r="AE974" s="10">
        <f t="shared" si="92"/>
        <v>0.9989123703491587</v>
      </c>
      <c r="AF974" s="10">
        <f t="shared" si="93"/>
        <v>0.98548859405351796</v>
      </c>
      <c r="AG974" s="10">
        <f t="shared" si="94"/>
        <v>2.3924199731732631E-3</v>
      </c>
      <c r="AH974" s="10">
        <f t="shared" si="95"/>
        <v>1.2594403078953938E-3</v>
      </c>
      <c r="AI974">
        <v>0.15</v>
      </c>
      <c r="AJ974">
        <v>0.15</v>
      </c>
    </row>
    <row r="975" spans="1:36" x14ac:dyDescent="0.3">
      <c r="A975" s="1">
        <v>41591</v>
      </c>
      <c r="B975">
        <v>0.93</v>
      </c>
      <c r="C975">
        <v>0.93</v>
      </c>
      <c r="D975">
        <v>0.93</v>
      </c>
      <c r="E975">
        <v>4.6989999999999998</v>
      </c>
      <c r="F975" s="1">
        <v>41925</v>
      </c>
      <c r="G975">
        <f t="shared" si="90"/>
        <v>334</v>
      </c>
      <c r="H975" s="2">
        <f t="shared" si="91"/>
        <v>0.91506849315068495</v>
      </c>
      <c r="I975" s="2">
        <v>0.15</v>
      </c>
      <c r="J975" s="4">
        <v>1</v>
      </c>
      <c r="K975" s="3" t="s">
        <v>11</v>
      </c>
      <c r="L975" s="3">
        <v>-1</v>
      </c>
      <c r="M975" s="4">
        <v>1</v>
      </c>
      <c r="N975" s="4">
        <v>1</v>
      </c>
      <c r="O975" s="4">
        <f>_xll.CALBlackFormula(K975,J975,$D975*EXP($E975/100*$H975),$I975*SQRT($H975),EXP(-$E975/100*$H975))</f>
        <v>6.9085859599484559E-2</v>
      </c>
      <c r="P975" s="4">
        <f>_xll.CALBlackFormula($K975,$J975,$D975*EXP($E975/100*$H975),AJ975*SQRT($H975),EXP(-$E975/100*$H975))</f>
        <v>6.9085859599484559E-2</v>
      </c>
      <c r="Q975" s="6">
        <v>1</v>
      </c>
      <c r="R975" s="5" t="s">
        <v>16</v>
      </c>
      <c r="S975" s="6">
        <v>1</v>
      </c>
      <c r="T975" s="6">
        <v>1.6</v>
      </c>
      <c r="U975" s="6">
        <v>0.4</v>
      </c>
      <c r="V975" s="6">
        <f>_xll.CALBlackFormula($R975,$Q975,$D975*EXP($E975/100*$H975),AI975*SQRT($H975),EXP(-$E975/100*$H975))</f>
        <v>4.1173577231017479E-2</v>
      </c>
      <c r="W975" s="6">
        <f>_xll.CALBlackFormula($R975,$Q975,$D975*EXP($E975/100*$H975),AJ975*SQRT($H975),EXP(-$E975/100*$H975))</f>
        <v>4.1173577231017479E-2</v>
      </c>
      <c r="X975" s="8">
        <v>1.1000000000000001</v>
      </c>
      <c r="Y975" s="7" t="s">
        <v>16</v>
      </c>
      <c r="Z975" s="8">
        <v>1</v>
      </c>
      <c r="AA975" s="8">
        <v>-1.2</v>
      </c>
      <c r="AB975" s="8">
        <v>1.2</v>
      </c>
      <c r="AC975" s="8">
        <f>_xll.CALBlackFormula($Y975,$X975,$D975*EXP($E975/100*$H975),AI975*SQRT($H975),EXP(-$E975/100*$H975))</f>
        <v>1.5034666911789882E-2</v>
      </c>
      <c r="AD975" s="8">
        <f>_xll.CALBlackFormula($Y975,$X975,$D975*EXP($E975/100*$H975),AJ975*SQRT($H975),EXP(-$E975/100*$H975))</f>
        <v>1.5034666911789882E-2</v>
      </c>
      <c r="AE975" s="10">
        <f t="shared" si="92"/>
        <v>0.9787502636759956</v>
      </c>
      <c r="AF975" s="10">
        <f t="shared" si="93"/>
        <v>0.96542517158707031</v>
      </c>
      <c r="AG975" s="10">
        <f t="shared" si="94"/>
        <v>2.3765882084790914E-3</v>
      </c>
      <c r="AH975" s="10">
        <f t="shared" si="95"/>
        <v>1.2549427819733699E-3</v>
      </c>
      <c r="AI975">
        <v>0.15</v>
      </c>
      <c r="AJ975">
        <v>0.15</v>
      </c>
    </row>
    <row r="976" spans="1:36" x14ac:dyDescent="0.3">
      <c r="A976" s="1">
        <v>41592</v>
      </c>
      <c r="B976">
        <v>0.93599999999999994</v>
      </c>
      <c r="C976">
        <v>0.93599999999999994</v>
      </c>
      <c r="D976">
        <v>0.93599999999999994</v>
      </c>
      <c r="E976">
        <v>4.6997</v>
      </c>
      <c r="F976" s="1">
        <v>41925</v>
      </c>
      <c r="G976">
        <f t="shared" si="90"/>
        <v>333</v>
      </c>
      <c r="H976" s="2">
        <f t="shared" si="91"/>
        <v>0.9123287671232877</v>
      </c>
      <c r="I976" s="2">
        <v>0.15</v>
      </c>
      <c r="J976" s="4">
        <v>1</v>
      </c>
      <c r="K976" s="3" t="s">
        <v>11</v>
      </c>
      <c r="L976" s="3">
        <v>-1</v>
      </c>
      <c r="M976" s="4">
        <v>1</v>
      </c>
      <c r="N976" s="4">
        <v>1</v>
      </c>
      <c r="O976" s="4">
        <f>_xll.CALBlackFormula(K976,J976,$D976*EXP($E976/100*$H976),$I976*SQRT($H976),EXP(-$E976/100*$H976))</f>
        <v>6.5808041467026082E-2</v>
      </c>
      <c r="P976" s="4">
        <f>_xll.CALBlackFormula($K976,$J976,$D976*EXP($E976/100*$H976),AJ976*SQRT($H976),EXP(-$E976/100*$H976))</f>
        <v>6.5808041467026082E-2</v>
      </c>
      <c r="Q976" s="6">
        <v>1</v>
      </c>
      <c r="R976" s="5" t="s">
        <v>16</v>
      </c>
      <c r="S976" s="6">
        <v>1</v>
      </c>
      <c r="T976" s="6">
        <v>1.6</v>
      </c>
      <c r="U976" s="6">
        <v>0.4</v>
      </c>
      <c r="V976" s="6">
        <f>_xll.CALBlackFormula($R976,$Q976,$D976*EXP($E976/100*$H976),AI976*SQRT($H976),EXP(-$E976/100*$H976))</f>
        <v>4.3778548079850987E-2</v>
      </c>
      <c r="W976" s="6">
        <f>_xll.CALBlackFormula($R976,$Q976,$D976*EXP($E976/100*$H976),AJ976*SQRT($H976),EXP(-$E976/100*$H976))</f>
        <v>4.3778548079850987E-2</v>
      </c>
      <c r="X976" s="8">
        <v>1.1000000000000001</v>
      </c>
      <c r="Y976" s="7" t="s">
        <v>16</v>
      </c>
      <c r="Z976" s="8">
        <v>1</v>
      </c>
      <c r="AA976" s="8">
        <v>-1.2</v>
      </c>
      <c r="AB976" s="8">
        <v>1.2</v>
      </c>
      <c r="AC976" s="8">
        <f>_xll.CALBlackFormula($Y976,$X976,$D976*EXP($E976/100*$H976),AI976*SQRT($H976),EXP(-$E976/100*$H976))</f>
        <v>1.626360753543013E-2</v>
      </c>
      <c r="AD976" s="8">
        <f>_xll.CALBlackFormula($Y976,$X976,$D976*EXP($E976/100*$H976),AJ976*SQRT($H976),EXP(-$E976/100*$H976))</f>
        <v>1.626360753543013E-2</v>
      </c>
      <c r="AE976" s="10">
        <f t="shared" si="92"/>
        <v>0.9847213064182192</v>
      </c>
      <c r="AF976" s="10">
        <f t="shared" si="93"/>
        <v>0.97121970680743042</v>
      </c>
      <c r="AG976" s="10">
        <f t="shared" si="94"/>
        <v>2.3737656990980129E-3</v>
      </c>
      <c r="AH976" s="10">
        <f t="shared" si="95"/>
        <v>1.2404277476013644E-3</v>
      </c>
      <c r="AI976">
        <v>0.15</v>
      </c>
      <c r="AJ976">
        <v>0.15</v>
      </c>
    </row>
    <row r="977" spans="1:36" x14ac:dyDescent="0.3">
      <c r="A977" s="1">
        <v>41593</v>
      </c>
      <c r="B977">
        <v>0.95299999999999996</v>
      </c>
      <c r="C977">
        <v>0.95299999999999996</v>
      </c>
      <c r="D977">
        <v>0.95299999999999996</v>
      </c>
      <c r="E977">
        <v>4.7060000000000004</v>
      </c>
      <c r="F977" s="1">
        <v>41925</v>
      </c>
      <c r="G977">
        <f t="shared" si="90"/>
        <v>332</v>
      </c>
      <c r="H977" s="2">
        <f t="shared" si="91"/>
        <v>0.90958904109589045</v>
      </c>
      <c r="I977" s="2">
        <v>0.15</v>
      </c>
      <c r="J977" s="4">
        <v>1</v>
      </c>
      <c r="K977" s="3" t="s">
        <v>11</v>
      </c>
      <c r="L977" s="3">
        <v>-1</v>
      </c>
      <c r="M977" s="4">
        <v>1</v>
      </c>
      <c r="N977" s="4">
        <v>1</v>
      </c>
      <c r="O977" s="4">
        <f>_xll.CALBlackFormula(K977,J977,$D977*EXP($E977/100*$H977),$I977*SQRT($H977),EXP(-$E977/100*$H977))</f>
        <v>5.7075526064946029E-2</v>
      </c>
      <c r="P977" s="4">
        <f>_xll.CALBlackFormula($K977,$J977,$D977*EXP($E977/100*$H977),AJ977*SQRT($H977),EXP(-$E977/100*$H977))</f>
        <v>5.7075526064946029E-2</v>
      </c>
      <c r="Q977" s="6">
        <v>1</v>
      </c>
      <c r="R977" s="5" t="s">
        <v>16</v>
      </c>
      <c r="S977" s="6">
        <v>1</v>
      </c>
      <c r="T977" s="6">
        <v>1.6</v>
      </c>
      <c r="U977" s="6">
        <v>0.4</v>
      </c>
      <c r="V977" s="6">
        <f>_xll.CALBlackFormula($R977,$Q977,$D977*EXP($E977/100*$H977),AI977*SQRT($H977),EXP(-$E977/100*$H977))</f>
        <v>5.1977574431370743E-2</v>
      </c>
      <c r="W977" s="6">
        <f>_xll.CALBlackFormula($R977,$Q977,$D977*EXP($E977/100*$H977),AJ977*SQRT($H977),EXP(-$E977/100*$H977))</f>
        <v>5.1977574431370743E-2</v>
      </c>
      <c r="X977" s="8">
        <v>1.1000000000000001</v>
      </c>
      <c r="Y977" s="7" t="s">
        <v>16</v>
      </c>
      <c r="Z977" s="8">
        <v>1</v>
      </c>
      <c r="AA977" s="8">
        <v>-1.2</v>
      </c>
      <c r="AB977" s="8">
        <v>1.2</v>
      </c>
      <c r="AC977" s="8">
        <f>_xll.CALBlackFormula($Y977,$X977,$D977*EXP($E977/100*$H977),AI977*SQRT($H977),EXP(-$E977/100*$H977))</f>
        <v>2.0333301421752555E-2</v>
      </c>
      <c r="AD977" s="8">
        <f>_xll.CALBlackFormula($Y977,$X977,$D977*EXP($E977/100*$H977),AJ977*SQRT($H977),EXP(-$E977/100*$H977))</f>
        <v>2.0333301421752555E-2</v>
      </c>
      <c r="AE977" s="10">
        <f t="shared" si="92"/>
        <v>1.0016886313191442</v>
      </c>
      <c r="AF977" s="10">
        <f t="shared" si="93"/>
        <v>0.98811546541370532</v>
      </c>
      <c r="AG977" s="10">
        <f t="shared" si="94"/>
        <v>2.3705828197315543E-3</v>
      </c>
      <c r="AH977" s="10">
        <f t="shared" si="95"/>
        <v>1.2330959112211374E-3</v>
      </c>
      <c r="AI977">
        <v>0.15</v>
      </c>
      <c r="AJ977">
        <v>0.15</v>
      </c>
    </row>
    <row r="978" spans="1:36" x14ac:dyDescent="0.3">
      <c r="A978" s="1">
        <v>41596</v>
      </c>
      <c r="B978">
        <v>0.9840000000000001</v>
      </c>
      <c r="C978">
        <v>0.9840000000000001</v>
      </c>
      <c r="D978">
        <v>0.9840000000000001</v>
      </c>
      <c r="E978">
        <v>4.7095000000000002</v>
      </c>
      <c r="F978" s="1">
        <v>41925</v>
      </c>
      <c r="G978">
        <f t="shared" si="90"/>
        <v>329</v>
      </c>
      <c r="H978" s="2">
        <f t="shared" si="91"/>
        <v>0.90136986301369859</v>
      </c>
      <c r="I978" s="2">
        <v>0.15</v>
      </c>
      <c r="J978" s="4">
        <v>1</v>
      </c>
      <c r="K978" s="3" t="s">
        <v>11</v>
      </c>
      <c r="L978" s="3">
        <v>-1</v>
      </c>
      <c r="M978" s="4">
        <v>1</v>
      </c>
      <c r="N978" s="4">
        <v>1</v>
      </c>
      <c r="O978" s="4">
        <f>_xll.CALBlackFormula(K978,J978,$D978*EXP($E978/100*$H978),$I978*SQRT($H978),EXP(-$E978/100*$H978))</f>
        <v>4.3288425529093719E-2</v>
      </c>
      <c r="P978" s="4">
        <f>_xll.CALBlackFormula($K978,$J978,$D978*EXP($E978/100*$H978),AJ978*SQRT($H978),EXP(-$E978/100*$H978))</f>
        <v>4.3288425529093719E-2</v>
      </c>
      <c r="Q978" s="6">
        <v>1</v>
      </c>
      <c r="R978" s="5" t="s">
        <v>16</v>
      </c>
      <c r="S978" s="6">
        <v>1</v>
      </c>
      <c r="T978" s="6">
        <v>1.6</v>
      </c>
      <c r="U978" s="6">
        <v>0.4</v>
      </c>
      <c r="V978" s="6">
        <f>_xll.CALBlackFormula($R978,$Q978,$D978*EXP($E978/100*$H978),AI978*SQRT($H978),EXP(-$E978/100*$H978))</f>
        <v>6.8850052416155633E-2</v>
      </c>
      <c r="W978" s="6">
        <f>_xll.CALBlackFormula($R978,$Q978,$D978*EXP($E978/100*$H978),AJ978*SQRT($H978),EXP(-$E978/100*$H978))</f>
        <v>6.8850052416155633E-2</v>
      </c>
      <c r="X978" s="8">
        <v>1.1000000000000001</v>
      </c>
      <c r="Y978" s="7" t="s">
        <v>16</v>
      </c>
      <c r="Z978" s="8">
        <v>1</v>
      </c>
      <c r="AA978" s="8">
        <v>-1.2</v>
      </c>
      <c r="AB978" s="8">
        <v>1.2</v>
      </c>
      <c r="AC978" s="8">
        <f>_xll.CALBlackFormula($Y978,$X978,$D978*EXP($E978/100*$H978),AI978*SQRT($H978),EXP(-$E978/100*$H978))</f>
        <v>2.9355368556321905E-2</v>
      </c>
      <c r="AD978" s="8">
        <f>_xll.CALBlackFormula($Y978,$X978,$D978*EXP($E978/100*$H978),AJ978*SQRT($H978),EXP(-$E978/100*$H978))</f>
        <v>2.9355368556321905E-2</v>
      </c>
      <c r="AE978" s="10">
        <f t="shared" si="92"/>
        <v>1.0316452160691689</v>
      </c>
      <c r="AF978" s="10">
        <f t="shared" si="93"/>
        <v>1.0194780377049548</v>
      </c>
      <c r="AG978" s="10">
        <f t="shared" si="94"/>
        <v>2.2700666142777834E-3</v>
      </c>
      <c r="AH978" s="10">
        <f t="shared" si="95"/>
        <v>1.258691159394189E-3</v>
      </c>
      <c r="AI978">
        <v>0.15</v>
      </c>
      <c r="AJ978">
        <v>0.15</v>
      </c>
    </row>
    <row r="979" spans="1:36" x14ac:dyDescent="0.3">
      <c r="A979" s="1">
        <v>41597</v>
      </c>
      <c r="B979">
        <v>0.97699999999999998</v>
      </c>
      <c r="C979">
        <v>0.97699999999999998</v>
      </c>
      <c r="D979">
        <v>0.97699999999999998</v>
      </c>
      <c r="E979">
        <v>4.71</v>
      </c>
      <c r="F979" s="1">
        <v>41925</v>
      </c>
      <c r="G979">
        <f t="shared" si="90"/>
        <v>328</v>
      </c>
      <c r="H979" s="2">
        <f t="shared" si="91"/>
        <v>0.89863013698630134</v>
      </c>
      <c r="I979" s="2">
        <v>0.15</v>
      </c>
      <c r="J979" s="4">
        <v>1</v>
      </c>
      <c r="K979" s="3" t="s">
        <v>11</v>
      </c>
      <c r="L979" s="3">
        <v>-1</v>
      </c>
      <c r="M979" s="4">
        <v>1</v>
      </c>
      <c r="N979" s="4">
        <v>1</v>
      </c>
      <c r="O979" s="4">
        <f>_xll.CALBlackFormula(K979,J979,$D979*EXP($E979/100*$H979),$I979*SQRT($H979),EXP(-$E979/100*$H979))</f>
        <v>4.6123134159674839E-2</v>
      </c>
      <c r="P979" s="4">
        <f>_xll.CALBlackFormula($K979,$J979,$D979*EXP($E979/100*$H979),AJ979*SQRT($H979),EXP(-$E979/100*$H979))</f>
        <v>4.6123134159674839E-2</v>
      </c>
      <c r="Q979" s="6">
        <v>1</v>
      </c>
      <c r="R979" s="5" t="s">
        <v>16</v>
      </c>
      <c r="S979" s="6">
        <v>1</v>
      </c>
      <c r="T979" s="6">
        <v>1.6</v>
      </c>
      <c r="U979" s="6">
        <v>0.4</v>
      </c>
      <c r="V979" s="6">
        <f>_xll.CALBlackFormula($R979,$Q979,$D979*EXP($E979/100*$H979),AI979*SQRT($H979),EXP(-$E979/100*$H979))</f>
        <v>6.4565395213639423E-2</v>
      </c>
      <c r="W979" s="6">
        <f>_xll.CALBlackFormula($R979,$Q979,$D979*EXP($E979/100*$H979),AJ979*SQRT($H979),EXP(-$E979/100*$H979))</f>
        <v>6.4565395213639423E-2</v>
      </c>
      <c r="X979" s="8">
        <v>1.1000000000000001</v>
      </c>
      <c r="Y979" s="7" t="s">
        <v>16</v>
      </c>
      <c r="Z979" s="8">
        <v>1</v>
      </c>
      <c r="AA979" s="8">
        <v>-1.2</v>
      </c>
      <c r="AB979" s="8">
        <v>1.2</v>
      </c>
      <c r="AC979" s="8">
        <f>_xll.CALBlackFormula($Y979,$X979,$D979*EXP($E979/100*$H979),AI979*SQRT($H979),EXP(-$E979/100*$H979))</f>
        <v>2.6929568352819611E-2</v>
      </c>
      <c r="AD979" s="8">
        <f>_xll.CALBlackFormula($Y979,$X979,$D979*EXP($E979/100*$H979),AJ979*SQRT($H979),EXP(-$E979/100*$H979))</f>
        <v>2.6929568352819611E-2</v>
      </c>
      <c r="AE979" s="10">
        <f t="shared" si="92"/>
        <v>1.0248660161587648</v>
      </c>
      <c r="AF979" s="10">
        <f t="shared" si="93"/>
        <v>1.0120185059491644</v>
      </c>
      <c r="AG979" s="10">
        <f t="shared" si="94"/>
        <v>2.2911555029111372E-3</v>
      </c>
      <c r="AH979" s="10">
        <f t="shared" si="95"/>
        <v>1.2262957589116658E-3</v>
      </c>
      <c r="AI979">
        <v>0.15</v>
      </c>
      <c r="AJ979">
        <v>0.15</v>
      </c>
    </row>
    <row r="980" spans="1:36" x14ac:dyDescent="0.3">
      <c r="A980" s="1">
        <v>41598</v>
      </c>
      <c r="B980">
        <v>0.98199999999999998</v>
      </c>
      <c r="C980">
        <v>0.98199999999999998</v>
      </c>
      <c r="D980">
        <v>0.98199999999999998</v>
      </c>
      <c r="E980">
        <v>4.7092000000000001</v>
      </c>
      <c r="F980" s="1">
        <v>41925</v>
      </c>
      <c r="G980">
        <f t="shared" si="90"/>
        <v>327</v>
      </c>
      <c r="H980" s="2">
        <f t="shared" si="91"/>
        <v>0.89589041095890409</v>
      </c>
      <c r="I980" s="2">
        <v>0.15</v>
      </c>
      <c r="J980" s="4">
        <v>1</v>
      </c>
      <c r="K980" s="3" t="s">
        <v>11</v>
      </c>
      <c r="L980" s="3">
        <v>-1</v>
      </c>
      <c r="M980" s="4">
        <v>1</v>
      </c>
      <c r="N980" s="4">
        <v>1</v>
      </c>
      <c r="O980" s="4">
        <f>_xll.CALBlackFormula(K980,J980,$D980*EXP($E980/100*$H980),$I980*SQRT($H980),EXP(-$E980/100*$H980))</f>
        <v>4.4042035530397976E-2</v>
      </c>
      <c r="P980" s="4">
        <f>_xll.CALBlackFormula($K980,$J980,$D980*EXP($E980/100*$H980),AJ980*SQRT($H980),EXP(-$E980/100*$H980))</f>
        <v>4.4042035530397976E-2</v>
      </c>
      <c r="Q980" s="6">
        <v>1</v>
      </c>
      <c r="R980" s="5" t="s">
        <v>16</v>
      </c>
      <c r="S980" s="6">
        <v>1</v>
      </c>
      <c r="T980" s="6">
        <v>1.6</v>
      </c>
      <c r="U980" s="6">
        <v>0.4</v>
      </c>
      <c r="V980" s="6">
        <f>_xll.CALBlackFormula($R980,$Q980,$D980*EXP($E980/100*$H980),AI980*SQRT($H980),EXP(-$E980/100*$H980))</f>
        <v>6.7353724249450617E-2</v>
      </c>
      <c r="W980" s="6">
        <f>_xll.CALBlackFormula($R980,$Q980,$D980*EXP($E980/100*$H980),AJ980*SQRT($H980),EXP(-$E980/100*$H980))</f>
        <v>6.7353724249450617E-2</v>
      </c>
      <c r="X980" s="8">
        <v>1.1000000000000001</v>
      </c>
      <c r="Y980" s="7" t="s">
        <v>16</v>
      </c>
      <c r="Z980" s="8">
        <v>1</v>
      </c>
      <c r="AA980" s="8">
        <v>-1.2</v>
      </c>
      <c r="AB980" s="8">
        <v>1.2</v>
      </c>
      <c r="AC980" s="8">
        <f>_xll.CALBlackFormula($Y980,$X980,$D980*EXP($E980/100*$H980),AI980*SQRT($H980),EXP(-$E980/100*$H980))</f>
        <v>2.8448236797189937E-2</v>
      </c>
      <c r="AD980" s="8">
        <f>_xll.CALBlackFormula($Y980,$X980,$D980*EXP($E980/100*$H980),AJ980*SQRT($H980),EXP(-$E980/100*$H980))</f>
        <v>2.8448236797189937E-2</v>
      </c>
      <c r="AE980" s="10">
        <f t="shared" si="92"/>
        <v>1.029586039112095</v>
      </c>
      <c r="AF980" s="10">
        <f t="shared" si="93"/>
        <v>1.0170373383260103</v>
      </c>
      <c r="AG980" s="10">
        <f t="shared" si="94"/>
        <v>2.2644311183778374E-3</v>
      </c>
      <c r="AH980" s="10">
        <f t="shared" si="95"/>
        <v>1.2276150769713104E-3</v>
      </c>
      <c r="AI980">
        <v>0.15</v>
      </c>
      <c r="AJ980">
        <v>0.15</v>
      </c>
    </row>
    <row r="981" spans="1:36" x14ac:dyDescent="0.3">
      <c r="A981" s="1">
        <v>41599</v>
      </c>
      <c r="B981">
        <v>0.97599999999999998</v>
      </c>
      <c r="C981">
        <v>0.97599999999999998</v>
      </c>
      <c r="D981">
        <v>0.97599999999999998</v>
      </c>
      <c r="E981">
        <v>4.7110000000000003</v>
      </c>
      <c r="F981" s="1">
        <v>41925</v>
      </c>
      <c r="G981">
        <f t="shared" si="90"/>
        <v>326</v>
      </c>
      <c r="H981" s="2">
        <f t="shared" si="91"/>
        <v>0.89315068493150684</v>
      </c>
      <c r="I981" s="2">
        <v>0.15</v>
      </c>
      <c r="J981" s="4">
        <v>1</v>
      </c>
      <c r="K981" s="3" t="s">
        <v>11</v>
      </c>
      <c r="L981" s="3">
        <v>-1</v>
      </c>
      <c r="M981" s="4">
        <v>1</v>
      </c>
      <c r="N981" s="4">
        <v>1</v>
      </c>
      <c r="O981" s="4">
        <f>_xll.CALBlackFormula(K981,J981,$D981*EXP($E981/100*$H981),$I981*SQRT($H981),EXP(-$E981/100*$H981))</f>
        <v>4.6491653587039383E-2</v>
      </c>
      <c r="P981" s="4">
        <f>_xll.CALBlackFormula($K981,$J981,$D981*EXP($E981/100*$H981),AJ981*SQRT($H981),EXP(-$E981/100*$H981))</f>
        <v>4.6491653587039383E-2</v>
      </c>
      <c r="Q981" s="6">
        <v>1</v>
      </c>
      <c r="R981" s="5" t="s">
        <v>16</v>
      </c>
      <c r="S981" s="6">
        <v>1</v>
      </c>
      <c r="T981" s="6">
        <v>1.6</v>
      </c>
      <c r="U981" s="6">
        <v>0.4</v>
      </c>
      <c r="V981" s="6">
        <f>_xll.CALBlackFormula($R981,$Q981,$D981*EXP($E981/100*$H981),AI981*SQRT($H981),EXP(-$E981/100*$H981))</f>
        <v>6.3695059569582421E-2</v>
      </c>
      <c r="W981" s="6">
        <f>_xll.CALBlackFormula($R981,$Q981,$D981*EXP($E981/100*$H981),AJ981*SQRT($H981),EXP(-$E981/100*$H981))</f>
        <v>6.3695059569582421E-2</v>
      </c>
      <c r="X981" s="8">
        <v>1.1000000000000001</v>
      </c>
      <c r="Y981" s="7" t="s">
        <v>16</v>
      </c>
      <c r="Z981" s="8">
        <v>1</v>
      </c>
      <c r="AA981" s="8">
        <v>-1.2</v>
      </c>
      <c r="AB981" s="8">
        <v>1.2</v>
      </c>
      <c r="AC981" s="8">
        <f>_xll.CALBlackFormula($Y981,$X981,$D981*EXP($E981/100*$H981),AI981*SQRT($H981),EXP(-$E981/100*$H981))</f>
        <v>2.6388220490910573E-2</v>
      </c>
      <c r="AD981" s="8">
        <f>_xll.CALBlackFormula($Y981,$X981,$D981*EXP($E981/100*$H981),AJ981*SQRT($H981),EXP(-$E981/100*$H981))</f>
        <v>2.6388220490910573E-2</v>
      </c>
      <c r="AE981" s="10">
        <f t="shared" si="92"/>
        <v>1.0237545771351999</v>
      </c>
      <c r="AF981" s="10">
        <f t="shared" si="93"/>
        <v>1.0106522348298861</v>
      </c>
      <c r="AG981" s="10">
        <f t="shared" si="94"/>
        <v>2.2804996373617598E-3</v>
      </c>
      <c r="AH981" s="10">
        <f t="shared" si="95"/>
        <v>1.200777378705572E-3</v>
      </c>
      <c r="AI981">
        <v>0.15</v>
      </c>
      <c r="AJ981">
        <v>0.15</v>
      </c>
    </row>
    <row r="982" spans="1:36" x14ac:dyDescent="0.3">
      <c r="A982" s="1">
        <v>41600</v>
      </c>
      <c r="B982">
        <v>0.97199999999999998</v>
      </c>
      <c r="C982">
        <v>0.97199999999999998</v>
      </c>
      <c r="D982">
        <v>0.97199999999999998</v>
      </c>
      <c r="E982">
        <v>4.7118000000000002</v>
      </c>
      <c r="F982" s="1">
        <v>41925</v>
      </c>
      <c r="G982">
        <f t="shared" si="90"/>
        <v>325</v>
      </c>
      <c r="H982" s="2">
        <f t="shared" si="91"/>
        <v>0.8904109589041096</v>
      </c>
      <c r="I982" s="2">
        <v>0.15</v>
      </c>
      <c r="J982" s="4">
        <v>1</v>
      </c>
      <c r="K982" s="3" t="s">
        <v>11</v>
      </c>
      <c r="L982" s="3">
        <v>-1</v>
      </c>
      <c r="M982" s="4">
        <v>1</v>
      </c>
      <c r="N982" s="4">
        <v>1</v>
      </c>
      <c r="O982" s="4">
        <f>_xll.CALBlackFormula(K982,J982,$D982*EXP($E982/100*$H982),$I982*SQRT($H982),EXP(-$E982/100*$H982))</f>
        <v>4.8177134703927628E-2</v>
      </c>
      <c r="P982" s="4">
        <f>_xll.CALBlackFormula($K982,$J982,$D982*EXP($E982/100*$H982),AJ982*SQRT($H982),EXP(-$E982/100*$H982))</f>
        <v>4.8177134703927628E-2</v>
      </c>
      <c r="Q982" s="6">
        <v>1</v>
      </c>
      <c r="R982" s="5" t="s">
        <v>16</v>
      </c>
      <c r="S982" s="6">
        <v>1</v>
      </c>
      <c r="T982" s="6">
        <v>1.6</v>
      </c>
      <c r="U982" s="6">
        <v>0.4</v>
      </c>
      <c r="V982" s="6">
        <f>_xll.CALBlackFormula($R982,$Q982,$D982*EXP($E982/100*$H982),AI982*SQRT($H982),EXP(-$E982/100*$H982))</f>
        <v>6.1263612909554337E-2</v>
      </c>
      <c r="W982" s="6">
        <f>_xll.CALBlackFormula($R982,$Q982,$D982*EXP($E982/100*$H982),AJ982*SQRT($H982),EXP(-$E982/100*$H982))</f>
        <v>6.1263612909554337E-2</v>
      </c>
      <c r="X982" s="8">
        <v>1.1000000000000001</v>
      </c>
      <c r="Y982" s="7" t="s">
        <v>16</v>
      </c>
      <c r="Z982" s="8">
        <v>1</v>
      </c>
      <c r="AA982" s="8">
        <v>-1.2</v>
      </c>
      <c r="AB982" s="8">
        <v>1.2</v>
      </c>
      <c r="AC982" s="8">
        <f>_xll.CALBlackFormula($Y982,$X982,$D982*EXP($E982/100*$H982),AI982*SQRT($H982),EXP(-$E982/100*$H982))</f>
        <v>2.5033102937441962E-2</v>
      </c>
      <c r="AD982" s="8">
        <f>_xll.CALBlackFormula($Y982,$X982,$D982*EXP($E982/100*$H982),AJ982*SQRT($H982),EXP(-$E982/100*$H982))</f>
        <v>2.5033102937441962E-2</v>
      </c>
      <c r="AE982" s="10">
        <f t="shared" si="92"/>
        <v>1.019804922426429</v>
      </c>
      <c r="AF982" s="10">
        <f t="shared" si="93"/>
        <v>1.0063680339848244</v>
      </c>
      <c r="AG982" s="10">
        <f t="shared" si="94"/>
        <v>2.2853106081968922E-3</v>
      </c>
      <c r="AH982" s="10">
        <f t="shared" si="95"/>
        <v>1.1811617599820493E-3</v>
      </c>
      <c r="AI982">
        <v>0.15</v>
      </c>
      <c r="AJ982">
        <v>0.15</v>
      </c>
    </row>
    <row r="983" spans="1:36" x14ac:dyDescent="0.3">
      <c r="A983" s="1">
        <v>41603</v>
      </c>
      <c r="B983">
        <v>0.96799999999999997</v>
      </c>
      <c r="C983">
        <v>0.96799999999999997</v>
      </c>
      <c r="D983">
        <v>0.96799999999999997</v>
      </c>
      <c r="E983">
        <v>4.7131999999999996</v>
      </c>
      <c r="F983" s="1">
        <v>41925</v>
      </c>
      <c r="G983">
        <f t="shared" si="90"/>
        <v>322</v>
      </c>
      <c r="H983" s="2">
        <f t="shared" si="91"/>
        <v>0.88219178082191785</v>
      </c>
      <c r="I983" s="2">
        <v>0.15</v>
      </c>
      <c r="J983" s="4">
        <v>1</v>
      </c>
      <c r="K983" s="3" t="s">
        <v>11</v>
      </c>
      <c r="L983" s="3">
        <v>-1</v>
      </c>
      <c r="M983" s="4">
        <v>1</v>
      </c>
      <c r="N983" s="4">
        <v>1</v>
      </c>
      <c r="O983" s="4">
        <f>_xll.CALBlackFormula(K983,J983,$D983*EXP($E983/100*$H983),$I983*SQRT($H983),EXP(-$E983/100*$H983))</f>
        <v>4.9865546341004992E-2</v>
      </c>
      <c r="P983" s="4">
        <f>_xll.CALBlackFormula($K983,$J983,$D983*EXP($E983/100*$H983),AJ983*SQRT($H983),EXP(-$E983/100*$H983))</f>
        <v>4.9865546341004992E-2</v>
      </c>
      <c r="Q983" s="6">
        <v>1</v>
      </c>
      <c r="R983" s="5" t="s">
        <v>16</v>
      </c>
      <c r="S983" s="6">
        <v>1</v>
      </c>
      <c r="T983" s="6">
        <v>1.6</v>
      </c>
      <c r="U983" s="6">
        <v>0.4</v>
      </c>
      <c r="V983" s="6">
        <f>_xll.CALBlackFormula($R983,$Q983,$D983*EXP($E983/100*$H983),AI983*SQRT($H983),EXP(-$E983/100*$H983))</f>
        <v>5.859244076014513E-2</v>
      </c>
      <c r="W983" s="6">
        <f>_xll.CALBlackFormula($R983,$Q983,$D983*EXP($E983/100*$H983),AJ983*SQRT($H983),EXP(-$E983/100*$H983))</f>
        <v>5.859244076014513E-2</v>
      </c>
      <c r="X983" s="8">
        <v>1.1000000000000001</v>
      </c>
      <c r="Y983" s="7" t="s">
        <v>16</v>
      </c>
      <c r="Z983" s="8">
        <v>1</v>
      </c>
      <c r="AA983" s="8">
        <v>-1.2</v>
      </c>
      <c r="AB983" s="8">
        <v>1.2</v>
      </c>
      <c r="AC983" s="8">
        <f>_xll.CALBlackFormula($Y983,$X983,$D983*EXP($E983/100*$H983),AI983*SQRT($H983),EXP(-$E983/100*$H983))</f>
        <v>2.3512010006104152E-2</v>
      </c>
      <c r="AD983" s="8">
        <f>_xll.CALBlackFormula($Y983,$X983,$D983*EXP($E983/100*$H983),AJ983*SQRT($H983),EXP(-$E983/100*$H983))</f>
        <v>2.3512010006104152E-2</v>
      </c>
      <c r="AE983" s="10">
        <f t="shared" si="92"/>
        <v>1.0156679468679024</v>
      </c>
      <c r="AF983" s="10">
        <f t="shared" si="93"/>
        <v>1.001785841970378</v>
      </c>
      <c r="AG983" s="10">
        <f t="shared" si="94"/>
        <v>2.2722331586011693E-3</v>
      </c>
      <c r="AH983" s="10">
        <f t="shared" si="95"/>
        <v>1.1414831176473582E-3</v>
      </c>
      <c r="AI983">
        <v>0.15</v>
      </c>
      <c r="AJ983">
        <v>0.15</v>
      </c>
    </row>
    <row r="984" spans="1:36" x14ac:dyDescent="0.3">
      <c r="A984" s="1">
        <v>41604</v>
      </c>
      <c r="B984">
        <v>0.96700000000000008</v>
      </c>
      <c r="C984">
        <v>0.96700000000000008</v>
      </c>
      <c r="D984">
        <v>0.96700000000000008</v>
      </c>
      <c r="E984">
        <v>4.7156000000000002</v>
      </c>
      <c r="F984" s="1">
        <v>41925</v>
      </c>
      <c r="G984">
        <f t="shared" si="90"/>
        <v>321</v>
      </c>
      <c r="H984" s="2">
        <f t="shared" si="91"/>
        <v>0.8794520547945206</v>
      </c>
      <c r="I984" s="2">
        <v>0.15</v>
      </c>
      <c r="J984" s="4">
        <v>1</v>
      </c>
      <c r="K984" s="3" t="s">
        <v>11</v>
      </c>
      <c r="L984" s="3">
        <v>-1</v>
      </c>
      <c r="M984" s="4">
        <v>1</v>
      </c>
      <c r="N984" s="4">
        <v>1</v>
      </c>
      <c r="O984" s="4">
        <f>_xll.CALBlackFormula(K984,J984,$D984*EXP($E984/100*$H984),$I984*SQRT($H984),EXP(-$E984/100*$H984))</f>
        <v>5.0282012127950068E-2</v>
      </c>
      <c r="P984" s="4">
        <f>_xll.CALBlackFormula($K984,$J984,$D984*EXP($E984/100*$H984),AJ984*SQRT($H984),EXP(-$E984/100*$H984))</f>
        <v>5.0282012127950068E-2</v>
      </c>
      <c r="Q984" s="6">
        <v>1</v>
      </c>
      <c r="R984" s="5" t="s">
        <v>16</v>
      </c>
      <c r="S984" s="6">
        <v>1</v>
      </c>
      <c r="T984" s="6">
        <v>1.6</v>
      </c>
      <c r="U984" s="6">
        <v>0.4</v>
      </c>
      <c r="V984" s="6">
        <f>_xll.CALBlackFormula($R984,$Q984,$D984*EXP($E984/100*$H984),AI984*SQRT($H984),EXP(-$E984/100*$H984))</f>
        <v>5.7905278429570675E-2</v>
      </c>
      <c r="W984" s="6">
        <f>_xll.CALBlackFormula($R984,$Q984,$D984*EXP($E984/100*$H984),AJ984*SQRT($H984),EXP(-$E984/100*$H984))</f>
        <v>5.7905278429570675E-2</v>
      </c>
      <c r="X984" s="8">
        <v>1.1000000000000001</v>
      </c>
      <c r="Y984" s="7" t="s">
        <v>16</v>
      </c>
      <c r="Z984" s="8">
        <v>1</v>
      </c>
      <c r="AA984" s="8">
        <v>-1.2</v>
      </c>
      <c r="AB984" s="8">
        <v>1.2</v>
      </c>
      <c r="AC984" s="8">
        <f>_xll.CALBlackFormula($Y984,$X984,$D984*EXP($E984/100*$H984),AI984*SQRT($H984),EXP(-$E984/100*$H984))</f>
        <v>2.3118769799766459E-2</v>
      </c>
      <c r="AD984" s="8">
        <f>_xll.CALBlackFormula($Y984,$X984,$D984*EXP($E984/100*$H984),AJ984*SQRT($H984),EXP(-$E984/100*$H984))</f>
        <v>2.3118769799766459E-2</v>
      </c>
      <c r="AE984" s="10">
        <f t="shared" si="92"/>
        <v>1.0146239095996432</v>
      </c>
      <c r="AF984" s="10">
        <f t="shared" si="93"/>
        <v>1.0006226230035979</v>
      </c>
      <c r="AG984" s="10">
        <f t="shared" si="94"/>
        <v>2.2680367655549811E-3</v>
      </c>
      <c r="AH984" s="10">
        <f t="shared" si="95"/>
        <v>1.130480777642068E-3</v>
      </c>
      <c r="AI984">
        <v>0.15</v>
      </c>
      <c r="AJ984">
        <v>0.15</v>
      </c>
    </row>
    <row r="985" spans="1:36" x14ac:dyDescent="0.3">
      <c r="A985" s="1">
        <v>41605</v>
      </c>
      <c r="B985">
        <v>0.97799999999999998</v>
      </c>
      <c r="C985">
        <v>0.97799999999999998</v>
      </c>
      <c r="D985">
        <v>0.97799999999999998</v>
      </c>
      <c r="E985">
        <v>4.7210999999999999</v>
      </c>
      <c r="F985" s="1">
        <v>41925</v>
      </c>
      <c r="G985">
        <f t="shared" si="90"/>
        <v>320</v>
      </c>
      <c r="H985" s="2">
        <f t="shared" si="91"/>
        <v>0.87671232876712324</v>
      </c>
      <c r="I985" s="2">
        <v>0.15</v>
      </c>
      <c r="J985" s="4">
        <v>1</v>
      </c>
      <c r="K985" s="3" t="s">
        <v>11</v>
      </c>
      <c r="L985" s="3">
        <v>-1</v>
      </c>
      <c r="M985" s="4">
        <v>1</v>
      </c>
      <c r="N985" s="4">
        <v>1</v>
      </c>
      <c r="O985" s="4">
        <f>_xll.CALBlackFormula(K985,J985,$D985*EXP($E985/100*$H985),$I985*SQRT($H985),EXP(-$E985/100*$H985))</f>
        <v>4.5463809218362093E-2</v>
      </c>
      <c r="P985" s="4">
        <f>_xll.CALBlackFormula($K985,$J985,$D985*EXP($E985/100*$H985),AJ985*SQRT($H985),EXP(-$E985/100*$H985))</f>
        <v>4.5463809218362093E-2</v>
      </c>
      <c r="Q985" s="6">
        <v>1</v>
      </c>
      <c r="R985" s="5" t="s">
        <v>16</v>
      </c>
      <c r="S985" s="6">
        <v>1</v>
      </c>
      <c r="T985" s="6">
        <v>1.6</v>
      </c>
      <c r="U985" s="6">
        <v>0.4</v>
      </c>
      <c r="V985" s="6">
        <f>_xll.CALBlackFormula($R985,$Q985,$D985*EXP($E985/100*$H985),AI985*SQRT($H985),EXP(-$E985/100*$H985))</f>
        <v>6.4009386515013061E-2</v>
      </c>
      <c r="W985" s="6">
        <f>_xll.CALBlackFormula($R985,$Q985,$D985*EXP($E985/100*$H985),AJ985*SQRT($H985),EXP(-$E985/100*$H985))</f>
        <v>6.4009386515013061E-2</v>
      </c>
      <c r="X985" s="8">
        <v>1.1000000000000001</v>
      </c>
      <c r="Y985" s="7" t="s">
        <v>16</v>
      </c>
      <c r="Z985" s="8">
        <v>1</v>
      </c>
      <c r="AA985" s="8">
        <v>-1.2</v>
      </c>
      <c r="AB985" s="8">
        <v>1.2</v>
      </c>
      <c r="AC985" s="8">
        <f>_xll.CALBlackFormula($Y985,$X985,$D985*EXP($E985/100*$H985),AI985*SQRT($H985),EXP(-$E985/100*$H985))</f>
        <v>2.6372334019791346E-2</v>
      </c>
      <c r="AD985" s="8">
        <f>_xll.CALBlackFormula($Y985,$X985,$D985*EXP($E985/100*$H985),AJ985*SQRT($H985),EXP(-$E985/100*$H985))</f>
        <v>2.6372334019791346E-2</v>
      </c>
      <c r="AE985" s="10">
        <f t="shared" si="92"/>
        <v>1.0253044083819092</v>
      </c>
      <c r="AF985" s="10">
        <f t="shared" si="93"/>
        <v>1.0117867462113928</v>
      </c>
      <c r="AG985" s="10">
        <f t="shared" si="94"/>
        <v>2.2377070523624406E-3</v>
      </c>
      <c r="AH985" s="10">
        <f t="shared" si="95"/>
        <v>1.1415442195530636E-3</v>
      </c>
      <c r="AI985">
        <v>0.15</v>
      </c>
      <c r="AJ985">
        <v>0.15</v>
      </c>
    </row>
    <row r="986" spans="1:36" x14ac:dyDescent="0.3">
      <c r="A986" s="1">
        <v>41606</v>
      </c>
      <c r="B986">
        <v>0.98699999999999999</v>
      </c>
      <c r="C986">
        <v>0.98699999999999999</v>
      </c>
      <c r="D986">
        <v>0.98699999999999999</v>
      </c>
      <c r="E986">
        <v>4.7180999999999997</v>
      </c>
      <c r="F986" s="1">
        <v>41925</v>
      </c>
      <c r="G986">
        <f t="shared" si="90"/>
        <v>319</v>
      </c>
      <c r="H986" s="2">
        <f t="shared" si="91"/>
        <v>0.87397260273972599</v>
      </c>
      <c r="I986" s="2">
        <v>0.15</v>
      </c>
      <c r="J986" s="4">
        <v>1</v>
      </c>
      <c r="K986" s="3" t="s">
        <v>11</v>
      </c>
      <c r="L986" s="3">
        <v>-1</v>
      </c>
      <c r="M986" s="4">
        <v>1</v>
      </c>
      <c r="N986" s="4">
        <v>1</v>
      </c>
      <c r="O986" s="4">
        <f>_xll.CALBlackFormula(K986,J986,$D986*EXP($E986/100*$H986),$I986*SQRT($H986),EXP(-$E986/100*$H986))</f>
        <v>4.1797877185168211E-2</v>
      </c>
      <c r="P986" s="4">
        <f>_xll.CALBlackFormula($K986,$J986,$D986*EXP($E986/100*$H986),AJ986*SQRT($H986),EXP(-$E986/100*$H986))</f>
        <v>4.1797877185168211E-2</v>
      </c>
      <c r="Q986" s="6">
        <v>1</v>
      </c>
      <c r="R986" s="5" t="s">
        <v>16</v>
      </c>
      <c r="S986" s="6">
        <v>1</v>
      </c>
      <c r="T986" s="6">
        <v>1.6</v>
      </c>
      <c r="U986" s="6">
        <v>0.4</v>
      </c>
      <c r="V986" s="6">
        <f>_xll.CALBlackFormula($R986,$Q986,$D986*EXP($E986/100*$H986),AI986*SQRT($H986),EXP(-$E986/100*$H986))</f>
        <v>6.9194185935862199E-2</v>
      </c>
      <c r="W986" s="6">
        <f>_xll.CALBlackFormula($R986,$Q986,$D986*EXP($E986/100*$H986),AJ986*SQRT($H986),EXP(-$E986/100*$H986))</f>
        <v>6.9194185935862199E-2</v>
      </c>
      <c r="X986" s="8">
        <v>1.1000000000000001</v>
      </c>
      <c r="Y986" s="7" t="s">
        <v>16</v>
      </c>
      <c r="Z986" s="8">
        <v>1</v>
      </c>
      <c r="AA986" s="8">
        <v>-1.2</v>
      </c>
      <c r="AB986" s="8">
        <v>1.2</v>
      </c>
      <c r="AC986" s="8">
        <f>_xll.CALBlackFormula($Y986,$X986,$D986*EXP($E986/100*$H986),AI986*SQRT($H986),EXP(-$E986/100*$H986))</f>
        <v>2.9216734492780509E-2</v>
      </c>
      <c r="AD986" s="8">
        <f>_xll.CALBlackFormula($Y986,$X986,$D986*EXP($E986/100*$H986),AJ986*SQRT($H986),EXP(-$E986/100*$H986))</f>
        <v>2.9216734492780509E-2</v>
      </c>
      <c r="AE986" s="10">
        <f t="shared" si="92"/>
        <v>1.0338527389208747</v>
      </c>
      <c r="AF986" s="10">
        <f t="shared" si="93"/>
        <v>1.0209398785805133</v>
      </c>
      <c r="AG986" s="10">
        <f t="shared" si="94"/>
        <v>2.1951791443876483E-3</v>
      </c>
      <c r="AH986" s="10">
        <f t="shared" si="95"/>
        <v>1.1519153580599843E-3</v>
      </c>
      <c r="AI986">
        <v>0.15</v>
      </c>
      <c r="AJ986">
        <v>0.15</v>
      </c>
    </row>
    <row r="987" spans="1:36" x14ac:dyDescent="0.3">
      <c r="A987" s="1">
        <v>41607</v>
      </c>
      <c r="B987">
        <v>0.98699999999999999</v>
      </c>
      <c r="C987">
        <v>0.98699999999999999</v>
      </c>
      <c r="D987">
        <v>0.98699999999999999</v>
      </c>
      <c r="E987">
        <v>4.7229000000000001</v>
      </c>
      <c r="F987" s="1">
        <v>41925</v>
      </c>
      <c r="G987">
        <f t="shared" si="90"/>
        <v>318</v>
      </c>
      <c r="H987" s="2">
        <f t="shared" si="91"/>
        <v>0.87123287671232874</v>
      </c>
      <c r="I987" s="2">
        <v>0.15</v>
      </c>
      <c r="J987" s="4">
        <v>1</v>
      </c>
      <c r="K987" s="3" t="s">
        <v>11</v>
      </c>
      <c r="L987" s="3">
        <v>-1</v>
      </c>
      <c r="M987" s="4">
        <v>1</v>
      </c>
      <c r="N987" s="4">
        <v>1</v>
      </c>
      <c r="O987" s="4">
        <f>_xll.CALBlackFormula(K987,J987,$D987*EXP($E987/100*$H987),$I987*SQRT($H987),EXP(-$E987/100*$H987))</f>
        <v>4.1751978396997048E-2</v>
      </c>
      <c r="P987" s="4">
        <f>_xll.CALBlackFormula($K987,$J987,$D987*EXP($E987/100*$H987),AJ987*SQRT($H987),EXP(-$E987/100*$H987))</f>
        <v>4.1751978396997048E-2</v>
      </c>
      <c r="Q987" s="6">
        <v>1</v>
      </c>
      <c r="R987" s="5" t="s">
        <v>16</v>
      </c>
      <c r="S987" s="6">
        <v>1</v>
      </c>
      <c r="T987" s="6">
        <v>1.6</v>
      </c>
      <c r="U987" s="6">
        <v>0.4</v>
      </c>
      <c r="V987" s="6">
        <f>_xll.CALBlackFormula($R987,$Q987,$D987*EXP($E987/100*$H987),AI987*SQRT($H987),EXP(-$E987/100*$H987))</f>
        <v>6.9064372051381134E-2</v>
      </c>
      <c r="W987" s="6">
        <f>_xll.CALBlackFormula($R987,$Q987,$D987*EXP($E987/100*$H987),AJ987*SQRT($H987),EXP(-$E987/100*$H987))</f>
        <v>6.9064372051381134E-2</v>
      </c>
      <c r="X987" s="8">
        <v>1.1000000000000001</v>
      </c>
      <c r="Y987" s="7" t="s">
        <v>16</v>
      </c>
      <c r="Z987" s="8">
        <v>1</v>
      </c>
      <c r="AA987" s="8">
        <v>-1.2</v>
      </c>
      <c r="AB987" s="8">
        <v>1.2</v>
      </c>
      <c r="AC987" s="8">
        <f>_xll.CALBlackFormula($Y987,$X987,$D987*EXP($E987/100*$H987),AI987*SQRT($H987),EXP(-$E987/100*$H987))</f>
        <v>2.9110202534179754E-2</v>
      </c>
      <c r="AD987" s="8">
        <f>_xll.CALBlackFormula($Y987,$X987,$D987*EXP($E987/100*$H987),AJ987*SQRT($H987),EXP(-$E987/100*$H987))</f>
        <v>2.9110202534179754E-2</v>
      </c>
      <c r="AE987" s="10">
        <f t="shared" si="92"/>
        <v>1.0338187738441971</v>
      </c>
      <c r="AF987" s="10">
        <f t="shared" si="93"/>
        <v>1.0208060134645711</v>
      </c>
      <c r="AG987" s="10">
        <f t="shared" si="94"/>
        <v>2.1919975842740729E-3</v>
      </c>
      <c r="AH987" s="10">
        <f t="shared" si="95"/>
        <v>1.1428465463667644E-3</v>
      </c>
      <c r="AI987">
        <v>0.15</v>
      </c>
      <c r="AJ987">
        <v>0.15</v>
      </c>
    </row>
    <row r="988" spans="1:36" x14ac:dyDescent="0.3">
      <c r="A988" s="1">
        <v>41610</v>
      </c>
      <c r="B988">
        <v>0.97900000000000009</v>
      </c>
      <c r="C988">
        <v>0.97900000000000009</v>
      </c>
      <c r="D988">
        <v>0.97900000000000009</v>
      </c>
      <c r="E988">
        <v>4.7196999999999996</v>
      </c>
      <c r="F988" s="1">
        <v>41925</v>
      </c>
      <c r="G988">
        <f t="shared" si="90"/>
        <v>315</v>
      </c>
      <c r="H988" s="2">
        <f t="shared" si="91"/>
        <v>0.86301369863013699</v>
      </c>
      <c r="I988" s="2">
        <v>0.15</v>
      </c>
      <c r="J988" s="4">
        <v>1</v>
      </c>
      <c r="K988" s="3" t="s">
        <v>11</v>
      </c>
      <c r="L988" s="3">
        <v>-1</v>
      </c>
      <c r="M988" s="4">
        <v>1</v>
      </c>
      <c r="N988" s="4">
        <v>1</v>
      </c>
      <c r="O988" s="4">
        <f>_xll.CALBlackFormula(K988,J988,$D988*EXP($E988/100*$H988),$I988*SQRT($H988),EXP(-$E988/100*$H988))</f>
        <v>4.4924387626878025E-2</v>
      </c>
      <c r="P988" s="4">
        <f>_xll.CALBlackFormula($K988,$J988,$D988*EXP($E988/100*$H988),AJ988*SQRT($H988),EXP(-$E988/100*$H988))</f>
        <v>4.4924387626878025E-2</v>
      </c>
      <c r="Q988" s="6">
        <v>1</v>
      </c>
      <c r="R988" s="5" t="s">
        <v>16</v>
      </c>
      <c r="S988" s="6">
        <v>1</v>
      </c>
      <c r="T988" s="6">
        <v>1.6</v>
      </c>
      <c r="U988" s="6">
        <v>0.4</v>
      </c>
      <c r="V988" s="6">
        <f>_xll.CALBlackFormula($R988,$Q988,$D988*EXP($E988/100*$H988),AI988*SQRT($H988),EXP(-$E988/100*$H988))</f>
        <v>6.3837660203021659E-2</v>
      </c>
      <c r="W988" s="6">
        <f>_xll.CALBlackFormula($R988,$Q988,$D988*EXP($E988/100*$H988),AJ988*SQRT($H988),EXP(-$E988/100*$H988))</f>
        <v>6.3837660203021659E-2</v>
      </c>
      <c r="X988" s="8">
        <v>1.1000000000000001</v>
      </c>
      <c r="Y988" s="7" t="s">
        <v>16</v>
      </c>
      <c r="Z988" s="8">
        <v>1</v>
      </c>
      <c r="AA988" s="8">
        <v>-1.2</v>
      </c>
      <c r="AB988" s="8">
        <v>1.2</v>
      </c>
      <c r="AC988" s="8">
        <f>_xll.CALBlackFormula($Y988,$X988,$D988*EXP($E988/100*$H988),AI988*SQRT($H988),EXP(-$E988/100*$H988))</f>
        <v>2.6118168417100667E-2</v>
      </c>
      <c r="AD988" s="8">
        <f>_xll.CALBlackFormula($Y988,$X988,$D988*EXP($E988/100*$H988),AJ988*SQRT($H988),EXP(-$E988/100*$H988))</f>
        <v>2.6118168417100667E-2</v>
      </c>
      <c r="AE988" s="10">
        <f t="shared" si="92"/>
        <v>1.025874066597436</v>
      </c>
      <c r="AF988" s="10">
        <f t="shared" si="93"/>
        <v>1.0119524785548515</v>
      </c>
      <c r="AG988" s="10">
        <f t="shared" si="94"/>
        <v>2.197178119380853E-3</v>
      </c>
      <c r="AH988" s="10">
        <f t="shared" si="95"/>
        <v>1.085865842907941E-3</v>
      </c>
      <c r="AI988">
        <v>0.15</v>
      </c>
      <c r="AJ988">
        <v>0.15</v>
      </c>
    </row>
    <row r="989" spans="1:36" x14ac:dyDescent="0.3">
      <c r="A989" s="1">
        <v>41611</v>
      </c>
      <c r="B989">
        <v>0.9890000000000001</v>
      </c>
      <c r="C989">
        <v>0.9890000000000001</v>
      </c>
      <c r="D989">
        <v>0.9890000000000001</v>
      </c>
      <c r="E989">
        <v>4.7365000000000004</v>
      </c>
      <c r="F989" s="1">
        <v>41925</v>
      </c>
      <c r="G989">
        <f t="shared" si="90"/>
        <v>314</v>
      </c>
      <c r="H989" s="2">
        <f t="shared" si="91"/>
        <v>0.86027397260273974</v>
      </c>
      <c r="I989" s="2">
        <v>0.15</v>
      </c>
      <c r="J989" s="4">
        <v>1</v>
      </c>
      <c r="K989" s="3" t="s">
        <v>11</v>
      </c>
      <c r="L989" s="3">
        <v>-1</v>
      </c>
      <c r="M989" s="4">
        <v>1</v>
      </c>
      <c r="N989" s="4">
        <v>1</v>
      </c>
      <c r="O989" s="4">
        <f>_xll.CALBlackFormula(K989,J989,$D989*EXP($E989/100*$H989),$I989*SQRT($H989),EXP(-$E989/100*$H989))</f>
        <v>4.0806135436664691E-2</v>
      </c>
      <c r="P989" s="4">
        <f>_xll.CALBlackFormula($K989,$J989,$D989*EXP($E989/100*$H989),AJ989*SQRT($H989),EXP(-$E989/100*$H989))</f>
        <v>4.0806135436664691E-2</v>
      </c>
      <c r="Q989" s="6">
        <v>1</v>
      </c>
      <c r="R989" s="5" t="s">
        <v>16</v>
      </c>
      <c r="S989" s="6">
        <v>1</v>
      </c>
      <c r="T989" s="6">
        <v>1.6</v>
      </c>
      <c r="U989" s="6">
        <v>0.4</v>
      </c>
      <c r="V989" s="6">
        <f>_xll.CALBlackFormula($R989,$Q989,$D989*EXP($E989/100*$H989),AI989*SQRT($H989),EXP(-$E989/100*$H989))</f>
        <v>6.9734019632498659E-2</v>
      </c>
      <c r="W989" s="6">
        <f>_xll.CALBlackFormula($R989,$Q989,$D989*EXP($E989/100*$H989),AJ989*SQRT($H989),EXP(-$E989/100*$H989))</f>
        <v>6.9734019632498659E-2</v>
      </c>
      <c r="X989" s="8">
        <v>1.1000000000000001</v>
      </c>
      <c r="Y989" s="7" t="s">
        <v>16</v>
      </c>
      <c r="Z989" s="8">
        <v>1</v>
      </c>
      <c r="AA989" s="8">
        <v>-1.2</v>
      </c>
      <c r="AB989" s="8">
        <v>1.2</v>
      </c>
      <c r="AC989" s="8">
        <f>_xll.CALBlackFormula($Y989,$X989,$D989*EXP($E989/100*$H989),AI989*SQRT($H989),EXP(-$E989/100*$H989))</f>
        <v>2.9350420139837539E-2</v>
      </c>
      <c r="AD989" s="8">
        <f>_xll.CALBlackFormula($Y989,$X989,$D989*EXP($E989/100*$H989),AJ989*SQRT($H989),EXP(-$E989/100*$H989))</f>
        <v>2.9350420139837539E-2</v>
      </c>
      <c r="AE989" s="10">
        <f t="shared" si="92"/>
        <v>1.0355477918075282</v>
      </c>
      <c r="AF989" s="10">
        <f t="shared" si="93"/>
        <v>1.0223079765841399</v>
      </c>
      <c r="AG989" s="10">
        <f t="shared" si="94"/>
        <v>2.1666969221569806E-3</v>
      </c>
      <c r="AH989" s="10">
        <f t="shared" si="95"/>
        <v>1.1094213041296021E-3</v>
      </c>
      <c r="AI989">
        <v>0.15</v>
      </c>
      <c r="AJ989">
        <v>0.15</v>
      </c>
    </row>
    <row r="990" spans="1:36" x14ac:dyDescent="0.3">
      <c r="A990" s="1">
        <v>41612</v>
      </c>
      <c r="B990">
        <v>1.002</v>
      </c>
      <c r="C990">
        <v>1</v>
      </c>
      <c r="D990">
        <v>1.0009999999999999</v>
      </c>
      <c r="E990">
        <v>4.7778</v>
      </c>
      <c r="F990" s="1">
        <v>41925</v>
      </c>
      <c r="G990">
        <f t="shared" si="90"/>
        <v>313</v>
      </c>
      <c r="H990" s="2">
        <f t="shared" si="91"/>
        <v>0.8575342465753425</v>
      </c>
      <c r="I990" s="2">
        <v>0.15</v>
      </c>
      <c r="J990" s="4">
        <v>1</v>
      </c>
      <c r="K990" s="3" t="s">
        <v>11</v>
      </c>
      <c r="L990" s="3">
        <v>-1</v>
      </c>
      <c r="M990" s="4">
        <v>1</v>
      </c>
      <c r="N990" s="4">
        <v>1</v>
      </c>
      <c r="O990" s="4">
        <f>_xll.CALBlackFormula(K990,J990,$D990*EXP($E990/100*$H990),$I990*SQRT($H990),EXP(-$E990/100*$H990))</f>
        <v>3.6170151610998763E-2</v>
      </c>
      <c r="P990" s="4">
        <f>_xll.CALBlackFormula($K990,$J990,$D990*EXP($E990/100*$H990),AJ990*SQRT($H990),EXP(-$E990/100*$H990))</f>
        <v>3.6170151610998763E-2</v>
      </c>
      <c r="Q990" s="6">
        <v>1</v>
      </c>
      <c r="R990" s="5" t="s">
        <v>16</v>
      </c>
      <c r="S990" s="6">
        <v>1</v>
      </c>
      <c r="T990" s="6">
        <v>1.6</v>
      </c>
      <c r="U990" s="6">
        <v>0.4</v>
      </c>
      <c r="V990" s="6">
        <f>_xll.CALBlackFormula($R990,$Q990,$D990*EXP($E990/100*$H990),AI990*SQRT($H990),EXP(-$E990/100*$H990))</f>
        <v>7.7313446559549845E-2</v>
      </c>
      <c r="W990" s="6">
        <f>_xll.CALBlackFormula($R990,$Q990,$D990*EXP($E990/100*$H990),AJ990*SQRT($H990),EXP(-$E990/100*$H990))</f>
        <v>7.7313446559549845E-2</v>
      </c>
      <c r="X990" s="8">
        <v>1.1000000000000001</v>
      </c>
      <c r="Y990" s="7" t="s">
        <v>16</v>
      </c>
      <c r="Z990" s="8">
        <v>1</v>
      </c>
      <c r="AA990" s="8">
        <v>-1.2</v>
      </c>
      <c r="AB990" s="8">
        <v>1.2</v>
      </c>
      <c r="AC990" s="8">
        <f>_xll.CALBlackFormula($Y990,$X990,$D990*EXP($E990/100*$H990),AI990*SQRT($H990),EXP(-$E990/100*$H990))</f>
        <v>3.3662601604451489E-2</v>
      </c>
      <c r="AD990" s="8">
        <f>_xll.CALBlackFormula($Y990,$X990,$D990*EXP($E990/100*$H990),AJ990*SQRT($H990),EXP(-$E990/100*$H990))</f>
        <v>3.3662601604451489E-2</v>
      </c>
      <c r="AE990" s="10">
        <f t="shared" si="92"/>
        <v>1.0471362409589391</v>
      </c>
      <c r="AF990" s="10">
        <f t="shared" si="93"/>
        <v>1.035150348938163</v>
      </c>
      <c r="AG990" s="10">
        <f t="shared" si="94"/>
        <v>2.0372802479034107E-3</v>
      </c>
      <c r="AH990" s="10">
        <f t="shared" si="95"/>
        <v>1.2355470304746198E-3</v>
      </c>
      <c r="AI990">
        <v>0.15</v>
      </c>
      <c r="AJ990">
        <v>0.15</v>
      </c>
    </row>
    <row r="991" spans="1:36" x14ac:dyDescent="0.3">
      <c r="A991" s="1">
        <v>41613</v>
      </c>
      <c r="B991">
        <v>0.998</v>
      </c>
      <c r="C991">
        <v>0.998</v>
      </c>
      <c r="D991">
        <v>0.998</v>
      </c>
      <c r="E991">
        <v>4.8849999999999998</v>
      </c>
      <c r="F991" s="1">
        <v>41925</v>
      </c>
      <c r="G991">
        <f t="shared" si="90"/>
        <v>312</v>
      </c>
      <c r="H991" s="2">
        <f t="shared" si="91"/>
        <v>0.85479452054794525</v>
      </c>
      <c r="I991" s="2">
        <v>0.15</v>
      </c>
      <c r="J991" s="4">
        <v>1</v>
      </c>
      <c r="K991" s="3" t="s">
        <v>11</v>
      </c>
      <c r="L991" s="3">
        <v>-1</v>
      </c>
      <c r="M991" s="4">
        <v>1</v>
      </c>
      <c r="N991" s="4">
        <v>1</v>
      </c>
      <c r="O991" s="4">
        <f>_xll.CALBlackFormula(K991,J991,$D991*EXP($E991/100*$H991),$I991*SQRT($H991),EXP(-$E991/100*$H991))</f>
        <v>3.6851551506425377E-2</v>
      </c>
      <c r="P991" s="4">
        <f>_xll.CALBlackFormula($K991,$J991,$D991*EXP($E991/100*$H991),AJ991*SQRT($H991),EXP(-$E991/100*$H991))</f>
        <v>3.6851551506425377E-2</v>
      </c>
      <c r="Q991" s="6">
        <v>1</v>
      </c>
      <c r="R991" s="5" t="s">
        <v>16</v>
      </c>
      <c r="S991" s="6">
        <v>1</v>
      </c>
      <c r="T991" s="6">
        <v>1.6</v>
      </c>
      <c r="U991" s="6">
        <v>0.4</v>
      </c>
      <c r="V991" s="6">
        <f>_xll.CALBlackFormula($R991,$Q991,$D991*EXP($E991/100*$H991),AI991*SQRT($H991),EXP(-$E991/100*$H991))</f>
        <v>7.5748461358488894E-2</v>
      </c>
      <c r="W991" s="6">
        <f>_xll.CALBlackFormula($R991,$Q991,$D991*EXP($E991/100*$H991),AJ991*SQRT($H991),EXP(-$E991/100*$H991))</f>
        <v>7.5748461358488894E-2</v>
      </c>
      <c r="X991" s="8">
        <v>1.1000000000000001</v>
      </c>
      <c r="Y991" s="7" t="s">
        <v>16</v>
      </c>
      <c r="Z991" s="8">
        <v>1</v>
      </c>
      <c r="AA991" s="8">
        <v>-1.2</v>
      </c>
      <c r="AB991" s="8">
        <v>1.2</v>
      </c>
      <c r="AC991" s="8">
        <f>_xll.CALBlackFormula($Y991,$X991,$D991*EXP($E991/100*$H991),AI991*SQRT($H991),EXP(-$E991/100*$H991))</f>
        <v>3.2725439541709485E-2</v>
      </c>
      <c r="AD991" s="8">
        <f>_xll.CALBlackFormula($Y991,$X991,$D991*EXP($E991/100*$H991),AJ991*SQRT($H991),EXP(-$E991/100*$H991))</f>
        <v>3.2725439541709485E-2</v>
      </c>
      <c r="AE991" s="10">
        <f t="shared" si="92"/>
        <v>1.0450754592171054</v>
      </c>
      <c r="AF991" s="10">
        <f t="shared" si="93"/>
        <v>1.0327183604870216</v>
      </c>
      <c r="AG991" s="10">
        <f t="shared" si="94"/>
        <v>2.2160988605013565E-3</v>
      </c>
      <c r="AH991" s="10">
        <f t="shared" si="95"/>
        <v>1.2053645549067822E-3</v>
      </c>
      <c r="AI991">
        <v>0.15</v>
      </c>
      <c r="AJ991">
        <v>0.15</v>
      </c>
    </row>
    <row r="992" spans="1:36" x14ac:dyDescent="0.3">
      <c r="A992" s="1">
        <v>41614</v>
      </c>
      <c r="B992">
        <v>0.99199999999999999</v>
      </c>
      <c r="C992">
        <v>0.99199999999999999</v>
      </c>
      <c r="D992">
        <v>0.99199999999999999</v>
      </c>
      <c r="E992">
        <v>5.1669999999999998</v>
      </c>
      <c r="F992" s="1">
        <v>41925</v>
      </c>
      <c r="G992">
        <f t="shared" si="90"/>
        <v>311</v>
      </c>
      <c r="H992" s="2">
        <f t="shared" si="91"/>
        <v>0.852054794520548</v>
      </c>
      <c r="I992" s="2">
        <v>0.15</v>
      </c>
      <c r="J992" s="4">
        <v>1</v>
      </c>
      <c r="K992" s="3" t="s">
        <v>11</v>
      </c>
      <c r="L992" s="3">
        <v>-1</v>
      </c>
      <c r="M992" s="4">
        <v>1</v>
      </c>
      <c r="N992" s="4">
        <v>1</v>
      </c>
      <c r="O992" s="4">
        <f>_xll.CALBlackFormula(K992,J992,$D992*EXP($E992/100*$H992),$I992*SQRT($H992),EXP(-$E992/100*$H992))</f>
        <v>3.8052845210130512E-2</v>
      </c>
      <c r="P992" s="4">
        <f>_xll.CALBlackFormula($K992,$J992,$D992*EXP($E992/100*$H992),AJ992*SQRT($H992),EXP(-$E992/100*$H992))</f>
        <v>3.8052845210130512E-2</v>
      </c>
      <c r="Q992" s="6">
        <v>1</v>
      </c>
      <c r="R992" s="5" t="s">
        <v>16</v>
      </c>
      <c r="S992" s="6">
        <v>1</v>
      </c>
      <c r="T992" s="6">
        <v>1.6</v>
      </c>
      <c r="U992" s="6">
        <v>0.4</v>
      </c>
      <c r="V992" s="6">
        <f>_xll.CALBlackFormula($R992,$Q992,$D992*EXP($E992/100*$H992),AI992*SQRT($H992),EXP(-$E992/100*$H992))</f>
        <v>7.3123453609658939E-2</v>
      </c>
      <c r="W992" s="6">
        <f>_xll.CALBlackFormula($R992,$Q992,$D992*EXP($E992/100*$H992),AJ992*SQRT($H992),EXP(-$E992/100*$H992))</f>
        <v>7.3123453609658939E-2</v>
      </c>
      <c r="X992" s="8">
        <v>1.1000000000000001</v>
      </c>
      <c r="Y992" s="7" t="s">
        <v>16</v>
      </c>
      <c r="Z992" s="8">
        <v>1</v>
      </c>
      <c r="AA992" s="8">
        <v>-1.2</v>
      </c>
      <c r="AB992" s="8">
        <v>1.2</v>
      </c>
      <c r="AC992" s="8">
        <f>_xll.CALBlackFormula($Y992,$X992,$D992*EXP($E992/100*$H992),AI992*SQRT($H992),EXP(-$E992/100*$H992))</f>
        <v>3.1203843806480096E-2</v>
      </c>
      <c r="AD992" s="8">
        <f>_xll.CALBlackFormula($Y992,$X992,$D992*EXP($E992/100*$H992),AJ992*SQRT($H992),EXP(-$E992/100*$H992))</f>
        <v>3.1203843806480096E-2</v>
      </c>
      <c r="AE992" s="10">
        <f t="shared" si="92"/>
        <v>1.0415000679975477</v>
      </c>
      <c r="AF992" s="10">
        <f t="shared" si="93"/>
        <v>1.0286411488015093</v>
      </c>
      <c r="AG992" s="10">
        <f t="shared" si="94"/>
        <v>2.4502567317618452E-3</v>
      </c>
      <c r="AH992" s="10">
        <f t="shared" si="95"/>
        <v>1.3425737854943435E-3</v>
      </c>
      <c r="AI992">
        <v>0.15</v>
      </c>
      <c r="AJ992">
        <v>0.15</v>
      </c>
    </row>
    <row r="993" spans="1:36" x14ac:dyDescent="0.3">
      <c r="A993" s="1">
        <v>41617</v>
      </c>
      <c r="B993">
        <v>0.99099999999999999</v>
      </c>
      <c r="C993">
        <v>0.99099999999999999</v>
      </c>
      <c r="D993">
        <v>0.99099999999999999</v>
      </c>
      <c r="E993">
        <v>5.2580999999999998</v>
      </c>
      <c r="F993" s="1">
        <v>41925</v>
      </c>
      <c r="G993">
        <f t="shared" si="90"/>
        <v>308</v>
      </c>
      <c r="H993" s="2">
        <f t="shared" si="91"/>
        <v>0.84383561643835614</v>
      </c>
      <c r="I993" s="2">
        <v>0.15</v>
      </c>
      <c r="J993" s="4">
        <v>1</v>
      </c>
      <c r="K993" s="3" t="s">
        <v>11</v>
      </c>
      <c r="L993" s="3">
        <v>-1</v>
      </c>
      <c r="M993" s="4">
        <v>1</v>
      </c>
      <c r="N993" s="4">
        <v>1</v>
      </c>
      <c r="O993" s="4">
        <f>_xll.CALBlackFormula(K993,J993,$D993*EXP($E993/100*$H993),$I993*SQRT($H993),EXP(-$E993/100*$H993))</f>
        <v>3.8033698773201507E-2</v>
      </c>
      <c r="P993" s="4">
        <f>_xll.CALBlackFormula($K993,$J993,$D993*EXP($E993/100*$H993),AJ993*SQRT($H993),EXP(-$E993/100*$H993))</f>
        <v>3.8033698773201507E-2</v>
      </c>
      <c r="Q993" s="6">
        <v>1</v>
      </c>
      <c r="R993" s="5" t="s">
        <v>16</v>
      </c>
      <c r="S993" s="6">
        <v>1</v>
      </c>
      <c r="T993" s="6">
        <v>1.6</v>
      </c>
      <c r="U993" s="6">
        <v>0.4</v>
      </c>
      <c r="V993" s="6">
        <f>_xll.CALBlackFormula($R993,$Q993,$D993*EXP($E993/100*$H993),AI993*SQRT($H993),EXP(-$E993/100*$H993))</f>
        <v>7.2433481445140557E-2</v>
      </c>
      <c r="W993" s="6">
        <f>_xll.CALBlackFormula($R993,$Q993,$D993*EXP($E993/100*$H993),AJ993*SQRT($H993),EXP(-$E993/100*$H993))</f>
        <v>7.2433481445140557E-2</v>
      </c>
      <c r="X993" s="8">
        <v>1.1000000000000001</v>
      </c>
      <c r="Y993" s="7" t="s">
        <v>16</v>
      </c>
      <c r="Z993" s="8">
        <v>1</v>
      </c>
      <c r="AA993" s="8">
        <v>-1.2</v>
      </c>
      <c r="AB993" s="8">
        <v>1.2</v>
      </c>
      <c r="AC993" s="8">
        <f>_xll.CALBlackFormula($Y993,$X993,$D993*EXP($E993/100*$H993),AI993*SQRT($H993),EXP(-$E993/100*$H993))</f>
        <v>3.0709133513906837E-2</v>
      </c>
      <c r="AD993" s="8">
        <f>_xll.CALBlackFormula($Y993,$X993,$D993*EXP($E993/100*$H993),AJ993*SQRT($H993),EXP(-$E993/100*$H993))</f>
        <v>3.0709133513906837E-2</v>
      </c>
      <c r="AE993" s="10">
        <f t="shared" si="92"/>
        <v>1.0410089113223351</v>
      </c>
      <c r="AF993" s="10">
        <f t="shared" si="93"/>
        <v>1.0277906540215429</v>
      </c>
      <c r="AG993" s="10">
        <f t="shared" si="94"/>
        <v>2.5008912116451748E-3</v>
      </c>
      <c r="AH993" s="10">
        <f t="shared" si="95"/>
        <v>1.3535522233328716E-3</v>
      </c>
      <c r="AI993">
        <v>0.15</v>
      </c>
      <c r="AJ993">
        <v>0.15</v>
      </c>
    </row>
    <row r="994" spans="1:36" x14ac:dyDescent="0.3">
      <c r="A994" s="1">
        <v>41618</v>
      </c>
      <c r="B994">
        <v>0.99299999999999999</v>
      </c>
      <c r="C994">
        <v>0.99299999999999999</v>
      </c>
      <c r="D994">
        <v>0.99299999999999999</v>
      </c>
      <c r="E994">
        <v>5.3380000000000001</v>
      </c>
      <c r="F994" s="1">
        <v>41925</v>
      </c>
      <c r="G994">
        <f t="shared" si="90"/>
        <v>307</v>
      </c>
      <c r="H994" s="2">
        <f t="shared" si="91"/>
        <v>0.84109589041095889</v>
      </c>
      <c r="I994" s="2">
        <v>0.15</v>
      </c>
      <c r="J994" s="4">
        <v>1</v>
      </c>
      <c r="K994" s="3" t="s">
        <v>11</v>
      </c>
      <c r="L994" s="3">
        <v>-1</v>
      </c>
      <c r="M994" s="4">
        <v>1</v>
      </c>
      <c r="N994" s="4">
        <v>1</v>
      </c>
      <c r="O994" s="4">
        <f>_xll.CALBlackFormula(K994,J994,$D994*EXP($E994/100*$H994),$I994*SQRT($H994),EXP(-$E994/100*$H994))</f>
        <v>3.6999029289790146E-2</v>
      </c>
      <c r="P994" s="4">
        <f>_xll.CALBlackFormula($K994,$J994,$D994*EXP($E994/100*$H994),AJ994*SQRT($H994),EXP(-$E994/100*$H994))</f>
        <v>3.6999029289790146E-2</v>
      </c>
      <c r="Q994" s="6">
        <v>1</v>
      </c>
      <c r="R994" s="5" t="s">
        <v>16</v>
      </c>
      <c r="S994" s="6">
        <v>1</v>
      </c>
      <c r="T994" s="6">
        <v>1.6</v>
      </c>
      <c r="U994" s="6">
        <v>0.4</v>
      </c>
      <c r="V994" s="6">
        <f>_xll.CALBlackFormula($R994,$Q994,$D994*EXP($E994/100*$H994),AI994*SQRT($H994),EXP(-$E994/100*$H994))</f>
        <v>7.390374260201317E-2</v>
      </c>
      <c r="W994" s="6">
        <f>_xll.CALBlackFormula($R994,$Q994,$D994*EXP($E994/100*$H994),AJ994*SQRT($H994),EXP(-$E994/100*$H994))</f>
        <v>7.390374260201317E-2</v>
      </c>
      <c r="X994" s="8">
        <v>1.1000000000000001</v>
      </c>
      <c r="Y994" s="7" t="s">
        <v>16</v>
      </c>
      <c r="Z994" s="8">
        <v>1</v>
      </c>
      <c r="AA994" s="8">
        <v>-1.2</v>
      </c>
      <c r="AB994" s="8">
        <v>1.2</v>
      </c>
      <c r="AC994" s="8">
        <f>_xll.CALBlackFormula($Y994,$X994,$D994*EXP($E994/100*$H994),AI994*SQRT($H994),EXP(-$E994/100*$H994))</f>
        <v>3.1518987784863214E-2</v>
      </c>
      <c r="AD994" s="8">
        <f>_xll.CALBlackFormula($Y994,$X994,$D994*EXP($E994/100*$H994),AJ994*SQRT($H994),EXP(-$E994/100*$H994))</f>
        <v>3.1518987784863214E-2</v>
      </c>
      <c r="AE994" s="10">
        <f t="shared" si="92"/>
        <v>1.0434241735315952</v>
      </c>
      <c r="AF994" s="10">
        <f t="shared" si="93"/>
        <v>1.030385253092851</v>
      </c>
      <c r="AG994" s="10">
        <f t="shared" si="94"/>
        <v>2.5425972763444288E-3</v>
      </c>
      <c r="AH994" s="10">
        <f t="shared" si="95"/>
        <v>1.3976571488165262E-3</v>
      </c>
      <c r="AI994">
        <v>0.15</v>
      </c>
      <c r="AJ994">
        <v>0.15</v>
      </c>
    </row>
    <row r="995" spans="1:36" x14ac:dyDescent="0.3">
      <c r="A995" s="1">
        <v>41619</v>
      </c>
      <c r="B995">
        <v>0.97699999999999998</v>
      </c>
      <c r="C995">
        <v>0.97699999999999998</v>
      </c>
      <c r="D995">
        <v>0.97699999999999998</v>
      </c>
      <c r="E995">
        <v>5.3319999999999999</v>
      </c>
      <c r="F995" s="1">
        <v>41925</v>
      </c>
      <c r="G995">
        <f t="shared" si="90"/>
        <v>306</v>
      </c>
      <c r="H995" s="2">
        <f t="shared" si="91"/>
        <v>0.83835616438356164</v>
      </c>
      <c r="I995" s="2">
        <v>0.15</v>
      </c>
      <c r="J995" s="4">
        <v>1</v>
      </c>
      <c r="K995" s="3" t="s">
        <v>11</v>
      </c>
      <c r="L995" s="3">
        <v>-1</v>
      </c>
      <c r="M995" s="4">
        <v>1</v>
      </c>
      <c r="N995" s="4">
        <v>1</v>
      </c>
      <c r="O995" s="4">
        <f>_xll.CALBlackFormula(K995,J995,$D995*EXP($E995/100*$H995),$I995*SQRT($H995),EXP(-$E995/100*$H995))</f>
        <v>4.320609176919811E-2</v>
      </c>
      <c r="P995" s="4">
        <f>_xll.CALBlackFormula($K995,$J995,$D995*EXP($E995/100*$H995),AJ995*SQRT($H995),EXP(-$E995/100*$H995))</f>
        <v>4.320609176919811E-2</v>
      </c>
      <c r="Q995" s="6">
        <v>1</v>
      </c>
      <c r="R995" s="5" t="s">
        <v>16</v>
      </c>
      <c r="S995" s="6">
        <v>1</v>
      </c>
      <c r="T995" s="6">
        <v>1.6</v>
      </c>
      <c r="U995" s="6">
        <v>0.4</v>
      </c>
      <c r="V995" s="6">
        <f>_xll.CALBlackFormula($R995,$Q995,$D995*EXP($E995/100*$H995),AI995*SQRT($H995),EXP(-$E995/100*$H995))</f>
        <v>6.3922868048688242E-2</v>
      </c>
      <c r="W995" s="6">
        <f>_xll.CALBlackFormula($R995,$Q995,$D995*EXP($E995/100*$H995),AJ995*SQRT($H995),EXP(-$E995/100*$H995))</f>
        <v>6.3922868048688242E-2</v>
      </c>
      <c r="X995" s="8">
        <v>1.1000000000000001</v>
      </c>
      <c r="Y995" s="7" t="s">
        <v>16</v>
      </c>
      <c r="Z995" s="8">
        <v>1</v>
      </c>
      <c r="AA995" s="8">
        <v>-1.2</v>
      </c>
      <c r="AB995" s="8">
        <v>1.2</v>
      </c>
      <c r="AC995" s="8">
        <f>_xll.CALBlackFormula($Y995,$X995,$D995*EXP($E995/100*$H995),AI995*SQRT($H995),EXP(-$E995/100*$H995))</f>
        <v>2.5914513975829688E-2</v>
      </c>
      <c r="AD995" s="8">
        <f>_xll.CALBlackFormula($Y995,$X995,$D995*EXP($E995/100*$H995),AJ995*SQRT($H995),EXP(-$E995/100*$H995))</f>
        <v>2.5914513975829688E-2</v>
      </c>
      <c r="AE995" s="10">
        <f t="shared" si="92"/>
        <v>1.0279730803377074</v>
      </c>
      <c r="AF995" s="10">
        <f t="shared" si="93"/>
        <v>1.0134604722212728</v>
      </c>
      <c r="AG995" s="10">
        <f t="shared" si="94"/>
        <v>2.5982549191143748E-3</v>
      </c>
      <c r="AH995" s="10">
        <f t="shared" si="95"/>
        <v>1.3293660345982054E-3</v>
      </c>
      <c r="AI995">
        <v>0.15</v>
      </c>
      <c r="AJ995">
        <v>0.15</v>
      </c>
    </row>
    <row r="996" spans="1:36" x14ac:dyDescent="0.3">
      <c r="A996" s="1">
        <v>41620</v>
      </c>
      <c r="B996">
        <v>0.97699999999999998</v>
      </c>
      <c r="C996">
        <v>0.97699999999999998</v>
      </c>
      <c r="D996">
        <v>0.97699999999999998</v>
      </c>
      <c r="E996">
        <v>5.3221999999999996</v>
      </c>
      <c r="F996" s="1">
        <v>41925</v>
      </c>
      <c r="G996">
        <f t="shared" si="90"/>
        <v>305</v>
      </c>
      <c r="H996" s="2">
        <f t="shared" si="91"/>
        <v>0.83561643835616439</v>
      </c>
      <c r="I996" s="2">
        <v>0.15</v>
      </c>
      <c r="J996" s="4">
        <v>1</v>
      </c>
      <c r="K996" s="3" t="s">
        <v>11</v>
      </c>
      <c r="L996" s="3">
        <v>-1</v>
      </c>
      <c r="M996" s="4">
        <v>1</v>
      </c>
      <c r="N996" s="4">
        <v>1</v>
      </c>
      <c r="O996" s="4">
        <f>_xll.CALBlackFormula(K996,J996,$D996*EXP($E996/100*$H996),$I996*SQRT($H996),EXP(-$E996/100*$H996))</f>
        <v>4.3222199350631249E-2</v>
      </c>
      <c r="P996" s="4">
        <f>_xll.CALBlackFormula($K996,$J996,$D996*EXP($E996/100*$H996),AJ996*SQRT($H996),EXP(-$E996/100*$H996))</f>
        <v>4.3222199350631249E-2</v>
      </c>
      <c r="Q996" s="6">
        <v>1</v>
      </c>
      <c r="R996" s="5" t="s">
        <v>16</v>
      </c>
      <c r="S996" s="6">
        <v>1</v>
      </c>
      <c r="T996" s="6">
        <v>1.6</v>
      </c>
      <c r="U996" s="6">
        <v>0.4</v>
      </c>
      <c r="V996" s="6">
        <f>_xll.CALBlackFormula($R996,$Q996,$D996*EXP($E996/100*$H996),AI996*SQRT($H996),EXP(-$E996/100*$H996))</f>
        <v>6.3720944403024379E-2</v>
      </c>
      <c r="W996" s="6">
        <f>_xll.CALBlackFormula($R996,$Q996,$D996*EXP($E996/100*$H996),AJ996*SQRT($H996),EXP(-$E996/100*$H996))</f>
        <v>6.3720944403024379E-2</v>
      </c>
      <c r="X996" s="8">
        <v>1.1000000000000001</v>
      </c>
      <c r="Y996" s="7" t="s">
        <v>16</v>
      </c>
      <c r="Z996" s="8">
        <v>1</v>
      </c>
      <c r="AA996" s="8">
        <v>-1.2</v>
      </c>
      <c r="AB996" s="8">
        <v>1.2</v>
      </c>
      <c r="AC996" s="8">
        <f>_xll.CALBlackFormula($Y996,$X996,$D996*EXP($E996/100*$H996),AI996*SQRT($H996),EXP(-$E996/100*$H996))</f>
        <v>2.5770993460861397E-2</v>
      </c>
      <c r="AD996" s="8">
        <f>_xll.CALBlackFormula($Y996,$X996,$D996*EXP($E996/100*$H996),AJ996*SQRT($H996),EXP(-$E996/100*$H996))</f>
        <v>2.5770993460861397E-2</v>
      </c>
      <c r="AE996" s="10">
        <f t="shared" si="92"/>
        <v>1.0278061195411743</v>
      </c>
      <c r="AF996" s="10">
        <f t="shared" si="93"/>
        <v>1.0131913705636122</v>
      </c>
      <c r="AG996" s="10">
        <f t="shared" si="94"/>
        <v>2.5812617828320943E-3</v>
      </c>
      <c r="AH996" s="10">
        <f t="shared" si="95"/>
        <v>1.3098153032726967E-3</v>
      </c>
      <c r="AI996">
        <v>0.15</v>
      </c>
      <c r="AJ996">
        <v>0.15</v>
      </c>
    </row>
    <row r="997" spans="1:36" x14ac:dyDescent="0.3">
      <c r="A997" s="1">
        <v>41621</v>
      </c>
      <c r="B997">
        <v>0.97499999999999998</v>
      </c>
      <c r="C997">
        <v>0.97499999999999998</v>
      </c>
      <c r="D997">
        <v>0.97499999999999998</v>
      </c>
      <c r="E997">
        <v>5.335</v>
      </c>
      <c r="F997" s="1">
        <v>41925</v>
      </c>
      <c r="G997">
        <f t="shared" si="90"/>
        <v>304</v>
      </c>
      <c r="H997" s="2">
        <f t="shared" si="91"/>
        <v>0.83287671232876714</v>
      </c>
      <c r="I997" s="2">
        <v>0.15</v>
      </c>
      <c r="J997" s="4">
        <v>1</v>
      </c>
      <c r="K997" s="3" t="s">
        <v>11</v>
      </c>
      <c r="L997" s="3">
        <v>-1</v>
      </c>
      <c r="M997" s="4">
        <v>1</v>
      </c>
      <c r="N997" s="4">
        <v>1</v>
      </c>
      <c r="O997" s="4">
        <f>_xll.CALBlackFormula(K997,J997,$D997*EXP($E997/100*$H997),$I997*SQRT($H997),EXP(-$E997/100*$H997))</f>
        <v>4.3983452875836639E-2</v>
      </c>
      <c r="P997" s="4">
        <f>_xll.CALBlackFormula($K997,$J997,$D997*EXP($E997/100*$H997),AJ997*SQRT($H997),EXP(-$E997/100*$H997))</f>
        <v>4.3983452875836639E-2</v>
      </c>
      <c r="Q997" s="6">
        <v>1</v>
      </c>
      <c r="R997" s="5" t="s">
        <v>16</v>
      </c>
      <c r="S997" s="6">
        <v>1</v>
      </c>
      <c r="T997" s="6">
        <v>1.6</v>
      </c>
      <c r="U997" s="6">
        <v>0.4</v>
      </c>
      <c r="V997" s="6">
        <f>_xll.CALBlackFormula($R997,$Q997,$D997*EXP($E997/100*$H997),AI997*SQRT($H997),EXP(-$E997/100*$H997))</f>
        <v>6.2444697102819011E-2</v>
      </c>
      <c r="W997" s="6">
        <f>_xll.CALBlackFormula($R997,$Q997,$D997*EXP($E997/100*$H997),AJ997*SQRT($H997),EXP(-$E997/100*$H997))</f>
        <v>6.2444697102819011E-2</v>
      </c>
      <c r="X997" s="8">
        <v>1.1000000000000001</v>
      </c>
      <c r="Y997" s="7" t="s">
        <v>16</v>
      </c>
      <c r="Z997" s="8">
        <v>1</v>
      </c>
      <c r="AA997" s="8">
        <v>-1.2</v>
      </c>
      <c r="AB997" s="8">
        <v>1.2</v>
      </c>
      <c r="AC997" s="8">
        <f>_xll.CALBlackFormula($Y997,$X997,$D997*EXP($E997/100*$H997),AI997*SQRT($H997),EXP(-$E997/100*$H997))</f>
        <v>2.5050628310565329E-2</v>
      </c>
      <c r="AD997" s="8">
        <f>_xll.CALBlackFormula($Y997,$X997,$D997*EXP($E997/100*$H997),AJ997*SQRT($H997),EXP(-$E997/100*$H997))</f>
        <v>2.5050628310565329E-2</v>
      </c>
      <c r="AE997" s="10">
        <f t="shared" si="92"/>
        <v>1.0258673085159953</v>
      </c>
      <c r="AF997" s="10">
        <f t="shared" si="93"/>
        <v>1.0110551799379695</v>
      </c>
      <c r="AG997" s="10">
        <f t="shared" si="94"/>
        <v>2.5874830756614483E-3</v>
      </c>
      <c r="AH997" s="10">
        <f t="shared" si="95"/>
        <v>1.2999760003593564E-3</v>
      </c>
      <c r="AI997">
        <v>0.15</v>
      </c>
      <c r="AJ997">
        <v>0.15</v>
      </c>
    </row>
    <row r="998" spans="1:36" x14ac:dyDescent="0.3">
      <c r="A998" s="1">
        <v>41624</v>
      </c>
      <c r="B998">
        <v>0.96</v>
      </c>
      <c r="C998">
        <v>0.96</v>
      </c>
      <c r="D998">
        <v>0.96</v>
      </c>
      <c r="E998">
        <v>5.3310000000000004</v>
      </c>
      <c r="F998" s="1">
        <v>41925</v>
      </c>
      <c r="G998">
        <f t="shared" si="90"/>
        <v>301</v>
      </c>
      <c r="H998" s="2">
        <f t="shared" si="91"/>
        <v>0.8246575342465754</v>
      </c>
      <c r="I998" s="2">
        <v>0.15</v>
      </c>
      <c r="J998" s="4">
        <v>1</v>
      </c>
      <c r="K998" s="3" t="s">
        <v>11</v>
      </c>
      <c r="L998" s="3">
        <v>-1</v>
      </c>
      <c r="M998" s="4">
        <v>1</v>
      </c>
      <c r="N998" s="4">
        <v>1</v>
      </c>
      <c r="O998" s="4">
        <f>_xll.CALBlackFormula(K998,J998,$D998*EXP($E998/100*$H998),$I998*SQRT($H998),EXP(-$E998/100*$H998))</f>
        <v>5.0555328377463196E-2</v>
      </c>
      <c r="P998" s="4">
        <f>_xll.CALBlackFormula($K998,$J998,$D998*EXP($E998/100*$H998),AJ998*SQRT($H998),EXP(-$E998/100*$H998))</f>
        <v>5.0555328377463196E-2</v>
      </c>
      <c r="Q998" s="6">
        <v>1</v>
      </c>
      <c r="R998" s="5" t="s">
        <v>16</v>
      </c>
      <c r="S998" s="6">
        <v>1</v>
      </c>
      <c r="T998" s="6">
        <v>1.6</v>
      </c>
      <c r="U998" s="6">
        <v>0.4</v>
      </c>
      <c r="V998" s="6">
        <f>_xll.CALBlackFormula($R998,$Q998,$D998*EXP($E998/100*$H998),AI998*SQRT($H998),EXP(-$E998/100*$H998))</f>
        <v>5.3565477903419492E-2</v>
      </c>
      <c r="W998" s="6">
        <f>_xll.CALBlackFormula($R998,$Q998,$D998*EXP($E998/100*$H998),AJ998*SQRT($H998),EXP(-$E998/100*$H998))</f>
        <v>5.3565477903419492E-2</v>
      </c>
      <c r="X998" s="8">
        <v>1.1000000000000001</v>
      </c>
      <c r="Y998" s="7" t="s">
        <v>16</v>
      </c>
      <c r="Z998" s="8">
        <v>1</v>
      </c>
      <c r="AA998" s="8">
        <v>-1.2</v>
      </c>
      <c r="AB998" s="8">
        <v>1.2</v>
      </c>
      <c r="AC998" s="8">
        <f>_xll.CALBlackFormula($Y998,$X998,$D998*EXP($E998/100*$H998),AI998*SQRT($H998),EXP(-$E998/100*$H998))</f>
        <v>2.0324381504003914E-2</v>
      </c>
      <c r="AD998" s="8">
        <f>_xll.CALBlackFormula($Y998,$X998,$D998*EXP($E998/100*$H998),AJ998*SQRT($H998),EXP(-$E998/100*$H998))</f>
        <v>2.0324381504003914E-2</v>
      </c>
      <c r="AE998" s="10">
        <f t="shared" si="92"/>
        <v>1.0107601784632034</v>
      </c>
      <c r="AF998" s="10">
        <f t="shared" si="93"/>
        <v>0.99526012058870927</v>
      </c>
      <c r="AG998" s="10">
        <f t="shared" si="94"/>
        <v>2.5765957176162647E-3</v>
      </c>
      <c r="AH998" s="10">
        <f t="shared" si="95"/>
        <v>1.2432761039303222E-3</v>
      </c>
      <c r="AI998">
        <v>0.15</v>
      </c>
      <c r="AJ998">
        <v>0.15</v>
      </c>
    </row>
    <row r="999" spans="1:36" x14ac:dyDescent="0.3">
      <c r="A999" s="1">
        <v>41625</v>
      </c>
      <c r="B999">
        <v>0.95599999999999996</v>
      </c>
      <c r="C999">
        <v>0.95599999999999996</v>
      </c>
      <c r="D999">
        <v>0.95599999999999996</v>
      </c>
      <c r="E999">
        <v>5.3536999999999999</v>
      </c>
      <c r="F999" s="1">
        <v>41925</v>
      </c>
      <c r="G999">
        <f t="shared" si="90"/>
        <v>300</v>
      </c>
      <c r="H999" s="2">
        <f t="shared" si="91"/>
        <v>0.82191780821917804</v>
      </c>
      <c r="I999" s="2">
        <v>0.15</v>
      </c>
      <c r="J999" s="4">
        <v>1</v>
      </c>
      <c r="K999" s="3" t="s">
        <v>11</v>
      </c>
      <c r="L999" s="3">
        <v>-1</v>
      </c>
      <c r="M999" s="4">
        <v>1</v>
      </c>
      <c r="N999" s="4">
        <v>1</v>
      </c>
      <c r="O999" s="4">
        <f>_xll.CALBlackFormula(K999,J999,$D999*EXP($E999/100*$H999),$I999*SQRT($H999),EXP(-$E999/100*$H999))</f>
        <v>5.2327647137873953E-2</v>
      </c>
      <c r="P999" s="4">
        <f>_xll.CALBlackFormula($K999,$J999,$D999*EXP($E999/100*$H999),AJ999*SQRT($H999),EXP(-$E999/100*$H999))</f>
        <v>5.2327647137873953E-2</v>
      </c>
      <c r="Q999" s="6">
        <v>1</v>
      </c>
      <c r="R999" s="5" t="s">
        <v>16</v>
      </c>
      <c r="S999" s="6">
        <v>1</v>
      </c>
      <c r="T999" s="6">
        <v>1.6</v>
      </c>
      <c r="U999" s="6">
        <v>0.4</v>
      </c>
      <c r="V999" s="6">
        <f>_xll.CALBlackFormula($R999,$Q999,$D999*EXP($E999/100*$H999),AI999*SQRT($H999),EXP(-$E999/100*$H999))</f>
        <v>5.1376573631312129E-2</v>
      </c>
      <c r="W999" s="6">
        <f>_xll.CALBlackFormula($R999,$Q999,$D999*EXP($E999/100*$H999),AJ999*SQRT($H999),EXP(-$E999/100*$H999))</f>
        <v>5.1376573631312129E-2</v>
      </c>
      <c r="X999" s="8">
        <v>1.1000000000000001</v>
      </c>
      <c r="Y999" s="7" t="s">
        <v>16</v>
      </c>
      <c r="Z999" s="8">
        <v>1</v>
      </c>
      <c r="AA999" s="8">
        <v>-1.2</v>
      </c>
      <c r="AB999" s="8">
        <v>1.2</v>
      </c>
      <c r="AC999" s="8">
        <f>_xll.CALBlackFormula($Y999,$X999,$D999*EXP($E999/100*$H999),AI999*SQRT($H999),EXP(-$E999/100*$H999))</f>
        <v>1.91978485982594E-2</v>
      </c>
      <c r="AD999" s="8">
        <f>_xll.CALBlackFormula($Y999,$X999,$D999*EXP($E999/100*$H999),AJ999*SQRT($H999),EXP(-$E999/100*$H999))</f>
        <v>1.91978485982594E-2</v>
      </c>
      <c r="AE999" s="10">
        <f t="shared" si="92"/>
        <v>1.0068374523543142</v>
      </c>
      <c r="AF999" s="10">
        <f t="shared" si="93"/>
        <v>0.99126040063256216</v>
      </c>
      <c r="AG999" s="10">
        <f t="shared" si="94"/>
        <v>2.5844465618771713E-3</v>
      </c>
      <c r="AH999" s="10">
        <f t="shared" si="95"/>
        <v>1.2432958527687924E-3</v>
      </c>
      <c r="AI999">
        <v>0.15</v>
      </c>
      <c r="AJ999">
        <v>0.15</v>
      </c>
    </row>
    <row r="1000" spans="1:36" x14ac:dyDescent="0.3">
      <c r="A1000" s="1">
        <v>41626</v>
      </c>
      <c r="B1000">
        <v>0.95599999999999996</v>
      </c>
      <c r="C1000">
        <v>0.95599999999999996</v>
      </c>
      <c r="D1000">
        <v>0.95599999999999996</v>
      </c>
      <c r="E1000">
        <v>5.3849999999999998</v>
      </c>
      <c r="F1000" s="1">
        <v>41925</v>
      </c>
      <c r="G1000">
        <f t="shared" si="90"/>
        <v>299</v>
      </c>
      <c r="H1000" s="2">
        <f t="shared" si="91"/>
        <v>0.81917808219178079</v>
      </c>
      <c r="I1000" s="2">
        <v>0.15</v>
      </c>
      <c r="J1000" s="4">
        <v>1</v>
      </c>
      <c r="K1000" s="3" t="s">
        <v>11</v>
      </c>
      <c r="L1000" s="3">
        <v>-1</v>
      </c>
      <c r="M1000" s="4">
        <v>1</v>
      </c>
      <c r="N1000" s="4">
        <v>1</v>
      </c>
      <c r="O1000" s="4">
        <f>_xll.CALBlackFormula(K1000,J1000,$D1000*EXP($E1000/100*$H1000),$I1000*SQRT($H1000),EXP(-$E1000/100*$H1000))</f>
        <v>5.218566364909813E-2</v>
      </c>
      <c r="P1000" s="4">
        <f>_xll.CALBlackFormula($K1000,$J1000,$D1000*EXP($E1000/100*$H1000),AJ1000*SQRT($H1000),EXP(-$E1000/100*$H1000))</f>
        <v>5.218566364909813E-2</v>
      </c>
      <c r="Q1000" s="6">
        <v>1</v>
      </c>
      <c r="R1000" s="5" t="s">
        <v>16</v>
      </c>
      <c r="S1000" s="6">
        <v>1</v>
      </c>
      <c r="T1000" s="6">
        <v>1.6</v>
      </c>
      <c r="U1000" s="6">
        <v>0.4</v>
      </c>
      <c r="V1000" s="6">
        <f>_xll.CALBlackFormula($R1000,$Q1000,$D1000*EXP($E1000/100*$H1000),AI1000*SQRT($H1000),EXP(-$E1000/100*$H1000))</f>
        <v>5.13395868217063E-2</v>
      </c>
      <c r="W1000" s="6">
        <f>_xll.CALBlackFormula($R1000,$Q1000,$D1000*EXP($E1000/100*$H1000),AJ1000*SQRT($H1000),EXP(-$E1000/100*$H1000))</f>
        <v>5.13395868217063E-2</v>
      </c>
      <c r="X1000" s="8">
        <v>1.1000000000000001</v>
      </c>
      <c r="Y1000" s="7" t="s">
        <v>16</v>
      </c>
      <c r="Z1000" s="8">
        <v>1</v>
      </c>
      <c r="AA1000" s="8">
        <v>-1.2</v>
      </c>
      <c r="AB1000" s="8">
        <v>1.2</v>
      </c>
      <c r="AC1000" s="8">
        <f>_xll.CALBlackFormula($Y1000,$X1000,$D1000*EXP($E1000/100*$H1000),AI1000*SQRT($H1000),EXP(-$E1000/100*$H1000))</f>
        <v>1.9152644528129821E-2</v>
      </c>
      <c r="AD1000" s="8">
        <f>_xll.CALBlackFormula($Y1000,$X1000,$D1000*EXP($E1000/100*$H1000),AJ1000*SQRT($H1000),EXP(-$E1000/100*$H1000))</f>
        <v>1.9152644528129821E-2</v>
      </c>
      <c r="AE1000" s="10">
        <f t="shared" si="92"/>
        <v>1.0069745018318761</v>
      </c>
      <c r="AF1000" s="10">
        <f t="shared" si="93"/>
        <v>0.9913333445133401</v>
      </c>
      <c r="AG1000" s="10">
        <f t="shared" si="94"/>
        <v>2.5983998370079429E-3</v>
      </c>
      <c r="AH1000" s="10">
        <f t="shared" si="95"/>
        <v>1.2484452344983835E-3</v>
      </c>
      <c r="AI1000">
        <v>0.15</v>
      </c>
      <c r="AJ1000">
        <v>0.15</v>
      </c>
    </row>
    <row r="1001" spans="1:36" x14ac:dyDescent="0.3">
      <c r="A1001" s="1">
        <v>41627</v>
      </c>
      <c r="B1001">
        <v>0.94599999999999995</v>
      </c>
      <c r="C1001">
        <v>0.94599999999999995</v>
      </c>
      <c r="D1001">
        <v>0.94599999999999995</v>
      </c>
      <c r="E1001">
        <v>5.4238999999999997</v>
      </c>
      <c r="F1001" s="1">
        <v>41925</v>
      </c>
      <c r="G1001">
        <f t="shared" si="90"/>
        <v>298</v>
      </c>
      <c r="H1001" s="2">
        <f t="shared" si="91"/>
        <v>0.81643835616438354</v>
      </c>
      <c r="I1001" s="2">
        <v>0.15</v>
      </c>
      <c r="J1001" s="4">
        <v>1</v>
      </c>
      <c r="K1001" s="3" t="s">
        <v>11</v>
      </c>
      <c r="L1001" s="3">
        <v>-1</v>
      </c>
      <c r="M1001" s="4">
        <v>1</v>
      </c>
      <c r="N1001" s="4">
        <v>1</v>
      </c>
      <c r="O1001" s="4">
        <f>_xll.CALBlackFormula(K1001,J1001,$D1001*EXP($E1001/100*$H1001),$I1001*SQRT($H1001),EXP(-$E1001/100*$H1001))</f>
        <v>5.691823391125006E-2</v>
      </c>
      <c r="P1001" s="4">
        <f>_xll.CALBlackFormula($K1001,$J1001,$D1001*EXP($E1001/100*$H1001),AJ1001*SQRT($H1001),EXP(-$E1001/100*$H1001))</f>
        <v>5.691823391125006E-2</v>
      </c>
      <c r="Q1001" s="6">
        <v>1</v>
      </c>
      <c r="R1001" s="5" t="s">
        <v>16</v>
      </c>
      <c r="S1001" s="6">
        <v>1</v>
      </c>
      <c r="T1001" s="6">
        <v>1.6</v>
      </c>
      <c r="U1001" s="6">
        <v>0.4</v>
      </c>
      <c r="V1001" s="6">
        <f>_xll.CALBlackFormula($R1001,$Q1001,$D1001*EXP($E1001/100*$H1001),AI1001*SQRT($H1001),EXP(-$E1001/100*$H1001))</f>
        <v>4.6234864754385374E-2</v>
      </c>
      <c r="W1001" s="6">
        <f>_xll.CALBlackFormula($R1001,$Q1001,$D1001*EXP($E1001/100*$H1001),AJ1001*SQRT($H1001),EXP(-$E1001/100*$H1001))</f>
        <v>4.6234864754385374E-2</v>
      </c>
      <c r="X1001" s="8">
        <v>1.1000000000000001</v>
      </c>
      <c r="Y1001" s="7" t="s">
        <v>16</v>
      </c>
      <c r="Z1001" s="8">
        <v>1</v>
      </c>
      <c r="AA1001" s="8">
        <v>-1.2</v>
      </c>
      <c r="AB1001" s="8">
        <v>1.2</v>
      </c>
      <c r="AC1001" s="8">
        <f>_xll.CALBlackFormula($Y1001,$X1001,$D1001*EXP($E1001/100*$H1001),AI1001*SQRT($H1001),EXP(-$E1001/100*$H1001))</f>
        <v>1.6636387517377685E-2</v>
      </c>
      <c r="AD1001" s="8">
        <f>_xll.CALBlackFormula($Y1001,$X1001,$D1001*EXP($E1001/100*$H1001),AJ1001*SQRT($H1001),EXP(-$E1001/100*$H1001))</f>
        <v>1.6636387517377685E-2</v>
      </c>
      <c r="AE1001" s="10">
        <f t="shared" si="92"/>
        <v>0.99709388467491333</v>
      </c>
      <c r="AF1001" s="10">
        <f t="shared" si="93"/>
        <v>0.98153937701135729</v>
      </c>
      <c r="AG1001" s="10">
        <f t="shared" si="94"/>
        <v>2.6105850511733484E-3</v>
      </c>
      <c r="AH1001" s="10">
        <f t="shared" si="95"/>
        <v>1.2630473183553948E-3</v>
      </c>
      <c r="AI1001">
        <v>0.15</v>
      </c>
      <c r="AJ1001">
        <v>0.15</v>
      </c>
    </row>
    <row r="1002" spans="1:36" x14ac:dyDescent="0.3">
      <c r="A1002" s="1">
        <v>41628</v>
      </c>
      <c r="B1002">
        <v>0.92500000000000004</v>
      </c>
      <c r="C1002">
        <v>0.92500000000000004</v>
      </c>
      <c r="D1002">
        <v>0.92500000000000004</v>
      </c>
      <c r="E1002">
        <v>5.4580000000000002</v>
      </c>
      <c r="F1002" s="1">
        <v>41925</v>
      </c>
      <c r="G1002">
        <f t="shared" si="90"/>
        <v>297</v>
      </c>
      <c r="H1002" s="2">
        <f t="shared" si="91"/>
        <v>0.81369863013698629</v>
      </c>
      <c r="I1002" s="2">
        <v>0.15</v>
      </c>
      <c r="J1002" s="4">
        <v>1</v>
      </c>
      <c r="K1002" s="3" t="s">
        <v>11</v>
      </c>
      <c r="L1002" s="3">
        <v>-1</v>
      </c>
      <c r="M1002" s="4">
        <v>1</v>
      </c>
      <c r="N1002" s="4">
        <v>1</v>
      </c>
      <c r="O1002" s="4">
        <f>_xll.CALBlackFormula(K1002,J1002,$D1002*EXP($E1002/100*$H1002),$I1002*SQRT($H1002),EXP(-$E1002/100*$H1002))</f>
        <v>6.8074070401045808E-2</v>
      </c>
      <c r="P1002" s="4">
        <f>_xll.CALBlackFormula($K1002,$J1002,$D1002*EXP($E1002/100*$H1002),AJ1002*SQRT($H1002),EXP(-$E1002/100*$H1002))</f>
        <v>6.8074070401045808E-2</v>
      </c>
      <c r="Q1002" s="6">
        <v>1</v>
      </c>
      <c r="R1002" s="5" t="s">
        <v>16</v>
      </c>
      <c r="S1002" s="6">
        <v>1</v>
      </c>
      <c r="T1002" s="6">
        <v>1.6</v>
      </c>
      <c r="U1002" s="6">
        <v>0.4</v>
      </c>
      <c r="V1002" s="6">
        <f>_xll.CALBlackFormula($R1002,$Q1002,$D1002*EXP($E1002/100*$H1002),AI1002*SQRT($H1002),EXP(-$E1002/100*$H1002))</f>
        <v>3.6513982265577727E-2</v>
      </c>
      <c r="W1002" s="6">
        <f>_xll.CALBlackFormula($R1002,$Q1002,$D1002*EXP($E1002/100*$H1002),AJ1002*SQRT($H1002),EXP(-$E1002/100*$H1002))</f>
        <v>3.6513982265577727E-2</v>
      </c>
      <c r="X1002" s="8">
        <v>1.1000000000000001</v>
      </c>
      <c r="Y1002" s="7" t="s">
        <v>16</v>
      </c>
      <c r="Z1002" s="8">
        <v>1</v>
      </c>
      <c r="AA1002" s="8">
        <v>-1.2</v>
      </c>
      <c r="AB1002" s="8">
        <v>1.2</v>
      </c>
      <c r="AC1002" s="8">
        <f>_xll.CALBlackFormula($Y1002,$X1002,$D1002*EXP($E1002/100*$H1002),AI1002*SQRT($H1002),EXP(-$E1002/100*$H1002))</f>
        <v>1.2150829016200361E-2</v>
      </c>
      <c r="AD1002" s="8">
        <f>_xll.CALBlackFormula($Y1002,$X1002,$D1002*EXP($E1002/100*$H1002),AJ1002*SQRT($H1002),EXP(-$E1002/100*$H1002))</f>
        <v>1.2150829016200361E-2</v>
      </c>
      <c r="AE1002" s="10">
        <f t="shared" si="92"/>
        <v>0.9757673064044381</v>
      </c>
      <c r="AF1002" s="10">
        <f t="shared" si="93"/>
        <v>0.96111251732462566</v>
      </c>
      <c r="AG1002" s="10">
        <f t="shared" si="94"/>
        <v>2.5773193995620967E-3</v>
      </c>
      <c r="AH1002" s="10">
        <f t="shared" si="95"/>
        <v>1.3041139075213853E-3</v>
      </c>
      <c r="AI1002">
        <v>0.15</v>
      </c>
      <c r="AJ1002">
        <v>0.15</v>
      </c>
    </row>
    <row r="1003" spans="1:36" x14ac:dyDescent="0.3">
      <c r="A1003" s="1">
        <v>41631</v>
      </c>
      <c r="B1003">
        <v>0.92799999999999994</v>
      </c>
      <c r="C1003">
        <v>0.92799999999999994</v>
      </c>
      <c r="D1003">
        <v>0.92799999999999994</v>
      </c>
      <c r="E1003">
        <v>5.516</v>
      </c>
      <c r="F1003" s="1">
        <v>41925</v>
      </c>
      <c r="G1003">
        <f t="shared" si="90"/>
        <v>294</v>
      </c>
      <c r="H1003" s="2">
        <f t="shared" si="91"/>
        <v>0.80547945205479454</v>
      </c>
      <c r="I1003" s="2">
        <v>0.15</v>
      </c>
      <c r="J1003" s="4">
        <v>1</v>
      </c>
      <c r="K1003" s="3" t="s">
        <v>11</v>
      </c>
      <c r="L1003" s="3">
        <v>-1</v>
      </c>
      <c r="M1003" s="4">
        <v>1</v>
      </c>
      <c r="N1003" s="4">
        <v>1</v>
      </c>
      <c r="O1003" s="4">
        <f>_xll.CALBlackFormula(K1003,J1003,$D1003*EXP($E1003/100*$H1003),$I1003*SQRT($H1003),EXP(-$E1003/100*$H1003))</f>
        <v>6.6112108817647217E-2</v>
      </c>
      <c r="P1003" s="4">
        <f>_xll.CALBlackFormula($K1003,$J1003,$D1003*EXP($E1003/100*$H1003),AJ1003*SQRT($H1003),EXP(-$E1003/100*$H1003))</f>
        <v>6.6112108817647217E-2</v>
      </c>
      <c r="Q1003" s="6">
        <v>1</v>
      </c>
      <c r="R1003" s="5" t="s">
        <v>16</v>
      </c>
      <c r="S1003" s="6">
        <v>1</v>
      </c>
      <c r="T1003" s="6">
        <v>1.6</v>
      </c>
      <c r="U1003" s="6">
        <v>0.4</v>
      </c>
      <c r="V1003" s="6">
        <f>_xll.CALBlackFormula($R1003,$Q1003,$D1003*EXP($E1003/100*$H1003),AI1003*SQRT($H1003),EXP(-$E1003/100*$H1003))</f>
        <v>3.7569788948379153E-2</v>
      </c>
      <c r="W1003" s="6">
        <f>_xll.CALBlackFormula($R1003,$Q1003,$D1003*EXP($E1003/100*$H1003),AJ1003*SQRT($H1003),EXP(-$E1003/100*$H1003))</f>
        <v>3.7569788948379153E-2</v>
      </c>
      <c r="X1003" s="8">
        <v>1.1000000000000001</v>
      </c>
      <c r="Y1003" s="7" t="s">
        <v>16</v>
      </c>
      <c r="Z1003" s="8">
        <v>1</v>
      </c>
      <c r="AA1003" s="8">
        <v>-1.2</v>
      </c>
      <c r="AB1003" s="8">
        <v>1.2</v>
      </c>
      <c r="AC1003" s="8">
        <f>_xll.CALBlackFormula($Y1003,$X1003,$D1003*EXP($E1003/100*$H1003),AI1003*SQRT($H1003),EXP(-$E1003/100*$H1003))</f>
        <v>1.2553431527040559E-2</v>
      </c>
      <c r="AD1003" s="8">
        <f>_xll.CALBlackFormula($Y1003,$X1003,$D1003*EXP($E1003/100*$H1003),AJ1003*SQRT($H1003),EXP(-$E1003/100*$H1003))</f>
        <v>1.2553431527040559E-2</v>
      </c>
      <c r="AE1003" s="10">
        <f t="shared" si="92"/>
        <v>0.97893543566731078</v>
      </c>
      <c r="AF1003" s="10">
        <f t="shared" si="93"/>
        <v>0.96397992459415316</v>
      </c>
      <c r="AG1003" s="10">
        <f t="shared" si="94"/>
        <v>2.594418606618762E-3</v>
      </c>
      <c r="AH1003" s="10">
        <f t="shared" si="95"/>
        <v>1.294554973800952E-3</v>
      </c>
      <c r="AI1003">
        <v>0.15</v>
      </c>
      <c r="AJ1003">
        <v>0.15</v>
      </c>
    </row>
    <row r="1004" spans="1:36" x14ac:dyDescent="0.3">
      <c r="A1004" s="1">
        <v>41632</v>
      </c>
      <c r="B1004">
        <v>0.92900000000000005</v>
      </c>
      <c r="C1004">
        <v>0.92900000000000005</v>
      </c>
      <c r="D1004">
        <v>0.92900000000000005</v>
      </c>
      <c r="E1004">
        <v>5.5174000000000003</v>
      </c>
      <c r="F1004" s="1">
        <v>41925</v>
      </c>
      <c r="G1004">
        <f t="shared" si="90"/>
        <v>293</v>
      </c>
      <c r="H1004" s="2">
        <f t="shared" si="91"/>
        <v>0.80273972602739729</v>
      </c>
      <c r="I1004" s="2">
        <v>0.15</v>
      </c>
      <c r="J1004" s="4">
        <v>1</v>
      </c>
      <c r="K1004" s="3" t="s">
        <v>11</v>
      </c>
      <c r="L1004" s="3">
        <v>-1</v>
      </c>
      <c r="M1004" s="4">
        <v>1</v>
      </c>
      <c r="N1004" s="4">
        <v>1</v>
      </c>
      <c r="O1004" s="4">
        <f>_xll.CALBlackFormula(K1004,J1004,$D1004*EXP($E1004/100*$H1004),$I1004*SQRT($H1004),EXP(-$E1004/100*$H1004))</f>
        <v>6.5548976266740319E-2</v>
      </c>
      <c r="P1004" s="4">
        <f>_xll.CALBlackFormula($K1004,$J1004,$D1004*EXP($E1004/100*$H1004),AJ1004*SQRT($H1004),EXP(-$E1004/100*$H1004))</f>
        <v>6.5548976266740319E-2</v>
      </c>
      <c r="Q1004" s="6">
        <v>1</v>
      </c>
      <c r="R1004" s="5" t="s">
        <v>16</v>
      </c>
      <c r="S1004" s="6">
        <v>1</v>
      </c>
      <c r="T1004" s="6">
        <v>1.6</v>
      </c>
      <c r="U1004" s="6">
        <v>0.4</v>
      </c>
      <c r="V1004" s="6">
        <f>_xll.CALBlackFormula($R1004,$Q1004,$D1004*EXP($E1004/100*$H1004),AI1004*SQRT($H1004),EXP(-$E1004/100*$H1004))</f>
        <v>3.787284118142617E-2</v>
      </c>
      <c r="W1004" s="6">
        <f>_xll.CALBlackFormula($R1004,$Q1004,$D1004*EXP($E1004/100*$H1004),AJ1004*SQRT($H1004),EXP(-$E1004/100*$H1004))</f>
        <v>3.787284118142617E-2</v>
      </c>
      <c r="X1004" s="8">
        <v>1.1000000000000001</v>
      </c>
      <c r="Y1004" s="7" t="s">
        <v>16</v>
      </c>
      <c r="Z1004" s="8">
        <v>1</v>
      </c>
      <c r="AA1004" s="8">
        <v>-1.2</v>
      </c>
      <c r="AB1004" s="8">
        <v>1.2</v>
      </c>
      <c r="AC1004" s="8">
        <f>_xll.CALBlackFormula($Y1004,$X1004,$D1004*EXP($E1004/100*$H1004),AI1004*SQRT($H1004),EXP(-$E1004/100*$H1004))</f>
        <v>1.2665557398472168E-2</v>
      </c>
      <c r="AD1004" s="8">
        <f>_xll.CALBlackFormula($Y1004,$X1004,$D1004*EXP($E1004/100*$H1004),AJ1004*SQRT($H1004),EXP(-$E1004/100*$H1004))</f>
        <v>1.2665557398472168E-2</v>
      </c>
      <c r="AE1004" s="10">
        <f t="shared" si="92"/>
        <v>0.97984890074537501</v>
      </c>
      <c r="AF1004" s="10">
        <f t="shared" si="93"/>
        <v>0.96479882908399672</v>
      </c>
      <c r="AG1004" s="10">
        <f t="shared" si="94"/>
        <v>2.5856107070129941E-3</v>
      </c>
      <c r="AH1004" s="10">
        <f t="shared" si="95"/>
        <v>1.2815561637852062E-3</v>
      </c>
      <c r="AI1004">
        <v>0.15</v>
      </c>
      <c r="AJ1004">
        <v>0.15</v>
      </c>
    </row>
    <row r="1005" spans="1:36" x14ac:dyDescent="0.3">
      <c r="A1005" s="1">
        <v>41633</v>
      </c>
      <c r="B1005">
        <v>0.93500000000000005</v>
      </c>
      <c r="C1005">
        <v>0.93500000000000005</v>
      </c>
      <c r="D1005">
        <v>0.93500000000000005</v>
      </c>
      <c r="E1005">
        <v>5.5220000000000002</v>
      </c>
      <c r="F1005" s="1">
        <v>41925</v>
      </c>
      <c r="G1005">
        <f t="shared" si="90"/>
        <v>292</v>
      </c>
      <c r="H1005" s="2">
        <f t="shared" si="91"/>
        <v>0.8</v>
      </c>
      <c r="I1005" s="2">
        <v>0.15</v>
      </c>
      <c r="J1005" s="4">
        <v>1</v>
      </c>
      <c r="K1005" s="3" t="s">
        <v>11</v>
      </c>
      <c r="L1005" s="3">
        <v>-1</v>
      </c>
      <c r="M1005" s="4">
        <v>1</v>
      </c>
      <c r="N1005" s="4">
        <v>1</v>
      </c>
      <c r="O1005" s="4">
        <f>_xll.CALBlackFormula(K1005,J1005,$D1005*EXP($E1005/100*$H1005),$I1005*SQRT($H1005),EXP(-$E1005/100*$H1005))</f>
        <v>6.2225057752196056E-2</v>
      </c>
      <c r="P1005" s="4">
        <f>_xll.CALBlackFormula($K1005,$J1005,$D1005*EXP($E1005/100*$H1005),AJ1005*SQRT($H1005),EXP(-$E1005/100*$H1005))</f>
        <v>6.2225057752196056E-2</v>
      </c>
      <c r="Q1005" s="6">
        <v>1</v>
      </c>
      <c r="R1005" s="5" t="s">
        <v>16</v>
      </c>
      <c r="S1005" s="6">
        <v>1</v>
      </c>
      <c r="T1005" s="6">
        <v>1.6</v>
      </c>
      <c r="U1005" s="6">
        <v>0.4</v>
      </c>
      <c r="V1005" s="6">
        <f>_xll.CALBlackFormula($R1005,$Q1005,$D1005*EXP($E1005/100*$H1005),AI1005*SQRT($H1005),EXP(-$E1005/100*$H1005))</f>
        <v>4.0439509355231364E-2</v>
      </c>
      <c r="W1005" s="6">
        <f>_xll.CALBlackFormula($R1005,$Q1005,$D1005*EXP($E1005/100*$H1005),AJ1005*SQRT($H1005),EXP(-$E1005/100*$H1005))</f>
        <v>4.0439509355231364E-2</v>
      </c>
      <c r="X1005" s="8">
        <v>1.1000000000000001</v>
      </c>
      <c r="Y1005" s="7" t="s">
        <v>16</v>
      </c>
      <c r="Z1005" s="8">
        <v>1</v>
      </c>
      <c r="AA1005" s="8">
        <v>-1.2</v>
      </c>
      <c r="AB1005" s="8">
        <v>1.2</v>
      </c>
      <c r="AC1005" s="8">
        <f>_xll.CALBlackFormula($Y1005,$X1005,$D1005*EXP($E1005/100*$H1005),AI1005*SQRT($H1005),EXP(-$E1005/100*$H1005))</f>
        <v>1.3792268269983591E-2</v>
      </c>
      <c r="AD1005" s="8">
        <f>_xll.CALBlackFormula($Y1005,$X1005,$D1005*EXP($E1005/100*$H1005),AJ1005*SQRT($H1005),EXP(-$E1005/100*$H1005))</f>
        <v>1.3792268269983591E-2</v>
      </c>
      <c r="AE1005" s="10">
        <f t="shared" si="92"/>
        <v>0.98592743529219373</v>
      </c>
      <c r="AF1005" s="10">
        <f t="shared" si="93"/>
        <v>0.97050146791387681</v>
      </c>
      <c r="AG1005" s="10">
        <f t="shared" si="94"/>
        <v>2.5936036654405745E-3</v>
      </c>
      <c r="AH1005" s="10">
        <f t="shared" si="95"/>
        <v>1.2603542240400211E-3</v>
      </c>
      <c r="AI1005">
        <v>0.15</v>
      </c>
      <c r="AJ1005">
        <v>0.15</v>
      </c>
    </row>
    <row r="1006" spans="1:36" x14ac:dyDescent="0.3">
      <c r="A1006" s="1">
        <v>41634</v>
      </c>
      <c r="B1006">
        <v>0.92</v>
      </c>
      <c r="C1006">
        <v>0.92</v>
      </c>
      <c r="D1006">
        <v>0.92</v>
      </c>
      <c r="E1006">
        <v>5.5380000000000003</v>
      </c>
      <c r="F1006" s="1">
        <v>41925</v>
      </c>
      <c r="G1006">
        <f t="shared" si="90"/>
        <v>291</v>
      </c>
      <c r="H1006" s="2">
        <f t="shared" si="91"/>
        <v>0.79726027397260268</v>
      </c>
      <c r="I1006" s="2">
        <v>0.15</v>
      </c>
      <c r="J1006" s="4">
        <v>1</v>
      </c>
      <c r="K1006" s="3" t="s">
        <v>11</v>
      </c>
      <c r="L1006" s="3">
        <v>-1</v>
      </c>
      <c r="M1006" s="4">
        <v>1</v>
      </c>
      <c r="N1006" s="4">
        <v>1</v>
      </c>
      <c r="O1006" s="4">
        <f>_xll.CALBlackFormula(K1006,J1006,$D1006*EXP($E1006/100*$H1006),$I1006*SQRT($H1006),EXP(-$E1006/100*$H1006))</f>
        <v>7.0637909802236776E-2</v>
      </c>
      <c r="P1006" s="4">
        <f>_xll.CALBlackFormula($K1006,$J1006,$D1006*EXP($E1006/100*$H1006),AJ1006*SQRT($H1006),EXP(-$E1006/100*$H1006))</f>
        <v>7.0637909802236776E-2</v>
      </c>
      <c r="Q1006" s="6">
        <v>1</v>
      </c>
      <c r="R1006" s="5" t="s">
        <v>16</v>
      </c>
      <c r="S1006" s="6">
        <v>1</v>
      </c>
      <c r="T1006" s="6">
        <v>1.6</v>
      </c>
      <c r="U1006" s="6">
        <v>0.4</v>
      </c>
      <c r="V1006" s="6">
        <f>_xll.CALBlackFormula($R1006,$Q1006,$D1006*EXP($E1006/100*$H1006),AI1006*SQRT($H1006),EXP(-$E1006/100*$H1006))</f>
        <v>3.3829660415836196E-2</v>
      </c>
      <c r="W1006" s="6">
        <f>_xll.CALBlackFormula($R1006,$Q1006,$D1006*EXP($E1006/100*$H1006),AJ1006*SQRT($H1006),EXP(-$E1006/100*$H1006))</f>
        <v>3.3829660415836196E-2</v>
      </c>
      <c r="X1006" s="8">
        <v>1.1000000000000001</v>
      </c>
      <c r="Y1006" s="7" t="s">
        <v>16</v>
      </c>
      <c r="Z1006" s="8">
        <v>1</v>
      </c>
      <c r="AA1006" s="8">
        <v>-1.2</v>
      </c>
      <c r="AB1006" s="8">
        <v>1.2</v>
      </c>
      <c r="AC1006" s="8">
        <f>_xll.CALBlackFormula($Y1006,$X1006,$D1006*EXP($E1006/100*$H1006),AI1006*SQRT($H1006),EXP(-$E1006/100*$H1006))</f>
        <v>1.0870749221001331E-2</v>
      </c>
      <c r="AD1006" s="8">
        <f>_xll.CALBlackFormula($Y1006,$X1006,$D1006*EXP($E1006/100*$H1006),AJ1006*SQRT($H1006),EXP(-$E1006/100*$H1006))</f>
        <v>1.0870749221001331E-2</v>
      </c>
      <c r="AE1006" s="10">
        <f t="shared" si="92"/>
        <v>0.97044464779789963</v>
      </c>
      <c r="AF1006" s="10">
        <f t="shared" si="93"/>
        <v>0.9559388534292993</v>
      </c>
      <c r="AG1006" s="10">
        <f t="shared" si="94"/>
        <v>2.5446624914541357E-3</v>
      </c>
      <c r="AH1006" s="10">
        <f t="shared" si="95"/>
        <v>1.2916011858126548E-3</v>
      </c>
      <c r="AI1006">
        <v>0.15</v>
      </c>
      <c r="AJ1006">
        <v>0.15</v>
      </c>
    </row>
    <row r="1007" spans="1:36" x14ac:dyDescent="0.3">
      <c r="A1007" s="1">
        <v>41635</v>
      </c>
      <c r="B1007">
        <v>0.93500000000000005</v>
      </c>
      <c r="C1007">
        <v>0.93500000000000005</v>
      </c>
      <c r="D1007">
        <v>0.93500000000000005</v>
      </c>
      <c r="E1007">
        <v>5.5465</v>
      </c>
      <c r="F1007" s="1">
        <v>41925</v>
      </c>
      <c r="G1007">
        <f t="shared" si="90"/>
        <v>290</v>
      </c>
      <c r="H1007" s="2">
        <f t="shared" si="91"/>
        <v>0.79452054794520544</v>
      </c>
      <c r="I1007" s="2">
        <v>0.15</v>
      </c>
      <c r="J1007" s="4">
        <v>1</v>
      </c>
      <c r="K1007" s="3" t="s">
        <v>11</v>
      </c>
      <c r="L1007" s="3">
        <v>-1</v>
      </c>
      <c r="M1007" s="4">
        <v>1</v>
      </c>
      <c r="N1007" s="4">
        <v>1</v>
      </c>
      <c r="O1007" s="4">
        <f>_xll.CALBlackFormula(K1007,J1007,$D1007*EXP($E1007/100*$H1007),$I1007*SQRT($H1007),EXP(-$E1007/100*$H1007))</f>
        <v>6.2115724638734798E-2</v>
      </c>
      <c r="P1007" s="4">
        <f>_xll.CALBlackFormula($K1007,$J1007,$D1007*EXP($E1007/100*$H1007),AJ1007*SQRT($H1007),EXP(-$E1007/100*$H1007))</f>
        <v>6.2115724638734798E-2</v>
      </c>
      <c r="Q1007" s="6">
        <v>1</v>
      </c>
      <c r="R1007" s="5" t="s">
        <v>16</v>
      </c>
      <c r="S1007" s="6">
        <v>1</v>
      </c>
      <c r="T1007" s="6">
        <v>1.6</v>
      </c>
      <c r="U1007" s="6">
        <v>0.4</v>
      </c>
      <c r="V1007" s="6">
        <f>_xll.CALBlackFormula($R1007,$Q1007,$D1007*EXP($E1007/100*$H1007),AI1007*SQRT($H1007),EXP(-$E1007/100*$H1007))</f>
        <v>4.0226916470767309E-2</v>
      </c>
      <c r="W1007" s="6">
        <f>_xll.CALBlackFormula($R1007,$Q1007,$D1007*EXP($E1007/100*$H1007),AJ1007*SQRT($H1007),EXP(-$E1007/100*$H1007))</f>
        <v>4.0226916470767309E-2</v>
      </c>
      <c r="X1007" s="8">
        <v>1.1000000000000001</v>
      </c>
      <c r="Y1007" s="7" t="s">
        <v>16</v>
      </c>
      <c r="Z1007" s="8">
        <v>1</v>
      </c>
      <c r="AA1007" s="8">
        <v>-1.2</v>
      </c>
      <c r="AB1007" s="8">
        <v>1.2</v>
      </c>
      <c r="AC1007" s="8">
        <f>_xll.CALBlackFormula($Y1007,$X1007,$D1007*EXP($E1007/100*$H1007),AI1007*SQRT($H1007),EXP(-$E1007/100*$H1007))</f>
        <v>1.3649905604578688E-2</v>
      </c>
      <c r="AD1007" s="8">
        <f>_xll.CALBlackFormula($Y1007,$X1007,$D1007*EXP($E1007/100*$H1007),AJ1007*SQRT($H1007),EXP(-$E1007/100*$H1007))</f>
        <v>1.3649905604578688E-2</v>
      </c>
      <c r="AE1007" s="10">
        <f t="shared" si="92"/>
        <v>0.98586745498899842</v>
      </c>
      <c r="AF1007" s="10">
        <f t="shared" si="93"/>
        <v>0.97035492867506645</v>
      </c>
      <c r="AG1007" s="10">
        <f t="shared" si="94"/>
        <v>2.5874979770577743E-3</v>
      </c>
      <c r="AH1007" s="10">
        <f t="shared" si="95"/>
        <v>1.2499709816190324E-3</v>
      </c>
      <c r="AI1007">
        <v>0.15</v>
      </c>
      <c r="AJ1007">
        <v>0.15</v>
      </c>
    </row>
    <row r="1008" spans="1:36" x14ac:dyDescent="0.3">
      <c r="A1008" s="1">
        <v>41638</v>
      </c>
      <c r="B1008">
        <v>0.93299999999999994</v>
      </c>
      <c r="C1008">
        <v>0.93299999999999994</v>
      </c>
      <c r="D1008">
        <v>0.93299999999999994</v>
      </c>
      <c r="E1008">
        <v>5.5529999999999999</v>
      </c>
      <c r="F1008" s="1">
        <v>41925</v>
      </c>
      <c r="G1008">
        <f t="shared" si="90"/>
        <v>287</v>
      </c>
      <c r="H1008" s="2">
        <f t="shared" si="91"/>
        <v>0.78630136986301369</v>
      </c>
      <c r="I1008" s="2">
        <v>0.15</v>
      </c>
      <c r="J1008" s="4">
        <v>1</v>
      </c>
      <c r="K1008" s="3" t="s">
        <v>11</v>
      </c>
      <c r="L1008" s="3">
        <v>-1</v>
      </c>
      <c r="M1008" s="4">
        <v>1</v>
      </c>
      <c r="N1008" s="4">
        <v>1</v>
      </c>
      <c r="O1008" s="4">
        <f>_xll.CALBlackFormula(K1008,J1008,$D1008*EXP($E1008/100*$H1008),$I1008*SQRT($H1008),EXP(-$E1008/100*$H1008))</f>
        <v>6.3183675069726011E-2</v>
      </c>
      <c r="P1008" s="4">
        <f>_xll.CALBlackFormula($K1008,$J1008,$D1008*EXP($E1008/100*$H1008),AJ1008*SQRT($H1008),EXP(-$E1008/100*$H1008))</f>
        <v>6.3183675069726011E-2</v>
      </c>
      <c r="Q1008" s="6">
        <v>1</v>
      </c>
      <c r="R1008" s="5" t="s">
        <v>16</v>
      </c>
      <c r="S1008" s="6">
        <v>1</v>
      </c>
      <c r="T1008" s="6">
        <v>1.6</v>
      </c>
      <c r="U1008" s="6">
        <v>0.4</v>
      </c>
      <c r="V1008" s="6">
        <f>_xll.CALBlackFormula($R1008,$Q1008,$D1008*EXP($E1008/100*$H1008),AI1008*SQRT($H1008),EXP(-$E1008/100*$H1008))</f>
        <v>3.8907471374372567E-2</v>
      </c>
      <c r="W1008" s="6">
        <f>_xll.CALBlackFormula($R1008,$Q1008,$D1008*EXP($E1008/100*$H1008),AJ1008*SQRT($H1008),EXP(-$E1008/100*$H1008))</f>
        <v>3.8907471374372567E-2</v>
      </c>
      <c r="X1008" s="8">
        <v>1.1000000000000001</v>
      </c>
      <c r="Y1008" s="7" t="s">
        <v>16</v>
      </c>
      <c r="Z1008" s="8">
        <v>1</v>
      </c>
      <c r="AA1008" s="8">
        <v>-1.2</v>
      </c>
      <c r="AB1008" s="8">
        <v>1.2</v>
      </c>
      <c r="AC1008" s="8">
        <f>_xll.CALBlackFormula($Y1008,$X1008,$D1008*EXP($E1008/100*$H1008),AI1008*SQRT($H1008),EXP(-$E1008/100*$H1008))</f>
        <v>1.2989727395149748E-2</v>
      </c>
      <c r="AD1008" s="8">
        <f>_xll.CALBlackFormula($Y1008,$X1008,$D1008*EXP($E1008/100*$H1008),AJ1008*SQRT($H1008),EXP(-$E1008/100*$H1008))</f>
        <v>1.2989727395149748E-2</v>
      </c>
      <c r="AE1008" s="10">
        <f t="shared" si="92"/>
        <v>0.98348060625509037</v>
      </c>
      <c r="AF1008" s="10">
        <f t="shared" si="93"/>
        <v>0.96796698635420275</v>
      </c>
      <c r="AG1008" s="10">
        <f t="shared" si="94"/>
        <v>2.5482916078814755E-3</v>
      </c>
      <c r="AH1008" s="10">
        <f t="shared" si="95"/>
        <v>1.2226901346950056E-3</v>
      </c>
      <c r="AI1008">
        <v>0.15</v>
      </c>
      <c r="AJ1008">
        <v>0.15</v>
      </c>
    </row>
    <row r="1009" spans="1:36" x14ac:dyDescent="0.3">
      <c r="A1009" s="1">
        <v>41639</v>
      </c>
      <c r="B1009">
        <v>0.94499999999999995</v>
      </c>
      <c r="C1009">
        <v>0.94499999999999995</v>
      </c>
      <c r="D1009">
        <v>0.94499999999999995</v>
      </c>
      <c r="E1009">
        <v>5.5564999999999998</v>
      </c>
      <c r="F1009" s="1">
        <v>41925</v>
      </c>
      <c r="G1009">
        <f t="shared" si="90"/>
        <v>286</v>
      </c>
      <c r="H1009" s="2">
        <f t="shared" si="91"/>
        <v>0.78356164383561644</v>
      </c>
      <c r="I1009" s="2">
        <v>0.15</v>
      </c>
      <c r="J1009" s="4">
        <v>1</v>
      </c>
      <c r="K1009" s="3" t="s">
        <v>11</v>
      </c>
      <c r="L1009" s="3">
        <v>-1</v>
      </c>
      <c r="M1009" s="4">
        <v>1</v>
      </c>
      <c r="N1009" s="4">
        <v>1</v>
      </c>
      <c r="O1009" s="4">
        <f>_xll.CALBlackFormula(K1009,J1009,$D1009*EXP($E1009/100*$H1009),$I1009*SQRT($H1009),EXP(-$E1009/100*$H1009))</f>
        <v>5.6788621504751835E-2</v>
      </c>
      <c r="P1009" s="4">
        <f>_xll.CALBlackFormula($K1009,$J1009,$D1009*EXP($E1009/100*$H1009),AJ1009*SQRT($H1009),EXP(-$E1009/100*$H1009))</f>
        <v>5.6788621504751835E-2</v>
      </c>
      <c r="Q1009" s="6">
        <v>1</v>
      </c>
      <c r="R1009" s="5" t="s">
        <v>16</v>
      </c>
      <c r="S1009" s="6">
        <v>1</v>
      </c>
      <c r="T1009" s="6">
        <v>1.6</v>
      </c>
      <c r="U1009" s="6">
        <v>0.4</v>
      </c>
      <c r="V1009" s="6">
        <f>_xll.CALBlackFormula($R1009,$Q1009,$D1009*EXP($E1009/100*$H1009),AI1009*SQRT($H1009),EXP(-$E1009/100*$H1009))</f>
        <v>4.4393026220115477E-2</v>
      </c>
      <c r="W1009" s="6">
        <f>_xll.CALBlackFormula($R1009,$Q1009,$D1009*EXP($E1009/100*$H1009),AJ1009*SQRT($H1009),EXP(-$E1009/100*$H1009))</f>
        <v>4.4393026220115477E-2</v>
      </c>
      <c r="X1009" s="8">
        <v>1.1000000000000001</v>
      </c>
      <c r="Y1009" s="7" t="s">
        <v>16</v>
      </c>
      <c r="Z1009" s="8">
        <v>1</v>
      </c>
      <c r="AA1009" s="8">
        <v>-1.2</v>
      </c>
      <c r="AB1009" s="8">
        <v>1.2</v>
      </c>
      <c r="AC1009" s="8">
        <f>_xll.CALBlackFormula($Y1009,$X1009,$D1009*EXP($E1009/100*$H1009),AI1009*SQRT($H1009),EXP(-$E1009/100*$H1009))</f>
        <v>1.5459445723506472E-2</v>
      </c>
      <c r="AD1009" s="8">
        <f>_xll.CALBlackFormula($Y1009,$X1009,$D1009*EXP($E1009/100*$H1009),AJ1009*SQRT($H1009),EXP(-$E1009/100*$H1009))</f>
        <v>1.5459445723506472E-2</v>
      </c>
      <c r="AE1009" s="10">
        <f t="shared" si="92"/>
        <v>0.99568888557922519</v>
      </c>
      <c r="AF1009" s="10">
        <f t="shared" si="93"/>
        <v>0.97951992385150222</v>
      </c>
      <c r="AG1009" s="10">
        <f t="shared" si="94"/>
        <v>2.5693631212637884E-3</v>
      </c>
      <c r="AH1009" s="10">
        <f t="shared" si="95"/>
        <v>1.191625142713515E-3</v>
      </c>
      <c r="AI1009">
        <v>0.15</v>
      </c>
      <c r="AJ1009">
        <v>0.15</v>
      </c>
    </row>
    <row r="1010" spans="1:36" x14ac:dyDescent="0.3">
      <c r="A1010" s="1">
        <v>41641</v>
      </c>
      <c r="B1010">
        <v>0.94200000000000006</v>
      </c>
      <c r="C1010">
        <v>0.94200000000000006</v>
      </c>
      <c r="D1010">
        <v>0.94200000000000006</v>
      </c>
      <c r="E1010">
        <v>5.5656999999999996</v>
      </c>
      <c r="F1010" s="1">
        <v>41925</v>
      </c>
      <c r="G1010">
        <f t="shared" si="90"/>
        <v>284</v>
      </c>
      <c r="H1010" s="2">
        <f t="shared" si="91"/>
        <v>0.77808219178082194</v>
      </c>
      <c r="I1010" s="2">
        <v>0.15</v>
      </c>
      <c r="J1010" s="4">
        <v>1</v>
      </c>
      <c r="K1010" s="3" t="s">
        <v>11</v>
      </c>
      <c r="L1010" s="3">
        <v>-1</v>
      </c>
      <c r="M1010" s="4">
        <v>1</v>
      </c>
      <c r="N1010" s="4">
        <v>1</v>
      </c>
      <c r="O1010" s="4">
        <f>_xll.CALBlackFormula(K1010,J1010,$D1010*EXP($E1010/100*$H1010),$I1010*SQRT($H1010),EXP(-$E1010/100*$H1010))</f>
        <v>5.8294687114270771E-2</v>
      </c>
      <c r="P1010" s="4">
        <f>_xll.CALBlackFormula($K1010,$J1010,$D1010*EXP($E1010/100*$H1010),AJ1010*SQRT($H1010),EXP(-$E1010/100*$H1010))</f>
        <v>5.8294687114270771E-2</v>
      </c>
      <c r="Q1010" s="6">
        <v>1</v>
      </c>
      <c r="R1010" s="5" t="s">
        <v>16</v>
      </c>
      <c r="S1010" s="6">
        <v>1</v>
      </c>
      <c r="T1010" s="6">
        <v>1.6</v>
      </c>
      <c r="U1010" s="6">
        <v>0.4</v>
      </c>
      <c r="V1010" s="6">
        <f>_xll.CALBlackFormula($R1010,$Q1010,$D1010*EXP($E1010/100*$H1010),AI1010*SQRT($H1010),EXP(-$E1010/100*$H1010))</f>
        <v>4.2676105481236321E-2</v>
      </c>
      <c r="W1010" s="6">
        <f>_xll.CALBlackFormula($R1010,$Q1010,$D1010*EXP($E1010/100*$H1010),AJ1010*SQRT($H1010),EXP(-$E1010/100*$H1010))</f>
        <v>4.2676105481236321E-2</v>
      </c>
      <c r="X1010" s="8">
        <v>1.1000000000000001</v>
      </c>
      <c r="Y1010" s="7" t="s">
        <v>16</v>
      </c>
      <c r="Z1010" s="8">
        <v>1</v>
      </c>
      <c r="AA1010" s="8">
        <v>-1.2</v>
      </c>
      <c r="AB1010" s="8">
        <v>1.2</v>
      </c>
      <c r="AC1010" s="8">
        <f>_xll.CALBlackFormula($Y1010,$X1010,$D1010*EXP($E1010/100*$H1010),AI1010*SQRT($H1010),EXP(-$E1010/100*$H1010))</f>
        <v>1.461599461922981E-2</v>
      </c>
      <c r="AD1010" s="8">
        <f>_xll.CALBlackFormula($Y1010,$X1010,$D1010*EXP($E1010/100*$H1010),AJ1010*SQRT($H1010),EXP(-$E1010/100*$H1010))</f>
        <v>1.461599461922981E-2</v>
      </c>
      <c r="AE1010" s="10">
        <f t="shared" si="92"/>
        <v>0.99244788811263152</v>
      </c>
      <c r="AF1010" s="10">
        <f t="shared" si="93"/>
        <v>0.97631494862129953</v>
      </c>
      <c r="AG1010" s="10">
        <f t="shared" si="94"/>
        <v>2.5449894150245821E-3</v>
      </c>
      <c r="AH1010" s="10">
        <f t="shared" si="95"/>
        <v>1.1775156988824223E-3</v>
      </c>
      <c r="AI1010">
        <v>0.15</v>
      </c>
      <c r="AJ1010">
        <v>0.15</v>
      </c>
    </row>
    <row r="1011" spans="1:36" x14ac:dyDescent="0.3">
      <c r="A1011" s="1">
        <v>41642</v>
      </c>
      <c r="B1011">
        <v>0.93</v>
      </c>
      <c r="C1011">
        <v>0.93</v>
      </c>
      <c r="D1011">
        <v>0.93</v>
      </c>
      <c r="E1011">
        <v>5.5660999999999996</v>
      </c>
      <c r="F1011" s="1">
        <v>41925</v>
      </c>
      <c r="G1011">
        <f t="shared" si="90"/>
        <v>283</v>
      </c>
      <c r="H1011" s="2">
        <f t="shared" si="91"/>
        <v>0.77534246575342469</v>
      </c>
      <c r="I1011" s="2">
        <v>0.15</v>
      </c>
      <c r="J1011" s="4">
        <v>1</v>
      </c>
      <c r="K1011" s="3" t="s">
        <v>11</v>
      </c>
      <c r="L1011" s="3">
        <v>-1</v>
      </c>
      <c r="M1011" s="4">
        <v>1</v>
      </c>
      <c r="N1011" s="4">
        <v>1</v>
      </c>
      <c r="O1011" s="4">
        <f>_xll.CALBlackFormula(K1011,J1011,$D1011*EXP($E1011/100*$H1011),$I1011*SQRT($H1011),EXP(-$E1011/100*$H1011))</f>
        <v>6.4805522971583346E-2</v>
      </c>
      <c r="P1011" s="4">
        <f>_xll.CALBlackFormula($K1011,$J1011,$D1011*EXP($E1011/100*$H1011),AJ1011*SQRT($H1011),EXP(-$E1011/100*$H1011))</f>
        <v>6.4805522971583346E-2</v>
      </c>
      <c r="Q1011" s="6">
        <v>1</v>
      </c>
      <c r="R1011" s="5" t="s">
        <v>16</v>
      </c>
      <c r="S1011" s="6">
        <v>1</v>
      </c>
      <c r="T1011" s="6">
        <v>1.6</v>
      </c>
      <c r="U1011" s="6">
        <v>0.4</v>
      </c>
      <c r="V1011" s="6">
        <f>_xll.CALBlackFormula($R1011,$Q1011,$D1011*EXP($E1011/100*$H1011),AI1011*SQRT($H1011),EXP(-$E1011/100*$H1011))</f>
        <v>3.7043878178752203E-2</v>
      </c>
      <c r="W1011" s="6">
        <f>_xll.CALBlackFormula($R1011,$Q1011,$D1011*EXP($E1011/100*$H1011),AJ1011*SQRT($H1011),EXP(-$E1011/100*$H1011))</f>
        <v>3.7043878178752203E-2</v>
      </c>
      <c r="X1011" s="8">
        <v>1.1000000000000001</v>
      </c>
      <c r="Y1011" s="7" t="s">
        <v>16</v>
      </c>
      <c r="Z1011" s="8">
        <v>1</v>
      </c>
      <c r="AA1011" s="8">
        <v>-1.2</v>
      </c>
      <c r="AB1011" s="8">
        <v>1.2</v>
      </c>
      <c r="AC1011" s="8">
        <f>_xll.CALBlackFormula($Y1011,$X1011,$D1011*EXP($E1011/100*$H1011),AI1011*SQRT($H1011),EXP(-$E1011/100*$H1011))</f>
        <v>1.208129358441409E-2</v>
      </c>
      <c r="AD1011" s="8">
        <f>_xll.CALBlackFormula($Y1011,$X1011,$D1011*EXP($E1011/100*$H1011),AJ1011*SQRT($H1011),EXP(-$E1011/100*$H1011))</f>
        <v>1.208129358441409E-2</v>
      </c>
      <c r="AE1011" s="10">
        <f t="shared" si="92"/>
        <v>0.97996712981312328</v>
      </c>
      <c r="AF1011" s="10">
        <f t="shared" si="93"/>
        <v>0.96450958060121439</v>
      </c>
      <c r="AG1011" s="10">
        <f t="shared" si="94"/>
        <v>2.4967140617615088E-3</v>
      </c>
      <c r="AH1011" s="10">
        <f t="shared" si="95"/>
        <v>1.1909111532717091E-3</v>
      </c>
      <c r="AI1011">
        <v>0.15</v>
      </c>
      <c r="AJ1011">
        <v>0.15</v>
      </c>
    </row>
    <row r="1012" spans="1:36" x14ac:dyDescent="0.3">
      <c r="A1012" s="1">
        <v>41645</v>
      </c>
      <c r="B1012">
        <v>0.91</v>
      </c>
      <c r="C1012">
        <v>0.91</v>
      </c>
      <c r="D1012">
        <v>0.91</v>
      </c>
      <c r="E1012">
        <v>5.5731999999999999</v>
      </c>
      <c r="F1012" s="1">
        <v>41925</v>
      </c>
      <c r="G1012">
        <f t="shared" si="90"/>
        <v>280</v>
      </c>
      <c r="H1012" s="2">
        <f t="shared" si="91"/>
        <v>0.76712328767123283</v>
      </c>
      <c r="I1012" s="2">
        <v>0.15</v>
      </c>
      <c r="J1012" s="4">
        <v>1</v>
      </c>
      <c r="K1012" s="3" t="s">
        <v>11</v>
      </c>
      <c r="L1012" s="3">
        <v>-1</v>
      </c>
      <c r="M1012" s="4">
        <v>1</v>
      </c>
      <c r="N1012" s="4">
        <v>1</v>
      </c>
      <c r="O1012" s="4">
        <f>_xll.CALBlackFormula(K1012,J1012,$D1012*EXP($E1012/100*$H1012),$I1012*SQRT($H1012),EXP(-$E1012/100*$H1012))</f>
        <v>7.6708822474066449E-2</v>
      </c>
      <c r="P1012" s="4">
        <f>_xll.CALBlackFormula($K1012,$J1012,$D1012*EXP($E1012/100*$H1012),AJ1012*SQRT($H1012),EXP(-$E1012/100*$H1012))</f>
        <v>7.6708822474066449E-2</v>
      </c>
      <c r="Q1012" s="6">
        <v>1</v>
      </c>
      <c r="R1012" s="5" t="s">
        <v>16</v>
      </c>
      <c r="S1012" s="6">
        <v>1</v>
      </c>
      <c r="T1012" s="6">
        <v>1.6</v>
      </c>
      <c r="U1012" s="6">
        <v>0.4</v>
      </c>
      <c r="V1012" s="6">
        <f>_xll.CALBlackFormula($R1012,$Q1012,$D1012*EXP($E1012/100*$H1012),AI1012*SQRT($H1012),EXP(-$E1012/100*$H1012))</f>
        <v>2.856110095288146E-2</v>
      </c>
      <c r="W1012" s="6">
        <f>_xll.CALBlackFormula($R1012,$Q1012,$D1012*EXP($E1012/100*$H1012),AJ1012*SQRT($H1012),EXP(-$E1012/100*$H1012))</f>
        <v>2.856110095288146E-2</v>
      </c>
      <c r="X1012" s="8">
        <v>1.1000000000000001</v>
      </c>
      <c r="Y1012" s="7" t="s">
        <v>16</v>
      </c>
      <c r="Z1012" s="8">
        <v>1</v>
      </c>
      <c r="AA1012" s="8">
        <v>-1.2</v>
      </c>
      <c r="AB1012" s="8">
        <v>1.2</v>
      </c>
      <c r="AC1012" s="8">
        <f>_xll.CALBlackFormula($Y1012,$X1012,$D1012*EXP($E1012/100*$H1012),AI1012*SQRT($H1012),EXP(-$E1012/100*$H1012))</f>
        <v>8.5088201187681241E-3</v>
      </c>
      <c r="AD1012" s="8">
        <f>_xll.CALBlackFormula($Y1012,$X1012,$D1012*EXP($E1012/100*$H1012),AJ1012*SQRT($H1012),EXP(-$E1012/100*$H1012))</f>
        <v>8.5088201187681241E-3</v>
      </c>
      <c r="AE1012" s="10">
        <f t="shared" si="92"/>
        <v>0.95877835490802221</v>
      </c>
      <c r="AF1012" s="10">
        <f t="shared" si="93"/>
        <v>0.94492620204960787</v>
      </c>
      <c r="AG1012" s="10">
        <f t="shared" si="94"/>
        <v>2.3793279075329716E-3</v>
      </c>
      <c r="AH1012" s="10">
        <f t="shared" si="95"/>
        <v>1.2198395896100306E-3</v>
      </c>
      <c r="AI1012">
        <v>0.15</v>
      </c>
      <c r="AJ1012">
        <v>0.15</v>
      </c>
    </row>
    <row r="1013" spans="1:36" x14ac:dyDescent="0.3">
      <c r="A1013" s="1">
        <v>41646</v>
      </c>
      <c r="B1013">
        <v>0.90900000000000003</v>
      </c>
      <c r="C1013">
        <v>0.90900000000000003</v>
      </c>
      <c r="D1013">
        <v>0.90900000000000003</v>
      </c>
      <c r="E1013">
        <v>5.5759999999999996</v>
      </c>
      <c r="F1013" s="1">
        <v>41925</v>
      </c>
      <c r="G1013">
        <f t="shared" si="90"/>
        <v>279</v>
      </c>
      <c r="H1013" s="2">
        <f t="shared" si="91"/>
        <v>0.76438356164383559</v>
      </c>
      <c r="I1013" s="2">
        <v>0.15</v>
      </c>
      <c r="J1013" s="4">
        <v>1</v>
      </c>
      <c r="K1013" s="3" t="s">
        <v>11</v>
      </c>
      <c r="L1013" s="3">
        <v>-1</v>
      </c>
      <c r="M1013" s="4">
        <v>1</v>
      </c>
      <c r="N1013" s="4">
        <v>1</v>
      </c>
      <c r="O1013" s="4">
        <f>_xll.CALBlackFormula(K1013,J1013,$D1013*EXP($E1013/100*$H1013),$I1013*SQRT($H1013),EXP(-$E1013/100*$H1013))</f>
        <v>7.7343521314009844E-2</v>
      </c>
      <c r="P1013" s="4">
        <f>_xll.CALBlackFormula($K1013,$J1013,$D1013*EXP($E1013/100*$H1013),AJ1013*SQRT($H1013),EXP(-$E1013/100*$H1013))</f>
        <v>7.7343521314009844E-2</v>
      </c>
      <c r="Q1013" s="6">
        <v>1</v>
      </c>
      <c r="R1013" s="5" t="s">
        <v>16</v>
      </c>
      <c r="S1013" s="6">
        <v>1</v>
      </c>
      <c r="T1013" s="6">
        <v>1.6</v>
      </c>
      <c r="U1013" s="6">
        <v>0.4</v>
      </c>
      <c r="V1013" s="6">
        <f>_xll.CALBlackFormula($R1013,$Q1013,$D1013*EXP($E1013/100*$H1013),AI1013*SQRT($H1013),EXP(-$E1013/100*$H1013))</f>
        <v>2.8069998551874281E-2</v>
      </c>
      <c r="W1013" s="6">
        <f>_xll.CALBlackFormula($R1013,$Q1013,$D1013*EXP($E1013/100*$H1013),AJ1013*SQRT($H1013),EXP(-$E1013/100*$H1013))</f>
        <v>2.8069998551874281E-2</v>
      </c>
      <c r="X1013" s="8">
        <v>1.1000000000000001</v>
      </c>
      <c r="Y1013" s="7" t="s">
        <v>16</v>
      </c>
      <c r="Z1013" s="8">
        <v>1</v>
      </c>
      <c r="AA1013" s="8">
        <v>-1.2</v>
      </c>
      <c r="AB1013" s="8">
        <v>1.2</v>
      </c>
      <c r="AC1013" s="8">
        <f>_xll.CALBlackFormula($Y1013,$X1013,$D1013*EXP($E1013/100*$H1013),AI1013*SQRT($H1013),EXP(-$E1013/100*$H1013))</f>
        <v>8.2988812651044082E-3</v>
      </c>
      <c r="AD1013" s="8">
        <f>_xll.CALBlackFormula($Y1013,$X1013,$D1013*EXP($E1013/100*$H1013),AJ1013*SQRT($H1013),EXP(-$E1013/100*$H1013))</f>
        <v>8.2988812651044082E-3</v>
      </c>
      <c r="AE1013" s="10">
        <f t="shared" si="92"/>
        <v>0.9576098188508636</v>
      </c>
      <c r="AF1013" s="10">
        <f t="shared" si="93"/>
        <v>0.9438431356248651</v>
      </c>
      <c r="AG1013" s="10">
        <f t="shared" si="94"/>
        <v>2.3629144887137715E-3</v>
      </c>
      <c r="AH1013" s="10">
        <f t="shared" si="95"/>
        <v>1.2140441001727417E-3</v>
      </c>
      <c r="AI1013">
        <v>0.15</v>
      </c>
      <c r="AJ1013">
        <v>0.15</v>
      </c>
    </row>
    <row r="1014" spans="1:36" x14ac:dyDescent="0.3">
      <c r="A1014" s="1">
        <v>41647</v>
      </c>
      <c r="B1014">
        <v>0.91099999999999992</v>
      </c>
      <c r="C1014">
        <v>0.91099999999999992</v>
      </c>
      <c r="D1014">
        <v>0.91099999999999992</v>
      </c>
      <c r="E1014">
        <v>5.5820999999999996</v>
      </c>
      <c r="F1014" s="1">
        <v>41925</v>
      </c>
      <c r="G1014">
        <f t="shared" si="90"/>
        <v>278</v>
      </c>
      <c r="H1014" s="2">
        <f t="shared" si="91"/>
        <v>0.76164383561643834</v>
      </c>
      <c r="I1014" s="2">
        <v>0.15</v>
      </c>
      <c r="J1014" s="4">
        <v>1</v>
      </c>
      <c r="K1014" s="3" t="s">
        <v>11</v>
      </c>
      <c r="L1014" s="3">
        <v>-1</v>
      </c>
      <c r="M1014" s="4">
        <v>1</v>
      </c>
      <c r="N1014" s="4">
        <v>1</v>
      </c>
      <c r="O1014" s="4">
        <f>_xll.CALBlackFormula(K1014,J1014,$D1014*EXP($E1014/100*$H1014),$I1014*SQRT($H1014),EXP(-$E1014/100*$H1014))</f>
        <v>7.6073509784212401E-2</v>
      </c>
      <c r="P1014" s="4">
        <f>_xll.CALBlackFormula($K1014,$J1014,$D1014*EXP($E1014/100*$H1014),AJ1014*SQRT($H1014),EXP(-$E1014/100*$H1014))</f>
        <v>7.6073509784212401E-2</v>
      </c>
      <c r="Q1014" s="6">
        <v>1</v>
      </c>
      <c r="R1014" s="5" t="s">
        <v>16</v>
      </c>
      <c r="S1014" s="6">
        <v>1</v>
      </c>
      <c r="T1014" s="6">
        <v>1.6</v>
      </c>
      <c r="U1014" s="6">
        <v>0.4</v>
      </c>
      <c r="V1014" s="6">
        <f>_xll.CALBlackFormula($R1014,$Q1014,$D1014*EXP($E1014/100*$H1014),AI1014*SQRT($H1014),EXP(-$E1014/100*$H1014))</f>
        <v>2.8698110568103154E-2</v>
      </c>
      <c r="W1014" s="6">
        <f>_xll.CALBlackFormula($R1014,$Q1014,$D1014*EXP($E1014/100*$H1014),AJ1014*SQRT($H1014),EXP(-$E1014/100*$H1014))</f>
        <v>2.8698110568103154E-2</v>
      </c>
      <c r="X1014" s="8">
        <v>1.1000000000000001</v>
      </c>
      <c r="Y1014" s="7" t="s">
        <v>16</v>
      </c>
      <c r="Z1014" s="8">
        <v>1</v>
      </c>
      <c r="AA1014" s="8">
        <v>-1.2</v>
      </c>
      <c r="AB1014" s="8">
        <v>1.2</v>
      </c>
      <c r="AC1014" s="8">
        <f>_xll.CALBlackFormula($Y1014,$X1014,$D1014*EXP($E1014/100*$H1014),AI1014*SQRT($H1014),EXP(-$E1014/100*$H1014))</f>
        <v>8.5274678201328422E-3</v>
      </c>
      <c r="AD1014" s="8">
        <f>_xll.CALBlackFormula($Y1014,$X1014,$D1014*EXP($E1014/100*$H1014),AJ1014*SQRT($H1014),EXP(-$E1014/100*$H1014))</f>
        <v>8.5274678201328422E-3</v>
      </c>
      <c r="AE1014" s="10">
        <f t="shared" si="92"/>
        <v>0.95961050574059314</v>
      </c>
      <c r="AF1014" s="10">
        <f t="shared" si="93"/>
        <v>0.94563869582718818</v>
      </c>
      <c r="AG1014" s="10">
        <f t="shared" si="94"/>
        <v>2.3629812683562466E-3</v>
      </c>
      <c r="AH1014" s="10">
        <f t="shared" si="95"/>
        <v>1.1998392486084694E-3</v>
      </c>
      <c r="AI1014">
        <v>0.15</v>
      </c>
      <c r="AJ1014">
        <v>0.15</v>
      </c>
    </row>
    <row r="1015" spans="1:36" x14ac:dyDescent="0.3">
      <c r="A1015" s="1">
        <v>41648</v>
      </c>
      <c r="B1015">
        <v>0.90300000000000002</v>
      </c>
      <c r="C1015">
        <v>0.90300000000000002</v>
      </c>
      <c r="D1015">
        <v>0.90300000000000002</v>
      </c>
      <c r="E1015">
        <v>5.5837000000000003</v>
      </c>
      <c r="F1015" s="1">
        <v>41925</v>
      </c>
      <c r="G1015">
        <f t="shared" si="90"/>
        <v>277</v>
      </c>
      <c r="H1015" s="2">
        <f t="shared" si="91"/>
        <v>0.75890410958904109</v>
      </c>
      <c r="I1015" s="2">
        <v>0.15</v>
      </c>
      <c r="J1015" s="4">
        <v>1</v>
      </c>
      <c r="K1015" s="3" t="s">
        <v>11</v>
      </c>
      <c r="L1015" s="3">
        <v>-1</v>
      </c>
      <c r="M1015" s="4">
        <v>1</v>
      </c>
      <c r="N1015" s="4">
        <v>1</v>
      </c>
      <c r="O1015" s="4">
        <f>_xll.CALBlackFormula(K1015,J1015,$D1015*EXP($E1015/100*$H1015),$I1015*SQRT($H1015),EXP(-$E1015/100*$H1015))</f>
        <v>8.1199936337271406E-2</v>
      </c>
      <c r="P1015" s="4">
        <f>_xll.CALBlackFormula($K1015,$J1015,$D1015*EXP($E1015/100*$H1015),AJ1015*SQRT($H1015),EXP(-$E1015/100*$H1015))</f>
        <v>8.1199936337271406E-2</v>
      </c>
      <c r="Q1015" s="6">
        <v>1</v>
      </c>
      <c r="R1015" s="5" t="s">
        <v>16</v>
      </c>
      <c r="S1015" s="6">
        <v>1</v>
      </c>
      <c r="T1015" s="6">
        <v>1.6</v>
      </c>
      <c r="U1015" s="6">
        <v>0.4</v>
      </c>
      <c r="V1015" s="6">
        <f>_xll.CALBlackFormula($R1015,$Q1015,$D1015*EXP($E1015/100*$H1015),AI1015*SQRT($H1015),EXP(-$E1015/100*$H1015))</f>
        <v>2.5689596242950492E-2</v>
      </c>
      <c r="W1015" s="6">
        <f>_xll.CALBlackFormula($R1015,$Q1015,$D1015*EXP($E1015/100*$H1015),AJ1015*SQRT($H1015),EXP(-$E1015/100*$H1015))</f>
        <v>2.5689596242950492E-2</v>
      </c>
      <c r="X1015" s="8">
        <v>1.1000000000000001</v>
      </c>
      <c r="Y1015" s="7" t="s">
        <v>16</v>
      </c>
      <c r="Z1015" s="8">
        <v>1</v>
      </c>
      <c r="AA1015" s="8">
        <v>-1.2</v>
      </c>
      <c r="AB1015" s="8">
        <v>1.2</v>
      </c>
      <c r="AC1015" s="8">
        <f>_xll.CALBlackFormula($Y1015,$X1015,$D1015*EXP($E1015/100*$H1015),AI1015*SQRT($H1015),EXP(-$E1015/100*$H1015))</f>
        <v>7.3517113762220079E-3</v>
      </c>
      <c r="AD1015" s="8">
        <f>_xll.CALBlackFormula($Y1015,$X1015,$D1015*EXP($E1015/100*$H1015),AJ1015*SQRT($H1015),EXP(-$E1015/100*$H1015))</f>
        <v>7.3517113762220079E-3</v>
      </c>
      <c r="AE1015" s="10">
        <f t="shared" si="92"/>
        <v>0.951081363999983</v>
      </c>
      <c r="AF1015" s="10">
        <f t="shared" si="93"/>
        <v>0.93789795581137514</v>
      </c>
      <c r="AG1015" s="10">
        <f t="shared" si="94"/>
        <v>2.3118175640988586E-3</v>
      </c>
      <c r="AH1015" s="10">
        <f t="shared" si="95"/>
        <v>1.2178673198126901E-3</v>
      </c>
      <c r="AI1015">
        <v>0.15</v>
      </c>
      <c r="AJ1015">
        <v>0.15</v>
      </c>
    </row>
    <row r="1016" spans="1:36" x14ac:dyDescent="0.3">
      <c r="A1016" s="1">
        <v>41649</v>
      </c>
      <c r="B1016">
        <v>0.89700000000000002</v>
      </c>
      <c r="C1016">
        <v>0.89700000000000002</v>
      </c>
      <c r="D1016">
        <v>0.89700000000000002</v>
      </c>
      <c r="E1016">
        <v>5.5841000000000003</v>
      </c>
      <c r="F1016" s="1">
        <v>41925</v>
      </c>
      <c r="G1016">
        <f t="shared" si="90"/>
        <v>276</v>
      </c>
      <c r="H1016" s="2">
        <f t="shared" si="91"/>
        <v>0.75616438356164384</v>
      </c>
      <c r="I1016" s="2">
        <v>0.15</v>
      </c>
      <c r="J1016" s="4">
        <v>1</v>
      </c>
      <c r="K1016" s="3" t="s">
        <v>11</v>
      </c>
      <c r="L1016" s="3">
        <v>-1</v>
      </c>
      <c r="M1016" s="4">
        <v>1</v>
      </c>
      <c r="N1016" s="4">
        <v>1</v>
      </c>
      <c r="O1016" s="4">
        <f>_xll.CALBlackFormula(K1016,J1016,$D1016*EXP($E1016/100*$H1016),$I1016*SQRT($H1016),EXP(-$E1016/100*$H1016))</f>
        <v>8.519560141186934E-2</v>
      </c>
      <c r="P1016" s="4">
        <f>_xll.CALBlackFormula($K1016,$J1016,$D1016*EXP($E1016/100*$H1016),AJ1016*SQRT($H1016),EXP(-$E1016/100*$H1016))</f>
        <v>8.519560141186934E-2</v>
      </c>
      <c r="Q1016" s="6">
        <v>1</v>
      </c>
      <c r="R1016" s="5" t="s">
        <v>16</v>
      </c>
      <c r="S1016" s="6">
        <v>1</v>
      </c>
      <c r="T1016" s="6">
        <v>1.6</v>
      </c>
      <c r="U1016" s="6">
        <v>0.4</v>
      </c>
      <c r="V1016" s="6">
        <f>_xll.CALBlackFormula($R1016,$Q1016,$D1016*EXP($E1016/100*$H1016),AI1016*SQRT($H1016),EXP(-$E1016/100*$H1016))</f>
        <v>2.3541518632397052E-2</v>
      </c>
      <c r="W1016" s="6">
        <f>_xll.CALBlackFormula($R1016,$Q1016,$D1016*EXP($E1016/100*$H1016),AJ1016*SQRT($H1016),EXP(-$E1016/100*$H1016))</f>
        <v>2.3541518632397052E-2</v>
      </c>
      <c r="X1016" s="8">
        <v>1.1000000000000001</v>
      </c>
      <c r="Y1016" s="7" t="s">
        <v>16</v>
      </c>
      <c r="Z1016" s="8">
        <v>1</v>
      </c>
      <c r="AA1016" s="8">
        <v>-1.2</v>
      </c>
      <c r="AB1016" s="8">
        <v>1.2</v>
      </c>
      <c r="AC1016" s="8">
        <f>_xll.CALBlackFormula($Y1016,$X1016,$D1016*EXP($E1016/100*$H1016),AI1016*SQRT($H1016),EXP(-$E1016/100*$H1016))</f>
        <v>6.538614760098818E-3</v>
      </c>
      <c r="AD1016" s="8">
        <f>_xll.CALBlackFormula($Y1016,$X1016,$D1016*EXP($E1016/100*$H1016),AJ1016*SQRT($H1016),EXP(-$E1016/100*$H1016))</f>
        <v>6.538614760098818E-3</v>
      </c>
      <c r="AE1016" s="10">
        <f t="shared" si="92"/>
        <v>0.94462449068784737</v>
      </c>
      <c r="AF1016" s="10">
        <f t="shared" si="93"/>
        <v>0.9320673437532081</v>
      </c>
      <c r="AG1016" s="10">
        <f t="shared" si="94"/>
        <v>2.2680921132768594E-3</v>
      </c>
      <c r="AH1016" s="10">
        <f t="shared" si="95"/>
        <v>1.2297185979056617E-3</v>
      </c>
      <c r="AI1016">
        <v>0.15</v>
      </c>
      <c r="AJ1016">
        <v>0.15</v>
      </c>
    </row>
    <row r="1017" spans="1:36" x14ac:dyDescent="0.3">
      <c r="A1017" s="1">
        <v>41652</v>
      </c>
      <c r="B1017">
        <v>0.89200000000000002</v>
      </c>
      <c r="C1017">
        <v>0.89200000000000002</v>
      </c>
      <c r="D1017">
        <v>0.89200000000000002</v>
      </c>
      <c r="E1017">
        <v>5.5849000000000002</v>
      </c>
      <c r="F1017" s="1">
        <v>41925</v>
      </c>
      <c r="G1017">
        <f t="shared" si="90"/>
        <v>273</v>
      </c>
      <c r="H1017" s="2">
        <f t="shared" si="91"/>
        <v>0.74794520547945209</v>
      </c>
      <c r="I1017" s="2">
        <v>0.15</v>
      </c>
      <c r="J1017" s="4">
        <v>1</v>
      </c>
      <c r="K1017" s="3" t="s">
        <v>11</v>
      </c>
      <c r="L1017" s="3">
        <v>-1</v>
      </c>
      <c r="M1017" s="4">
        <v>1</v>
      </c>
      <c r="N1017" s="4">
        <v>1</v>
      </c>
      <c r="O1017" s="4">
        <f>_xll.CALBlackFormula(K1017,J1017,$D1017*EXP($E1017/100*$H1017),$I1017*SQRT($H1017),EXP(-$E1017/100*$H1017))</f>
        <v>8.8686132218116512E-2</v>
      </c>
      <c r="P1017" s="4">
        <f>_xll.CALBlackFormula($K1017,$J1017,$D1017*EXP($E1017/100*$H1017),AJ1017*SQRT($H1017),EXP(-$E1017/100*$H1017))</f>
        <v>8.8686132218116512E-2</v>
      </c>
      <c r="Q1017" s="6">
        <v>1</v>
      </c>
      <c r="R1017" s="5" t="s">
        <v>16</v>
      </c>
      <c r="S1017" s="6">
        <v>1</v>
      </c>
      <c r="T1017" s="6">
        <v>1.6</v>
      </c>
      <c r="U1017" s="6">
        <v>0.4</v>
      </c>
      <c r="V1017" s="6">
        <f>_xll.CALBlackFormula($R1017,$Q1017,$D1017*EXP($E1017/100*$H1017),AI1017*SQRT($H1017),EXP(-$E1017/100*$H1017))</f>
        <v>2.1597696527905295E-2</v>
      </c>
      <c r="W1017" s="6">
        <f>_xll.CALBlackFormula($R1017,$Q1017,$D1017*EXP($E1017/100*$H1017),AJ1017*SQRT($H1017),EXP(-$E1017/100*$H1017))</f>
        <v>2.1597696527905295E-2</v>
      </c>
      <c r="X1017" s="8">
        <v>1.1000000000000001</v>
      </c>
      <c r="Y1017" s="7" t="s">
        <v>16</v>
      </c>
      <c r="Z1017" s="8">
        <v>1</v>
      </c>
      <c r="AA1017" s="8">
        <v>-1.2</v>
      </c>
      <c r="AB1017" s="8">
        <v>1.2</v>
      </c>
      <c r="AC1017" s="8">
        <f>_xll.CALBlackFormula($Y1017,$X1017,$D1017*EXP($E1017/100*$H1017),AI1017*SQRT($H1017),EXP(-$E1017/100*$H1017))</f>
        <v>5.7980846354248406E-3</v>
      </c>
      <c r="AD1017" s="8">
        <f>_xll.CALBlackFormula($Y1017,$X1017,$D1017*EXP($E1017/100*$H1017),AJ1017*SQRT($H1017),EXP(-$E1017/100*$H1017))</f>
        <v>5.7980846354248406E-3</v>
      </c>
      <c r="AE1017" s="10">
        <f t="shared" si="92"/>
        <v>0.93891248066402211</v>
      </c>
      <c r="AF1017" s="10">
        <f t="shared" si="93"/>
        <v>0.92691064795555544</v>
      </c>
      <c r="AG1017" s="10">
        <f t="shared" si="94"/>
        <v>2.2007808420522468E-3</v>
      </c>
      <c r="AH1017" s="10">
        <f t="shared" si="95"/>
        <v>1.2187533406767266E-3</v>
      </c>
      <c r="AI1017">
        <v>0.15</v>
      </c>
      <c r="AJ1017">
        <v>0.15</v>
      </c>
    </row>
    <row r="1018" spans="1:36" x14ac:dyDescent="0.3">
      <c r="A1018" s="1">
        <v>41653</v>
      </c>
      <c r="B1018">
        <v>0.89900000000000002</v>
      </c>
      <c r="C1018">
        <v>0.89900000000000002</v>
      </c>
      <c r="D1018">
        <v>0.89900000000000002</v>
      </c>
      <c r="E1018">
        <v>5.5865</v>
      </c>
      <c r="F1018" s="1">
        <v>41925</v>
      </c>
      <c r="G1018">
        <f t="shared" si="90"/>
        <v>272</v>
      </c>
      <c r="H1018" s="2">
        <f t="shared" si="91"/>
        <v>0.74520547945205484</v>
      </c>
      <c r="I1018" s="2">
        <v>0.15</v>
      </c>
      <c r="J1018" s="4">
        <v>1</v>
      </c>
      <c r="K1018" s="3" t="s">
        <v>11</v>
      </c>
      <c r="L1018" s="3">
        <v>-1</v>
      </c>
      <c r="M1018" s="4">
        <v>1</v>
      </c>
      <c r="N1018" s="4">
        <v>1</v>
      </c>
      <c r="O1018" s="4">
        <f>_xll.CALBlackFormula(K1018,J1018,$D1018*EXP($E1018/100*$H1018),$I1018*SQRT($H1018),EXP(-$E1018/100*$H1018))</f>
        <v>8.3954646847149789E-2</v>
      </c>
      <c r="P1018" s="4">
        <f>_xll.CALBlackFormula($K1018,$J1018,$D1018*EXP($E1018/100*$H1018),AJ1018*SQRT($H1018),EXP(-$E1018/100*$H1018))</f>
        <v>8.3954646847149789E-2</v>
      </c>
      <c r="Q1018" s="6">
        <v>1</v>
      </c>
      <c r="R1018" s="5" t="s">
        <v>16</v>
      </c>
      <c r="S1018" s="6">
        <v>1</v>
      </c>
      <c r="T1018" s="6">
        <v>1.6</v>
      </c>
      <c r="U1018" s="6">
        <v>0.4</v>
      </c>
      <c r="V1018" s="6">
        <f>_xll.CALBlackFormula($R1018,$Q1018,$D1018*EXP($E1018/100*$H1018),AI1018*SQRT($H1018),EXP(-$E1018/100*$H1018))</f>
        <v>2.3730886056913526E-2</v>
      </c>
      <c r="W1018" s="6">
        <f>_xll.CALBlackFormula($R1018,$Q1018,$D1018*EXP($E1018/100*$H1018),AJ1018*SQRT($H1018),EXP(-$E1018/100*$H1018))</f>
        <v>2.3730886056913526E-2</v>
      </c>
      <c r="X1018" s="8">
        <v>1.1000000000000001</v>
      </c>
      <c r="Y1018" s="7" t="s">
        <v>16</v>
      </c>
      <c r="Z1018" s="8">
        <v>1</v>
      </c>
      <c r="AA1018" s="8">
        <v>-1.2</v>
      </c>
      <c r="AB1018" s="8">
        <v>1.2</v>
      </c>
      <c r="AC1018" s="8">
        <f>_xll.CALBlackFormula($Y1018,$X1018,$D1018*EXP($E1018/100*$H1018),AI1018*SQRT($H1018),EXP(-$E1018/100*$H1018))</f>
        <v>6.548204658475572E-3</v>
      </c>
      <c r="AD1018" s="8">
        <f>_xll.CALBlackFormula($Y1018,$X1018,$D1018*EXP($E1018/100*$H1018),AJ1018*SQRT($H1018),EXP(-$E1018/100*$H1018))</f>
        <v>6.548204658475572E-3</v>
      </c>
      <c r="AE1018" s="10">
        <f t="shared" si="92"/>
        <v>0.94615692525374118</v>
      </c>
      <c r="AF1018" s="10">
        <f t="shared" si="93"/>
        <v>0.93339555316578626</v>
      </c>
      <c r="AG1018" s="10">
        <f t="shared" si="94"/>
        <v>2.2237755993869302E-3</v>
      </c>
      <c r="AH1018" s="10">
        <f t="shared" si="95"/>
        <v>1.183054077580428E-3</v>
      </c>
      <c r="AI1018">
        <v>0.15</v>
      </c>
      <c r="AJ1018">
        <v>0.15</v>
      </c>
    </row>
    <row r="1019" spans="1:36" x14ac:dyDescent="0.3">
      <c r="A1019" s="1">
        <v>41654</v>
      </c>
      <c r="B1019">
        <v>0.89800000000000002</v>
      </c>
      <c r="C1019">
        <v>0.89800000000000002</v>
      </c>
      <c r="D1019">
        <v>0.89800000000000002</v>
      </c>
      <c r="E1019">
        <v>5.5846</v>
      </c>
      <c r="F1019" s="1">
        <v>41925</v>
      </c>
      <c r="G1019">
        <f t="shared" si="90"/>
        <v>271</v>
      </c>
      <c r="H1019" s="2">
        <f t="shared" si="91"/>
        <v>0.74246575342465748</v>
      </c>
      <c r="I1019" s="2">
        <v>0.15</v>
      </c>
      <c r="J1019" s="4">
        <v>1</v>
      </c>
      <c r="K1019" s="3" t="s">
        <v>11</v>
      </c>
      <c r="L1019" s="3">
        <v>-1</v>
      </c>
      <c r="M1019" s="4">
        <v>1</v>
      </c>
      <c r="N1019" s="4">
        <v>1</v>
      </c>
      <c r="O1019" s="4">
        <f>_xll.CALBlackFormula(K1019,J1019,$D1019*EXP($E1019/100*$H1019),$I1019*SQRT($H1019),EXP(-$E1019/100*$H1019))</f>
        <v>8.4662550566169989E-2</v>
      </c>
      <c r="P1019" s="4">
        <f>_xll.CALBlackFormula($K1019,$J1019,$D1019*EXP($E1019/100*$H1019),AJ1019*SQRT($H1019),EXP(-$E1019/100*$H1019))</f>
        <v>8.4662550566169989E-2</v>
      </c>
      <c r="Q1019" s="6">
        <v>1</v>
      </c>
      <c r="R1019" s="5" t="s">
        <v>16</v>
      </c>
      <c r="S1019" s="6">
        <v>1</v>
      </c>
      <c r="T1019" s="6">
        <v>1.6</v>
      </c>
      <c r="U1019" s="6">
        <v>0.4</v>
      </c>
      <c r="V1019" s="6">
        <f>_xll.CALBlackFormula($R1019,$Q1019,$D1019*EXP($E1019/100*$H1019),AI1019*SQRT($H1019),EXP(-$E1019/100*$H1019))</f>
        <v>2.3278430952725082E-2</v>
      </c>
      <c r="W1019" s="6">
        <f>_xll.CALBlackFormula($R1019,$Q1019,$D1019*EXP($E1019/100*$H1019),AJ1019*SQRT($H1019),EXP(-$E1019/100*$H1019))</f>
        <v>2.3278430952725082E-2</v>
      </c>
      <c r="X1019" s="8">
        <v>1.1000000000000001</v>
      </c>
      <c r="Y1019" s="7" t="s">
        <v>16</v>
      </c>
      <c r="Z1019" s="8">
        <v>1</v>
      </c>
      <c r="AA1019" s="8">
        <v>-1.2</v>
      </c>
      <c r="AB1019" s="8">
        <v>1.2</v>
      </c>
      <c r="AC1019" s="8">
        <f>_xll.CALBlackFormula($Y1019,$X1019,$D1019*EXP($E1019/100*$H1019),AI1019*SQRT($H1019),EXP(-$E1019/100*$H1019))</f>
        <v>6.3693393056165285E-3</v>
      </c>
      <c r="AD1019" s="8">
        <f>_xll.CALBlackFormula($Y1019,$X1019,$D1019*EXP($E1019/100*$H1019),AJ1019*SQRT($H1019),EXP(-$E1019/100*$H1019))</f>
        <v>6.3693393056165285E-3</v>
      </c>
      <c r="AE1019" s="10">
        <f t="shared" si="92"/>
        <v>0.9449397317914503</v>
      </c>
      <c r="AF1019" s="10">
        <f t="shared" si="93"/>
        <v>0.93229202898165986</v>
      </c>
      <c r="AG1019" s="10">
        <f t="shared" si="94"/>
        <v>2.2033384206532878E-3</v>
      </c>
      <c r="AH1019" s="10">
        <f t="shared" si="95"/>
        <v>1.1759432516789984E-3</v>
      </c>
      <c r="AI1019">
        <v>0.15</v>
      </c>
      <c r="AJ1019">
        <v>0.15</v>
      </c>
    </row>
    <row r="1020" spans="1:36" x14ac:dyDescent="0.3">
      <c r="A1020" s="1">
        <v>41655</v>
      </c>
      <c r="B1020">
        <v>0.89900000000000002</v>
      </c>
      <c r="C1020">
        <v>0.89900000000000002</v>
      </c>
      <c r="D1020">
        <v>0.89900000000000002</v>
      </c>
      <c r="E1020">
        <v>5.5811999999999999</v>
      </c>
      <c r="F1020" s="1">
        <v>41925</v>
      </c>
      <c r="G1020">
        <f t="shared" si="90"/>
        <v>270</v>
      </c>
      <c r="H1020" s="2">
        <f t="shared" si="91"/>
        <v>0.73972602739726023</v>
      </c>
      <c r="I1020" s="2">
        <v>0.15</v>
      </c>
      <c r="J1020" s="4">
        <v>1</v>
      </c>
      <c r="K1020" s="3" t="s">
        <v>11</v>
      </c>
      <c r="L1020" s="3">
        <v>-1</v>
      </c>
      <c r="M1020" s="4">
        <v>1</v>
      </c>
      <c r="N1020" s="4">
        <v>1</v>
      </c>
      <c r="O1020" s="4">
        <f>_xll.CALBlackFormula(K1020,J1020,$D1020*EXP($E1020/100*$H1020),$I1020*SQRT($H1020),EXP(-$E1020/100*$H1020))</f>
        <v>8.4036092748105445E-2</v>
      </c>
      <c r="P1020" s="4">
        <f>_xll.CALBlackFormula($K1020,$J1020,$D1020*EXP($E1020/100*$H1020),AJ1020*SQRT($H1020),EXP(-$E1020/100*$H1020))</f>
        <v>8.4036092748105445E-2</v>
      </c>
      <c r="Q1020" s="6">
        <v>1</v>
      </c>
      <c r="R1020" s="5" t="s">
        <v>16</v>
      </c>
      <c r="S1020" s="6">
        <v>1</v>
      </c>
      <c r="T1020" s="6">
        <v>1.6</v>
      </c>
      <c r="U1020" s="6">
        <v>0.4</v>
      </c>
      <c r="V1020" s="6">
        <f>_xll.CALBlackFormula($R1020,$Q1020,$D1020*EXP($E1020/100*$H1020),AI1020*SQRT($H1020),EXP(-$E1020/100*$H1020))</f>
        <v>2.3481040342510268E-2</v>
      </c>
      <c r="W1020" s="6">
        <f>_xll.CALBlackFormula($R1020,$Q1020,$D1020*EXP($E1020/100*$H1020),AJ1020*SQRT($H1020),EXP(-$E1020/100*$H1020))</f>
        <v>2.3481040342510268E-2</v>
      </c>
      <c r="X1020" s="8">
        <v>1.1000000000000001</v>
      </c>
      <c r="Y1020" s="7" t="s">
        <v>16</v>
      </c>
      <c r="Z1020" s="8">
        <v>1</v>
      </c>
      <c r="AA1020" s="8">
        <v>-1.2</v>
      </c>
      <c r="AB1020" s="8">
        <v>1.2</v>
      </c>
      <c r="AC1020" s="8">
        <f>_xll.CALBlackFormula($Y1020,$X1020,$D1020*EXP($E1020/100*$H1020),AI1020*SQRT($H1020),EXP(-$E1020/100*$H1020))</f>
        <v>6.4275542621851775E-3</v>
      </c>
      <c r="AD1020" s="8">
        <f>_xll.CALBlackFormula($Y1020,$X1020,$D1020*EXP($E1020/100*$H1020),AJ1020*SQRT($H1020),EXP(-$E1020/100*$H1020))</f>
        <v>6.4275542621851775E-3</v>
      </c>
      <c r="AE1020" s="10">
        <f t="shared" si="92"/>
        <v>0.94582050668528883</v>
      </c>
      <c r="AF1020" s="10">
        <f t="shared" si="93"/>
        <v>0.93306938850352095</v>
      </c>
      <c r="AG1020" s="10">
        <f t="shared" si="94"/>
        <v>2.1921598462671739E-3</v>
      </c>
      <c r="AH1020" s="10">
        <f t="shared" si="95"/>
        <v>1.1607232330038439E-3</v>
      </c>
      <c r="AI1020">
        <v>0.15</v>
      </c>
      <c r="AJ1020">
        <v>0.15</v>
      </c>
    </row>
    <row r="1021" spans="1:36" x14ac:dyDescent="0.3">
      <c r="A1021" s="1">
        <v>41656</v>
      </c>
      <c r="B1021">
        <v>0.8859999999999999</v>
      </c>
      <c r="C1021">
        <v>0.8859999999999999</v>
      </c>
      <c r="D1021">
        <v>0.8859999999999999</v>
      </c>
      <c r="E1021">
        <v>5.5868000000000002</v>
      </c>
      <c r="F1021" s="1">
        <v>41925</v>
      </c>
      <c r="G1021">
        <f t="shared" si="90"/>
        <v>269</v>
      </c>
      <c r="H1021" s="2">
        <f t="shared" si="91"/>
        <v>0.73698630136986298</v>
      </c>
      <c r="I1021" s="2">
        <v>0.15</v>
      </c>
      <c r="J1021" s="4">
        <v>1</v>
      </c>
      <c r="K1021" s="3" t="s">
        <v>11</v>
      </c>
      <c r="L1021" s="3">
        <v>-1</v>
      </c>
      <c r="M1021" s="4">
        <v>1</v>
      </c>
      <c r="N1021" s="4">
        <v>1</v>
      </c>
      <c r="O1021" s="4">
        <f>_xll.CALBlackFormula(K1021,J1021,$D1021*EXP($E1021/100*$H1021),$I1021*SQRT($H1021),EXP(-$E1021/100*$H1021))</f>
        <v>9.3018755699544972E-2</v>
      </c>
      <c r="P1021" s="4">
        <f>_xll.CALBlackFormula($K1021,$J1021,$D1021*EXP($E1021/100*$H1021),AJ1021*SQRT($H1021),EXP(-$E1021/100*$H1021))</f>
        <v>9.3018755699544972E-2</v>
      </c>
      <c r="Q1021" s="6">
        <v>1</v>
      </c>
      <c r="R1021" s="5" t="s">
        <v>16</v>
      </c>
      <c r="S1021" s="6">
        <v>1</v>
      </c>
      <c r="T1021" s="6">
        <v>1.6</v>
      </c>
      <c r="U1021" s="6">
        <v>0.4</v>
      </c>
      <c r="V1021" s="6">
        <f>_xll.CALBlackFormula($R1021,$Q1021,$D1021*EXP($E1021/100*$H1021),AI1021*SQRT($H1021),EXP(-$E1021/100*$H1021))</f>
        <v>1.9356574165500993E-2</v>
      </c>
      <c r="W1021" s="6">
        <f>_xll.CALBlackFormula($R1021,$Q1021,$D1021*EXP($E1021/100*$H1021),AJ1021*SQRT($H1021),EXP(-$E1021/100*$H1021))</f>
        <v>1.9356574165500993E-2</v>
      </c>
      <c r="X1021" s="8">
        <v>1.1000000000000001</v>
      </c>
      <c r="Y1021" s="7" t="s">
        <v>16</v>
      </c>
      <c r="Z1021" s="8">
        <v>1</v>
      </c>
      <c r="AA1021" s="8">
        <v>-1.2</v>
      </c>
      <c r="AB1021" s="8">
        <v>1.2</v>
      </c>
      <c r="AC1021" s="8">
        <f>_xll.CALBlackFormula($Y1021,$X1021,$D1021*EXP($E1021/100*$H1021),AI1021*SQRT($H1021),EXP(-$E1021/100*$H1021))</f>
        <v>4.9729664137883748E-3</v>
      </c>
      <c r="AD1021" s="8">
        <f>_xll.CALBlackFormula($Y1021,$X1021,$D1021*EXP($E1021/100*$H1021),AJ1021*SQRT($H1021),EXP(-$E1021/100*$H1021))</f>
        <v>4.9729664137883748E-3</v>
      </c>
      <c r="AE1021" s="10">
        <f t="shared" si="92"/>
        <v>0.93198420326871056</v>
      </c>
      <c r="AF1021" s="10">
        <f t="shared" si="93"/>
        <v>0.9206914336632015</v>
      </c>
      <c r="AG1021" s="10">
        <f t="shared" si="94"/>
        <v>2.1145469502581006E-3</v>
      </c>
      <c r="AH1021" s="10">
        <f t="shared" si="95"/>
        <v>1.2034955696083171E-3</v>
      </c>
      <c r="AI1021">
        <v>0.15</v>
      </c>
      <c r="AJ1021">
        <v>0.15</v>
      </c>
    </row>
    <row r="1022" spans="1:36" x14ac:dyDescent="0.3">
      <c r="A1022" s="1">
        <v>41659</v>
      </c>
      <c r="B1022">
        <v>0.88099999999999989</v>
      </c>
      <c r="C1022">
        <v>0.88099999999999989</v>
      </c>
      <c r="D1022">
        <v>0.88099999999999989</v>
      </c>
      <c r="E1022">
        <v>5.5892999999999997</v>
      </c>
      <c r="F1022" s="1">
        <v>41925</v>
      </c>
      <c r="G1022">
        <f t="shared" si="90"/>
        <v>266</v>
      </c>
      <c r="H1022" s="2">
        <f t="shared" si="91"/>
        <v>0.72876712328767124</v>
      </c>
      <c r="I1022" s="2">
        <v>0.15</v>
      </c>
      <c r="J1022" s="4">
        <v>1</v>
      </c>
      <c r="K1022" s="3" t="s">
        <v>11</v>
      </c>
      <c r="L1022" s="3">
        <v>-1</v>
      </c>
      <c r="M1022" s="4">
        <v>1</v>
      </c>
      <c r="N1022" s="4">
        <v>1</v>
      </c>
      <c r="O1022" s="4">
        <f>_xll.CALBlackFormula(K1022,J1022,$D1022*EXP($E1022/100*$H1022),$I1022*SQRT($H1022),EXP(-$E1022/100*$H1022))</f>
        <v>9.672421328665512E-2</v>
      </c>
      <c r="P1022" s="4">
        <f>_xll.CALBlackFormula($K1022,$J1022,$D1022*EXP($E1022/100*$H1022),AJ1022*SQRT($H1022),EXP(-$E1022/100*$H1022))</f>
        <v>9.672421328665512E-2</v>
      </c>
      <c r="Q1022" s="6">
        <v>1</v>
      </c>
      <c r="R1022" s="5" t="s">
        <v>16</v>
      </c>
      <c r="S1022" s="6">
        <v>1</v>
      </c>
      <c r="T1022" s="6">
        <v>1.6</v>
      </c>
      <c r="U1022" s="6">
        <v>0.4</v>
      </c>
      <c r="V1022" s="6">
        <f>_xll.CALBlackFormula($R1022,$Q1022,$D1022*EXP($E1022/100*$H1022),AI1022*SQRT($H1022),EXP(-$E1022/100*$H1022))</f>
        <v>1.7638756332887799E-2</v>
      </c>
      <c r="W1022" s="6">
        <f>_xll.CALBlackFormula($R1022,$Q1022,$D1022*EXP($E1022/100*$H1022),AJ1022*SQRT($H1022),EXP(-$E1022/100*$H1022))</f>
        <v>1.7638756332887799E-2</v>
      </c>
      <c r="X1022" s="8">
        <v>1.1000000000000001</v>
      </c>
      <c r="Y1022" s="7" t="s">
        <v>16</v>
      </c>
      <c r="Z1022" s="8">
        <v>1</v>
      </c>
      <c r="AA1022" s="8">
        <v>-1.2</v>
      </c>
      <c r="AB1022" s="8">
        <v>1.2</v>
      </c>
      <c r="AC1022" s="8">
        <f>_xll.CALBlackFormula($Y1022,$X1022,$D1022*EXP($E1022/100*$H1022),AI1022*SQRT($H1022),EXP(-$E1022/100*$H1022))</f>
        <v>4.3690239023323214E-3</v>
      </c>
      <c r="AD1022" s="8">
        <f>_xll.CALBlackFormula($Y1022,$X1022,$D1022*EXP($E1022/100*$H1022),AJ1022*SQRT($H1022),EXP(-$E1022/100*$H1022))</f>
        <v>4.3690239023323214E-3</v>
      </c>
      <c r="AE1022" s="10">
        <f t="shared" si="92"/>
        <v>0.92625496816316655</v>
      </c>
      <c r="AF1022" s="10">
        <f t="shared" si="93"/>
        <v>0.91557411792929877</v>
      </c>
      <c r="AG1022" s="10">
        <f t="shared" si="94"/>
        <v>2.0480121434492274E-3</v>
      </c>
      <c r="AH1022" s="10">
        <f t="shared" si="95"/>
        <v>1.1953696305890659E-3</v>
      </c>
      <c r="AI1022">
        <v>0.15</v>
      </c>
      <c r="AJ1022">
        <v>0.15</v>
      </c>
    </row>
    <row r="1023" spans="1:36" x14ac:dyDescent="0.3">
      <c r="A1023" s="1">
        <v>41660</v>
      </c>
      <c r="B1023">
        <v>0.89</v>
      </c>
      <c r="C1023">
        <v>0.89</v>
      </c>
      <c r="D1023">
        <v>0.89</v>
      </c>
      <c r="E1023">
        <v>5.5910000000000002</v>
      </c>
      <c r="F1023" s="1">
        <v>41925</v>
      </c>
      <c r="G1023">
        <f t="shared" si="90"/>
        <v>265</v>
      </c>
      <c r="H1023" s="2">
        <f t="shared" si="91"/>
        <v>0.72602739726027399</v>
      </c>
      <c r="I1023" s="2">
        <v>0.15</v>
      </c>
      <c r="J1023" s="4">
        <v>1</v>
      </c>
      <c r="K1023" s="3" t="s">
        <v>11</v>
      </c>
      <c r="L1023" s="3">
        <v>-1</v>
      </c>
      <c r="M1023" s="4">
        <v>1</v>
      </c>
      <c r="N1023" s="4">
        <v>1</v>
      </c>
      <c r="O1023" s="4">
        <f>_xll.CALBlackFormula(K1023,J1023,$D1023*EXP($E1023/100*$H1023),$I1023*SQRT($H1023),EXP(-$E1023/100*$H1023))</f>
        <v>9.0317468166687759E-2</v>
      </c>
      <c r="P1023" s="4">
        <f>_xll.CALBlackFormula($K1023,$J1023,$D1023*EXP($E1023/100*$H1023),AJ1023*SQRT($H1023),EXP(-$E1023/100*$H1023))</f>
        <v>9.0317468166687759E-2</v>
      </c>
      <c r="Q1023" s="6">
        <v>1</v>
      </c>
      <c r="R1023" s="5" t="s">
        <v>16</v>
      </c>
      <c r="S1023" s="6">
        <v>1</v>
      </c>
      <c r="T1023" s="6">
        <v>1.6</v>
      </c>
      <c r="U1023" s="6">
        <v>0.4</v>
      </c>
      <c r="V1023" s="6">
        <f>_xll.CALBlackFormula($R1023,$Q1023,$D1023*EXP($E1023/100*$H1023),AI1023*SQRT($H1023),EXP(-$E1023/100*$H1023))</f>
        <v>2.009683218642663E-2</v>
      </c>
      <c r="W1023" s="6">
        <f>_xll.CALBlackFormula($R1023,$Q1023,$D1023*EXP($E1023/100*$H1023),AJ1023*SQRT($H1023),EXP(-$E1023/100*$H1023))</f>
        <v>2.009683218642663E-2</v>
      </c>
      <c r="X1023" s="8">
        <v>1.1000000000000001</v>
      </c>
      <c r="Y1023" s="7" t="s">
        <v>16</v>
      </c>
      <c r="Z1023" s="8">
        <v>1</v>
      </c>
      <c r="AA1023" s="8">
        <v>-1.2</v>
      </c>
      <c r="AB1023" s="8">
        <v>1.2</v>
      </c>
      <c r="AC1023" s="8">
        <f>_xll.CALBlackFormula($Y1023,$X1023,$D1023*EXP($E1023/100*$H1023),AI1023*SQRT($H1023),EXP(-$E1023/100*$H1023))</f>
        <v>5.1726501955696967E-3</v>
      </c>
      <c r="AD1023" s="8">
        <f>_xll.CALBlackFormula($Y1023,$X1023,$D1023*EXP($E1023/100*$H1023),AJ1023*SQRT($H1023),EXP(-$E1023/100*$H1023))</f>
        <v>5.1726501955696967E-3</v>
      </c>
      <c r="AE1023" s="10">
        <f t="shared" si="92"/>
        <v>0.93563028309691132</v>
      </c>
      <c r="AF1023" s="10">
        <f t="shared" si="93"/>
        <v>0.92392844494256654</v>
      </c>
      <c r="AG1023" s="10">
        <f t="shared" si="94"/>
        <v>2.0821227355042695E-3</v>
      </c>
      <c r="AH1023" s="10">
        <f t="shared" si="95"/>
        <v>1.1511393762207681E-3</v>
      </c>
      <c r="AI1023">
        <v>0.15</v>
      </c>
      <c r="AJ1023">
        <v>0.15</v>
      </c>
    </row>
    <row r="1024" spans="1:36" x14ac:dyDescent="0.3">
      <c r="A1024" s="1">
        <v>41661</v>
      </c>
      <c r="B1024">
        <v>0.91099999999999992</v>
      </c>
      <c r="C1024">
        <v>0.91099999999999992</v>
      </c>
      <c r="D1024">
        <v>0.91099999999999992</v>
      </c>
      <c r="E1024">
        <v>5.5923999999999996</v>
      </c>
      <c r="F1024" s="1">
        <v>41925</v>
      </c>
      <c r="G1024">
        <f t="shared" ref="G1024:G1087" si="96">F1024-A1024</f>
        <v>264</v>
      </c>
      <c r="H1024" s="2">
        <f t="shared" ref="H1024:H1087" si="97">G1024/365</f>
        <v>0.72328767123287674</v>
      </c>
      <c r="I1024" s="2">
        <v>0.15</v>
      </c>
      <c r="J1024" s="4">
        <v>1</v>
      </c>
      <c r="K1024" s="3" t="s">
        <v>11</v>
      </c>
      <c r="L1024" s="3">
        <v>-1</v>
      </c>
      <c r="M1024" s="4">
        <v>1</v>
      </c>
      <c r="N1024" s="4">
        <v>1</v>
      </c>
      <c r="O1024" s="4">
        <f>_xll.CALBlackFormula(K1024,J1024,$D1024*EXP($E1024/100*$H1024),$I1024*SQRT($H1024),EXP(-$E1024/100*$H1024))</f>
        <v>7.6272788074462028E-2</v>
      </c>
      <c r="P1024" s="4">
        <f>_xll.CALBlackFormula($K1024,$J1024,$D1024*EXP($E1024/100*$H1024),AJ1024*SQRT($H1024),EXP(-$E1024/100*$H1024))</f>
        <v>7.6272788074462028E-2</v>
      </c>
      <c r="Q1024" s="6">
        <v>1</v>
      </c>
      <c r="R1024" s="5" t="s">
        <v>16</v>
      </c>
      <c r="S1024" s="6">
        <v>1</v>
      </c>
      <c r="T1024" s="6">
        <v>1.6</v>
      </c>
      <c r="U1024" s="6">
        <v>0.4</v>
      </c>
      <c r="V1024" s="6">
        <f>_xll.CALBlackFormula($R1024,$Q1024,$D1024*EXP($E1024/100*$H1024),AI1024*SQRT($H1024),EXP(-$E1024/100*$H1024))</f>
        <v>2.6914780733774169E-2</v>
      </c>
      <c r="W1024" s="6">
        <f>_xll.CALBlackFormula($R1024,$Q1024,$D1024*EXP($E1024/100*$H1024),AJ1024*SQRT($H1024),EXP(-$E1024/100*$H1024))</f>
        <v>2.6914780733774169E-2</v>
      </c>
      <c r="X1024" s="8">
        <v>1.1000000000000001</v>
      </c>
      <c r="Y1024" s="7" t="s">
        <v>16</v>
      </c>
      <c r="Z1024" s="8">
        <v>1</v>
      </c>
      <c r="AA1024" s="8">
        <v>-1.2</v>
      </c>
      <c r="AB1024" s="8">
        <v>1.2</v>
      </c>
      <c r="AC1024" s="8">
        <f>_xll.CALBlackFormula($Y1024,$X1024,$D1024*EXP($E1024/100*$H1024),AI1024*SQRT($H1024),EXP(-$E1024/100*$H1024))</f>
        <v>7.5953046032323787E-3</v>
      </c>
      <c r="AD1024" s="8">
        <f>_xll.CALBlackFormula($Y1024,$X1024,$D1024*EXP($E1024/100*$H1024),AJ1024*SQRT($H1024),EXP(-$E1024/100*$H1024))</f>
        <v>7.5953046032323787E-3</v>
      </c>
      <c r="AE1024" s="10">
        <f t="shared" si="92"/>
        <v>0.95767649557569778</v>
      </c>
      <c r="AF1024" s="10">
        <f t="shared" si="93"/>
        <v>0.94360748974292652</v>
      </c>
      <c r="AG1024" s="10">
        <f t="shared" si="94"/>
        <v>2.1786952392281421E-3</v>
      </c>
      <c r="AH1024" s="10">
        <f t="shared" si="95"/>
        <v>1.0632483873350633E-3</v>
      </c>
      <c r="AI1024">
        <v>0.15</v>
      </c>
      <c r="AJ1024">
        <v>0.15</v>
      </c>
    </row>
    <row r="1025" spans="1:36" x14ac:dyDescent="0.3">
      <c r="A1025" s="1">
        <v>41662</v>
      </c>
      <c r="B1025">
        <v>0.90700000000000003</v>
      </c>
      <c r="C1025">
        <v>0.90700000000000003</v>
      </c>
      <c r="D1025">
        <v>0.90700000000000003</v>
      </c>
      <c r="E1025">
        <v>5.5926</v>
      </c>
      <c r="F1025" s="1">
        <v>41925</v>
      </c>
      <c r="G1025">
        <f t="shared" si="96"/>
        <v>263</v>
      </c>
      <c r="H1025" s="2">
        <f t="shared" si="97"/>
        <v>0.72054794520547949</v>
      </c>
      <c r="I1025" s="2">
        <v>0.15</v>
      </c>
      <c r="J1025" s="4">
        <v>1</v>
      </c>
      <c r="K1025" s="3" t="s">
        <v>11</v>
      </c>
      <c r="L1025" s="3">
        <v>-1</v>
      </c>
      <c r="M1025" s="4">
        <v>1</v>
      </c>
      <c r="N1025" s="4">
        <v>1</v>
      </c>
      <c r="O1025" s="4">
        <f>_xll.CALBlackFormula(K1025,J1025,$D1025*EXP($E1025/100*$H1025),$I1025*SQRT($H1025),EXP(-$E1025/100*$H1025))</f>
        <v>7.8865810869254635E-2</v>
      </c>
      <c r="P1025" s="4">
        <f>_xll.CALBlackFormula($K1025,$J1025,$D1025*EXP($E1025/100*$H1025),AJ1025*SQRT($H1025),EXP(-$E1025/100*$H1025))</f>
        <v>7.8865810869254635E-2</v>
      </c>
      <c r="Q1025" s="6">
        <v>1</v>
      </c>
      <c r="R1025" s="5" t="s">
        <v>16</v>
      </c>
      <c r="S1025" s="6">
        <v>1</v>
      </c>
      <c r="T1025" s="6">
        <v>1.6</v>
      </c>
      <c r="U1025" s="6">
        <v>0.4</v>
      </c>
      <c r="V1025" s="6">
        <f>_xll.CALBlackFormula($R1025,$Q1025,$D1025*EXP($E1025/100*$H1025),AI1025*SQRT($H1025),EXP(-$E1025/100*$H1025))</f>
        <v>2.5362033801267787E-2</v>
      </c>
      <c r="W1025" s="6">
        <f>_xll.CALBlackFormula($R1025,$Q1025,$D1025*EXP($E1025/100*$H1025),AJ1025*SQRT($H1025),EXP(-$E1025/100*$H1025))</f>
        <v>2.5362033801267787E-2</v>
      </c>
      <c r="X1025" s="8">
        <v>1.1000000000000001</v>
      </c>
      <c r="Y1025" s="7" t="s">
        <v>16</v>
      </c>
      <c r="Z1025" s="8">
        <v>1</v>
      </c>
      <c r="AA1025" s="8">
        <v>-1.2</v>
      </c>
      <c r="AB1025" s="8">
        <v>1.2</v>
      </c>
      <c r="AC1025" s="8">
        <f>_xll.CALBlackFormula($Y1025,$X1025,$D1025*EXP($E1025/100*$H1025),AI1025*SQRT($H1025),EXP(-$E1025/100*$H1025))</f>
        <v>7.0021763237408021E-3</v>
      </c>
      <c r="AD1025" s="8">
        <f>_xll.CALBlackFormula($Y1025,$X1025,$D1025*EXP($E1025/100*$H1025),AJ1025*SQRT($H1025),EXP(-$E1025/100*$H1025))</f>
        <v>7.0021763237408021E-3</v>
      </c>
      <c r="AE1025" s="10">
        <f t="shared" si="92"/>
        <v>0.95331083162428487</v>
      </c>
      <c r="AF1025" s="10">
        <f t="shared" si="93"/>
        <v>0.9396816142397415</v>
      </c>
      <c r="AG1025" s="10">
        <f t="shared" si="94"/>
        <v>2.1446931257328612E-3</v>
      </c>
      <c r="AH1025" s="10">
        <f t="shared" si="95"/>
        <v>1.0680879093152727E-3</v>
      </c>
      <c r="AI1025">
        <v>0.15</v>
      </c>
      <c r="AJ1025">
        <v>0.15</v>
      </c>
    </row>
    <row r="1026" spans="1:36" x14ac:dyDescent="0.3">
      <c r="A1026" s="1">
        <v>41663</v>
      </c>
      <c r="B1026">
        <v>0.91200000000000003</v>
      </c>
      <c r="C1026">
        <v>0.91200000000000003</v>
      </c>
      <c r="D1026">
        <v>0.91200000000000003</v>
      </c>
      <c r="E1026">
        <v>5.5945999999999998</v>
      </c>
      <c r="F1026" s="1">
        <v>41925</v>
      </c>
      <c r="G1026">
        <f t="shared" si="96"/>
        <v>262</v>
      </c>
      <c r="H1026" s="2">
        <f t="shared" si="97"/>
        <v>0.71780821917808224</v>
      </c>
      <c r="I1026" s="2">
        <v>0.15</v>
      </c>
      <c r="J1026" s="4">
        <v>1</v>
      </c>
      <c r="K1026" s="3" t="s">
        <v>11</v>
      </c>
      <c r="L1026" s="3">
        <v>-1</v>
      </c>
      <c r="M1026" s="4">
        <v>1</v>
      </c>
      <c r="N1026" s="4">
        <v>1</v>
      </c>
      <c r="O1026" s="4">
        <f>_xll.CALBlackFormula(K1026,J1026,$D1026*EXP($E1026/100*$H1026),$I1026*SQRT($H1026),EXP(-$E1026/100*$H1026))</f>
        <v>7.5661688475490541E-2</v>
      </c>
      <c r="P1026" s="4">
        <f>_xll.CALBlackFormula($K1026,$J1026,$D1026*EXP($E1026/100*$H1026),AJ1026*SQRT($H1026),EXP(-$E1026/100*$H1026))</f>
        <v>7.5661688475490541E-2</v>
      </c>
      <c r="Q1026" s="6">
        <v>1</v>
      </c>
      <c r="R1026" s="5" t="s">
        <v>16</v>
      </c>
      <c r="S1026" s="6">
        <v>1</v>
      </c>
      <c r="T1026" s="6">
        <v>1.6</v>
      </c>
      <c r="U1026" s="6">
        <v>0.4</v>
      </c>
      <c r="V1026" s="6">
        <f>_xll.CALBlackFormula($R1026,$Q1026,$D1026*EXP($E1026/100*$H1026),AI1026*SQRT($H1026),EXP(-$E1026/100*$H1026))</f>
        <v>2.7024521065373151E-2</v>
      </c>
      <c r="W1026" s="6">
        <f>_xll.CALBlackFormula($R1026,$Q1026,$D1026*EXP($E1026/100*$H1026),AJ1026*SQRT($H1026),EXP(-$E1026/100*$H1026))</f>
        <v>2.7024521065373151E-2</v>
      </c>
      <c r="X1026" s="8">
        <v>1.1000000000000001</v>
      </c>
      <c r="Y1026" s="7" t="s">
        <v>16</v>
      </c>
      <c r="Z1026" s="8">
        <v>1</v>
      </c>
      <c r="AA1026" s="8">
        <v>-1.2</v>
      </c>
      <c r="AB1026" s="8">
        <v>1.2</v>
      </c>
      <c r="AC1026" s="8">
        <f>_xll.CALBlackFormula($Y1026,$X1026,$D1026*EXP($E1026/100*$H1026),AI1026*SQRT($H1026),EXP(-$E1026/100*$H1026))</f>
        <v>7.6013155895520417E-3</v>
      </c>
      <c r="AD1026" s="8">
        <f>_xll.CALBlackFormula($Y1026,$X1026,$D1026*EXP($E1026/100*$H1026),AJ1026*SQRT($H1026),EXP(-$E1026/100*$H1026))</f>
        <v>7.6013155895520417E-3</v>
      </c>
      <c r="AE1026" s="10">
        <f t="shared" si="92"/>
        <v>0.958455966521644</v>
      </c>
      <c r="AF1026" s="10">
        <f t="shared" si="93"/>
        <v>0.94426969865812116</v>
      </c>
      <c r="AG1026" s="10">
        <f t="shared" si="94"/>
        <v>2.1581568254601048E-3</v>
      </c>
      <c r="AH1026" s="10">
        <f t="shared" si="95"/>
        <v>1.0413334514859445E-3</v>
      </c>
      <c r="AI1026">
        <v>0.15</v>
      </c>
      <c r="AJ1026">
        <v>0.15</v>
      </c>
    </row>
    <row r="1027" spans="1:36" x14ac:dyDescent="0.3">
      <c r="A1027" s="1">
        <v>41666</v>
      </c>
      <c r="B1027">
        <v>0.9</v>
      </c>
      <c r="C1027">
        <v>0.9</v>
      </c>
      <c r="D1027">
        <v>0.9</v>
      </c>
      <c r="E1027">
        <v>5.5989000000000004</v>
      </c>
      <c r="F1027" s="1">
        <v>41925</v>
      </c>
      <c r="G1027">
        <f t="shared" si="96"/>
        <v>259</v>
      </c>
      <c r="H1027" s="2">
        <f t="shared" si="97"/>
        <v>0.70958904109589038</v>
      </c>
      <c r="I1027" s="2">
        <v>0.15</v>
      </c>
      <c r="J1027" s="4">
        <v>1</v>
      </c>
      <c r="K1027" s="3" t="s">
        <v>11</v>
      </c>
      <c r="L1027" s="3">
        <v>-1</v>
      </c>
      <c r="M1027" s="4">
        <v>1</v>
      </c>
      <c r="N1027" s="4">
        <v>1</v>
      </c>
      <c r="O1027" s="4">
        <f>_xll.CALBlackFormula(K1027,J1027,$D1027*EXP($E1027/100*$H1027),$I1027*SQRT($H1027),EXP(-$E1027/100*$H1027))</f>
        <v>8.3574058307288493E-2</v>
      </c>
      <c r="P1027" s="4">
        <f>_xll.CALBlackFormula($K1027,$J1027,$D1027*EXP($E1027/100*$H1027),AJ1027*SQRT($H1027),EXP(-$E1027/100*$H1027))</f>
        <v>8.3574058307288493E-2</v>
      </c>
      <c r="Q1027" s="6">
        <v>1</v>
      </c>
      <c r="R1027" s="5" t="s">
        <v>16</v>
      </c>
      <c r="S1027" s="6">
        <v>1</v>
      </c>
      <c r="T1027" s="6">
        <v>1.6</v>
      </c>
      <c r="U1027" s="6">
        <v>0.4</v>
      </c>
      <c r="V1027" s="6">
        <f>_xll.CALBlackFormula($R1027,$Q1027,$D1027*EXP($E1027/100*$H1027),AI1027*SQRT($H1027),EXP(-$E1027/100*$H1027))</f>
        <v>2.2524383711960184E-2</v>
      </c>
      <c r="W1027" s="6">
        <f>_xll.CALBlackFormula($R1027,$Q1027,$D1027*EXP($E1027/100*$H1027),AJ1027*SQRT($H1027),EXP(-$E1027/100*$H1027))</f>
        <v>2.2524383711960184E-2</v>
      </c>
      <c r="X1027" s="8">
        <v>1.1000000000000001</v>
      </c>
      <c r="Y1027" s="7" t="s">
        <v>16</v>
      </c>
      <c r="Z1027" s="8">
        <v>1</v>
      </c>
      <c r="AA1027" s="8">
        <v>-1.2</v>
      </c>
      <c r="AB1027" s="8">
        <v>1.2</v>
      </c>
      <c r="AC1027" s="8">
        <f>_xll.CALBlackFormula($Y1027,$X1027,$D1027*EXP($E1027/100*$H1027),AI1027*SQRT($H1027),EXP(-$E1027/100*$H1027))</f>
        <v>5.9241089595498684E-3</v>
      </c>
      <c r="AD1027" s="8">
        <f>_xll.CALBlackFormula($Y1027,$X1027,$D1027*EXP($E1027/100*$H1027),AJ1027*SQRT($H1027),EXP(-$E1027/100*$H1027))</f>
        <v>5.9241089595498684E-3</v>
      </c>
      <c r="AE1027" s="10">
        <f t="shared" ref="AE1027:AE1090" si="98">1+$L1027*M1027*$O1027+$S1027*T1027*$V1027+$Z1027*AA1027*$AC1027</f>
        <v>0.94535602488038806</v>
      </c>
      <c r="AF1027" s="10">
        <f t="shared" ref="AF1027:AF1090" si="99">1+$L1027*N1027*$P1027+$S1027*U1027*$W1027+$Z1027*AB1027*$AD1027</f>
        <v>0.93254462592895537</v>
      </c>
      <c r="AG1027" s="10">
        <f t="shared" ref="AG1027:AG1090" si="100">(AE1027-B1027)^2</f>
        <v>2.0571689929503784E-3</v>
      </c>
      <c r="AH1027" s="10">
        <f t="shared" ref="AH1027:AH1090" si="101">(AF1027-C1027)^2</f>
        <v>1.059152676855633E-3</v>
      </c>
      <c r="AI1027">
        <v>0.15</v>
      </c>
      <c r="AJ1027">
        <v>0.15</v>
      </c>
    </row>
    <row r="1028" spans="1:36" x14ac:dyDescent="0.3">
      <c r="A1028" s="1">
        <v>41667</v>
      </c>
      <c r="B1028">
        <v>0.90200000000000002</v>
      </c>
      <c r="C1028">
        <v>0.90200000000000002</v>
      </c>
      <c r="D1028">
        <v>0.90200000000000002</v>
      </c>
      <c r="E1028">
        <v>5.5998000000000001</v>
      </c>
      <c r="F1028" s="1">
        <v>41925</v>
      </c>
      <c r="G1028">
        <f t="shared" si="96"/>
        <v>258</v>
      </c>
      <c r="H1028" s="2">
        <f t="shared" si="97"/>
        <v>0.70684931506849313</v>
      </c>
      <c r="I1028" s="2">
        <v>0.15</v>
      </c>
      <c r="J1028" s="4">
        <v>1</v>
      </c>
      <c r="K1028" s="3" t="s">
        <v>11</v>
      </c>
      <c r="L1028" s="3">
        <v>-1</v>
      </c>
      <c r="M1028" s="4">
        <v>1</v>
      </c>
      <c r="N1028" s="4">
        <v>1</v>
      </c>
      <c r="O1028" s="4">
        <f>_xll.CALBlackFormula(K1028,J1028,$D1028*EXP($E1028/100*$H1028),$I1028*SQRT($H1028),EXP(-$E1028/100*$H1028))</f>
        <v>8.2249792450837883E-2</v>
      </c>
      <c r="P1028" s="4">
        <f>_xll.CALBlackFormula($K1028,$J1028,$D1028*EXP($E1028/100*$H1028),AJ1028*SQRT($H1028),EXP(-$E1028/100*$H1028))</f>
        <v>8.2249792450837883E-2</v>
      </c>
      <c r="Q1028" s="6">
        <v>1</v>
      </c>
      <c r="R1028" s="5" t="s">
        <v>16</v>
      </c>
      <c r="S1028" s="6">
        <v>1</v>
      </c>
      <c r="T1028" s="6">
        <v>1.6</v>
      </c>
      <c r="U1028" s="6">
        <v>0.4</v>
      </c>
      <c r="V1028" s="6">
        <f>_xll.CALBlackFormula($R1028,$Q1028,$D1028*EXP($E1028/100*$H1028),AI1028*SQRT($H1028),EXP(-$E1028/100*$H1028))</f>
        <v>2.3058801568374886E-2</v>
      </c>
      <c r="W1028" s="6">
        <f>_xll.CALBlackFormula($R1028,$Q1028,$D1028*EXP($E1028/100*$H1028),AJ1028*SQRT($H1028),EXP(-$E1028/100*$H1028))</f>
        <v>2.3058801568374886E-2</v>
      </c>
      <c r="X1028" s="8">
        <v>1.1000000000000001</v>
      </c>
      <c r="Y1028" s="7" t="s">
        <v>16</v>
      </c>
      <c r="Z1028" s="8">
        <v>1</v>
      </c>
      <c r="AA1028" s="8">
        <v>-1.2</v>
      </c>
      <c r="AB1028" s="8">
        <v>1.2</v>
      </c>
      <c r="AC1028" s="8">
        <f>_xll.CALBlackFormula($Y1028,$X1028,$D1028*EXP($E1028/100*$H1028),AI1028*SQRT($H1028),EXP(-$E1028/100*$H1028))</f>
        <v>6.0960475291070961E-3</v>
      </c>
      <c r="AD1028" s="8">
        <f>_xll.CALBlackFormula($Y1028,$X1028,$D1028*EXP($E1028/100*$H1028),AJ1028*SQRT($H1028),EXP(-$E1028/100*$H1028))</f>
        <v>6.0960475291070961E-3</v>
      </c>
      <c r="AE1028" s="10">
        <f t="shared" si="98"/>
        <v>0.94732903302363347</v>
      </c>
      <c r="AF1028" s="10">
        <f t="shared" si="99"/>
        <v>0.93428898521144066</v>
      </c>
      <c r="AG1028" s="10">
        <f t="shared" si="100"/>
        <v>2.0547212348576518E-3</v>
      </c>
      <c r="AH1028" s="10">
        <f t="shared" si="101"/>
        <v>1.0425785659846319E-3</v>
      </c>
      <c r="AI1028">
        <v>0.15</v>
      </c>
      <c r="AJ1028">
        <v>0.15</v>
      </c>
    </row>
    <row r="1029" spans="1:36" x14ac:dyDescent="0.3">
      <c r="A1029" s="1">
        <v>41668</v>
      </c>
      <c r="B1029">
        <v>0.90500000000000003</v>
      </c>
      <c r="C1029">
        <v>0.90500000000000003</v>
      </c>
      <c r="D1029">
        <v>0.90500000000000003</v>
      </c>
      <c r="E1029">
        <v>5.6</v>
      </c>
      <c r="F1029" s="1">
        <v>41925</v>
      </c>
      <c r="G1029">
        <f t="shared" si="96"/>
        <v>257</v>
      </c>
      <c r="H1029" s="2">
        <f t="shared" si="97"/>
        <v>0.70410958904109588</v>
      </c>
      <c r="I1029" s="2">
        <v>0.15</v>
      </c>
      <c r="J1029" s="4">
        <v>1</v>
      </c>
      <c r="K1029" s="3" t="s">
        <v>11</v>
      </c>
      <c r="L1029" s="3">
        <v>-1</v>
      </c>
      <c r="M1029" s="4">
        <v>1</v>
      </c>
      <c r="N1029" s="4">
        <v>1</v>
      </c>
      <c r="O1029" s="4">
        <f>_xll.CALBlackFormula(K1029,J1029,$D1029*EXP($E1029/100*$H1029),$I1029*SQRT($H1029),EXP(-$E1029/100*$H1029))</f>
        <v>8.0275193713272297E-2</v>
      </c>
      <c r="P1029" s="4">
        <f>_xll.CALBlackFormula($K1029,$J1029,$D1029*EXP($E1029/100*$H1029),AJ1029*SQRT($H1029),EXP(-$E1029/100*$H1029))</f>
        <v>8.0275193713272297E-2</v>
      </c>
      <c r="Q1029" s="6">
        <v>1</v>
      </c>
      <c r="R1029" s="5" t="s">
        <v>16</v>
      </c>
      <c r="S1029" s="6">
        <v>1</v>
      </c>
      <c r="T1029" s="6">
        <v>1.6</v>
      </c>
      <c r="U1029" s="6">
        <v>0.4</v>
      </c>
      <c r="V1029" s="6">
        <f>_xll.CALBlackFormula($R1029,$Q1029,$D1029*EXP($E1029/100*$H1029),AI1029*SQRT($H1029),EXP(-$E1029/100*$H1029))</f>
        <v>2.3938080160752943E-2</v>
      </c>
      <c r="W1029" s="6">
        <f>_xll.CALBlackFormula($R1029,$Q1029,$D1029*EXP($E1029/100*$H1029),AJ1029*SQRT($H1029),EXP(-$E1029/100*$H1029))</f>
        <v>2.3938080160752943E-2</v>
      </c>
      <c r="X1029" s="8">
        <v>1.1000000000000001</v>
      </c>
      <c r="Y1029" s="7" t="s">
        <v>16</v>
      </c>
      <c r="Z1029" s="8">
        <v>1</v>
      </c>
      <c r="AA1029" s="8">
        <v>-1.2</v>
      </c>
      <c r="AB1029" s="8">
        <v>1.2</v>
      </c>
      <c r="AC1029" s="8">
        <f>_xll.CALBlackFormula($Y1029,$X1029,$D1029*EXP($E1029/100*$H1029),AI1029*SQRT($H1029),EXP(-$E1029/100*$H1029))</f>
        <v>6.3909310476035052E-3</v>
      </c>
      <c r="AD1029" s="8">
        <f>_xll.CALBlackFormula($Y1029,$X1029,$D1029*EXP($E1029/100*$H1029),AJ1029*SQRT($H1029),EXP(-$E1029/100*$H1029))</f>
        <v>6.3909310476035052E-3</v>
      </c>
      <c r="AE1029" s="10">
        <f t="shared" si="98"/>
        <v>0.95035661728680831</v>
      </c>
      <c r="AF1029" s="10">
        <f t="shared" si="99"/>
        <v>0.93696915560815308</v>
      </c>
      <c r="AG1029" s="10">
        <f t="shared" si="100"/>
        <v>2.0572227317019963E-3</v>
      </c>
      <c r="AH1029" s="10">
        <f t="shared" si="101"/>
        <v>1.0220269102983038E-3</v>
      </c>
      <c r="AI1029">
        <v>0.15</v>
      </c>
      <c r="AJ1029">
        <v>0.15</v>
      </c>
    </row>
    <row r="1030" spans="1:36" x14ac:dyDescent="0.3">
      <c r="A1030" s="1">
        <v>41669</v>
      </c>
      <c r="B1030">
        <v>0.89500000000000002</v>
      </c>
      <c r="C1030">
        <v>0.89500000000000002</v>
      </c>
      <c r="D1030">
        <v>0.89500000000000002</v>
      </c>
      <c r="E1030">
        <v>5.6</v>
      </c>
      <c r="F1030" s="1">
        <v>41925</v>
      </c>
      <c r="G1030">
        <f t="shared" si="96"/>
        <v>256</v>
      </c>
      <c r="H1030" s="2">
        <f t="shared" si="97"/>
        <v>0.70136986301369864</v>
      </c>
      <c r="I1030" s="2">
        <v>0.15</v>
      </c>
      <c r="J1030" s="4">
        <v>1</v>
      </c>
      <c r="K1030" s="3" t="s">
        <v>11</v>
      </c>
      <c r="L1030" s="3">
        <v>-1</v>
      </c>
      <c r="M1030" s="4">
        <v>1</v>
      </c>
      <c r="N1030" s="4">
        <v>1</v>
      </c>
      <c r="O1030" s="4">
        <f>_xll.CALBlackFormula(K1030,J1030,$D1030*EXP($E1030/100*$H1030),$I1030*SQRT($H1030),EXP(-$E1030/100*$H1030))</f>
        <v>8.7081994245584604E-2</v>
      </c>
      <c r="P1030" s="4">
        <f>_xll.CALBlackFormula($K1030,$J1030,$D1030*EXP($E1030/100*$H1030),AJ1030*SQRT($H1030),EXP(-$E1030/100*$H1030))</f>
        <v>8.7081994245584604E-2</v>
      </c>
      <c r="Q1030" s="6">
        <v>1</v>
      </c>
      <c r="R1030" s="5" t="s">
        <v>16</v>
      </c>
      <c r="S1030" s="6">
        <v>1</v>
      </c>
      <c r="T1030" s="6">
        <v>1.6</v>
      </c>
      <c r="U1030" s="6">
        <v>0.4</v>
      </c>
      <c r="V1030" s="6">
        <f>_xll.CALBlackFormula($R1030,$Q1030,$D1030*EXP($E1030/100*$H1030),AI1030*SQRT($H1030),EXP(-$E1030/100*$H1030))</f>
        <v>2.059737656054738E-2</v>
      </c>
      <c r="W1030" s="6">
        <f>_xll.CALBlackFormula($R1030,$Q1030,$D1030*EXP($E1030/100*$H1030),AJ1030*SQRT($H1030),EXP(-$E1030/100*$H1030))</f>
        <v>2.059737656054738E-2</v>
      </c>
      <c r="X1030" s="8">
        <v>1.1000000000000001</v>
      </c>
      <c r="Y1030" s="7" t="s">
        <v>16</v>
      </c>
      <c r="Z1030" s="8">
        <v>1</v>
      </c>
      <c r="AA1030" s="8">
        <v>-1.2</v>
      </c>
      <c r="AB1030" s="8">
        <v>1.2</v>
      </c>
      <c r="AC1030" s="8">
        <f>_xll.CALBlackFormula($Y1030,$X1030,$D1030*EXP($E1030/100*$H1030),AI1030*SQRT($H1030),EXP(-$E1030/100*$H1030))</f>
        <v>5.2216414883037993E-3</v>
      </c>
      <c r="AD1030" s="8">
        <f>_xll.CALBlackFormula($Y1030,$X1030,$D1030*EXP($E1030/100*$H1030),AJ1030*SQRT($H1030),EXP(-$E1030/100*$H1030))</f>
        <v>5.2216414883037993E-3</v>
      </c>
      <c r="AE1030" s="10">
        <f t="shared" si="98"/>
        <v>0.93960783846532658</v>
      </c>
      <c r="AF1030" s="10">
        <f t="shared" si="99"/>
        <v>0.92742292616459898</v>
      </c>
      <c r="AG1030" s="10">
        <f t="shared" si="100"/>
        <v>1.9898592525486682E-3</v>
      </c>
      <c r="AH1030" s="10">
        <f t="shared" si="101"/>
        <v>1.051246141075036E-3</v>
      </c>
      <c r="AI1030">
        <v>0.15</v>
      </c>
      <c r="AJ1030">
        <v>0.15</v>
      </c>
    </row>
    <row r="1031" spans="1:36" x14ac:dyDescent="0.3">
      <c r="A1031" s="1">
        <v>41677</v>
      </c>
      <c r="B1031">
        <v>0.89800000000000002</v>
      </c>
      <c r="C1031">
        <v>0.89800000000000002</v>
      </c>
      <c r="D1031">
        <v>0.89800000000000002</v>
      </c>
      <c r="E1031">
        <v>5.6</v>
      </c>
      <c r="F1031" s="1">
        <v>41925</v>
      </c>
      <c r="G1031">
        <f t="shared" si="96"/>
        <v>248</v>
      </c>
      <c r="H1031" s="2">
        <f t="shared" si="97"/>
        <v>0.67945205479452053</v>
      </c>
      <c r="I1031" s="2">
        <v>0.15</v>
      </c>
      <c r="J1031" s="4">
        <v>1</v>
      </c>
      <c r="K1031" s="3" t="s">
        <v>11</v>
      </c>
      <c r="L1031" s="3">
        <v>-1</v>
      </c>
      <c r="M1031" s="4">
        <v>1</v>
      </c>
      <c r="N1031" s="4">
        <v>1</v>
      </c>
      <c r="O1031" s="4">
        <f>_xll.CALBlackFormula(K1031,J1031,$D1031*EXP($E1031/100*$H1031),$I1031*SQRT($H1031),EXP(-$E1031/100*$H1031))</f>
        <v>8.5248330171864325E-2</v>
      </c>
      <c r="P1031" s="4">
        <f>_xll.CALBlackFormula($K1031,$J1031,$D1031*EXP($E1031/100*$H1031),AJ1031*SQRT($H1031),EXP(-$E1031/100*$H1031))</f>
        <v>8.5248330171864325E-2</v>
      </c>
      <c r="Q1031" s="6">
        <v>1</v>
      </c>
      <c r="R1031" s="5" t="s">
        <v>16</v>
      </c>
      <c r="S1031" s="6">
        <v>1</v>
      </c>
      <c r="T1031" s="6">
        <v>1.6</v>
      </c>
      <c r="U1031" s="6">
        <v>0.4</v>
      </c>
      <c r="V1031" s="6">
        <f>_xll.CALBlackFormula($R1031,$Q1031,$D1031*EXP($E1031/100*$H1031),AI1031*SQRT($H1031),EXP(-$E1031/100*$H1031))</f>
        <v>2.0582864364656055E-2</v>
      </c>
      <c r="W1031" s="6">
        <f>_xll.CALBlackFormula($R1031,$Q1031,$D1031*EXP($E1031/100*$H1031),AJ1031*SQRT($H1031),EXP(-$E1031/100*$H1031))</f>
        <v>2.0582864364656055E-2</v>
      </c>
      <c r="X1031" s="8">
        <v>1.1000000000000001</v>
      </c>
      <c r="Y1031" s="7" t="s">
        <v>16</v>
      </c>
      <c r="Z1031" s="8">
        <v>1</v>
      </c>
      <c r="AA1031" s="8">
        <v>-1.2</v>
      </c>
      <c r="AB1031" s="8">
        <v>1.2</v>
      </c>
      <c r="AC1031" s="8">
        <f>_xll.CALBlackFormula($Y1031,$X1031,$D1031*EXP($E1031/100*$H1031),AI1031*SQRT($H1031),EXP(-$E1031/100*$H1031))</f>
        <v>5.1058570985681537E-3</v>
      </c>
      <c r="AD1031" s="8">
        <f>_xll.CALBlackFormula($Y1031,$X1031,$D1031*EXP($E1031/100*$H1031),AJ1031*SQRT($H1031),EXP(-$E1031/100*$H1031))</f>
        <v>5.1058570985681537E-3</v>
      </c>
      <c r="AE1031" s="10">
        <f t="shared" si="98"/>
        <v>0.94155722429330369</v>
      </c>
      <c r="AF1031" s="10">
        <f t="shared" si="99"/>
        <v>0.92911184409227987</v>
      </c>
      <c r="AG1031" s="10">
        <f t="shared" si="100"/>
        <v>1.8972317881371628E-3</v>
      </c>
      <c r="AH1031" s="10">
        <f t="shared" si="101"/>
        <v>9.6794684282232866E-4</v>
      </c>
      <c r="AI1031">
        <v>0.15</v>
      </c>
      <c r="AJ1031">
        <v>0.15</v>
      </c>
    </row>
    <row r="1032" spans="1:36" x14ac:dyDescent="0.3">
      <c r="A1032" s="1">
        <v>41680</v>
      </c>
      <c r="B1032">
        <v>0.92</v>
      </c>
      <c r="C1032">
        <v>0.92</v>
      </c>
      <c r="D1032">
        <v>0.92</v>
      </c>
      <c r="E1032">
        <v>5.6031000000000004</v>
      </c>
      <c r="F1032" s="1">
        <v>41925</v>
      </c>
      <c r="G1032">
        <f t="shared" si="96"/>
        <v>245</v>
      </c>
      <c r="H1032" s="2">
        <f t="shared" si="97"/>
        <v>0.67123287671232879</v>
      </c>
      <c r="I1032" s="2">
        <v>0.15</v>
      </c>
      <c r="J1032" s="4">
        <v>1</v>
      </c>
      <c r="K1032" s="3" t="s">
        <v>11</v>
      </c>
      <c r="L1032" s="3">
        <v>-1</v>
      </c>
      <c r="M1032" s="4">
        <v>1</v>
      </c>
      <c r="N1032" s="4">
        <v>1</v>
      </c>
      <c r="O1032" s="4">
        <f>_xll.CALBlackFormula(K1032,J1032,$D1032*EXP($E1032/100*$H1032),$I1032*SQRT($H1032),EXP(-$E1032/100*$H1032))</f>
        <v>7.0835239663535651E-2</v>
      </c>
      <c r="P1032" s="4">
        <f>_xll.CALBlackFormula($K1032,$J1032,$D1032*EXP($E1032/100*$H1032),AJ1032*SQRT($H1032),EXP(-$E1032/100*$H1032))</f>
        <v>7.0835239663535651E-2</v>
      </c>
      <c r="Q1032" s="6">
        <v>1</v>
      </c>
      <c r="R1032" s="5" t="s">
        <v>16</v>
      </c>
      <c r="S1032" s="6">
        <v>1</v>
      </c>
      <c r="T1032" s="6">
        <v>1.6</v>
      </c>
      <c r="U1032" s="6">
        <v>0.4</v>
      </c>
      <c r="V1032" s="6">
        <f>_xll.CALBlackFormula($R1032,$Q1032,$D1032*EXP($E1032/100*$H1032),AI1032*SQRT($H1032),EXP(-$E1032/100*$H1032))</f>
        <v>2.7746622378619135E-2</v>
      </c>
      <c r="W1032" s="6">
        <f>_xll.CALBlackFormula($R1032,$Q1032,$D1032*EXP($E1032/100*$H1032),AJ1032*SQRT($H1032),EXP(-$E1032/100*$H1032))</f>
        <v>2.7746622378619135E-2</v>
      </c>
      <c r="X1032" s="8">
        <v>1.1000000000000001</v>
      </c>
      <c r="Y1032" s="7" t="s">
        <v>16</v>
      </c>
      <c r="Z1032" s="8">
        <v>1</v>
      </c>
      <c r="AA1032" s="8">
        <v>-1.2</v>
      </c>
      <c r="AB1032" s="8">
        <v>1.2</v>
      </c>
      <c r="AC1032" s="8">
        <f>_xll.CALBlackFormula($Y1032,$X1032,$D1032*EXP($E1032/100*$H1032),AI1032*SQRT($H1032),EXP(-$E1032/100*$H1032))</f>
        <v>7.5555823277491932E-3</v>
      </c>
      <c r="AD1032" s="8">
        <f>_xll.CALBlackFormula($Y1032,$X1032,$D1032*EXP($E1032/100*$H1032),AJ1032*SQRT($H1032),EXP(-$E1032/100*$H1032))</f>
        <v>7.5555823277491932E-3</v>
      </c>
      <c r="AE1032" s="10">
        <f t="shared" si="98"/>
        <v>0.96449265734895595</v>
      </c>
      <c r="AF1032" s="10">
        <f t="shared" si="99"/>
        <v>0.94933010808121099</v>
      </c>
      <c r="AG1032" s="10">
        <f t="shared" si="100"/>
        <v>1.9795965579716005E-3</v>
      </c>
      <c r="AH1032" s="10">
        <f t="shared" si="101"/>
        <v>8.6025524005551581E-4</v>
      </c>
      <c r="AI1032">
        <v>0.15</v>
      </c>
      <c r="AJ1032">
        <v>0.15</v>
      </c>
    </row>
    <row r="1033" spans="1:36" x14ac:dyDescent="0.3">
      <c r="A1033" s="1">
        <v>41681</v>
      </c>
      <c r="B1033">
        <v>0.92700000000000005</v>
      </c>
      <c r="C1033">
        <v>0.92700000000000005</v>
      </c>
      <c r="D1033">
        <v>0.92700000000000005</v>
      </c>
      <c r="E1033">
        <v>5.6005000000000003</v>
      </c>
      <c r="F1033" s="1">
        <v>41925</v>
      </c>
      <c r="G1033">
        <f t="shared" si="96"/>
        <v>244</v>
      </c>
      <c r="H1033" s="2">
        <f t="shared" si="97"/>
        <v>0.66849315068493154</v>
      </c>
      <c r="I1033" s="2">
        <v>0.15</v>
      </c>
      <c r="J1033" s="4">
        <v>1</v>
      </c>
      <c r="K1033" s="3" t="s">
        <v>11</v>
      </c>
      <c r="L1033" s="3">
        <v>-1</v>
      </c>
      <c r="M1033" s="4">
        <v>1</v>
      </c>
      <c r="N1033" s="4">
        <v>1</v>
      </c>
      <c r="O1033" s="4">
        <f>_xll.CALBlackFormula(K1033,J1033,$D1033*EXP($E1033/100*$H1033),$I1033*SQRT($H1033),EXP(-$E1033/100*$H1033))</f>
        <v>6.6579454826244694E-2</v>
      </c>
      <c r="P1033" s="4">
        <f>_xll.CALBlackFormula($K1033,$J1033,$D1033*EXP($E1033/100*$H1033),AJ1033*SQRT($H1033),EXP(-$E1033/100*$H1033))</f>
        <v>6.6579454826244694E-2</v>
      </c>
      <c r="Q1033" s="6">
        <v>1</v>
      </c>
      <c r="R1033" s="5" t="s">
        <v>16</v>
      </c>
      <c r="S1033" s="6">
        <v>1</v>
      </c>
      <c r="T1033" s="6">
        <v>1.6</v>
      </c>
      <c r="U1033" s="6">
        <v>0.4</v>
      </c>
      <c r="V1033" s="6">
        <f>_xll.CALBlackFormula($R1033,$Q1033,$D1033*EXP($E1033/100*$H1033),AI1033*SQRT($H1033),EXP(-$E1033/100*$H1033))</f>
        <v>3.0326240868134638E-2</v>
      </c>
      <c r="W1033" s="6">
        <f>_xll.CALBlackFormula($R1033,$Q1033,$D1033*EXP($E1033/100*$H1033),AJ1033*SQRT($H1033),EXP(-$E1033/100*$H1033))</f>
        <v>3.0326240868134638E-2</v>
      </c>
      <c r="X1033" s="8">
        <v>1.1000000000000001</v>
      </c>
      <c r="Y1033" s="7" t="s">
        <v>16</v>
      </c>
      <c r="Z1033" s="8">
        <v>1</v>
      </c>
      <c r="AA1033" s="8">
        <v>-1.2</v>
      </c>
      <c r="AB1033" s="8">
        <v>1.2</v>
      </c>
      <c r="AC1033" s="8">
        <f>_xll.CALBlackFormula($Y1033,$X1033,$D1033*EXP($E1033/100*$H1033),AI1033*SQRT($H1033),EXP(-$E1033/100*$H1033))</f>
        <v>8.4972800024897769E-3</v>
      </c>
      <c r="AD1033" s="8">
        <f>_xll.CALBlackFormula($Y1033,$X1033,$D1033*EXP($E1033/100*$H1033),AJ1033*SQRT($H1033),EXP(-$E1033/100*$H1033))</f>
        <v>8.4972800024897769E-3</v>
      </c>
      <c r="AE1033" s="10">
        <f t="shared" si="98"/>
        <v>0.97174579455978294</v>
      </c>
      <c r="AF1033" s="10">
        <f t="shared" si="99"/>
        <v>0.95574777752399687</v>
      </c>
      <c r="AG1033" s="10">
        <f t="shared" si="100"/>
        <v>2.0021861307862963E-3</v>
      </c>
      <c r="AH1033" s="10">
        <f t="shared" si="101"/>
        <v>8.2643471256921676E-4</v>
      </c>
      <c r="AI1033">
        <v>0.15</v>
      </c>
      <c r="AJ1033">
        <v>0.15</v>
      </c>
    </row>
    <row r="1034" spans="1:36" x14ac:dyDescent="0.3">
      <c r="A1034" s="1">
        <v>41682</v>
      </c>
      <c r="B1034">
        <v>0.92900000000000005</v>
      </c>
      <c r="C1034">
        <v>0.92900000000000005</v>
      </c>
      <c r="D1034">
        <v>0.92900000000000005</v>
      </c>
      <c r="E1034">
        <v>5.6012000000000004</v>
      </c>
      <c r="F1034" s="1">
        <v>41925</v>
      </c>
      <c r="G1034">
        <f t="shared" si="96"/>
        <v>243</v>
      </c>
      <c r="H1034" s="2">
        <f t="shared" si="97"/>
        <v>0.66575342465753429</v>
      </c>
      <c r="I1034" s="2">
        <v>0.15</v>
      </c>
      <c r="J1034" s="4">
        <v>1</v>
      </c>
      <c r="K1034" s="3" t="s">
        <v>11</v>
      </c>
      <c r="L1034" s="3">
        <v>-1</v>
      </c>
      <c r="M1034" s="4">
        <v>1</v>
      </c>
      <c r="N1034" s="4">
        <v>1</v>
      </c>
      <c r="O1034" s="4">
        <f>_xll.CALBlackFormula(K1034,J1034,$D1034*EXP($E1034/100*$H1034),$I1034*SQRT($H1034),EXP(-$E1034/100*$H1034))</f>
        <v>6.5388669581198364E-2</v>
      </c>
      <c r="P1034" s="4">
        <f>_xll.CALBlackFormula($K1034,$J1034,$D1034*EXP($E1034/100*$H1034),AJ1034*SQRT($H1034),EXP(-$E1034/100*$H1034))</f>
        <v>6.5388669581198364E-2</v>
      </c>
      <c r="Q1034" s="6">
        <v>1</v>
      </c>
      <c r="R1034" s="5" t="s">
        <v>16</v>
      </c>
      <c r="S1034" s="6">
        <v>1</v>
      </c>
      <c r="T1034" s="6">
        <v>1.6</v>
      </c>
      <c r="U1034" s="6">
        <v>0.4</v>
      </c>
      <c r="V1034" s="6">
        <f>_xll.CALBlackFormula($R1034,$Q1034,$D1034*EXP($E1034/100*$H1034),AI1034*SQRT($H1034),EXP(-$E1034/100*$H1034))</f>
        <v>3.099213399595659E-2</v>
      </c>
      <c r="W1034" s="6">
        <f>_xll.CALBlackFormula($R1034,$Q1034,$D1034*EXP($E1034/100*$H1034),AJ1034*SQRT($H1034),EXP(-$E1034/100*$H1034))</f>
        <v>3.099213399595659E-2</v>
      </c>
      <c r="X1034" s="8">
        <v>1.1000000000000001</v>
      </c>
      <c r="Y1034" s="7" t="s">
        <v>16</v>
      </c>
      <c r="Z1034" s="8">
        <v>1</v>
      </c>
      <c r="AA1034" s="8">
        <v>-1.2</v>
      </c>
      <c r="AB1034" s="8">
        <v>1.2</v>
      </c>
      <c r="AC1034" s="8">
        <f>_xll.CALBlackFormula($Y1034,$X1034,$D1034*EXP($E1034/100*$H1034),AI1034*SQRT($H1034),EXP(-$E1034/100*$H1034))</f>
        <v>8.7290695894845245E-3</v>
      </c>
      <c r="AD1034" s="8">
        <f>_xll.CALBlackFormula($Y1034,$X1034,$D1034*EXP($E1034/100*$H1034),AJ1034*SQRT($H1034),EXP(-$E1034/100*$H1034))</f>
        <v>8.7290695894845245E-3</v>
      </c>
      <c r="AE1034" s="10">
        <f t="shared" si="98"/>
        <v>0.9737238613049507</v>
      </c>
      <c r="AF1034" s="10">
        <f t="shared" si="99"/>
        <v>0.95748306752456569</v>
      </c>
      <c r="AG1034" s="10">
        <f t="shared" si="100"/>
        <v>2.0002237700244624E-3</v>
      </c>
      <c r="AH1034" s="10">
        <f t="shared" si="101"/>
        <v>8.1128513560896592E-4</v>
      </c>
      <c r="AI1034">
        <v>0.15</v>
      </c>
      <c r="AJ1034">
        <v>0.15</v>
      </c>
    </row>
    <row r="1035" spans="1:36" x14ac:dyDescent="0.3">
      <c r="A1035" s="1">
        <v>41683</v>
      </c>
      <c r="B1035">
        <v>0.92500000000000004</v>
      </c>
      <c r="C1035">
        <v>0.92500000000000004</v>
      </c>
      <c r="D1035">
        <v>0.92500000000000004</v>
      </c>
      <c r="E1035">
        <v>5.6036999999999999</v>
      </c>
      <c r="F1035" s="1">
        <v>41925</v>
      </c>
      <c r="G1035">
        <f t="shared" si="96"/>
        <v>242</v>
      </c>
      <c r="H1035" s="2">
        <f t="shared" si="97"/>
        <v>0.66301369863013704</v>
      </c>
      <c r="I1035" s="2">
        <v>0.15</v>
      </c>
      <c r="J1035" s="4">
        <v>1</v>
      </c>
      <c r="K1035" s="3" t="s">
        <v>11</v>
      </c>
      <c r="L1035" s="3">
        <v>-1</v>
      </c>
      <c r="M1035" s="4">
        <v>1</v>
      </c>
      <c r="N1035" s="4">
        <v>1</v>
      </c>
      <c r="O1035" s="4">
        <f>_xll.CALBlackFormula(K1035,J1035,$D1035*EXP($E1035/100*$H1035),$I1035*SQRT($H1035),EXP(-$E1035/100*$H1035))</f>
        <v>6.7785357711721006E-2</v>
      </c>
      <c r="P1035" s="4">
        <f>_xll.CALBlackFormula($K1035,$J1035,$D1035*EXP($E1035/100*$H1035),AJ1035*SQRT($H1035),EXP(-$E1035/100*$H1035))</f>
        <v>6.7785357711721006E-2</v>
      </c>
      <c r="Q1035" s="6">
        <v>1</v>
      </c>
      <c r="R1035" s="5" t="s">
        <v>16</v>
      </c>
      <c r="S1035" s="6">
        <v>1</v>
      </c>
      <c r="T1035" s="6">
        <v>1.6</v>
      </c>
      <c r="U1035" s="6">
        <v>0.4</v>
      </c>
      <c r="V1035" s="6">
        <f>_xll.CALBlackFormula($R1035,$Q1035,$D1035*EXP($E1035/100*$H1035),AI1035*SQRT($H1035),EXP(-$E1035/100*$H1035))</f>
        <v>2.9256941271269928E-2</v>
      </c>
      <c r="W1035" s="6">
        <f>_xll.CALBlackFormula($R1035,$Q1035,$D1035*EXP($E1035/100*$H1035),AJ1035*SQRT($H1035),EXP(-$E1035/100*$H1035))</f>
        <v>2.9256941271269928E-2</v>
      </c>
      <c r="X1035" s="8">
        <v>1.1000000000000001</v>
      </c>
      <c r="Y1035" s="7" t="s">
        <v>16</v>
      </c>
      <c r="Z1035" s="8">
        <v>1</v>
      </c>
      <c r="AA1035" s="8">
        <v>-1.2</v>
      </c>
      <c r="AB1035" s="8">
        <v>1.2</v>
      </c>
      <c r="AC1035" s="8">
        <f>_xll.CALBlackFormula($Y1035,$X1035,$D1035*EXP($E1035/100*$H1035),AI1035*SQRT($H1035),EXP(-$E1035/100*$H1035))</f>
        <v>8.054117655394738E-3</v>
      </c>
      <c r="AD1035" s="8">
        <f>_xll.CALBlackFormula($Y1035,$X1035,$D1035*EXP($E1035/100*$H1035),AJ1035*SQRT($H1035),EXP(-$E1035/100*$H1035))</f>
        <v>8.054117655394738E-3</v>
      </c>
      <c r="AE1035" s="10">
        <f t="shared" si="98"/>
        <v>0.96936080713583728</v>
      </c>
      <c r="AF1035" s="10">
        <f t="shared" si="99"/>
        <v>0.95358235998326057</v>
      </c>
      <c r="AG1035" s="10">
        <f t="shared" si="100"/>
        <v>1.9678812097429477E-3</v>
      </c>
      <c r="AH1035" s="10">
        <f t="shared" si="101"/>
        <v>8.1695130221269292E-4</v>
      </c>
      <c r="AI1035">
        <v>0.15</v>
      </c>
      <c r="AJ1035">
        <v>0.15</v>
      </c>
    </row>
    <row r="1036" spans="1:36" x14ac:dyDescent="0.3">
      <c r="A1036" s="1">
        <v>41684</v>
      </c>
      <c r="B1036">
        <v>0.93099999999999994</v>
      </c>
      <c r="C1036">
        <v>0.93099999999999994</v>
      </c>
      <c r="D1036">
        <v>0.93099999999999994</v>
      </c>
      <c r="E1036">
        <v>5.6005000000000003</v>
      </c>
      <c r="F1036" s="1">
        <v>41925</v>
      </c>
      <c r="G1036">
        <f t="shared" si="96"/>
        <v>241</v>
      </c>
      <c r="H1036" s="2">
        <f t="shared" si="97"/>
        <v>0.66027397260273968</v>
      </c>
      <c r="I1036" s="2">
        <v>0.15</v>
      </c>
      <c r="J1036" s="4">
        <v>1</v>
      </c>
      <c r="K1036" s="3" t="s">
        <v>11</v>
      </c>
      <c r="L1036" s="3">
        <v>-1</v>
      </c>
      <c r="M1036" s="4">
        <v>1</v>
      </c>
      <c r="N1036" s="4">
        <v>1</v>
      </c>
      <c r="O1036" s="4">
        <f>_xll.CALBlackFormula(K1036,J1036,$D1036*EXP($E1036/100*$H1036),$I1036*SQRT($H1036),EXP(-$E1036/100*$H1036))</f>
        <v>6.4216387527848723E-2</v>
      </c>
      <c r="P1036" s="4">
        <f>_xll.CALBlackFormula($K1036,$J1036,$D1036*EXP($E1036/100*$H1036),AJ1036*SQRT($H1036),EXP(-$E1036/100*$H1036))</f>
        <v>6.4216387527848723E-2</v>
      </c>
      <c r="Q1036" s="6">
        <v>1</v>
      </c>
      <c r="R1036" s="5" t="s">
        <v>16</v>
      </c>
      <c r="S1036" s="6">
        <v>1</v>
      </c>
      <c r="T1036" s="6">
        <v>1.6</v>
      </c>
      <c r="U1036" s="6">
        <v>0.4</v>
      </c>
      <c r="V1036" s="6">
        <f>_xll.CALBlackFormula($R1036,$Q1036,$D1036*EXP($E1036/100*$H1036),AI1036*SQRT($H1036),EXP(-$E1036/100*$H1036))</f>
        <v>3.1519671533075305E-2</v>
      </c>
      <c r="W1036" s="6">
        <f>_xll.CALBlackFormula($R1036,$Q1036,$D1036*EXP($E1036/100*$H1036),AJ1036*SQRT($H1036),EXP(-$E1036/100*$H1036))</f>
        <v>3.1519671533075305E-2</v>
      </c>
      <c r="X1036" s="8">
        <v>1.1000000000000001</v>
      </c>
      <c r="Y1036" s="7" t="s">
        <v>16</v>
      </c>
      <c r="Z1036" s="8">
        <v>1</v>
      </c>
      <c r="AA1036" s="8">
        <v>-1.2</v>
      </c>
      <c r="AB1036" s="8">
        <v>1.2</v>
      </c>
      <c r="AC1036" s="8">
        <f>_xll.CALBlackFormula($Y1036,$X1036,$D1036*EXP($E1036/100*$H1036),AI1036*SQRT($H1036),EXP(-$E1036/100*$H1036))</f>
        <v>8.8867764911042361E-3</v>
      </c>
      <c r="AD1036" s="8">
        <f>_xll.CALBlackFormula($Y1036,$X1036,$D1036*EXP($E1036/100*$H1036),AJ1036*SQRT($H1036),EXP(-$E1036/100*$H1036))</f>
        <v>8.8867764911042361E-3</v>
      </c>
      <c r="AE1036" s="10">
        <f t="shared" si="98"/>
        <v>0.97555095513574663</v>
      </c>
      <c r="AF1036" s="10">
        <f t="shared" si="99"/>
        <v>0.95905561287470653</v>
      </c>
      <c r="AG1036" s="10">
        <f t="shared" si="100"/>
        <v>1.9847876035073149E-3</v>
      </c>
      <c r="AH1036" s="10">
        <f t="shared" si="101"/>
        <v>7.8711741377540233E-4</v>
      </c>
      <c r="AI1036">
        <v>0.15</v>
      </c>
      <c r="AJ1036">
        <v>0.15</v>
      </c>
    </row>
    <row r="1037" spans="1:36" x14ac:dyDescent="0.3">
      <c r="A1037" s="1">
        <v>41687</v>
      </c>
      <c r="B1037">
        <v>0.93700000000000006</v>
      </c>
      <c r="C1037">
        <v>0.93700000000000006</v>
      </c>
      <c r="D1037">
        <v>0.93700000000000006</v>
      </c>
      <c r="E1037">
        <v>5.6</v>
      </c>
      <c r="F1037" s="1">
        <v>41925</v>
      </c>
      <c r="G1037">
        <f t="shared" si="96"/>
        <v>238</v>
      </c>
      <c r="H1037" s="2">
        <f t="shared" si="97"/>
        <v>0.65205479452054793</v>
      </c>
      <c r="I1037" s="2">
        <v>0.15</v>
      </c>
      <c r="J1037" s="4">
        <v>1</v>
      </c>
      <c r="K1037" s="3" t="s">
        <v>11</v>
      </c>
      <c r="L1037" s="3">
        <v>-1</v>
      </c>
      <c r="M1037" s="4">
        <v>1</v>
      </c>
      <c r="N1037" s="4">
        <v>1</v>
      </c>
      <c r="O1037" s="4">
        <f>_xll.CALBlackFormula(K1037,J1037,$D1037*EXP($E1037/100*$H1037),$I1037*SQRT($H1037),EXP(-$E1037/100*$H1037))</f>
        <v>6.07453699649326E-2</v>
      </c>
      <c r="P1037" s="4">
        <f>_xll.CALBlackFormula($K1037,$J1037,$D1037*EXP($E1037/100*$H1037),AJ1037*SQRT($H1037),EXP(-$E1037/100*$H1037))</f>
        <v>6.07453699649326E-2</v>
      </c>
      <c r="Q1037" s="6">
        <v>1</v>
      </c>
      <c r="R1037" s="5" t="s">
        <v>16</v>
      </c>
      <c r="S1037" s="6">
        <v>1</v>
      </c>
      <c r="T1037" s="6">
        <v>1.6</v>
      </c>
      <c r="U1037" s="6">
        <v>0.4</v>
      </c>
      <c r="V1037" s="6">
        <f>_xll.CALBlackFormula($R1037,$Q1037,$D1037*EXP($E1037/100*$H1037),AI1037*SQRT($H1037),EXP(-$E1037/100*$H1037))</f>
        <v>3.3601804368782517E-2</v>
      </c>
      <c r="W1037" s="6">
        <f>_xll.CALBlackFormula($R1037,$Q1037,$D1037*EXP($E1037/100*$H1037),AJ1037*SQRT($H1037),EXP(-$E1037/100*$H1037))</f>
        <v>3.3601804368782517E-2</v>
      </c>
      <c r="X1037" s="8">
        <v>1.1000000000000001</v>
      </c>
      <c r="Y1037" s="7" t="s">
        <v>16</v>
      </c>
      <c r="Z1037" s="8">
        <v>1</v>
      </c>
      <c r="AA1037" s="8">
        <v>-1.2</v>
      </c>
      <c r="AB1037" s="8">
        <v>1.2</v>
      </c>
      <c r="AC1037" s="8">
        <f>_xll.CALBlackFormula($Y1037,$X1037,$D1037*EXP($E1037/100*$H1037),AI1037*SQRT($H1037),EXP(-$E1037/100*$H1037))</f>
        <v>9.6223863171019369E-3</v>
      </c>
      <c r="AD1037" s="8">
        <f>_xll.CALBlackFormula($Y1037,$X1037,$D1037*EXP($E1037/100*$H1037),AJ1037*SQRT($H1037),EXP(-$E1037/100*$H1037))</f>
        <v>9.6223863171019369E-3</v>
      </c>
      <c r="AE1037" s="10">
        <f t="shared" si="98"/>
        <v>0.98147065344459705</v>
      </c>
      <c r="AF1037" s="10">
        <f t="shared" si="99"/>
        <v>0.96424221536310273</v>
      </c>
      <c r="AG1037" s="10">
        <f t="shared" si="100"/>
        <v>1.9776390177894468E-3</v>
      </c>
      <c r="AH1037" s="10">
        <f t="shared" si="101"/>
        <v>7.4213829788966729E-4</v>
      </c>
      <c r="AI1037">
        <v>0.15</v>
      </c>
      <c r="AJ1037">
        <v>0.15</v>
      </c>
    </row>
    <row r="1038" spans="1:36" x14ac:dyDescent="0.3">
      <c r="A1038" s="1">
        <v>41688</v>
      </c>
      <c r="B1038">
        <v>0.92500000000000004</v>
      </c>
      <c r="C1038">
        <v>0.92500000000000004</v>
      </c>
      <c r="D1038">
        <v>0.92500000000000004</v>
      </c>
      <c r="E1038">
        <v>5.6</v>
      </c>
      <c r="F1038" s="1">
        <v>41925</v>
      </c>
      <c r="G1038">
        <f t="shared" si="96"/>
        <v>237</v>
      </c>
      <c r="H1038" s="2">
        <f t="shared" si="97"/>
        <v>0.64931506849315068</v>
      </c>
      <c r="I1038" s="2">
        <v>0.15</v>
      </c>
      <c r="J1038" s="4">
        <v>1</v>
      </c>
      <c r="K1038" s="3" t="s">
        <v>11</v>
      </c>
      <c r="L1038" s="3">
        <v>-1</v>
      </c>
      <c r="M1038" s="4">
        <v>1</v>
      </c>
      <c r="N1038" s="4">
        <v>1</v>
      </c>
      <c r="O1038" s="4">
        <f>_xll.CALBlackFormula(K1038,J1038,$D1038*EXP($E1038/100*$H1038),$I1038*SQRT($H1038),EXP(-$E1038/100*$H1038))</f>
        <v>6.7835207306734216E-2</v>
      </c>
      <c r="P1038" s="4">
        <f>_xll.CALBlackFormula($K1038,$J1038,$D1038*EXP($E1038/100*$H1038),AJ1038*SQRT($H1038),EXP(-$E1038/100*$H1038))</f>
        <v>6.7835207306734216E-2</v>
      </c>
      <c r="Q1038" s="6">
        <v>1</v>
      </c>
      <c r="R1038" s="5" t="s">
        <v>16</v>
      </c>
      <c r="S1038" s="6">
        <v>1</v>
      </c>
      <c r="T1038" s="6">
        <v>1.6</v>
      </c>
      <c r="U1038" s="6">
        <v>0.4</v>
      </c>
      <c r="V1038" s="6">
        <f>_xll.CALBlackFormula($R1038,$Q1038,$D1038*EXP($E1038/100*$H1038),AI1038*SQRT($H1038),EXP(-$E1038/100*$H1038))</f>
        <v>2.8543706966090054E-2</v>
      </c>
      <c r="W1038" s="6">
        <f>_xll.CALBlackFormula($R1038,$Q1038,$D1038*EXP($E1038/100*$H1038),AJ1038*SQRT($H1038),EXP(-$E1038/100*$H1038))</f>
        <v>2.8543706966090054E-2</v>
      </c>
      <c r="X1038" s="8">
        <v>1.1000000000000001</v>
      </c>
      <c r="Y1038" s="7" t="s">
        <v>16</v>
      </c>
      <c r="Z1038" s="8">
        <v>1</v>
      </c>
      <c r="AA1038" s="8">
        <v>-1.2</v>
      </c>
      <c r="AB1038" s="8">
        <v>1.2</v>
      </c>
      <c r="AC1038" s="8">
        <f>_xll.CALBlackFormula($Y1038,$X1038,$D1038*EXP($E1038/100*$H1038),AI1038*SQRT($H1038),EXP(-$E1038/100*$H1038))</f>
        <v>7.688862639105792E-3</v>
      </c>
      <c r="AD1038" s="8">
        <f>_xll.CALBlackFormula($Y1038,$X1038,$D1038*EXP($E1038/100*$H1038),AJ1038*SQRT($H1038),EXP(-$E1038/100*$H1038))</f>
        <v>7.688862639105792E-3</v>
      </c>
      <c r="AE1038" s="10">
        <f t="shared" si="98"/>
        <v>0.96860808867208303</v>
      </c>
      <c r="AF1038" s="10">
        <f t="shared" si="99"/>
        <v>0.95280891064662876</v>
      </c>
      <c r="AG1038" s="10">
        <f t="shared" si="100"/>
        <v>1.9016653976322527E-3</v>
      </c>
      <c r="AH1038" s="10">
        <f t="shared" si="101"/>
        <v>7.7333551135217989E-4</v>
      </c>
      <c r="AI1038">
        <v>0.15</v>
      </c>
      <c r="AJ1038">
        <v>0.15</v>
      </c>
    </row>
    <row r="1039" spans="1:36" x14ac:dyDescent="0.3">
      <c r="A1039" s="1">
        <v>41689</v>
      </c>
      <c r="B1039">
        <v>0.93500000000000005</v>
      </c>
      <c r="C1039">
        <v>0.93500000000000005</v>
      </c>
      <c r="D1039">
        <v>0.93500000000000005</v>
      </c>
      <c r="E1039">
        <v>5.6</v>
      </c>
      <c r="F1039" s="1">
        <v>41925</v>
      </c>
      <c r="G1039">
        <f t="shared" si="96"/>
        <v>236</v>
      </c>
      <c r="H1039" s="2">
        <f t="shared" si="97"/>
        <v>0.64657534246575343</v>
      </c>
      <c r="I1039" s="2">
        <v>0.15</v>
      </c>
      <c r="J1039" s="4">
        <v>1</v>
      </c>
      <c r="K1039" s="3" t="s">
        <v>11</v>
      </c>
      <c r="L1039" s="3">
        <v>-1</v>
      </c>
      <c r="M1039" s="4">
        <v>1</v>
      </c>
      <c r="N1039" s="4">
        <v>1</v>
      </c>
      <c r="O1039" s="4">
        <f>_xll.CALBlackFormula(K1039,J1039,$D1039*EXP($E1039/100*$H1039),$I1039*SQRT($H1039),EXP(-$E1039/100*$H1039))</f>
        <v>6.1889304665865411E-2</v>
      </c>
      <c r="P1039" s="4">
        <f>_xll.CALBlackFormula($K1039,$J1039,$D1039*EXP($E1039/100*$H1039),AJ1039*SQRT($H1039),EXP(-$E1039/100*$H1039))</f>
        <v>6.1889304665865411E-2</v>
      </c>
      <c r="Q1039" s="6">
        <v>1</v>
      </c>
      <c r="R1039" s="5" t="s">
        <v>16</v>
      </c>
      <c r="S1039" s="6">
        <v>1</v>
      </c>
      <c r="T1039" s="6">
        <v>1.6</v>
      </c>
      <c r="U1039" s="6">
        <v>0.4</v>
      </c>
      <c r="V1039" s="6">
        <f>_xll.CALBlackFormula($R1039,$Q1039,$D1039*EXP($E1039/100*$H1039),AI1039*SQRT($H1039),EXP(-$E1039/100*$H1039))</f>
        <v>3.244984688214872E-2</v>
      </c>
      <c r="W1039" s="6">
        <f>_xll.CALBlackFormula($R1039,$Q1039,$D1039*EXP($E1039/100*$H1039),AJ1039*SQRT($H1039),EXP(-$E1039/100*$H1039))</f>
        <v>3.244984688214872E-2</v>
      </c>
      <c r="X1039" s="8">
        <v>1.1000000000000001</v>
      </c>
      <c r="Y1039" s="7" t="s">
        <v>16</v>
      </c>
      <c r="Z1039" s="8">
        <v>1</v>
      </c>
      <c r="AA1039" s="8">
        <v>-1.2</v>
      </c>
      <c r="AB1039" s="8">
        <v>1.2</v>
      </c>
      <c r="AC1039" s="8">
        <f>_xll.CALBlackFormula($Y1039,$X1039,$D1039*EXP($E1039/100*$H1039),AI1039*SQRT($H1039),EXP(-$E1039/100*$H1039))</f>
        <v>9.1296088319134452E-3</v>
      </c>
      <c r="AD1039" s="8">
        <f>_xll.CALBlackFormula($Y1039,$X1039,$D1039*EXP($E1039/100*$H1039),AJ1039*SQRT($H1039),EXP(-$E1039/100*$H1039))</f>
        <v>9.1296088319134452E-3</v>
      </c>
      <c r="AE1039" s="10">
        <f t="shared" si="98"/>
        <v>0.97907491974727645</v>
      </c>
      <c r="AF1039" s="10">
        <f t="shared" si="99"/>
        <v>0.96204616468529025</v>
      </c>
      <c r="AG1039" s="10">
        <f t="shared" si="100"/>
        <v>1.9425985507288549E-3</v>
      </c>
      <c r="AH1039" s="10">
        <f t="shared" si="101"/>
        <v>7.3149502418383861E-4</v>
      </c>
      <c r="AI1039">
        <v>0.15</v>
      </c>
      <c r="AJ1039">
        <v>0.15</v>
      </c>
    </row>
    <row r="1040" spans="1:36" x14ac:dyDescent="0.3">
      <c r="A1040" s="1">
        <v>41690</v>
      </c>
      <c r="B1040">
        <v>0.92700000000000005</v>
      </c>
      <c r="C1040">
        <v>0.92700000000000005</v>
      </c>
      <c r="D1040">
        <v>0.92700000000000005</v>
      </c>
      <c r="E1040">
        <v>5.5960000000000001</v>
      </c>
      <c r="F1040" s="1">
        <v>41925</v>
      </c>
      <c r="G1040">
        <f t="shared" si="96"/>
        <v>235</v>
      </c>
      <c r="H1040" s="2">
        <f t="shared" si="97"/>
        <v>0.64383561643835618</v>
      </c>
      <c r="I1040" s="2">
        <v>0.15</v>
      </c>
      <c r="J1040" s="4">
        <v>1</v>
      </c>
      <c r="K1040" s="3" t="s">
        <v>11</v>
      </c>
      <c r="L1040" s="3">
        <v>-1</v>
      </c>
      <c r="M1040" s="4">
        <v>1</v>
      </c>
      <c r="N1040" s="4">
        <v>1</v>
      </c>
      <c r="O1040" s="4">
        <f>_xll.CALBlackFormula(K1040,J1040,$D1040*EXP($E1040/100*$H1040),$I1040*SQRT($H1040),EXP(-$E1040/100*$H1040))</f>
        <v>6.6645250272826723E-2</v>
      </c>
      <c r="P1040" s="4">
        <f>_xll.CALBlackFormula($K1040,$J1040,$D1040*EXP($E1040/100*$H1040),AJ1040*SQRT($H1040),EXP(-$E1040/100*$H1040))</f>
        <v>6.6645250272826723E-2</v>
      </c>
      <c r="Q1040" s="6">
        <v>1</v>
      </c>
      <c r="R1040" s="5" t="s">
        <v>16</v>
      </c>
      <c r="S1040" s="6">
        <v>1</v>
      </c>
      <c r="T1040" s="6">
        <v>1.6</v>
      </c>
      <c r="U1040" s="6">
        <v>0.4</v>
      </c>
      <c r="V1040" s="6">
        <f>_xll.CALBlackFormula($R1040,$Q1040,$D1040*EXP($E1040/100*$H1040),AI1040*SQRT($H1040),EXP(-$E1040/100*$H1040))</f>
        <v>2.903297059418895E-2</v>
      </c>
      <c r="W1040" s="6">
        <f>_xll.CALBlackFormula($R1040,$Q1040,$D1040*EXP($E1040/100*$H1040),AJ1040*SQRT($H1040),EXP(-$E1040/100*$H1040))</f>
        <v>2.903297059418895E-2</v>
      </c>
      <c r="X1040" s="8">
        <v>1.1000000000000001</v>
      </c>
      <c r="Y1040" s="7" t="s">
        <v>16</v>
      </c>
      <c r="Z1040" s="8">
        <v>1</v>
      </c>
      <c r="AA1040" s="8">
        <v>-1.2</v>
      </c>
      <c r="AB1040" s="8">
        <v>1.2</v>
      </c>
      <c r="AC1040" s="8">
        <f>_xll.CALBlackFormula($Y1040,$X1040,$D1040*EXP($E1040/100*$H1040),AI1040*SQRT($H1040),EXP(-$E1040/100*$H1040))</f>
        <v>7.8264660405452605E-3</v>
      </c>
      <c r="AD1040" s="8">
        <f>_xll.CALBlackFormula($Y1040,$X1040,$D1040*EXP($E1040/100*$H1040),AJ1040*SQRT($H1040),EXP(-$E1040/100*$H1040))</f>
        <v>7.8264660405452605E-3</v>
      </c>
      <c r="AE1040" s="10">
        <f t="shared" si="98"/>
        <v>0.97041574342922121</v>
      </c>
      <c r="AF1040" s="10">
        <f t="shared" si="99"/>
        <v>0.95435969721350311</v>
      </c>
      <c r="AG1040" s="10">
        <f t="shared" si="100"/>
        <v>1.8849267775119607E-3</v>
      </c>
      <c r="AH1040" s="10">
        <f t="shared" si="101"/>
        <v>7.4855303161456741E-4</v>
      </c>
      <c r="AI1040">
        <v>0.15</v>
      </c>
      <c r="AJ1040">
        <v>0.15</v>
      </c>
    </row>
    <row r="1041" spans="1:36" x14ac:dyDescent="0.3">
      <c r="A1041" s="1">
        <v>41691</v>
      </c>
      <c r="B1041">
        <v>0.91799999999999993</v>
      </c>
      <c r="C1041">
        <v>0.91799999999999993</v>
      </c>
      <c r="D1041">
        <v>0.91799999999999993</v>
      </c>
      <c r="E1041">
        <v>5.5774999999999997</v>
      </c>
      <c r="F1041" s="1">
        <v>41925</v>
      </c>
      <c r="G1041">
        <f t="shared" si="96"/>
        <v>234</v>
      </c>
      <c r="H1041" s="2">
        <f t="shared" si="97"/>
        <v>0.64109589041095894</v>
      </c>
      <c r="I1041" s="2">
        <v>0.15</v>
      </c>
      <c r="J1041" s="4">
        <v>1</v>
      </c>
      <c r="K1041" s="3" t="s">
        <v>11</v>
      </c>
      <c r="L1041" s="3">
        <v>-1</v>
      </c>
      <c r="M1041" s="4">
        <v>1</v>
      </c>
      <c r="N1041" s="4">
        <v>1</v>
      </c>
      <c r="O1041" s="4">
        <f>_xll.CALBlackFormula(K1041,J1041,$D1041*EXP($E1041/100*$H1041),$I1041*SQRT($H1041),EXP(-$E1041/100*$H1041))</f>
        <v>7.2333631999853862E-2</v>
      </c>
      <c r="P1041" s="4">
        <f>_xll.CALBlackFormula($K1041,$J1041,$D1041*EXP($E1041/100*$H1041),AJ1041*SQRT($H1041),EXP(-$E1041/100*$H1041))</f>
        <v>7.2333631999853862E-2</v>
      </c>
      <c r="Q1041" s="6">
        <v>1</v>
      </c>
      <c r="R1041" s="5" t="s">
        <v>16</v>
      </c>
      <c r="S1041" s="6">
        <v>1</v>
      </c>
      <c r="T1041" s="6">
        <v>1.6</v>
      </c>
      <c r="U1041" s="6">
        <v>0.4</v>
      </c>
      <c r="V1041" s="6">
        <f>_xll.CALBlackFormula($R1041,$Q1041,$D1041*EXP($E1041/100*$H1041),AI1041*SQRT($H1041),EXP(-$E1041/100*$H1041))</f>
        <v>2.5459021399736211E-2</v>
      </c>
      <c r="W1041" s="6">
        <f>_xll.CALBlackFormula($R1041,$Q1041,$D1041*EXP($E1041/100*$H1041),AJ1041*SQRT($H1041),EXP(-$E1041/100*$H1041))</f>
        <v>2.5459021399736211E-2</v>
      </c>
      <c r="X1041" s="8">
        <v>1.1000000000000001</v>
      </c>
      <c r="Y1041" s="7" t="s">
        <v>16</v>
      </c>
      <c r="Z1041" s="8">
        <v>1</v>
      </c>
      <c r="AA1041" s="8">
        <v>-1.2</v>
      </c>
      <c r="AB1041" s="8">
        <v>1.2</v>
      </c>
      <c r="AC1041" s="8">
        <f>_xll.CALBlackFormula($Y1041,$X1041,$D1041*EXP($E1041/100*$H1041),AI1041*SQRT($H1041),EXP(-$E1041/100*$H1041))</f>
        <v>6.5316435187910997E-3</v>
      </c>
      <c r="AD1041" s="8">
        <f>_xll.CALBlackFormula($Y1041,$X1041,$D1041*EXP($E1041/100*$H1041),AJ1041*SQRT($H1041),EXP(-$E1041/100*$H1041))</f>
        <v>6.5316435187910997E-3</v>
      </c>
      <c r="AE1041" s="10">
        <f t="shared" si="98"/>
        <v>0.96056283001717468</v>
      </c>
      <c r="AF1041" s="10">
        <f t="shared" si="99"/>
        <v>0.94568794878258999</v>
      </c>
      <c r="AG1041" s="10">
        <f t="shared" si="100"/>
        <v>1.8115944990709126E-3</v>
      </c>
      <c r="AH1041" s="10">
        <f t="shared" si="101"/>
        <v>7.6662250778733074E-4</v>
      </c>
      <c r="AI1041">
        <v>0.15</v>
      </c>
      <c r="AJ1041">
        <v>0.15</v>
      </c>
    </row>
    <row r="1042" spans="1:36" x14ac:dyDescent="0.3">
      <c r="A1042" s="1">
        <v>41694</v>
      </c>
      <c r="B1042">
        <v>0.89800000000000002</v>
      </c>
      <c r="C1042">
        <v>0.89800000000000002</v>
      </c>
      <c r="D1042">
        <v>0.89800000000000002</v>
      </c>
      <c r="E1042">
        <v>5.5664999999999996</v>
      </c>
      <c r="F1042" s="1">
        <v>41925</v>
      </c>
      <c r="G1042">
        <f t="shared" si="96"/>
        <v>231</v>
      </c>
      <c r="H1042" s="2">
        <f t="shared" si="97"/>
        <v>0.63287671232876708</v>
      </c>
      <c r="I1042" s="2">
        <v>0.15</v>
      </c>
      <c r="J1042" s="4">
        <v>1</v>
      </c>
      <c r="K1042" s="3" t="s">
        <v>11</v>
      </c>
      <c r="L1042" s="3">
        <v>-1</v>
      </c>
      <c r="M1042" s="4">
        <v>1</v>
      </c>
      <c r="N1042" s="4">
        <v>1</v>
      </c>
      <c r="O1042" s="4">
        <f>_xll.CALBlackFormula(K1042,J1042,$D1042*EXP($E1042/100*$H1042),$I1042*SQRT($H1042),EXP(-$E1042/100*$H1042))</f>
        <v>8.5914238388786326E-2</v>
      </c>
      <c r="P1042" s="4">
        <f>_xll.CALBlackFormula($K1042,$J1042,$D1042*EXP($E1042/100*$H1042),AJ1042*SQRT($H1042),EXP(-$E1042/100*$H1042))</f>
        <v>8.5914238388786326E-2</v>
      </c>
      <c r="Q1042" s="6">
        <v>1</v>
      </c>
      <c r="R1042" s="5" t="s">
        <v>16</v>
      </c>
      <c r="S1042" s="6">
        <v>1</v>
      </c>
      <c r="T1042" s="6">
        <v>1.6</v>
      </c>
      <c r="U1042" s="6">
        <v>0.4</v>
      </c>
      <c r="V1042" s="6">
        <f>_xll.CALBlackFormula($R1042,$Q1042,$D1042*EXP($E1042/100*$H1042),AI1042*SQRT($H1042),EXP(-$E1042/100*$H1042))</f>
        <v>1.8529999801471703E-2</v>
      </c>
      <c r="W1042" s="6">
        <f>_xll.CALBlackFormula($R1042,$Q1042,$D1042*EXP($E1042/100*$H1042),AJ1042*SQRT($H1042),EXP(-$E1042/100*$H1042))</f>
        <v>1.8529999801471703E-2</v>
      </c>
      <c r="X1042" s="8">
        <v>1.1000000000000001</v>
      </c>
      <c r="Y1042" s="7" t="s">
        <v>16</v>
      </c>
      <c r="Z1042" s="8">
        <v>1</v>
      </c>
      <c r="AA1042" s="8">
        <v>-1.2</v>
      </c>
      <c r="AB1042" s="8">
        <v>1.2</v>
      </c>
      <c r="AC1042" s="8">
        <f>_xll.CALBlackFormula($Y1042,$X1042,$D1042*EXP($E1042/100*$H1042),AI1042*SQRT($H1042),EXP(-$E1042/100*$H1042))</f>
        <v>4.22019223415015E-3</v>
      </c>
      <c r="AD1042" s="8">
        <f>_xll.CALBlackFormula($Y1042,$X1042,$D1042*EXP($E1042/100*$H1042),AJ1042*SQRT($H1042),EXP(-$E1042/100*$H1042))</f>
        <v>4.22019223415015E-3</v>
      </c>
      <c r="AE1042" s="10">
        <f t="shared" si="98"/>
        <v>0.93866953061258829</v>
      </c>
      <c r="AF1042" s="10">
        <f t="shared" si="99"/>
        <v>0.92656199221278257</v>
      </c>
      <c r="AG1042" s="10">
        <f t="shared" si="100"/>
        <v>1.6540107202482543E-3</v>
      </c>
      <c r="AH1042" s="10">
        <f t="shared" si="101"/>
        <v>8.1578739916305103E-4</v>
      </c>
      <c r="AI1042">
        <v>0.15</v>
      </c>
      <c r="AJ1042">
        <v>0.15</v>
      </c>
    </row>
    <row r="1043" spans="1:36" x14ac:dyDescent="0.3">
      <c r="A1043" s="1">
        <v>41695</v>
      </c>
      <c r="B1043">
        <v>0.87599999999999989</v>
      </c>
      <c r="C1043">
        <v>0.87599999999999989</v>
      </c>
      <c r="D1043">
        <v>0.87599999999999989</v>
      </c>
      <c r="E1043">
        <v>5.5585000000000004</v>
      </c>
      <c r="F1043" s="1">
        <v>41925</v>
      </c>
      <c r="G1043">
        <f t="shared" si="96"/>
        <v>230</v>
      </c>
      <c r="H1043" s="2">
        <f t="shared" si="97"/>
        <v>0.63013698630136983</v>
      </c>
      <c r="I1043" s="2">
        <v>0.15</v>
      </c>
      <c r="J1043" s="4">
        <v>1</v>
      </c>
      <c r="K1043" s="3" t="s">
        <v>11</v>
      </c>
      <c r="L1043" s="3">
        <v>-1</v>
      </c>
      <c r="M1043" s="4">
        <v>1</v>
      </c>
      <c r="N1043" s="4">
        <v>1</v>
      </c>
      <c r="O1043" s="4">
        <f>_xll.CALBlackFormula(K1043,J1043,$D1043*EXP($E1043/100*$H1043),$I1043*SQRT($H1043),EXP(-$E1043/100*$H1043))</f>
        <v>0.10232532504707165</v>
      </c>
      <c r="P1043" s="4">
        <f>_xll.CALBlackFormula($K1043,$J1043,$D1043*EXP($E1043/100*$H1043),AJ1043*SQRT($H1043),EXP(-$E1043/100*$H1043))</f>
        <v>0.10232532504707165</v>
      </c>
      <c r="Q1043" s="6">
        <v>1</v>
      </c>
      <c r="R1043" s="5" t="s">
        <v>16</v>
      </c>
      <c r="S1043" s="6">
        <v>1</v>
      </c>
      <c r="T1043" s="6">
        <v>1.6</v>
      </c>
      <c r="U1043" s="6">
        <v>0.4</v>
      </c>
      <c r="V1043" s="6">
        <f>_xll.CALBlackFormula($R1043,$Q1043,$D1043*EXP($E1043/100*$H1043),AI1043*SQRT($H1043),EXP(-$E1043/100*$H1043))</f>
        <v>1.2745172929473466E-2</v>
      </c>
      <c r="W1043" s="6">
        <f>_xll.CALBlackFormula($R1043,$Q1043,$D1043*EXP($E1043/100*$H1043),AJ1043*SQRT($H1043),EXP(-$E1043/100*$H1043))</f>
        <v>1.2745172929473466E-2</v>
      </c>
      <c r="X1043" s="8">
        <v>1.1000000000000001</v>
      </c>
      <c r="Y1043" s="7" t="s">
        <v>16</v>
      </c>
      <c r="Z1043" s="8">
        <v>1</v>
      </c>
      <c r="AA1043" s="8">
        <v>-1.2</v>
      </c>
      <c r="AB1043" s="8">
        <v>1.2</v>
      </c>
      <c r="AC1043" s="8">
        <f>_xll.CALBlackFormula($Y1043,$X1043,$D1043*EXP($E1043/100*$H1043),AI1043*SQRT($H1043),EXP(-$E1043/100*$H1043))</f>
        <v>2.5540956605062635E-3</v>
      </c>
      <c r="AD1043" s="8">
        <f>_xll.CALBlackFormula($Y1043,$X1043,$D1043*EXP($E1043/100*$H1043),AJ1043*SQRT($H1043),EXP(-$E1043/100*$H1043))</f>
        <v>2.5540956605062635E-3</v>
      </c>
      <c r="AE1043" s="10">
        <f t="shared" si="98"/>
        <v>0.91500203684747838</v>
      </c>
      <c r="AF1043" s="10">
        <f t="shared" si="99"/>
        <v>0.90583765891732515</v>
      </c>
      <c r="AG1043" s="10">
        <f t="shared" si="100"/>
        <v>1.5211588782520701E-3</v>
      </c>
      <c r="AH1043" s="10">
        <f t="shared" si="101"/>
        <v>8.9028588966663961E-4</v>
      </c>
      <c r="AI1043">
        <v>0.15</v>
      </c>
      <c r="AJ1043">
        <v>0.15</v>
      </c>
    </row>
    <row r="1044" spans="1:36" x14ac:dyDescent="0.3">
      <c r="A1044" s="1">
        <v>41696</v>
      </c>
      <c r="B1044">
        <v>0.879</v>
      </c>
      <c r="C1044">
        <v>0.879</v>
      </c>
      <c r="D1044">
        <v>0.879</v>
      </c>
      <c r="E1044">
        <v>5.5415000000000001</v>
      </c>
      <c r="F1044" s="1">
        <v>41925</v>
      </c>
      <c r="G1044">
        <f t="shared" si="96"/>
        <v>229</v>
      </c>
      <c r="H1044" s="2">
        <f t="shared" si="97"/>
        <v>0.62739726027397258</v>
      </c>
      <c r="I1044" s="2">
        <v>0.15</v>
      </c>
      <c r="J1044" s="4">
        <v>1</v>
      </c>
      <c r="K1044" s="3" t="s">
        <v>11</v>
      </c>
      <c r="L1044" s="3">
        <v>-1</v>
      </c>
      <c r="M1044" s="4">
        <v>1</v>
      </c>
      <c r="N1044" s="4">
        <v>1</v>
      </c>
      <c r="O1044" s="4">
        <f>_xll.CALBlackFormula(K1044,J1044,$D1044*EXP($E1044/100*$H1044),$I1044*SQRT($H1044),EXP(-$E1044/100*$H1044))</f>
        <v>0.10014198124923626</v>
      </c>
      <c r="P1044" s="4">
        <f>_xll.CALBlackFormula($K1044,$J1044,$D1044*EXP($E1044/100*$H1044),AJ1044*SQRT($H1044),EXP(-$E1044/100*$H1044))</f>
        <v>0.10014198124923626</v>
      </c>
      <c r="Q1044" s="6">
        <v>1</v>
      </c>
      <c r="R1044" s="5" t="s">
        <v>16</v>
      </c>
      <c r="S1044" s="6">
        <v>1</v>
      </c>
      <c r="T1044" s="6">
        <v>1.6</v>
      </c>
      <c r="U1044" s="6">
        <v>0.4</v>
      </c>
      <c r="V1044" s="6">
        <f>_xll.CALBlackFormula($R1044,$Q1044,$D1044*EXP($E1044/100*$H1044),AI1044*SQRT($H1044),EXP(-$E1044/100*$H1044))</f>
        <v>1.3311764405607496E-2</v>
      </c>
      <c r="W1044" s="6">
        <f>_xll.CALBlackFormula($R1044,$Q1044,$D1044*EXP($E1044/100*$H1044),AJ1044*SQRT($H1044),EXP(-$E1044/100*$H1044))</f>
        <v>1.3311764405607496E-2</v>
      </c>
      <c r="X1044" s="8">
        <v>1.1000000000000001</v>
      </c>
      <c r="Y1044" s="7" t="s">
        <v>16</v>
      </c>
      <c r="Z1044" s="8">
        <v>1</v>
      </c>
      <c r="AA1044" s="8">
        <v>-1.2</v>
      </c>
      <c r="AB1044" s="8">
        <v>1.2</v>
      </c>
      <c r="AC1044" s="8">
        <f>_xll.CALBlackFormula($Y1044,$X1044,$D1044*EXP($E1044/100*$H1044),AI1044*SQRT($H1044),EXP(-$E1044/100*$H1044))</f>
        <v>2.6962833054910307E-3</v>
      </c>
      <c r="AD1044" s="8">
        <f>_xll.CALBlackFormula($Y1044,$X1044,$D1044*EXP($E1044/100*$H1044),AJ1044*SQRT($H1044),EXP(-$E1044/100*$H1044))</f>
        <v>2.6962833054910307E-3</v>
      </c>
      <c r="AE1044" s="10">
        <f t="shared" si="98"/>
        <v>0.91792130183314657</v>
      </c>
      <c r="AF1044" s="10">
        <f t="shared" si="99"/>
        <v>0.90841826447959595</v>
      </c>
      <c r="AG1044" s="10">
        <f t="shared" si="100"/>
        <v>1.5148677363868985E-3</v>
      </c>
      <c r="AH1044" s="10">
        <f t="shared" si="101"/>
        <v>8.6543428499145654E-4</v>
      </c>
      <c r="AI1044">
        <v>0.15</v>
      </c>
      <c r="AJ1044">
        <v>0.15</v>
      </c>
    </row>
    <row r="1045" spans="1:36" x14ac:dyDescent="0.3">
      <c r="A1045" s="1">
        <v>41697</v>
      </c>
      <c r="B1045">
        <v>0.875</v>
      </c>
      <c r="C1045">
        <v>0.875</v>
      </c>
      <c r="D1045">
        <v>0.875</v>
      </c>
      <c r="E1045">
        <v>5.5359999999999996</v>
      </c>
      <c r="F1045" s="1">
        <v>41925</v>
      </c>
      <c r="G1045">
        <f t="shared" si="96"/>
        <v>228</v>
      </c>
      <c r="H1045" s="2">
        <f t="shared" si="97"/>
        <v>0.62465753424657533</v>
      </c>
      <c r="I1045" s="2">
        <v>0.15</v>
      </c>
      <c r="J1045" s="4">
        <v>1</v>
      </c>
      <c r="K1045" s="3" t="s">
        <v>11</v>
      </c>
      <c r="L1045" s="3">
        <v>-1</v>
      </c>
      <c r="M1045" s="4">
        <v>1</v>
      </c>
      <c r="N1045" s="4">
        <v>1</v>
      </c>
      <c r="O1045" s="4">
        <f>_xll.CALBlackFormula(K1045,J1045,$D1045*EXP($E1045/100*$H1045),$I1045*SQRT($H1045),EXP(-$E1045/100*$H1045))</f>
        <v>0.10331775240677722</v>
      </c>
      <c r="P1045" s="4">
        <f>_xll.CALBlackFormula($K1045,$J1045,$D1045*EXP($E1045/100*$H1045),AJ1045*SQRT($H1045),EXP(-$E1045/100*$H1045))</f>
        <v>0.10331775240677722</v>
      </c>
      <c r="Q1045" s="6">
        <v>1</v>
      </c>
      <c r="R1045" s="5" t="s">
        <v>16</v>
      </c>
      <c r="S1045" s="6">
        <v>1</v>
      </c>
      <c r="T1045" s="6">
        <v>1.6</v>
      </c>
      <c r="U1045" s="6">
        <v>0.4</v>
      </c>
      <c r="V1045" s="6">
        <f>_xll.CALBlackFormula($R1045,$Q1045,$D1045*EXP($E1045/100*$H1045),AI1045*SQRT($H1045),EXP(-$E1045/100*$H1045))</f>
        <v>1.2307702405676966E-2</v>
      </c>
      <c r="W1045" s="6">
        <f>_xll.CALBlackFormula($R1045,$Q1045,$D1045*EXP($E1045/100*$H1045),AJ1045*SQRT($H1045),EXP(-$E1045/100*$H1045))</f>
        <v>1.2307702405676966E-2</v>
      </c>
      <c r="X1045" s="8">
        <v>1.1000000000000001</v>
      </c>
      <c r="Y1045" s="7" t="s">
        <v>16</v>
      </c>
      <c r="Z1045" s="8">
        <v>1</v>
      </c>
      <c r="AA1045" s="8">
        <v>-1.2</v>
      </c>
      <c r="AB1045" s="8">
        <v>1.2</v>
      </c>
      <c r="AC1045" s="8">
        <f>_xll.CALBlackFormula($Y1045,$X1045,$D1045*EXP($E1045/100*$H1045),AI1045*SQRT($H1045),EXP(-$E1045/100*$H1045))</f>
        <v>2.421207622511766E-3</v>
      </c>
      <c r="AD1045" s="8">
        <f>_xll.CALBlackFormula($Y1045,$X1045,$D1045*EXP($E1045/100*$H1045),AJ1045*SQRT($H1045),EXP(-$E1045/100*$H1045))</f>
        <v>2.421207622511766E-3</v>
      </c>
      <c r="AE1045" s="10">
        <f t="shared" si="98"/>
        <v>0.91346912229529187</v>
      </c>
      <c r="AF1045" s="10">
        <f t="shared" si="99"/>
        <v>0.90451077770250765</v>
      </c>
      <c r="AG1045" s="10">
        <f t="shared" si="100"/>
        <v>1.479873370170122E-3</v>
      </c>
      <c r="AH1045" s="10">
        <f t="shared" si="101"/>
        <v>8.7088600060682272E-4</v>
      </c>
      <c r="AI1045">
        <v>0.15</v>
      </c>
      <c r="AJ1045">
        <v>0.15</v>
      </c>
    </row>
    <row r="1046" spans="1:36" x14ac:dyDescent="0.3">
      <c r="A1046" s="1">
        <v>41698</v>
      </c>
      <c r="B1046">
        <v>0.88500000000000001</v>
      </c>
      <c r="C1046">
        <v>0.88500000000000001</v>
      </c>
      <c r="D1046">
        <v>0.88500000000000001</v>
      </c>
      <c r="E1046">
        <v>5.5289999999999999</v>
      </c>
      <c r="F1046" s="1">
        <v>41925</v>
      </c>
      <c r="G1046">
        <f t="shared" si="96"/>
        <v>227</v>
      </c>
      <c r="H1046" s="2">
        <f t="shared" si="97"/>
        <v>0.62191780821917808</v>
      </c>
      <c r="I1046" s="2">
        <v>0.15</v>
      </c>
      <c r="J1046" s="4">
        <v>1</v>
      </c>
      <c r="K1046" s="3" t="s">
        <v>11</v>
      </c>
      <c r="L1046" s="3">
        <v>-1</v>
      </c>
      <c r="M1046" s="4">
        <v>1</v>
      </c>
      <c r="N1046" s="4">
        <v>1</v>
      </c>
      <c r="O1046" s="4">
        <f>_xll.CALBlackFormula(K1046,J1046,$D1046*EXP($E1046/100*$H1046),$I1046*SQRT($H1046),EXP(-$E1046/100*$H1046))</f>
        <v>9.572939368478664E-2</v>
      </c>
      <c r="P1046" s="4">
        <f>_xll.CALBlackFormula($K1046,$J1046,$D1046*EXP($E1046/100*$H1046),AJ1046*SQRT($H1046),EXP(-$E1046/100*$H1046))</f>
        <v>9.572939368478664E-2</v>
      </c>
      <c r="Q1046" s="6">
        <v>1</v>
      </c>
      <c r="R1046" s="5" t="s">
        <v>16</v>
      </c>
      <c r="S1046" s="6">
        <v>1</v>
      </c>
      <c r="T1046" s="6">
        <v>1.6</v>
      </c>
      <c r="U1046" s="6">
        <v>0.4</v>
      </c>
      <c r="V1046" s="6">
        <f>_xll.CALBlackFormula($R1046,$Q1046,$D1046*EXP($E1046/100*$H1046),AI1046*SQRT($H1046),EXP(-$E1046/100*$H1046))</f>
        <v>1.4530754822529829E-2</v>
      </c>
      <c r="W1046" s="6">
        <f>_xll.CALBlackFormula($R1046,$Q1046,$D1046*EXP($E1046/100*$H1046),AJ1046*SQRT($H1046),EXP(-$E1046/100*$H1046))</f>
        <v>1.4530754822529829E-2</v>
      </c>
      <c r="X1046" s="8">
        <v>1.1000000000000001</v>
      </c>
      <c r="Y1046" s="7" t="s">
        <v>16</v>
      </c>
      <c r="Z1046" s="8">
        <v>1</v>
      </c>
      <c r="AA1046" s="8">
        <v>-1.2</v>
      </c>
      <c r="AB1046" s="8">
        <v>1.2</v>
      </c>
      <c r="AC1046" s="8">
        <f>_xll.CALBlackFormula($Y1046,$X1046,$D1046*EXP($E1046/100*$H1046),AI1046*SQRT($H1046),EXP(-$E1046/100*$H1046))</f>
        <v>3.0086775377384683E-3</v>
      </c>
      <c r="AD1046" s="8">
        <f>_xll.CALBlackFormula($Y1046,$X1046,$D1046*EXP($E1046/100*$H1046),AJ1046*SQRT($H1046),EXP(-$E1046/100*$H1046))</f>
        <v>3.0086775377384683E-3</v>
      </c>
      <c r="AE1046" s="10">
        <f t="shared" si="98"/>
        <v>0.92390940098597496</v>
      </c>
      <c r="AF1046" s="10">
        <f t="shared" si="99"/>
        <v>0.91369332128951153</v>
      </c>
      <c r="AG1046" s="10">
        <f t="shared" si="100"/>
        <v>1.5139414850873884E-3</v>
      </c>
      <c r="AH1046" s="10">
        <f t="shared" si="101"/>
        <v>8.2330668662313497E-4</v>
      </c>
      <c r="AI1046">
        <v>0.15</v>
      </c>
      <c r="AJ1046">
        <v>0.15</v>
      </c>
    </row>
    <row r="1047" spans="1:36" x14ac:dyDescent="0.3">
      <c r="A1047" s="1">
        <v>41701</v>
      </c>
      <c r="B1047">
        <v>0.88900000000000001</v>
      </c>
      <c r="C1047">
        <v>0.88900000000000001</v>
      </c>
      <c r="D1047">
        <v>0.88900000000000001</v>
      </c>
      <c r="E1047">
        <v>5.5190000000000001</v>
      </c>
      <c r="F1047" s="1">
        <v>41925</v>
      </c>
      <c r="G1047">
        <f t="shared" si="96"/>
        <v>224</v>
      </c>
      <c r="H1047" s="2">
        <f t="shared" si="97"/>
        <v>0.61369863013698633</v>
      </c>
      <c r="I1047" s="2">
        <v>0.15</v>
      </c>
      <c r="J1047" s="4">
        <v>1</v>
      </c>
      <c r="K1047" s="3" t="s">
        <v>11</v>
      </c>
      <c r="L1047" s="3">
        <v>-1</v>
      </c>
      <c r="M1047" s="4">
        <v>1</v>
      </c>
      <c r="N1047" s="4">
        <v>1</v>
      </c>
      <c r="O1047" s="4">
        <f>_xll.CALBlackFormula(K1047,J1047,$D1047*EXP($E1047/100*$H1047),$I1047*SQRT($H1047),EXP(-$E1047/100*$H1047))</f>
        <v>9.2905894557464785E-2</v>
      </c>
      <c r="P1047" s="4">
        <f>_xll.CALBlackFormula($K1047,$J1047,$D1047*EXP($E1047/100*$H1047),AJ1047*SQRT($H1047),EXP(-$E1047/100*$H1047))</f>
        <v>9.2905894557464785E-2</v>
      </c>
      <c r="Q1047" s="6">
        <v>1</v>
      </c>
      <c r="R1047" s="5" t="s">
        <v>16</v>
      </c>
      <c r="S1047" s="6">
        <v>1</v>
      </c>
      <c r="T1047" s="6">
        <v>1.6</v>
      </c>
      <c r="U1047" s="6">
        <v>0.4</v>
      </c>
      <c r="V1047" s="6">
        <f>_xll.CALBlackFormula($R1047,$Q1047,$D1047*EXP($E1047/100*$H1047),AI1047*SQRT($H1047),EXP(-$E1047/100*$H1047))</f>
        <v>1.5208753941325582E-2</v>
      </c>
      <c r="W1047" s="6">
        <f>_xll.CALBlackFormula($R1047,$Q1047,$D1047*EXP($E1047/100*$H1047),AJ1047*SQRT($H1047),EXP(-$E1047/100*$H1047))</f>
        <v>1.5208753941325582E-2</v>
      </c>
      <c r="X1047" s="8">
        <v>1.1000000000000001</v>
      </c>
      <c r="Y1047" s="7" t="s">
        <v>16</v>
      </c>
      <c r="Z1047" s="8">
        <v>1</v>
      </c>
      <c r="AA1047" s="8">
        <v>-1.2</v>
      </c>
      <c r="AB1047" s="8">
        <v>1.2</v>
      </c>
      <c r="AC1047" s="8">
        <f>_xll.CALBlackFormula($Y1047,$X1047,$D1047*EXP($E1047/100*$H1047),AI1047*SQRT($H1047),EXP(-$E1047/100*$H1047))</f>
        <v>3.1644361315141508E-3</v>
      </c>
      <c r="AD1047" s="8">
        <f>_xll.CALBlackFormula($Y1047,$X1047,$D1047*EXP($E1047/100*$H1047),AJ1047*SQRT($H1047),EXP(-$E1047/100*$H1047))</f>
        <v>3.1644361315141508E-3</v>
      </c>
      <c r="AE1047" s="10">
        <f t="shared" si="98"/>
        <v>0.92763078839083912</v>
      </c>
      <c r="AF1047" s="10">
        <f t="shared" si="99"/>
        <v>0.91697493037688249</v>
      </c>
      <c r="AG1047" s="10">
        <f t="shared" si="100"/>
        <v>1.4923378116977898E-3</v>
      </c>
      <c r="AH1047" s="10">
        <f t="shared" si="101"/>
        <v>7.8259672959142209E-4</v>
      </c>
      <c r="AI1047">
        <v>0.15</v>
      </c>
      <c r="AJ1047">
        <v>0.15</v>
      </c>
    </row>
    <row r="1048" spans="1:36" x14ac:dyDescent="0.3">
      <c r="A1048" s="1">
        <v>41702</v>
      </c>
      <c r="B1048">
        <v>0.88700000000000001</v>
      </c>
      <c r="C1048">
        <v>0.88700000000000001</v>
      </c>
      <c r="D1048">
        <v>0.88700000000000001</v>
      </c>
      <c r="E1048">
        <v>5.5149999999999997</v>
      </c>
      <c r="F1048" s="1">
        <v>41925</v>
      </c>
      <c r="G1048">
        <f t="shared" si="96"/>
        <v>223</v>
      </c>
      <c r="H1048" s="2">
        <f t="shared" si="97"/>
        <v>0.61095890410958908</v>
      </c>
      <c r="I1048" s="2">
        <v>0.15</v>
      </c>
      <c r="J1048" s="4">
        <v>1</v>
      </c>
      <c r="K1048" s="3" t="s">
        <v>11</v>
      </c>
      <c r="L1048" s="3">
        <v>-1</v>
      </c>
      <c r="M1048" s="4">
        <v>1</v>
      </c>
      <c r="N1048" s="4">
        <v>1</v>
      </c>
      <c r="O1048" s="4">
        <f>_xll.CALBlackFormula(K1048,J1048,$D1048*EXP($E1048/100*$H1048),$I1048*SQRT($H1048),EXP(-$E1048/100*$H1048))</f>
        <v>9.4458587547611494E-2</v>
      </c>
      <c r="P1048" s="4">
        <f>_xll.CALBlackFormula($K1048,$J1048,$D1048*EXP($E1048/100*$H1048),AJ1048*SQRT($H1048),EXP(-$E1048/100*$H1048))</f>
        <v>9.4458587547611494E-2</v>
      </c>
      <c r="Q1048" s="6">
        <v>1</v>
      </c>
      <c r="R1048" s="5" t="s">
        <v>16</v>
      </c>
      <c r="S1048" s="6">
        <v>1</v>
      </c>
      <c r="T1048" s="6">
        <v>1.6</v>
      </c>
      <c r="U1048" s="6">
        <v>0.4</v>
      </c>
      <c r="V1048" s="6">
        <f>_xll.CALBlackFormula($R1048,$Q1048,$D1048*EXP($E1048/100*$H1048),AI1048*SQRT($H1048),EXP(-$E1048/100*$H1048))</f>
        <v>1.4591637625272656E-2</v>
      </c>
      <c r="W1048" s="6">
        <f>_xll.CALBlackFormula($R1048,$Q1048,$D1048*EXP($E1048/100*$H1048),AJ1048*SQRT($H1048),EXP(-$E1048/100*$H1048))</f>
        <v>1.4591637625272656E-2</v>
      </c>
      <c r="X1048" s="8">
        <v>1.1000000000000001</v>
      </c>
      <c r="Y1048" s="7" t="s">
        <v>16</v>
      </c>
      <c r="Z1048" s="8">
        <v>1</v>
      </c>
      <c r="AA1048" s="8">
        <v>-1.2</v>
      </c>
      <c r="AB1048" s="8">
        <v>1.2</v>
      </c>
      <c r="AC1048" s="8">
        <f>_xll.CALBlackFormula($Y1048,$X1048,$D1048*EXP($E1048/100*$H1048),AI1048*SQRT($H1048),EXP(-$E1048/100*$H1048))</f>
        <v>2.9833076868175427E-3</v>
      </c>
      <c r="AD1048" s="8">
        <f>_xll.CALBlackFormula($Y1048,$X1048,$D1048*EXP($E1048/100*$H1048),AJ1048*SQRT($H1048),EXP(-$E1048/100*$H1048))</f>
        <v>2.9833076868175427E-3</v>
      </c>
      <c r="AE1048" s="10">
        <f t="shared" si="98"/>
        <v>0.92530806342864369</v>
      </c>
      <c r="AF1048" s="10">
        <f t="shared" si="99"/>
        <v>0.91495803672667864</v>
      </c>
      <c r="AG1048" s="10">
        <f t="shared" si="100"/>
        <v>1.4675077236529874E-3</v>
      </c>
      <c r="AH1048" s="10">
        <f t="shared" si="101"/>
        <v>7.816518176103109E-4</v>
      </c>
      <c r="AI1048">
        <v>0.15</v>
      </c>
      <c r="AJ1048">
        <v>0.15</v>
      </c>
    </row>
    <row r="1049" spans="1:36" x14ac:dyDescent="0.3">
      <c r="A1049" s="1">
        <v>41703</v>
      </c>
      <c r="B1049">
        <v>0.879</v>
      </c>
      <c r="C1049">
        <v>0.879</v>
      </c>
      <c r="D1049">
        <v>0.879</v>
      </c>
      <c r="E1049">
        <v>5.5105000000000004</v>
      </c>
      <c r="F1049" s="1">
        <v>41925</v>
      </c>
      <c r="G1049">
        <f t="shared" si="96"/>
        <v>222</v>
      </c>
      <c r="H1049" s="2">
        <f t="shared" si="97"/>
        <v>0.60821917808219184</v>
      </c>
      <c r="I1049" s="2">
        <v>0.15</v>
      </c>
      <c r="J1049" s="4">
        <v>1</v>
      </c>
      <c r="K1049" s="3" t="s">
        <v>11</v>
      </c>
      <c r="L1049" s="3">
        <v>-1</v>
      </c>
      <c r="M1049" s="4">
        <v>1</v>
      </c>
      <c r="N1049" s="4">
        <v>1</v>
      </c>
      <c r="O1049" s="4">
        <f>_xll.CALBlackFormula(K1049,J1049,$D1049*EXP($E1049/100*$H1049),$I1049*SQRT($H1049),EXP(-$E1049/100*$H1049))</f>
        <v>0.10063063149990648</v>
      </c>
      <c r="P1049" s="4">
        <f>_xll.CALBlackFormula($K1049,$J1049,$D1049*EXP($E1049/100*$H1049),AJ1049*SQRT($H1049),EXP(-$E1049/100*$H1049))</f>
        <v>0.10063063149990648</v>
      </c>
      <c r="Q1049" s="6">
        <v>1</v>
      </c>
      <c r="R1049" s="5" t="s">
        <v>16</v>
      </c>
      <c r="S1049" s="6">
        <v>1</v>
      </c>
      <c r="T1049" s="6">
        <v>1.6</v>
      </c>
      <c r="U1049" s="6">
        <v>0.4</v>
      </c>
      <c r="V1049" s="6">
        <f>_xll.CALBlackFormula($R1049,$Q1049,$D1049*EXP($E1049/100*$H1049),AI1049*SQRT($H1049),EXP(-$E1049/100*$H1049))</f>
        <v>1.259111354060409E-2</v>
      </c>
      <c r="W1049" s="6">
        <f>_xll.CALBlackFormula($R1049,$Q1049,$D1049*EXP($E1049/100*$H1049),AJ1049*SQRT($H1049),EXP(-$E1049/100*$H1049))</f>
        <v>1.259111354060409E-2</v>
      </c>
      <c r="X1049" s="8">
        <v>1.1000000000000001</v>
      </c>
      <c r="Y1049" s="7" t="s">
        <v>16</v>
      </c>
      <c r="Z1049" s="8">
        <v>1</v>
      </c>
      <c r="AA1049" s="8">
        <v>-1.2</v>
      </c>
      <c r="AB1049" s="8">
        <v>1.2</v>
      </c>
      <c r="AC1049" s="8">
        <f>_xll.CALBlackFormula($Y1049,$X1049,$D1049*EXP($E1049/100*$H1049),AI1049*SQRT($H1049),EXP(-$E1049/100*$H1049))</f>
        <v>2.4414587557062312E-3</v>
      </c>
      <c r="AD1049" s="8">
        <f>_xll.CALBlackFormula($Y1049,$X1049,$D1049*EXP($E1049/100*$H1049),AJ1049*SQRT($H1049),EXP(-$E1049/100*$H1049))</f>
        <v>2.4414587557062312E-3</v>
      </c>
      <c r="AE1049" s="10">
        <f t="shared" si="98"/>
        <v>0.91658539965821251</v>
      </c>
      <c r="AF1049" s="10">
        <f t="shared" si="99"/>
        <v>0.90733556442318264</v>
      </c>
      <c r="AG1049" s="10">
        <f t="shared" si="100"/>
        <v>1.4126622674675605E-3</v>
      </c>
      <c r="AH1049" s="10">
        <f t="shared" si="101"/>
        <v>8.0290421118033343E-4</v>
      </c>
      <c r="AI1049">
        <v>0.15</v>
      </c>
      <c r="AJ1049">
        <v>0.15</v>
      </c>
    </row>
    <row r="1050" spans="1:36" x14ac:dyDescent="0.3">
      <c r="A1050" s="1">
        <v>41704</v>
      </c>
      <c r="B1050">
        <v>0.88200000000000001</v>
      </c>
      <c r="C1050">
        <v>0.88200000000000001</v>
      </c>
      <c r="D1050">
        <v>0.88200000000000001</v>
      </c>
      <c r="E1050">
        <v>5.5067000000000004</v>
      </c>
      <c r="F1050" s="1">
        <v>41925</v>
      </c>
      <c r="G1050">
        <f t="shared" si="96"/>
        <v>221</v>
      </c>
      <c r="H1050" s="2">
        <f t="shared" si="97"/>
        <v>0.60547945205479448</v>
      </c>
      <c r="I1050" s="2">
        <v>0.15</v>
      </c>
      <c r="J1050" s="4">
        <v>1</v>
      </c>
      <c r="K1050" s="3" t="s">
        <v>11</v>
      </c>
      <c r="L1050" s="3">
        <v>-1</v>
      </c>
      <c r="M1050" s="4">
        <v>1</v>
      </c>
      <c r="N1050" s="4">
        <v>1</v>
      </c>
      <c r="O1050" s="4">
        <f>_xll.CALBlackFormula(K1050,J1050,$D1050*EXP($E1050/100*$H1050),$I1050*SQRT($H1050),EXP(-$E1050/100*$H1050))</f>
        <v>9.8380717087944283E-2</v>
      </c>
      <c r="P1050" s="4">
        <f>_xll.CALBlackFormula($K1050,$J1050,$D1050*EXP($E1050/100*$H1050),AJ1050*SQRT($H1050),EXP(-$E1050/100*$H1050))</f>
        <v>9.8380717087944283E-2</v>
      </c>
      <c r="Q1050" s="6">
        <v>1</v>
      </c>
      <c r="R1050" s="5" t="s">
        <v>16</v>
      </c>
      <c r="S1050" s="6">
        <v>1</v>
      </c>
      <c r="T1050" s="6">
        <v>1.6</v>
      </c>
      <c r="U1050" s="6">
        <v>0.4</v>
      </c>
      <c r="V1050" s="6">
        <f>_xll.CALBlackFormula($R1050,$Q1050,$D1050*EXP($E1050/100*$H1050),AI1050*SQRT($H1050),EXP(-$E1050/100*$H1050))</f>
        <v>1.3172938161814191E-2</v>
      </c>
      <c r="W1050" s="6">
        <f>_xll.CALBlackFormula($R1050,$Q1050,$D1050*EXP($E1050/100*$H1050),AJ1050*SQRT($H1050),EXP(-$E1050/100*$H1050))</f>
        <v>1.3172938161814191E-2</v>
      </c>
      <c r="X1050" s="8">
        <v>1.1000000000000001</v>
      </c>
      <c r="Y1050" s="7" t="s">
        <v>16</v>
      </c>
      <c r="Z1050" s="8">
        <v>1</v>
      </c>
      <c r="AA1050" s="8">
        <v>-1.2</v>
      </c>
      <c r="AB1050" s="8">
        <v>1.2</v>
      </c>
      <c r="AC1050" s="8">
        <f>_xll.CALBlackFormula($Y1050,$X1050,$D1050*EXP($E1050/100*$H1050),AI1050*SQRT($H1050),EXP(-$E1050/100*$H1050))</f>
        <v>2.5834268141488969E-3</v>
      </c>
      <c r="AD1050" s="8">
        <f>_xll.CALBlackFormula($Y1050,$X1050,$D1050*EXP($E1050/100*$H1050),AJ1050*SQRT($H1050),EXP(-$E1050/100*$H1050))</f>
        <v>2.5834268141488969E-3</v>
      </c>
      <c r="AE1050" s="10">
        <f t="shared" si="98"/>
        <v>0.91959587179397972</v>
      </c>
      <c r="AF1050" s="10">
        <f t="shared" si="99"/>
        <v>0.90998857035376013</v>
      </c>
      <c r="AG1050" s="10">
        <f t="shared" si="100"/>
        <v>1.4134495759493598E-3</v>
      </c>
      <c r="AH1050" s="10">
        <f t="shared" si="101"/>
        <v>7.8336007044738001E-4</v>
      </c>
      <c r="AI1050">
        <v>0.15</v>
      </c>
      <c r="AJ1050">
        <v>0.15</v>
      </c>
    </row>
    <row r="1051" spans="1:36" x14ac:dyDescent="0.3">
      <c r="A1051" s="1">
        <v>41705</v>
      </c>
      <c r="B1051">
        <v>0.88</v>
      </c>
      <c r="C1051">
        <v>0.88</v>
      </c>
      <c r="D1051">
        <v>0.88</v>
      </c>
      <c r="E1051">
        <v>5.5039999999999996</v>
      </c>
      <c r="F1051" s="1">
        <v>41925</v>
      </c>
      <c r="G1051">
        <f t="shared" si="96"/>
        <v>220</v>
      </c>
      <c r="H1051" s="2">
        <f t="shared" si="97"/>
        <v>0.60273972602739723</v>
      </c>
      <c r="I1051" s="2">
        <v>0.15</v>
      </c>
      <c r="J1051" s="4">
        <v>1</v>
      </c>
      <c r="K1051" s="3" t="s">
        <v>11</v>
      </c>
      <c r="L1051" s="3">
        <v>-1</v>
      </c>
      <c r="M1051" s="4">
        <v>1</v>
      </c>
      <c r="N1051" s="4">
        <v>1</v>
      </c>
      <c r="O1051" s="4">
        <f>_xll.CALBlackFormula(K1051,J1051,$D1051*EXP($E1051/100*$H1051),$I1051*SQRT($H1051),EXP(-$E1051/100*$H1051))</f>
        <v>9.9982986973732924E-2</v>
      </c>
      <c r="P1051" s="4">
        <f>_xll.CALBlackFormula($K1051,$J1051,$D1051*EXP($E1051/100*$H1051),AJ1051*SQRT($H1051),EXP(-$E1051/100*$H1051))</f>
        <v>9.9982986973732924E-2</v>
      </c>
      <c r="Q1051" s="6">
        <v>1</v>
      </c>
      <c r="R1051" s="5" t="s">
        <v>16</v>
      </c>
      <c r="S1051" s="6">
        <v>1</v>
      </c>
      <c r="T1051" s="6">
        <v>1.6</v>
      </c>
      <c r="U1051" s="6">
        <v>0.4</v>
      </c>
      <c r="V1051" s="6">
        <f>_xll.CALBlackFormula($R1051,$Q1051,$D1051*EXP($E1051/100*$H1051),AI1051*SQRT($H1051),EXP(-$E1051/100*$H1051))</f>
        <v>1.2613533043534185E-2</v>
      </c>
      <c r="W1051" s="6">
        <f>_xll.CALBlackFormula($R1051,$Q1051,$D1051*EXP($E1051/100*$H1051),AJ1051*SQRT($H1051),EXP(-$E1051/100*$H1051))</f>
        <v>1.2613533043534185E-2</v>
      </c>
      <c r="X1051" s="8">
        <v>1.1000000000000001</v>
      </c>
      <c r="Y1051" s="7" t="s">
        <v>16</v>
      </c>
      <c r="Z1051" s="8">
        <v>1</v>
      </c>
      <c r="AA1051" s="8">
        <v>-1.2</v>
      </c>
      <c r="AB1051" s="8">
        <v>1.2</v>
      </c>
      <c r="AC1051" s="8">
        <f>_xll.CALBlackFormula($Y1051,$X1051,$D1051*EXP($E1051/100*$H1051),AI1051*SQRT($H1051),EXP(-$E1051/100*$H1051))</f>
        <v>2.4290110482970799E-3</v>
      </c>
      <c r="AD1051" s="8">
        <f>_xll.CALBlackFormula($Y1051,$X1051,$D1051*EXP($E1051/100*$H1051),AJ1051*SQRT($H1051),EXP(-$E1051/100*$H1051))</f>
        <v>2.4290110482970799E-3</v>
      </c>
      <c r="AE1051" s="10">
        <f t="shared" si="98"/>
        <v>0.91728385263796519</v>
      </c>
      <c r="AF1051" s="10">
        <f t="shared" si="99"/>
        <v>0.90797723950163722</v>
      </c>
      <c r="AG1051" s="10">
        <f t="shared" si="100"/>
        <v>1.3900856675295036E-3</v>
      </c>
      <c r="AH1051" s="10">
        <f t="shared" si="101"/>
        <v>7.8272593013196999E-4</v>
      </c>
      <c r="AI1051">
        <v>0.15</v>
      </c>
      <c r="AJ1051">
        <v>0.15</v>
      </c>
    </row>
    <row r="1052" spans="1:36" x14ac:dyDescent="0.3">
      <c r="A1052" s="1">
        <v>41708</v>
      </c>
      <c r="B1052">
        <v>0.85299999999999998</v>
      </c>
      <c r="C1052">
        <v>0.85299999999999998</v>
      </c>
      <c r="D1052">
        <v>0.85299999999999998</v>
      </c>
      <c r="E1052">
        <v>5.5019999999999998</v>
      </c>
      <c r="F1052" s="1">
        <v>41925</v>
      </c>
      <c r="G1052">
        <f t="shared" si="96"/>
        <v>217</v>
      </c>
      <c r="H1052" s="2">
        <f t="shared" si="97"/>
        <v>0.59452054794520548</v>
      </c>
      <c r="I1052" s="2">
        <v>0.15</v>
      </c>
      <c r="J1052" s="4">
        <v>1</v>
      </c>
      <c r="K1052" s="3" t="s">
        <v>11</v>
      </c>
      <c r="L1052" s="3">
        <v>-1</v>
      </c>
      <c r="M1052" s="4">
        <v>1</v>
      </c>
      <c r="N1052" s="4">
        <v>1</v>
      </c>
      <c r="O1052" s="4">
        <f>_xll.CALBlackFormula(K1052,J1052,$D1052*EXP($E1052/100*$H1052),$I1052*SQRT($H1052),EXP(-$E1052/100*$H1052))</f>
        <v>0.12213807099808806</v>
      </c>
      <c r="P1052" s="4">
        <f>_xll.CALBlackFormula($K1052,$J1052,$D1052*EXP($E1052/100*$H1052),AJ1052*SQRT($H1052),EXP(-$E1052/100*$H1052))</f>
        <v>0.12213807099808806</v>
      </c>
      <c r="Q1052" s="6">
        <v>1</v>
      </c>
      <c r="R1052" s="5" t="s">
        <v>16</v>
      </c>
      <c r="S1052" s="6">
        <v>1</v>
      </c>
      <c r="T1052" s="6">
        <v>1.6</v>
      </c>
      <c r="U1052" s="6">
        <v>0.4</v>
      </c>
      <c r="V1052" s="6">
        <f>_xll.CALBlackFormula($R1052,$Q1052,$D1052*EXP($E1052/100*$H1052),AI1052*SQRT($H1052),EXP(-$E1052/100*$H1052))</f>
        <v>7.3193883340033601E-3</v>
      </c>
      <c r="W1052" s="6">
        <f>_xll.CALBlackFormula($R1052,$Q1052,$D1052*EXP($E1052/100*$H1052),AJ1052*SQRT($H1052),EXP(-$E1052/100*$H1052))</f>
        <v>7.3193883340033601E-3</v>
      </c>
      <c r="X1052" s="8">
        <v>1.1000000000000001</v>
      </c>
      <c r="Y1052" s="7" t="s">
        <v>16</v>
      </c>
      <c r="Z1052" s="8">
        <v>1</v>
      </c>
      <c r="AA1052" s="8">
        <v>-1.2</v>
      </c>
      <c r="AB1052" s="8">
        <v>1.2</v>
      </c>
      <c r="AC1052" s="8">
        <f>_xll.CALBlackFormula($Y1052,$X1052,$D1052*EXP($E1052/100*$H1052),AI1052*SQRT($H1052),EXP(-$E1052/100*$H1052))</f>
        <v>1.16724669539168E-3</v>
      </c>
      <c r="AD1052" s="8">
        <f>_xll.CALBlackFormula($Y1052,$X1052,$D1052*EXP($E1052/100*$H1052),AJ1052*SQRT($H1052),EXP(-$E1052/100*$H1052))</f>
        <v>1.16724669539168E-3</v>
      </c>
      <c r="AE1052" s="10">
        <f t="shared" si="98"/>
        <v>0.88817225430184732</v>
      </c>
      <c r="AF1052" s="10">
        <f t="shared" si="99"/>
        <v>0.88219038036998332</v>
      </c>
      <c r="AG1052" s="10">
        <f t="shared" si="100"/>
        <v>1.2370874726738187E-3</v>
      </c>
      <c r="AH1052" s="10">
        <f t="shared" si="101"/>
        <v>8.5207830614430862E-4</v>
      </c>
      <c r="AI1052">
        <v>0.15</v>
      </c>
      <c r="AJ1052">
        <v>0.15</v>
      </c>
    </row>
    <row r="1053" spans="1:36" x14ac:dyDescent="0.3">
      <c r="A1053" s="1">
        <v>41709</v>
      </c>
      <c r="B1053">
        <v>0.85699999999999998</v>
      </c>
      <c r="C1053">
        <v>0.85699999999999998</v>
      </c>
      <c r="D1053">
        <v>0.85699999999999998</v>
      </c>
      <c r="E1053">
        <v>5.5002000000000004</v>
      </c>
      <c r="F1053" s="1">
        <v>41925</v>
      </c>
      <c r="G1053">
        <f t="shared" si="96"/>
        <v>216</v>
      </c>
      <c r="H1053" s="2">
        <f t="shared" si="97"/>
        <v>0.59178082191780823</v>
      </c>
      <c r="I1053" s="2">
        <v>0.15</v>
      </c>
      <c r="J1053" s="4">
        <v>1</v>
      </c>
      <c r="K1053" s="3" t="s">
        <v>11</v>
      </c>
      <c r="L1053" s="3">
        <v>-1</v>
      </c>
      <c r="M1053" s="4">
        <v>1</v>
      </c>
      <c r="N1053" s="4">
        <v>1</v>
      </c>
      <c r="O1053" s="4">
        <f>_xll.CALBlackFormula(K1053,J1053,$D1053*EXP($E1053/100*$H1053),$I1053*SQRT($H1053),EXP(-$E1053/100*$H1053))</f>
        <v>0.11883930040919663</v>
      </c>
      <c r="P1053" s="4">
        <f>_xll.CALBlackFormula($K1053,$J1053,$D1053*EXP($E1053/100*$H1053),AJ1053*SQRT($H1053),EXP(-$E1053/100*$H1053))</f>
        <v>0.11883930040919663</v>
      </c>
      <c r="Q1053" s="6">
        <v>1</v>
      </c>
      <c r="R1053" s="5" t="s">
        <v>16</v>
      </c>
      <c r="S1053" s="6">
        <v>1</v>
      </c>
      <c r="T1053" s="6">
        <v>1.6</v>
      </c>
      <c r="U1053" s="6">
        <v>0.4</v>
      </c>
      <c r="V1053" s="6">
        <f>_xll.CALBlackFormula($R1053,$Q1053,$D1053*EXP($E1053/100*$H1053),AI1053*SQRT($H1053),EXP(-$E1053/100*$H1053))</f>
        <v>7.8644071591908084E-3</v>
      </c>
      <c r="W1053" s="6">
        <f>_xll.CALBlackFormula($R1053,$Q1053,$D1053*EXP($E1053/100*$H1053),AJ1053*SQRT($H1053),EXP(-$E1053/100*$H1053))</f>
        <v>7.8644071591908084E-3</v>
      </c>
      <c r="X1053" s="8">
        <v>1.1000000000000001</v>
      </c>
      <c r="Y1053" s="7" t="s">
        <v>16</v>
      </c>
      <c r="Z1053" s="8">
        <v>1</v>
      </c>
      <c r="AA1053" s="8">
        <v>-1.2</v>
      </c>
      <c r="AB1053" s="8">
        <v>1.2</v>
      </c>
      <c r="AC1053" s="8">
        <f>_xll.CALBlackFormula($Y1053,$X1053,$D1053*EXP($E1053/100*$H1053),AI1053*SQRT($H1053),EXP(-$E1053/100*$H1053))</f>
        <v>1.2775098471492928E-3</v>
      </c>
      <c r="AD1053" s="8">
        <f>_xll.CALBlackFormula($Y1053,$X1053,$D1053*EXP($E1053/100*$H1053),AJ1053*SQRT($H1053),EXP(-$E1053/100*$H1053))</f>
        <v>1.2775098471492928E-3</v>
      </c>
      <c r="AE1053" s="10">
        <f t="shared" si="98"/>
        <v>0.89221073922892946</v>
      </c>
      <c r="AF1053" s="10">
        <f t="shared" si="99"/>
        <v>0.8858394742710588</v>
      </c>
      <c r="AG1053" s="10">
        <f t="shared" si="100"/>
        <v>1.2397961570476733E-3</v>
      </c>
      <c r="AH1053" s="10">
        <f t="shared" si="101"/>
        <v>8.3171527623106354E-4</v>
      </c>
      <c r="AI1053">
        <v>0.15</v>
      </c>
      <c r="AJ1053">
        <v>0.15</v>
      </c>
    </row>
    <row r="1054" spans="1:36" x14ac:dyDescent="0.3">
      <c r="A1054" s="1">
        <v>41710</v>
      </c>
      <c r="B1054">
        <v>0.8590000000000001</v>
      </c>
      <c r="C1054">
        <v>0.8590000000000001</v>
      </c>
      <c r="D1054">
        <v>0.8590000000000001</v>
      </c>
      <c r="E1054">
        <v>5.5</v>
      </c>
      <c r="F1054" s="1">
        <v>41925</v>
      </c>
      <c r="G1054">
        <f t="shared" si="96"/>
        <v>215</v>
      </c>
      <c r="H1054" s="2">
        <f t="shared" si="97"/>
        <v>0.58904109589041098</v>
      </c>
      <c r="I1054" s="2">
        <v>0.15</v>
      </c>
      <c r="J1054" s="4">
        <v>1</v>
      </c>
      <c r="K1054" s="3" t="s">
        <v>11</v>
      </c>
      <c r="L1054" s="3">
        <v>-1</v>
      </c>
      <c r="M1054" s="4">
        <v>1</v>
      </c>
      <c r="N1054" s="4">
        <v>1</v>
      </c>
      <c r="O1054" s="4">
        <f>_xll.CALBlackFormula(K1054,J1054,$D1054*EXP($E1054/100*$H1054),$I1054*SQRT($H1054),EXP(-$E1054/100*$H1054))</f>
        <v>0.11723288416716328</v>
      </c>
      <c r="P1054" s="4">
        <f>_xll.CALBlackFormula($K1054,$J1054,$D1054*EXP($E1054/100*$H1054),AJ1054*SQRT($H1054),EXP(-$E1054/100*$H1054))</f>
        <v>0.11723288416716328</v>
      </c>
      <c r="Q1054" s="6">
        <v>1</v>
      </c>
      <c r="R1054" s="5" t="s">
        <v>16</v>
      </c>
      <c r="S1054" s="6">
        <v>1</v>
      </c>
      <c r="T1054" s="6">
        <v>1.6</v>
      </c>
      <c r="U1054" s="6">
        <v>0.4</v>
      </c>
      <c r="V1054" s="6">
        <f>_xll.CALBlackFormula($R1054,$Q1054,$D1054*EXP($E1054/100*$H1054),AI1054*SQRT($H1054),EXP(-$E1054/100*$H1054))</f>
        <v>8.1109748654413921E-3</v>
      </c>
      <c r="W1054" s="6">
        <f>_xll.CALBlackFormula($R1054,$Q1054,$D1054*EXP($E1054/100*$H1054),AJ1054*SQRT($H1054),EXP(-$E1054/100*$H1054))</f>
        <v>8.1109748654413921E-3</v>
      </c>
      <c r="X1054" s="8">
        <v>1.1000000000000001</v>
      </c>
      <c r="Y1054" s="7" t="s">
        <v>16</v>
      </c>
      <c r="Z1054" s="8">
        <v>1</v>
      </c>
      <c r="AA1054" s="8">
        <v>-1.2</v>
      </c>
      <c r="AB1054" s="8">
        <v>1.2</v>
      </c>
      <c r="AC1054" s="8">
        <f>_xll.CALBlackFormula($Y1054,$X1054,$D1054*EXP($E1054/100*$H1054),AI1054*SQRT($H1054),EXP(-$E1054/100*$H1054))</f>
        <v>1.324924272987972E-3</v>
      </c>
      <c r="AD1054" s="8">
        <f>_xll.CALBlackFormula($Y1054,$X1054,$D1054*EXP($E1054/100*$H1054),AJ1054*SQRT($H1054),EXP(-$E1054/100*$H1054))</f>
        <v>1.324924272987972E-3</v>
      </c>
      <c r="AE1054" s="10">
        <f t="shared" si="98"/>
        <v>0.8941547664899574</v>
      </c>
      <c r="AF1054" s="10">
        <f t="shared" si="99"/>
        <v>0.88760141490659894</v>
      </c>
      <c r="AG1054" s="10">
        <f t="shared" si="100"/>
        <v>1.2358576069634248E-3</v>
      </c>
      <c r="AH1054" s="10">
        <f t="shared" si="101"/>
        <v>8.1804093465941456E-4</v>
      </c>
      <c r="AI1054">
        <v>0.15</v>
      </c>
      <c r="AJ1054">
        <v>0.15</v>
      </c>
    </row>
    <row r="1055" spans="1:36" x14ac:dyDescent="0.3">
      <c r="A1055" s="1">
        <v>41711</v>
      </c>
      <c r="B1055">
        <v>0.86900000000000011</v>
      </c>
      <c r="C1055">
        <v>0.86900000000000011</v>
      </c>
      <c r="D1055">
        <v>0.86900000000000011</v>
      </c>
      <c r="E1055">
        <v>5.5</v>
      </c>
      <c r="F1055" s="1">
        <v>41925</v>
      </c>
      <c r="G1055">
        <f t="shared" si="96"/>
        <v>214</v>
      </c>
      <c r="H1055" s="2">
        <f t="shared" si="97"/>
        <v>0.58630136986301373</v>
      </c>
      <c r="I1055" s="2">
        <v>0.15</v>
      </c>
      <c r="J1055" s="4">
        <v>1</v>
      </c>
      <c r="K1055" s="3" t="s">
        <v>11</v>
      </c>
      <c r="L1055" s="3">
        <v>-1</v>
      </c>
      <c r="M1055" s="4">
        <v>1</v>
      </c>
      <c r="N1055" s="4">
        <v>1</v>
      </c>
      <c r="O1055" s="4">
        <f>_xll.CALBlackFormula(K1055,J1055,$D1055*EXP($E1055/100*$H1055),$I1055*SQRT($H1055),EXP(-$E1055/100*$H1055))</f>
        <v>0.10905322730227095</v>
      </c>
      <c r="P1055" s="4">
        <f>_xll.CALBlackFormula($K1055,$J1055,$D1055*EXP($E1055/100*$H1055),AJ1055*SQRT($H1055),EXP(-$E1055/100*$H1055))</f>
        <v>0.10905322730227095</v>
      </c>
      <c r="Q1055" s="6">
        <v>1</v>
      </c>
      <c r="R1055" s="5" t="s">
        <v>16</v>
      </c>
      <c r="S1055" s="6">
        <v>1</v>
      </c>
      <c r="T1055" s="6">
        <v>1.6</v>
      </c>
      <c r="U1055" s="6">
        <v>0.4</v>
      </c>
      <c r="V1055" s="6">
        <f>_xll.CALBlackFormula($R1055,$Q1055,$D1055*EXP($E1055/100*$H1055),AI1055*SQRT($H1055),EXP(-$E1055/100*$H1055))</f>
        <v>9.785425625340469E-3</v>
      </c>
      <c r="W1055" s="6">
        <f>_xll.CALBlackFormula($R1055,$Q1055,$D1055*EXP($E1055/100*$H1055),AJ1055*SQRT($H1055),EXP(-$E1055/100*$H1055))</f>
        <v>9.785425625340469E-3</v>
      </c>
      <c r="X1055" s="8">
        <v>1.1000000000000001</v>
      </c>
      <c r="Y1055" s="7" t="s">
        <v>16</v>
      </c>
      <c r="Z1055" s="8">
        <v>1</v>
      </c>
      <c r="AA1055" s="8">
        <v>-1.2</v>
      </c>
      <c r="AB1055" s="8">
        <v>1.2</v>
      </c>
      <c r="AC1055" s="8">
        <f>_xll.CALBlackFormula($Y1055,$X1055,$D1055*EXP($E1055/100*$H1055),AI1055*SQRT($H1055),EXP(-$E1055/100*$H1055))</f>
        <v>1.6917213757819077E-3</v>
      </c>
      <c r="AD1055" s="8">
        <f>_xll.CALBlackFormula($Y1055,$X1055,$D1055*EXP($E1055/100*$H1055),AJ1055*SQRT($H1055),EXP(-$E1055/100*$H1055))</f>
        <v>1.6917213757819077E-3</v>
      </c>
      <c r="AE1055" s="10">
        <f t="shared" si="98"/>
        <v>0.90457338804733545</v>
      </c>
      <c r="AF1055" s="10">
        <f t="shared" si="99"/>
        <v>0.89689100859880355</v>
      </c>
      <c r="AG1055" s="10">
        <f t="shared" si="100"/>
        <v>1.2654659371663008E-3</v>
      </c>
      <c r="AH1055" s="10">
        <f t="shared" si="101"/>
        <v>7.7790836065852779E-4</v>
      </c>
      <c r="AI1055">
        <v>0.15</v>
      </c>
      <c r="AJ1055">
        <v>0.15</v>
      </c>
    </row>
    <row r="1056" spans="1:36" x14ac:dyDescent="0.3">
      <c r="A1056" s="1">
        <v>41712</v>
      </c>
      <c r="B1056">
        <v>0.86299999999999999</v>
      </c>
      <c r="C1056">
        <v>0.86299999999999999</v>
      </c>
      <c r="D1056">
        <v>0.86299999999999999</v>
      </c>
      <c r="E1056">
        <v>5.5</v>
      </c>
      <c r="F1056" s="1">
        <v>41925</v>
      </c>
      <c r="G1056">
        <f t="shared" si="96"/>
        <v>213</v>
      </c>
      <c r="H1056" s="2">
        <f t="shared" si="97"/>
        <v>0.58356164383561648</v>
      </c>
      <c r="I1056" s="2">
        <v>0.15</v>
      </c>
      <c r="J1056" s="4">
        <v>1</v>
      </c>
      <c r="K1056" s="3" t="s">
        <v>11</v>
      </c>
      <c r="L1056" s="3">
        <v>-1</v>
      </c>
      <c r="M1056" s="4">
        <v>1</v>
      </c>
      <c r="N1056" s="4">
        <v>1</v>
      </c>
      <c r="O1056" s="4">
        <f>_xll.CALBlackFormula(K1056,J1056,$D1056*EXP($E1056/100*$H1056),$I1056*SQRT($H1056),EXP(-$E1056/100*$H1056))</f>
        <v>0.11403733358564508</v>
      </c>
      <c r="P1056" s="4">
        <f>_xll.CALBlackFormula($K1056,$J1056,$D1056*EXP($E1056/100*$H1056),AJ1056*SQRT($H1056),EXP(-$E1056/100*$H1056))</f>
        <v>0.11403733358564508</v>
      </c>
      <c r="Q1056" s="6">
        <v>1</v>
      </c>
      <c r="R1056" s="5" t="s">
        <v>16</v>
      </c>
      <c r="S1056" s="6">
        <v>1</v>
      </c>
      <c r="T1056" s="6">
        <v>1.6</v>
      </c>
      <c r="U1056" s="6">
        <v>0.4</v>
      </c>
      <c r="V1056" s="6">
        <f>_xll.CALBlackFormula($R1056,$Q1056,$D1056*EXP($E1056/100*$H1056),AI1056*SQRT($H1056),EXP(-$E1056/100*$H1056))</f>
        <v>8.623617548066816E-3</v>
      </c>
      <c r="W1056" s="6">
        <f>_xll.CALBlackFormula($R1056,$Q1056,$D1056*EXP($E1056/100*$H1056),AJ1056*SQRT($H1056),EXP(-$E1056/100*$H1056))</f>
        <v>8.623617548066816E-3</v>
      </c>
      <c r="X1056" s="8">
        <v>1.1000000000000001</v>
      </c>
      <c r="Y1056" s="7" t="s">
        <v>16</v>
      </c>
      <c r="Z1056" s="8">
        <v>1</v>
      </c>
      <c r="AA1056" s="8">
        <v>-1.2</v>
      </c>
      <c r="AB1056" s="8">
        <v>1.2</v>
      </c>
      <c r="AC1056" s="8">
        <f>_xll.CALBlackFormula($Y1056,$X1056,$D1056*EXP($E1056/100*$H1056),AI1056*SQRT($H1056),EXP(-$E1056/100*$H1056))</f>
        <v>1.4244962987782397E-3</v>
      </c>
      <c r="AD1056" s="8">
        <f>_xll.CALBlackFormula($Y1056,$X1056,$D1056*EXP($E1056/100*$H1056),AJ1056*SQRT($H1056),EXP(-$E1056/100*$H1056))</f>
        <v>1.4244962987782397E-3</v>
      </c>
      <c r="AE1056" s="10">
        <f t="shared" si="98"/>
        <v>0.89805105893272796</v>
      </c>
      <c r="AF1056" s="10">
        <f t="shared" si="99"/>
        <v>0.89112150899211562</v>
      </c>
      <c r="AG1056" s="10">
        <f t="shared" si="100"/>
        <v>1.2285767323055696E-3</v>
      </c>
      <c r="AH1056" s="10">
        <f t="shared" si="101"/>
        <v>7.908192679936402E-4</v>
      </c>
      <c r="AI1056">
        <v>0.15</v>
      </c>
      <c r="AJ1056">
        <v>0.15</v>
      </c>
    </row>
    <row r="1057" spans="1:36" x14ac:dyDescent="0.3">
      <c r="A1057" s="1">
        <v>41715</v>
      </c>
      <c r="B1057">
        <v>0.87</v>
      </c>
      <c r="C1057">
        <v>0.87</v>
      </c>
      <c r="D1057">
        <v>0.87</v>
      </c>
      <c r="E1057">
        <v>5.5</v>
      </c>
      <c r="F1057" s="1">
        <v>41925</v>
      </c>
      <c r="G1057">
        <f t="shared" si="96"/>
        <v>210</v>
      </c>
      <c r="H1057" s="2">
        <f t="shared" si="97"/>
        <v>0.57534246575342463</v>
      </c>
      <c r="I1057" s="2">
        <v>0.15</v>
      </c>
      <c r="J1057" s="4">
        <v>1</v>
      </c>
      <c r="K1057" s="3" t="s">
        <v>11</v>
      </c>
      <c r="L1057" s="3">
        <v>-1</v>
      </c>
      <c r="M1057" s="4">
        <v>1</v>
      </c>
      <c r="N1057" s="4">
        <v>1</v>
      </c>
      <c r="O1057" s="4">
        <f>_xll.CALBlackFormula(K1057,J1057,$D1057*EXP($E1057/100*$H1057),$I1057*SQRT($H1057),EXP(-$E1057/100*$H1057))</f>
        <v>0.10847965382693857</v>
      </c>
      <c r="P1057" s="4">
        <f>_xll.CALBlackFormula($K1057,$J1057,$D1057*EXP($E1057/100*$H1057),AJ1057*SQRT($H1057),EXP(-$E1057/100*$H1057))</f>
        <v>0.10847965382693857</v>
      </c>
      <c r="Q1057" s="6">
        <v>1</v>
      </c>
      <c r="R1057" s="5" t="s">
        <v>16</v>
      </c>
      <c r="S1057" s="6">
        <v>1</v>
      </c>
      <c r="T1057" s="6">
        <v>1.6</v>
      </c>
      <c r="U1057" s="6">
        <v>0.4</v>
      </c>
      <c r="V1057" s="6">
        <f>_xll.CALBlackFormula($R1057,$Q1057,$D1057*EXP($E1057/100*$H1057),AI1057*SQRT($H1057),EXP(-$E1057/100*$H1057))</f>
        <v>9.6280627616499963E-3</v>
      </c>
      <c r="W1057" s="6">
        <f>_xll.CALBlackFormula($R1057,$Q1057,$D1057*EXP($E1057/100*$H1057),AJ1057*SQRT($H1057),EXP(-$E1057/100*$H1057))</f>
        <v>9.6280627616499963E-3</v>
      </c>
      <c r="X1057" s="8">
        <v>1.1000000000000001</v>
      </c>
      <c r="Y1057" s="7" t="s">
        <v>16</v>
      </c>
      <c r="Z1057" s="8">
        <v>1</v>
      </c>
      <c r="AA1057" s="8">
        <v>-1.2</v>
      </c>
      <c r="AB1057" s="8">
        <v>1.2</v>
      </c>
      <c r="AC1057" s="8">
        <f>_xll.CALBlackFormula($Y1057,$X1057,$D1057*EXP($E1057/100*$H1057),AI1057*SQRT($H1057),EXP(-$E1057/100*$H1057))</f>
        <v>1.6278633360632564E-3</v>
      </c>
      <c r="AD1057" s="8">
        <f>_xll.CALBlackFormula($Y1057,$X1057,$D1057*EXP($E1057/100*$H1057),AJ1057*SQRT($H1057),EXP(-$E1057/100*$H1057))</f>
        <v>1.6278633360632564E-3</v>
      </c>
      <c r="AE1057" s="10">
        <f t="shared" si="98"/>
        <v>0.90497181058842546</v>
      </c>
      <c r="AF1057" s="10">
        <f t="shared" si="99"/>
        <v>0.89732500728099729</v>
      </c>
      <c r="AG1057" s="10">
        <f t="shared" si="100"/>
        <v>1.2230275358327076E-3</v>
      </c>
      <c r="AH1057" s="10">
        <f t="shared" si="101"/>
        <v>7.4665602290655507E-4</v>
      </c>
      <c r="AI1057">
        <v>0.15</v>
      </c>
      <c r="AJ1057">
        <v>0.15</v>
      </c>
    </row>
    <row r="1058" spans="1:36" x14ac:dyDescent="0.3">
      <c r="A1058" s="1">
        <v>41716</v>
      </c>
      <c r="B1058">
        <v>0.86799999999999999</v>
      </c>
      <c r="C1058">
        <v>0.86799999999999999</v>
      </c>
      <c r="D1058">
        <v>0.86799999999999999</v>
      </c>
      <c r="E1058">
        <v>5.5</v>
      </c>
      <c r="F1058" s="1">
        <v>41925</v>
      </c>
      <c r="G1058">
        <f t="shared" si="96"/>
        <v>209</v>
      </c>
      <c r="H1058" s="2">
        <f t="shared" si="97"/>
        <v>0.57260273972602738</v>
      </c>
      <c r="I1058" s="2">
        <v>0.15</v>
      </c>
      <c r="J1058" s="4">
        <v>1</v>
      </c>
      <c r="K1058" s="3" t="s">
        <v>11</v>
      </c>
      <c r="L1058" s="3">
        <v>-1</v>
      </c>
      <c r="M1058" s="4">
        <v>1</v>
      </c>
      <c r="N1058" s="4">
        <v>1</v>
      </c>
      <c r="O1058" s="4">
        <f>_xll.CALBlackFormula(K1058,J1058,$D1058*EXP($E1058/100*$H1058),$I1058*SQRT($H1058),EXP(-$E1058/100*$H1058))</f>
        <v>0.11017272752077044</v>
      </c>
      <c r="P1058" s="4">
        <f>_xll.CALBlackFormula($K1058,$J1058,$D1058*EXP($E1058/100*$H1058),AJ1058*SQRT($H1058),EXP(-$E1058/100*$H1058))</f>
        <v>0.11017272752077044</v>
      </c>
      <c r="Q1058" s="6">
        <v>1</v>
      </c>
      <c r="R1058" s="5" t="s">
        <v>16</v>
      </c>
      <c r="S1058" s="6">
        <v>1</v>
      </c>
      <c r="T1058" s="6">
        <v>1.6</v>
      </c>
      <c r="U1058" s="6">
        <v>0.4</v>
      </c>
      <c r="V1058" s="6">
        <f>_xll.CALBlackFormula($R1058,$Q1058,$D1058*EXP($E1058/100*$H1058),AI1058*SQRT($H1058),EXP(-$E1058/100*$H1058))</f>
        <v>9.1751341199422382E-3</v>
      </c>
      <c r="W1058" s="6">
        <f>_xll.CALBlackFormula($R1058,$Q1058,$D1058*EXP($E1058/100*$H1058),AJ1058*SQRT($H1058),EXP(-$E1058/100*$H1058))</f>
        <v>9.1751341199422382E-3</v>
      </c>
      <c r="X1058" s="8">
        <v>1.1000000000000001</v>
      </c>
      <c r="Y1058" s="7" t="s">
        <v>16</v>
      </c>
      <c r="Z1058" s="8">
        <v>1</v>
      </c>
      <c r="AA1058" s="8">
        <v>-1.2</v>
      </c>
      <c r="AB1058" s="8">
        <v>1.2</v>
      </c>
      <c r="AC1058" s="8">
        <f>_xll.CALBlackFormula($Y1058,$X1058,$D1058*EXP($E1058/100*$H1058),AI1058*SQRT($H1058),EXP(-$E1058/100*$H1058))</f>
        <v>1.5201028597248607E-3</v>
      </c>
      <c r="AD1058" s="8">
        <f>_xll.CALBlackFormula($Y1058,$X1058,$D1058*EXP($E1058/100*$H1058),AJ1058*SQRT($H1058),EXP(-$E1058/100*$H1058))</f>
        <v>1.5201028597248607E-3</v>
      </c>
      <c r="AE1058" s="10">
        <f t="shared" si="98"/>
        <v>0.90268336363946733</v>
      </c>
      <c r="AF1058" s="10">
        <f t="shared" si="99"/>
        <v>0.89532144955887627</v>
      </c>
      <c r="AG1058" s="10">
        <f t="shared" si="100"/>
        <v>1.2029357133475247E-3</v>
      </c>
      <c r="AH1058" s="10">
        <f t="shared" si="101"/>
        <v>7.464616059982207E-4</v>
      </c>
      <c r="AI1058">
        <v>0.15</v>
      </c>
      <c r="AJ1058">
        <v>0.15</v>
      </c>
    </row>
    <row r="1059" spans="1:36" x14ac:dyDescent="0.3">
      <c r="A1059" s="1">
        <v>41717</v>
      </c>
      <c r="B1059">
        <v>0.86099999999999999</v>
      </c>
      <c r="C1059">
        <v>0.86099999999999999</v>
      </c>
      <c r="D1059">
        <v>0.86099999999999999</v>
      </c>
      <c r="E1059">
        <v>5.5</v>
      </c>
      <c r="F1059" s="1">
        <v>41925</v>
      </c>
      <c r="G1059">
        <f t="shared" si="96"/>
        <v>208</v>
      </c>
      <c r="H1059" s="2">
        <f t="shared" si="97"/>
        <v>0.56986301369863013</v>
      </c>
      <c r="I1059" s="2">
        <v>0.15</v>
      </c>
      <c r="J1059" s="4">
        <v>1</v>
      </c>
      <c r="K1059" s="3" t="s">
        <v>11</v>
      </c>
      <c r="L1059" s="3">
        <v>-1</v>
      </c>
      <c r="M1059" s="4">
        <v>1</v>
      </c>
      <c r="N1059" s="4">
        <v>1</v>
      </c>
      <c r="O1059" s="4">
        <f>_xll.CALBlackFormula(K1059,J1059,$D1059*EXP($E1059/100*$H1059),$I1059*SQRT($H1059),EXP(-$E1059/100*$H1059))</f>
        <v>0.11604127481023617</v>
      </c>
      <c r="P1059" s="4">
        <f>_xll.CALBlackFormula($K1059,$J1059,$D1059*EXP($E1059/100*$H1059),AJ1059*SQRT($H1059),EXP(-$E1059/100*$H1059))</f>
        <v>0.11604127481023617</v>
      </c>
      <c r="Q1059" s="6">
        <v>1</v>
      </c>
      <c r="R1059" s="5" t="s">
        <v>16</v>
      </c>
      <c r="S1059" s="6">
        <v>1</v>
      </c>
      <c r="T1059" s="6">
        <v>1.6</v>
      </c>
      <c r="U1059" s="6">
        <v>0.4</v>
      </c>
      <c r="V1059" s="6">
        <f>_xll.CALBlackFormula($R1059,$Q1059,$D1059*EXP($E1059/100*$H1059),AI1059*SQRT($H1059),EXP(-$E1059/100*$H1059))</f>
        <v>7.89765707185878E-3</v>
      </c>
      <c r="W1059" s="6">
        <f>_xll.CALBlackFormula($R1059,$Q1059,$D1059*EXP($E1059/100*$H1059),AJ1059*SQRT($H1059),EXP(-$E1059/100*$H1059))</f>
        <v>7.89765707185878E-3</v>
      </c>
      <c r="X1059" s="8">
        <v>1.1000000000000001</v>
      </c>
      <c r="Y1059" s="7" t="s">
        <v>16</v>
      </c>
      <c r="Z1059" s="8">
        <v>1</v>
      </c>
      <c r="AA1059" s="8">
        <v>-1.2</v>
      </c>
      <c r="AB1059" s="8">
        <v>1.2</v>
      </c>
      <c r="AC1059" s="8">
        <f>_xll.CALBlackFormula($Y1059,$X1059,$D1059*EXP($E1059/100*$H1059),AI1059*SQRT($H1059),EXP(-$E1059/100*$H1059))</f>
        <v>1.240039270217583E-3</v>
      </c>
      <c r="AD1059" s="8">
        <f>_xll.CALBlackFormula($Y1059,$X1059,$D1059*EXP($E1059/100*$H1059),AJ1059*SQRT($H1059),EXP(-$E1059/100*$H1059))</f>
        <v>1.240039270217583E-3</v>
      </c>
      <c r="AE1059" s="10">
        <f t="shared" si="98"/>
        <v>0.89510692938047676</v>
      </c>
      <c r="AF1059" s="10">
        <f t="shared" si="99"/>
        <v>0.88860583514276847</v>
      </c>
      <c r="AG1059" s="10">
        <f t="shared" si="100"/>
        <v>1.1632826317648295E-3</v>
      </c>
      <c r="AH1059" s="10">
        <f t="shared" si="101"/>
        <v>7.6208213392971159E-4</v>
      </c>
      <c r="AI1059">
        <v>0.15</v>
      </c>
      <c r="AJ1059">
        <v>0.15</v>
      </c>
    </row>
    <row r="1060" spans="1:36" x14ac:dyDescent="0.3">
      <c r="A1060" s="1">
        <v>41718</v>
      </c>
      <c r="B1060">
        <v>0.84799999999999998</v>
      </c>
      <c r="C1060">
        <v>0.84799999999999998</v>
      </c>
      <c r="D1060">
        <v>0.84799999999999998</v>
      </c>
      <c r="E1060">
        <v>5.5</v>
      </c>
      <c r="F1060" s="1">
        <v>41925</v>
      </c>
      <c r="G1060">
        <f t="shared" si="96"/>
        <v>207</v>
      </c>
      <c r="H1060" s="2">
        <f t="shared" si="97"/>
        <v>0.56712328767123288</v>
      </c>
      <c r="I1060" s="2">
        <v>0.15</v>
      </c>
      <c r="J1060" s="4">
        <v>1</v>
      </c>
      <c r="K1060" s="3" t="s">
        <v>11</v>
      </c>
      <c r="L1060" s="3">
        <v>-1</v>
      </c>
      <c r="M1060" s="4">
        <v>1</v>
      </c>
      <c r="N1060" s="4">
        <v>1</v>
      </c>
      <c r="O1060" s="4">
        <f>_xll.CALBlackFormula(K1060,J1060,$D1060*EXP($E1060/100*$H1060),$I1060*SQRT($H1060),EXP(-$E1060/100*$H1060))</f>
        <v>0.12722683962159007</v>
      </c>
      <c r="P1060" s="4">
        <f>_xll.CALBlackFormula($K1060,$J1060,$D1060*EXP($E1060/100*$H1060),AJ1060*SQRT($H1060),EXP(-$E1060/100*$H1060))</f>
        <v>0.12722683962159007</v>
      </c>
      <c r="Q1060" s="6">
        <v>1</v>
      </c>
      <c r="R1060" s="5" t="s">
        <v>16</v>
      </c>
      <c r="S1060" s="6">
        <v>1</v>
      </c>
      <c r="T1060" s="6">
        <v>1.6</v>
      </c>
      <c r="U1060" s="6">
        <v>0.4</v>
      </c>
      <c r="V1060" s="6">
        <f>_xll.CALBlackFormula($R1060,$Q1060,$D1060*EXP($E1060/100*$H1060),AI1060*SQRT($H1060),EXP(-$E1060/100*$H1060))</f>
        <v>5.9371755403381903E-3</v>
      </c>
      <c r="W1060" s="6">
        <f>_xll.CALBlackFormula($R1060,$Q1060,$D1060*EXP($E1060/100*$H1060),AJ1060*SQRT($H1060),EXP(-$E1060/100*$H1060))</f>
        <v>5.9371755403381903E-3</v>
      </c>
      <c r="X1060" s="8">
        <v>1.1000000000000001</v>
      </c>
      <c r="Y1060" s="7" t="s">
        <v>16</v>
      </c>
      <c r="Z1060" s="8">
        <v>1</v>
      </c>
      <c r="AA1060" s="8">
        <v>-1.2</v>
      </c>
      <c r="AB1060" s="8">
        <v>1.2</v>
      </c>
      <c r="AC1060" s="8">
        <f>_xll.CALBlackFormula($Y1060,$X1060,$D1060*EXP($E1060/100*$H1060),AI1060*SQRT($H1060),EXP(-$E1060/100*$H1060))</f>
        <v>8.4661954618087587E-4</v>
      </c>
      <c r="AD1060" s="8">
        <f>_xll.CALBlackFormula($Y1060,$X1060,$D1060*EXP($E1060/100*$H1060),AJ1060*SQRT($H1060),EXP(-$E1060/100*$H1060))</f>
        <v>8.4661954618087587E-4</v>
      </c>
      <c r="AE1060" s="10">
        <f t="shared" si="98"/>
        <v>0.88125669778753402</v>
      </c>
      <c r="AF1060" s="10">
        <f t="shared" si="99"/>
        <v>0.87616397404996216</v>
      </c>
      <c r="AG1060" s="10">
        <f t="shared" si="100"/>
        <v>1.1060079477313715E-3</v>
      </c>
      <c r="AH1060" s="10">
        <f t="shared" si="101"/>
        <v>7.9320943428694312E-4</v>
      </c>
      <c r="AI1060">
        <v>0.15</v>
      </c>
      <c r="AJ1060">
        <v>0.15</v>
      </c>
    </row>
    <row r="1061" spans="1:36" x14ac:dyDescent="0.3">
      <c r="A1061" s="1">
        <v>41719</v>
      </c>
      <c r="B1061">
        <v>0.87599999999999989</v>
      </c>
      <c r="C1061">
        <v>0.87599999999999989</v>
      </c>
      <c r="D1061">
        <v>0.87599999999999989</v>
      </c>
      <c r="E1061">
        <v>5.5</v>
      </c>
      <c r="F1061" s="1">
        <v>41925</v>
      </c>
      <c r="G1061">
        <f t="shared" si="96"/>
        <v>206</v>
      </c>
      <c r="H1061" s="2">
        <f t="shared" si="97"/>
        <v>0.56438356164383563</v>
      </c>
      <c r="I1061" s="2">
        <v>0.15</v>
      </c>
      <c r="J1061" s="4">
        <v>1</v>
      </c>
      <c r="K1061" s="3" t="s">
        <v>11</v>
      </c>
      <c r="L1061" s="3">
        <v>-1</v>
      </c>
      <c r="M1061" s="4">
        <v>1</v>
      </c>
      <c r="N1061" s="4">
        <v>1</v>
      </c>
      <c r="O1061" s="4">
        <f>_xll.CALBlackFormula(K1061,J1061,$D1061*EXP($E1061/100*$H1061),$I1061*SQRT($H1061),EXP(-$E1061/100*$H1061))</f>
        <v>0.10386705255204978</v>
      </c>
      <c r="P1061" s="4">
        <f>_xll.CALBlackFormula($K1061,$J1061,$D1061*EXP($E1061/100*$H1061),AJ1061*SQRT($H1061),EXP(-$E1061/100*$H1061))</f>
        <v>0.10386705255204978</v>
      </c>
      <c r="Q1061" s="6">
        <v>1</v>
      </c>
      <c r="R1061" s="5" t="s">
        <v>16</v>
      </c>
      <c r="S1061" s="6">
        <v>1</v>
      </c>
      <c r="T1061" s="6">
        <v>1.6</v>
      </c>
      <c r="U1061" s="6">
        <v>0.4</v>
      </c>
      <c r="V1061" s="6">
        <f>_xll.CALBlackFormula($R1061,$Q1061,$D1061*EXP($E1061/100*$H1061),AI1061*SQRT($H1061),EXP(-$E1061/100*$H1061))</f>
        <v>1.0431320119281894E-2</v>
      </c>
      <c r="W1061" s="6">
        <f>_xll.CALBlackFormula($R1061,$Q1061,$D1061*EXP($E1061/100*$H1061),AJ1061*SQRT($H1061),EXP(-$E1061/100*$H1061))</f>
        <v>1.0431320119281894E-2</v>
      </c>
      <c r="X1061" s="8">
        <v>1.1000000000000001</v>
      </c>
      <c r="Y1061" s="7" t="s">
        <v>16</v>
      </c>
      <c r="Z1061" s="8">
        <v>1</v>
      </c>
      <c r="AA1061" s="8">
        <v>-1.2</v>
      </c>
      <c r="AB1061" s="8">
        <v>1.2</v>
      </c>
      <c r="AC1061" s="8">
        <f>_xll.CALBlackFormula($Y1061,$X1061,$D1061*EXP($E1061/100*$H1061),AI1061*SQRT($H1061),EXP(-$E1061/100*$H1061))</f>
        <v>1.7806767715680641E-3</v>
      </c>
      <c r="AD1061" s="8">
        <f>_xll.CALBlackFormula($Y1061,$X1061,$D1061*EXP($E1061/100*$H1061),AJ1061*SQRT($H1061),EXP(-$E1061/100*$H1061))</f>
        <v>1.7806767715680641E-3</v>
      </c>
      <c r="AE1061" s="10">
        <f t="shared" si="98"/>
        <v>0.9106862475129196</v>
      </c>
      <c r="AF1061" s="10">
        <f t="shared" si="99"/>
        <v>0.90244228762154466</v>
      </c>
      <c r="AG1061" s="10">
        <f t="shared" si="100"/>
        <v>1.2031357665275289E-3</v>
      </c>
      <c r="AH1061" s="10">
        <f t="shared" si="101"/>
        <v>6.9919457466049973E-4</v>
      </c>
      <c r="AI1061">
        <v>0.15</v>
      </c>
      <c r="AJ1061">
        <v>0.15</v>
      </c>
    </row>
    <row r="1062" spans="1:36" x14ac:dyDescent="0.3">
      <c r="A1062" s="1">
        <v>41722</v>
      </c>
      <c r="B1062">
        <v>0.88300000000000001</v>
      </c>
      <c r="C1062">
        <v>0.88300000000000001</v>
      </c>
      <c r="D1062">
        <v>0.88300000000000001</v>
      </c>
      <c r="E1062">
        <v>5.5</v>
      </c>
      <c r="F1062" s="1">
        <v>41925</v>
      </c>
      <c r="G1062">
        <f t="shared" si="96"/>
        <v>203</v>
      </c>
      <c r="H1062" s="2">
        <f t="shared" si="97"/>
        <v>0.55616438356164388</v>
      </c>
      <c r="I1062" s="2">
        <v>0.15</v>
      </c>
      <c r="J1062" s="4">
        <v>1</v>
      </c>
      <c r="K1062" s="3" t="s">
        <v>11</v>
      </c>
      <c r="L1062" s="3">
        <v>-1</v>
      </c>
      <c r="M1062" s="4">
        <v>1</v>
      </c>
      <c r="N1062" s="4">
        <v>1</v>
      </c>
      <c r="O1062" s="4">
        <f>_xll.CALBlackFormula(K1062,J1062,$D1062*EXP($E1062/100*$H1062),$I1062*SQRT($H1062),EXP(-$E1062/100*$H1062))</f>
        <v>9.8476958217643837E-2</v>
      </c>
      <c r="P1062" s="4">
        <f>_xll.CALBlackFormula($K1062,$J1062,$D1062*EXP($E1062/100*$H1062),AJ1062*SQRT($H1062),EXP(-$E1062/100*$H1062))</f>
        <v>9.8476958217643837E-2</v>
      </c>
      <c r="Q1062" s="6">
        <v>1</v>
      </c>
      <c r="R1062" s="5" t="s">
        <v>16</v>
      </c>
      <c r="S1062" s="6">
        <v>1</v>
      </c>
      <c r="T1062" s="6">
        <v>1.6</v>
      </c>
      <c r="U1062" s="6">
        <v>0.4</v>
      </c>
      <c r="V1062" s="6">
        <f>_xll.CALBlackFormula($R1062,$Q1062,$D1062*EXP($E1062/100*$H1062),AI1062*SQRT($H1062),EXP(-$E1062/100*$H1062))</f>
        <v>1.1602888645312471E-2</v>
      </c>
      <c r="W1062" s="6">
        <f>_xll.CALBlackFormula($R1062,$Q1062,$D1062*EXP($E1062/100*$H1062),AJ1062*SQRT($H1062),EXP(-$E1062/100*$H1062))</f>
        <v>1.1602888645312471E-2</v>
      </c>
      <c r="X1062" s="8">
        <v>1.1000000000000001</v>
      </c>
      <c r="Y1062" s="7" t="s">
        <v>16</v>
      </c>
      <c r="Z1062" s="8">
        <v>1</v>
      </c>
      <c r="AA1062" s="8">
        <v>-1.2</v>
      </c>
      <c r="AB1062" s="8">
        <v>1.2</v>
      </c>
      <c r="AC1062" s="8">
        <f>_xll.CALBlackFormula($Y1062,$X1062,$D1062*EXP($E1062/100*$H1062),AI1062*SQRT($H1062),EXP(-$E1062/100*$H1062))</f>
        <v>2.0276937778087021E-3</v>
      </c>
      <c r="AD1062" s="8">
        <f>_xll.CALBlackFormula($Y1062,$X1062,$D1062*EXP($E1062/100*$H1062),AJ1062*SQRT($H1062),EXP(-$E1062/100*$H1062))</f>
        <v>2.0276937778087021E-3</v>
      </c>
      <c r="AE1062" s="10">
        <f t="shared" si="98"/>
        <v>0.9176544310814857</v>
      </c>
      <c r="AF1062" s="10">
        <f t="shared" si="99"/>
        <v>0.90859742977385161</v>
      </c>
      <c r="AG1062" s="10">
        <f t="shared" si="100"/>
        <v>1.2009295935814417E-3</v>
      </c>
      <c r="AH1062" s="10">
        <f t="shared" si="101"/>
        <v>6.552284110272643E-4</v>
      </c>
      <c r="AI1062">
        <v>0.15</v>
      </c>
      <c r="AJ1062">
        <v>0.15</v>
      </c>
    </row>
    <row r="1063" spans="1:36" x14ac:dyDescent="0.3">
      <c r="A1063" s="1">
        <v>41723</v>
      </c>
      <c r="B1063">
        <v>0.88200000000000001</v>
      </c>
      <c r="C1063">
        <v>0.88200000000000001</v>
      </c>
      <c r="D1063">
        <v>0.88200000000000001</v>
      </c>
      <c r="E1063">
        <v>5.5</v>
      </c>
      <c r="F1063" s="1">
        <v>41925</v>
      </c>
      <c r="G1063">
        <f t="shared" si="96"/>
        <v>202</v>
      </c>
      <c r="H1063" s="2">
        <f t="shared" si="97"/>
        <v>0.55342465753424652</v>
      </c>
      <c r="I1063" s="2">
        <v>0.15</v>
      </c>
      <c r="J1063" s="4">
        <v>1</v>
      </c>
      <c r="K1063" s="3" t="s">
        <v>11</v>
      </c>
      <c r="L1063" s="3">
        <v>-1</v>
      </c>
      <c r="M1063" s="4">
        <v>1</v>
      </c>
      <c r="N1063" s="4">
        <v>1</v>
      </c>
      <c r="O1063" s="4">
        <f>_xll.CALBlackFormula(K1063,J1063,$D1063*EXP($E1063/100*$H1063),$I1063*SQRT($H1063),EXP(-$E1063/100*$H1063))</f>
        <v>9.9310347296482374E-2</v>
      </c>
      <c r="P1063" s="4">
        <f>_xll.CALBlackFormula($K1063,$J1063,$D1063*EXP($E1063/100*$H1063),AJ1063*SQRT($H1063),EXP(-$E1063/100*$H1063))</f>
        <v>9.9310347296482374E-2</v>
      </c>
      <c r="Q1063" s="6">
        <v>1</v>
      </c>
      <c r="R1063" s="5" t="s">
        <v>16</v>
      </c>
      <c r="S1063" s="6">
        <v>1</v>
      </c>
      <c r="T1063" s="6">
        <v>1.6</v>
      </c>
      <c r="U1063" s="6">
        <v>0.4</v>
      </c>
      <c r="V1063" s="6">
        <f>_xll.CALBlackFormula($R1063,$Q1063,$D1063*EXP($E1063/100*$H1063),AI1063*SQRT($H1063),EXP(-$E1063/100*$H1063))</f>
        <v>1.1290121304898683E-2</v>
      </c>
      <c r="W1063" s="6">
        <f>_xll.CALBlackFormula($R1063,$Q1063,$D1063*EXP($E1063/100*$H1063),AJ1063*SQRT($H1063),EXP(-$E1063/100*$H1063))</f>
        <v>1.1290121304898683E-2</v>
      </c>
      <c r="X1063" s="8">
        <v>1.1000000000000001</v>
      </c>
      <c r="Y1063" s="7" t="s">
        <v>16</v>
      </c>
      <c r="Z1063" s="8">
        <v>1</v>
      </c>
      <c r="AA1063" s="8">
        <v>-1.2</v>
      </c>
      <c r="AB1063" s="8">
        <v>1.2</v>
      </c>
      <c r="AC1063" s="8">
        <f>_xll.CALBlackFormula($Y1063,$X1063,$D1063*EXP($E1063/100*$H1063),AI1063*SQRT($H1063),EXP(-$E1063/100*$H1063))</f>
        <v>1.9459179175996325E-3</v>
      </c>
      <c r="AD1063" s="8">
        <f>_xll.CALBlackFormula($Y1063,$X1063,$D1063*EXP($E1063/100*$H1063),AJ1063*SQRT($H1063),EXP(-$E1063/100*$H1063))</f>
        <v>1.9459179175996325E-3</v>
      </c>
      <c r="AE1063" s="10">
        <f t="shared" si="98"/>
        <v>0.91641874529023593</v>
      </c>
      <c r="AF1063" s="10">
        <f t="shared" si="99"/>
        <v>0.90754080272659676</v>
      </c>
      <c r="AG1063" s="10">
        <f t="shared" si="100"/>
        <v>1.1846500273541372E-3</v>
      </c>
      <c r="AH1063" s="10">
        <f t="shared" si="101"/>
        <v>6.5233260391893227E-4</v>
      </c>
      <c r="AI1063">
        <v>0.15</v>
      </c>
      <c r="AJ1063">
        <v>0.15</v>
      </c>
    </row>
    <row r="1064" spans="1:36" x14ac:dyDescent="0.3">
      <c r="A1064" s="1">
        <v>41724</v>
      </c>
      <c r="B1064">
        <v>0.88099999999999989</v>
      </c>
      <c r="C1064">
        <v>0.88099999999999989</v>
      </c>
      <c r="D1064">
        <v>0.88099999999999989</v>
      </c>
      <c r="E1064">
        <v>5.5</v>
      </c>
      <c r="F1064" s="1">
        <v>41925</v>
      </c>
      <c r="G1064">
        <f t="shared" si="96"/>
        <v>201</v>
      </c>
      <c r="H1064" s="2">
        <f t="shared" si="97"/>
        <v>0.55068493150684927</v>
      </c>
      <c r="I1064" s="2">
        <v>0.15</v>
      </c>
      <c r="J1064" s="4">
        <v>1</v>
      </c>
      <c r="K1064" s="3" t="s">
        <v>11</v>
      </c>
      <c r="L1064" s="3">
        <v>-1</v>
      </c>
      <c r="M1064" s="4">
        <v>1</v>
      </c>
      <c r="N1064" s="4">
        <v>1</v>
      </c>
      <c r="O1064" s="4">
        <f>_xll.CALBlackFormula(K1064,J1064,$D1064*EXP($E1064/100*$H1064),$I1064*SQRT($H1064),EXP(-$E1064/100*$H1064))</f>
        <v>0.1001489519737821</v>
      </c>
      <c r="P1064" s="4">
        <f>_xll.CALBlackFormula($K1064,$J1064,$D1064*EXP($E1064/100*$H1064),AJ1064*SQRT($H1064),EXP(-$E1064/100*$H1064))</f>
        <v>0.1001489519737821</v>
      </c>
      <c r="Q1064" s="6">
        <v>1</v>
      </c>
      <c r="R1064" s="5" t="s">
        <v>16</v>
      </c>
      <c r="S1064" s="6">
        <v>1</v>
      </c>
      <c r="T1064" s="6">
        <v>1.6</v>
      </c>
      <c r="U1064" s="6">
        <v>0.4</v>
      </c>
      <c r="V1064" s="6">
        <f>_xll.CALBlackFormula($R1064,$Q1064,$D1064*EXP($E1064/100*$H1064),AI1064*SQRT($H1064),EXP(-$E1064/100*$H1064))</f>
        <v>1.0982547537716356E-2</v>
      </c>
      <c r="W1064" s="6">
        <f>_xll.CALBlackFormula($R1064,$Q1064,$D1064*EXP($E1064/100*$H1064),AJ1064*SQRT($H1064),EXP(-$E1064/100*$H1064))</f>
        <v>1.0982547537716356E-2</v>
      </c>
      <c r="X1064" s="8">
        <v>1.1000000000000001</v>
      </c>
      <c r="Y1064" s="7" t="s">
        <v>16</v>
      </c>
      <c r="Z1064" s="8">
        <v>1</v>
      </c>
      <c r="AA1064" s="8">
        <v>-1.2</v>
      </c>
      <c r="AB1064" s="8">
        <v>1.2</v>
      </c>
      <c r="AC1064" s="8">
        <f>_xll.CALBlackFormula($Y1064,$X1064,$D1064*EXP($E1064/100*$H1064),AI1064*SQRT($H1064),EXP(-$E1064/100*$H1064))</f>
        <v>1.8665925513488793E-3</v>
      </c>
      <c r="AD1064" s="8">
        <f>_xll.CALBlackFormula($Y1064,$X1064,$D1064*EXP($E1064/100*$H1064),AJ1064*SQRT($H1064),EXP(-$E1064/100*$H1064))</f>
        <v>1.8665925513488793E-3</v>
      </c>
      <c r="AE1064" s="10">
        <f t="shared" si="98"/>
        <v>0.91518321302494532</v>
      </c>
      <c r="AF1064" s="10">
        <f t="shared" si="99"/>
        <v>0.90648397810292314</v>
      </c>
      <c r="AG1064" s="10">
        <f t="shared" si="100"/>
        <v>1.1684920527087986E-3</v>
      </c>
      <c r="AH1064" s="10">
        <f t="shared" si="101"/>
        <v>6.4943313995027136E-4</v>
      </c>
      <c r="AI1064">
        <v>0.15</v>
      </c>
      <c r="AJ1064">
        <v>0.15</v>
      </c>
    </row>
    <row r="1065" spans="1:36" x14ac:dyDescent="0.3">
      <c r="A1065" s="1">
        <v>41725</v>
      </c>
      <c r="B1065">
        <v>0.875</v>
      </c>
      <c r="C1065">
        <v>0.875</v>
      </c>
      <c r="D1065">
        <v>0.875</v>
      </c>
      <c r="E1065">
        <v>5.5</v>
      </c>
      <c r="F1065" s="1">
        <v>41925</v>
      </c>
      <c r="G1065">
        <f t="shared" si="96"/>
        <v>200</v>
      </c>
      <c r="H1065" s="2">
        <f t="shared" si="97"/>
        <v>0.54794520547945202</v>
      </c>
      <c r="I1065" s="2">
        <v>0.15</v>
      </c>
      <c r="J1065" s="4">
        <v>1</v>
      </c>
      <c r="K1065" s="3" t="s">
        <v>11</v>
      </c>
      <c r="L1065" s="3">
        <v>-1</v>
      </c>
      <c r="M1065" s="4">
        <v>1</v>
      </c>
      <c r="N1065" s="4">
        <v>1</v>
      </c>
      <c r="O1065" s="4">
        <f>_xll.CALBlackFormula(K1065,J1065,$D1065*EXP($E1065/100*$H1065),$I1065*SQRT($H1065),EXP(-$E1065/100*$H1065))</f>
        <v>0.10500430010347588</v>
      </c>
      <c r="P1065" s="4">
        <f>_xll.CALBlackFormula($K1065,$J1065,$D1065*EXP($E1065/100*$H1065),AJ1065*SQRT($H1065),EXP(-$E1065/100*$H1065))</f>
        <v>0.10500430010347588</v>
      </c>
      <c r="Q1065" s="6">
        <v>1</v>
      </c>
      <c r="R1065" s="5" t="s">
        <v>16</v>
      </c>
      <c r="S1065" s="6">
        <v>1</v>
      </c>
      <c r="T1065" s="6">
        <v>1.6</v>
      </c>
      <c r="U1065" s="6">
        <v>0.4</v>
      </c>
      <c r="V1065" s="6">
        <f>_xll.CALBlackFormula($R1065,$Q1065,$D1065*EXP($E1065/100*$H1065),AI1065*SQRT($H1065),EXP(-$E1065/100*$H1065))</f>
        <v>9.6916951943800938E-3</v>
      </c>
      <c r="W1065" s="6">
        <f>_xll.CALBlackFormula($R1065,$Q1065,$D1065*EXP($E1065/100*$H1065),AJ1065*SQRT($H1065),EXP(-$E1065/100*$H1065))</f>
        <v>9.6916951943800938E-3</v>
      </c>
      <c r="X1065" s="8">
        <v>1.1000000000000001</v>
      </c>
      <c r="Y1065" s="7" t="s">
        <v>16</v>
      </c>
      <c r="Z1065" s="8">
        <v>1</v>
      </c>
      <c r="AA1065" s="8">
        <v>-1.2</v>
      </c>
      <c r="AB1065" s="8">
        <v>1.2</v>
      </c>
      <c r="AC1065" s="8">
        <f>_xll.CALBlackFormula($Y1065,$X1065,$D1065*EXP($E1065/100*$H1065),AI1065*SQRT($H1065),EXP(-$E1065/100*$H1065))</f>
        <v>1.5706680600644756E-3</v>
      </c>
      <c r="AD1065" s="8">
        <f>_xll.CALBlackFormula($Y1065,$X1065,$D1065*EXP($E1065/100*$H1065),AJ1065*SQRT($H1065),EXP(-$E1065/100*$H1065))</f>
        <v>1.5706680600644756E-3</v>
      </c>
      <c r="AE1065" s="10">
        <f t="shared" si="98"/>
        <v>0.90861761053545498</v>
      </c>
      <c r="AF1065" s="10">
        <f t="shared" si="99"/>
        <v>0.9007571796463536</v>
      </c>
      <c r="AG1065" s="10">
        <f t="shared" si="100"/>
        <v>1.1301437381135335E-3</v>
      </c>
      <c r="AH1065" s="10">
        <f t="shared" si="101"/>
        <v>6.6343230333453223E-4</v>
      </c>
      <c r="AI1065">
        <v>0.15</v>
      </c>
      <c r="AJ1065">
        <v>0.15</v>
      </c>
    </row>
    <row r="1066" spans="1:36" x14ac:dyDescent="0.3">
      <c r="A1066" s="1">
        <v>41726</v>
      </c>
      <c r="B1066">
        <v>0.873</v>
      </c>
      <c r="C1066">
        <v>0.873</v>
      </c>
      <c r="D1066">
        <v>0.873</v>
      </c>
      <c r="E1066">
        <v>5.5</v>
      </c>
      <c r="F1066" s="1">
        <v>41925</v>
      </c>
      <c r="G1066">
        <f t="shared" si="96"/>
        <v>199</v>
      </c>
      <c r="H1066" s="2">
        <f t="shared" si="97"/>
        <v>0.54520547945205478</v>
      </c>
      <c r="I1066" s="2">
        <v>0.15</v>
      </c>
      <c r="J1066" s="4">
        <v>1</v>
      </c>
      <c r="K1066" s="3" t="s">
        <v>11</v>
      </c>
      <c r="L1066" s="3">
        <v>-1</v>
      </c>
      <c r="M1066" s="4">
        <v>1</v>
      </c>
      <c r="N1066" s="4">
        <v>1</v>
      </c>
      <c r="O1066" s="4">
        <f>_xll.CALBlackFormula(K1066,J1066,$D1066*EXP($E1066/100*$H1066),$I1066*SQRT($H1066),EXP(-$E1066/100*$H1066))</f>
        <v>0.10668733746886939</v>
      </c>
      <c r="P1066" s="4">
        <f>_xll.CALBlackFormula($K1066,$J1066,$D1066*EXP($E1066/100*$H1066),AJ1066*SQRT($H1066),EXP(-$E1066/100*$H1066))</f>
        <v>0.10668733746886939</v>
      </c>
      <c r="Q1066" s="6">
        <v>1</v>
      </c>
      <c r="R1066" s="5" t="s">
        <v>16</v>
      </c>
      <c r="S1066" s="6">
        <v>1</v>
      </c>
      <c r="T1066" s="6">
        <v>1.6</v>
      </c>
      <c r="U1066" s="6">
        <v>0.4</v>
      </c>
      <c r="V1066" s="6">
        <f>_xll.CALBlackFormula($R1066,$Q1066,$D1066*EXP($E1066/100*$H1066),AI1066*SQRT($H1066),EXP(-$E1066/100*$H1066))</f>
        <v>9.2285100548753704E-3</v>
      </c>
      <c r="W1066" s="6">
        <f>_xll.CALBlackFormula($R1066,$Q1066,$D1066*EXP($E1066/100*$H1066),AJ1066*SQRT($H1066),EXP(-$E1066/100*$H1066))</f>
        <v>9.2285100548753704E-3</v>
      </c>
      <c r="X1066" s="8">
        <v>1.1000000000000001</v>
      </c>
      <c r="Y1066" s="7" t="s">
        <v>16</v>
      </c>
      <c r="Z1066" s="8">
        <v>1</v>
      </c>
      <c r="AA1066" s="8">
        <v>-1.2</v>
      </c>
      <c r="AB1066" s="8">
        <v>1.2</v>
      </c>
      <c r="AC1066" s="8">
        <f>_xll.CALBlackFormula($Y1066,$X1066,$D1066*EXP($E1066/100*$H1066),AI1066*SQRT($H1066),EXP(-$E1066/100*$H1066))</f>
        <v>1.4639498555024525E-3</v>
      </c>
      <c r="AD1066" s="8">
        <f>_xll.CALBlackFormula($Y1066,$X1066,$D1066*EXP($E1066/100*$H1066),AJ1066*SQRT($H1066),EXP(-$E1066/100*$H1066))</f>
        <v>1.4639498555024525E-3</v>
      </c>
      <c r="AE1066" s="10">
        <f t="shared" si="98"/>
        <v>0.90632153879232824</v>
      </c>
      <c r="AF1066" s="10">
        <f t="shared" si="99"/>
        <v>0.8987608063796837</v>
      </c>
      <c r="AG1066" s="10">
        <f t="shared" si="100"/>
        <v>1.1103249474886359E-3</v>
      </c>
      <c r="AH1066" s="10">
        <f t="shared" si="101"/>
        <v>6.636191453315523E-4</v>
      </c>
      <c r="AI1066">
        <v>0.15</v>
      </c>
      <c r="AJ1066">
        <v>0.15</v>
      </c>
    </row>
    <row r="1067" spans="1:36" x14ac:dyDescent="0.3">
      <c r="A1067" s="1">
        <v>41729</v>
      </c>
      <c r="B1067">
        <v>0.871</v>
      </c>
      <c r="C1067">
        <v>0.871</v>
      </c>
      <c r="D1067">
        <v>0.871</v>
      </c>
      <c r="E1067">
        <v>5.5</v>
      </c>
      <c r="F1067" s="1">
        <v>41925</v>
      </c>
      <c r="G1067">
        <f t="shared" si="96"/>
        <v>196</v>
      </c>
      <c r="H1067" s="2">
        <f t="shared" si="97"/>
        <v>0.53698630136986303</v>
      </c>
      <c r="I1067" s="2">
        <v>0.15</v>
      </c>
      <c r="J1067" s="4">
        <v>1</v>
      </c>
      <c r="K1067" s="3" t="s">
        <v>11</v>
      </c>
      <c r="L1067" s="3">
        <v>-1</v>
      </c>
      <c r="M1067" s="4">
        <v>1</v>
      </c>
      <c r="N1067" s="4">
        <v>1</v>
      </c>
      <c r="O1067" s="4">
        <f>_xll.CALBlackFormula(K1067,J1067,$D1067*EXP($E1067/100*$H1067),$I1067*SQRT($H1067),EXP(-$E1067/100*$H1067))</f>
        <v>0.10850832032941489</v>
      </c>
      <c r="P1067" s="4">
        <f>_xll.CALBlackFormula($K1067,$J1067,$D1067*EXP($E1067/100*$H1067),AJ1067*SQRT($H1067),EXP(-$E1067/100*$H1067))</f>
        <v>0.10850832032941489</v>
      </c>
      <c r="Q1067" s="6">
        <v>1</v>
      </c>
      <c r="R1067" s="5" t="s">
        <v>16</v>
      </c>
      <c r="S1067" s="6">
        <v>1</v>
      </c>
      <c r="T1067" s="6">
        <v>1.6</v>
      </c>
      <c r="U1067" s="6">
        <v>0.4</v>
      </c>
      <c r="V1067" s="6">
        <f>_xll.CALBlackFormula($R1067,$Q1067,$D1067*EXP($E1067/100*$H1067),AI1067*SQRT($H1067),EXP(-$E1067/100*$H1067))</f>
        <v>8.610693176313293E-3</v>
      </c>
      <c r="W1067" s="6">
        <f>_xll.CALBlackFormula($R1067,$Q1067,$D1067*EXP($E1067/100*$H1067),AJ1067*SQRT($H1067),EXP(-$E1067/100*$H1067))</f>
        <v>8.610693176313293E-3</v>
      </c>
      <c r="X1067" s="8">
        <v>1.1000000000000001</v>
      </c>
      <c r="Y1067" s="7" t="s">
        <v>16</v>
      </c>
      <c r="Z1067" s="8">
        <v>1</v>
      </c>
      <c r="AA1067" s="8">
        <v>-1.2</v>
      </c>
      <c r="AB1067" s="8">
        <v>1.2</v>
      </c>
      <c r="AC1067" s="8">
        <f>_xll.CALBlackFormula($Y1067,$X1067,$D1067*EXP($E1067/100*$H1067),AI1067*SQRT($H1067),EXP(-$E1067/100*$H1067))</f>
        <v>1.3149580546887602E-3</v>
      </c>
      <c r="AD1067" s="8">
        <f>_xll.CALBlackFormula($Y1067,$X1067,$D1067*EXP($E1067/100*$H1067),AJ1067*SQRT($H1067),EXP(-$E1067/100*$H1067))</f>
        <v>1.3149580546887602E-3</v>
      </c>
      <c r="AE1067" s="10">
        <f t="shared" si="98"/>
        <v>0.90369083908705983</v>
      </c>
      <c r="AF1067" s="10">
        <f t="shared" si="99"/>
        <v>0.89651390660673691</v>
      </c>
      <c r="AG1067" s="10">
        <f t="shared" si="100"/>
        <v>1.0686909602160388E-3</v>
      </c>
      <c r="AH1067" s="10">
        <f t="shared" si="101"/>
        <v>6.5095943033729358E-4</v>
      </c>
      <c r="AI1067">
        <v>0.15</v>
      </c>
      <c r="AJ1067">
        <v>0.15</v>
      </c>
    </row>
    <row r="1068" spans="1:36" x14ac:dyDescent="0.3">
      <c r="A1068" s="1">
        <v>41730</v>
      </c>
      <c r="B1068">
        <v>0.877</v>
      </c>
      <c r="C1068">
        <v>0.877</v>
      </c>
      <c r="D1068">
        <v>0.877</v>
      </c>
      <c r="E1068">
        <v>5.5</v>
      </c>
      <c r="F1068" s="1">
        <v>41925</v>
      </c>
      <c r="G1068">
        <f t="shared" si="96"/>
        <v>195</v>
      </c>
      <c r="H1068" s="2">
        <f t="shared" si="97"/>
        <v>0.53424657534246578</v>
      </c>
      <c r="I1068" s="2">
        <v>0.15</v>
      </c>
      <c r="J1068" s="4">
        <v>1</v>
      </c>
      <c r="K1068" s="3" t="s">
        <v>11</v>
      </c>
      <c r="L1068" s="3">
        <v>-1</v>
      </c>
      <c r="M1068" s="4">
        <v>1</v>
      </c>
      <c r="N1068" s="4">
        <v>1</v>
      </c>
      <c r="O1068" s="4">
        <f>_xll.CALBlackFormula(K1068,J1068,$D1068*EXP($E1068/100*$H1068),$I1068*SQRT($H1068),EXP(-$E1068/100*$H1068))</f>
        <v>0.10366569789219303</v>
      </c>
      <c r="P1068" s="4">
        <f>_xll.CALBlackFormula($K1068,$J1068,$D1068*EXP($E1068/100*$H1068),AJ1068*SQRT($H1068),EXP(-$E1068/100*$H1068))</f>
        <v>0.10366569789219303</v>
      </c>
      <c r="Q1068" s="6">
        <v>1</v>
      </c>
      <c r="R1068" s="5" t="s">
        <v>16</v>
      </c>
      <c r="S1068" s="6">
        <v>1</v>
      </c>
      <c r="T1068" s="6">
        <v>1.6</v>
      </c>
      <c r="U1068" s="6">
        <v>0.4</v>
      </c>
      <c r="V1068" s="6">
        <f>_xll.CALBlackFormula($R1068,$Q1068,$D1068*EXP($E1068/100*$H1068),AI1068*SQRT($H1068),EXP(-$E1068/100*$H1068))</f>
        <v>9.6217600735140196E-3</v>
      </c>
      <c r="W1068" s="6">
        <f>_xll.CALBlackFormula($R1068,$Q1068,$D1068*EXP($E1068/100*$H1068),AJ1068*SQRT($H1068),EXP(-$E1068/100*$H1068))</f>
        <v>9.6217600735140196E-3</v>
      </c>
      <c r="X1068" s="8">
        <v>1.1000000000000001</v>
      </c>
      <c r="Y1068" s="7" t="s">
        <v>16</v>
      </c>
      <c r="Z1068" s="8">
        <v>1</v>
      </c>
      <c r="AA1068" s="8">
        <v>-1.2</v>
      </c>
      <c r="AB1068" s="8">
        <v>1.2</v>
      </c>
      <c r="AC1068" s="8">
        <f>_xll.CALBlackFormula($Y1068,$X1068,$D1068*EXP($E1068/100*$H1068),AI1068*SQRT($H1068),EXP(-$E1068/100*$H1068))</f>
        <v>1.5191737997517162E-3</v>
      </c>
      <c r="AD1068" s="8">
        <f>_xll.CALBlackFormula($Y1068,$X1068,$D1068*EXP($E1068/100*$H1068),AJ1068*SQRT($H1068),EXP(-$E1068/100*$H1068))</f>
        <v>1.5191737997517162E-3</v>
      </c>
      <c r="AE1068" s="10">
        <f t="shared" si="98"/>
        <v>0.90990610966572727</v>
      </c>
      <c r="AF1068" s="10">
        <f t="shared" si="99"/>
        <v>0.90200601469691466</v>
      </c>
      <c r="AG1068" s="10">
        <f t="shared" si="100"/>
        <v>1.0828120533328694E-3</v>
      </c>
      <c r="AH1068" s="10">
        <f t="shared" si="101"/>
        <v>6.2530077102231183E-4</v>
      </c>
      <c r="AI1068">
        <v>0.15</v>
      </c>
      <c r="AJ1068">
        <v>0.15</v>
      </c>
    </row>
    <row r="1069" spans="1:36" x14ac:dyDescent="0.3">
      <c r="A1069" s="1">
        <v>41731</v>
      </c>
      <c r="B1069">
        <v>0.88400000000000001</v>
      </c>
      <c r="C1069">
        <v>0.88400000000000001</v>
      </c>
      <c r="D1069">
        <v>0.88400000000000001</v>
      </c>
      <c r="E1069">
        <v>5.5</v>
      </c>
      <c r="F1069" s="1">
        <v>41925</v>
      </c>
      <c r="G1069">
        <f t="shared" si="96"/>
        <v>194</v>
      </c>
      <c r="H1069" s="2">
        <f t="shared" si="97"/>
        <v>0.53150684931506853</v>
      </c>
      <c r="I1069" s="2">
        <v>0.15</v>
      </c>
      <c r="J1069" s="4">
        <v>1</v>
      </c>
      <c r="K1069" s="3" t="s">
        <v>11</v>
      </c>
      <c r="L1069" s="3">
        <v>-1</v>
      </c>
      <c r="M1069" s="4">
        <v>1</v>
      </c>
      <c r="N1069" s="4">
        <v>1</v>
      </c>
      <c r="O1069" s="4">
        <f>_xll.CALBlackFormula(K1069,J1069,$D1069*EXP($E1069/100*$H1069),$I1069*SQRT($H1069),EXP(-$E1069/100*$H1069))</f>
        <v>9.8121246145277494E-2</v>
      </c>
      <c r="P1069" s="4">
        <f>_xll.CALBlackFormula($K1069,$J1069,$D1069*EXP($E1069/100*$H1069),AJ1069*SQRT($H1069),EXP(-$E1069/100*$H1069))</f>
        <v>9.8121246145277494E-2</v>
      </c>
      <c r="Q1069" s="6">
        <v>1</v>
      </c>
      <c r="R1069" s="5" t="s">
        <v>16</v>
      </c>
      <c r="S1069" s="6">
        <v>1</v>
      </c>
      <c r="T1069" s="6">
        <v>1.6</v>
      </c>
      <c r="U1069" s="6">
        <v>0.4</v>
      </c>
      <c r="V1069" s="6">
        <f>_xll.CALBlackFormula($R1069,$Q1069,$D1069*EXP($E1069/100*$H1069),AI1069*SQRT($H1069),EXP(-$E1069/100*$H1069))</f>
        <v>1.0930975612547583E-2</v>
      </c>
      <c r="W1069" s="6">
        <f>_xll.CALBlackFormula($R1069,$Q1069,$D1069*EXP($E1069/100*$H1069),AJ1069*SQRT($H1069),EXP(-$E1069/100*$H1069))</f>
        <v>1.0930975612547583E-2</v>
      </c>
      <c r="X1069" s="8">
        <v>1.1000000000000001</v>
      </c>
      <c r="Y1069" s="7" t="s">
        <v>16</v>
      </c>
      <c r="Z1069" s="8">
        <v>1</v>
      </c>
      <c r="AA1069" s="8">
        <v>-1.2</v>
      </c>
      <c r="AB1069" s="8">
        <v>1.2</v>
      </c>
      <c r="AC1069" s="8">
        <f>_xll.CALBlackFormula($Y1069,$X1069,$D1069*EXP($E1069/100*$H1069),AI1069*SQRT($H1069),EXP(-$E1069/100*$H1069))</f>
        <v>1.7961603583333298E-3</v>
      </c>
      <c r="AD1069" s="8">
        <f>_xll.CALBlackFormula($Y1069,$X1069,$D1069*EXP($E1069/100*$H1069),AJ1069*SQRT($H1069),EXP(-$E1069/100*$H1069))</f>
        <v>1.7961603583333298E-3</v>
      </c>
      <c r="AE1069" s="10">
        <f t="shared" si="98"/>
        <v>0.91721292240479868</v>
      </c>
      <c r="AF1069" s="10">
        <f t="shared" si="99"/>
        <v>0.90840653652974146</v>
      </c>
      <c r="AG1069" s="10">
        <f t="shared" si="100"/>
        <v>1.1030982146671775E-3</v>
      </c>
      <c r="AH1069" s="10">
        <f t="shared" si="101"/>
        <v>5.9567902537760388E-4</v>
      </c>
      <c r="AI1069">
        <v>0.15</v>
      </c>
      <c r="AJ1069">
        <v>0.15</v>
      </c>
    </row>
    <row r="1070" spans="1:36" x14ac:dyDescent="0.3">
      <c r="A1070" s="1">
        <v>41732</v>
      </c>
      <c r="B1070">
        <v>0.878</v>
      </c>
      <c r="C1070">
        <v>0.878</v>
      </c>
      <c r="D1070">
        <v>0.878</v>
      </c>
      <c r="E1070">
        <v>5.5</v>
      </c>
      <c r="F1070" s="1">
        <v>41925</v>
      </c>
      <c r="G1070">
        <f t="shared" si="96"/>
        <v>193</v>
      </c>
      <c r="H1070" s="2">
        <f t="shared" si="97"/>
        <v>0.52876712328767128</v>
      </c>
      <c r="I1070" s="2">
        <v>0.15</v>
      </c>
      <c r="J1070" s="4">
        <v>1</v>
      </c>
      <c r="K1070" s="3" t="s">
        <v>11</v>
      </c>
      <c r="L1070" s="3">
        <v>-1</v>
      </c>
      <c r="M1070" s="4">
        <v>1</v>
      </c>
      <c r="N1070" s="4">
        <v>1</v>
      </c>
      <c r="O1070" s="4">
        <f>_xll.CALBlackFormula(K1070,J1070,$D1070*EXP($E1070/100*$H1070),$I1070*SQRT($H1070),EXP(-$E1070/100*$H1070))</f>
        <v>0.10296721586307038</v>
      </c>
      <c r="P1070" s="4">
        <f>_xll.CALBlackFormula($K1070,$J1070,$D1070*EXP($E1070/100*$H1070),AJ1070*SQRT($H1070),EXP(-$E1070/100*$H1070))</f>
        <v>0.10296721586307038</v>
      </c>
      <c r="Q1070" s="6">
        <v>1</v>
      </c>
      <c r="R1070" s="5" t="s">
        <v>16</v>
      </c>
      <c r="S1070" s="6">
        <v>1</v>
      </c>
      <c r="T1070" s="6">
        <v>1.6</v>
      </c>
      <c r="U1070" s="6">
        <v>0.4</v>
      </c>
      <c r="V1070" s="6">
        <f>_xll.CALBlackFormula($R1070,$Q1070,$D1070*EXP($E1070/100*$H1070),AI1070*SQRT($H1070),EXP(-$E1070/100*$H1070))</f>
        <v>9.630590564493037E-3</v>
      </c>
      <c r="W1070" s="6">
        <f>_xll.CALBlackFormula($R1070,$Q1070,$D1070*EXP($E1070/100*$H1070),AJ1070*SQRT($H1070),EXP(-$E1070/100*$H1070))</f>
        <v>9.630590564493037E-3</v>
      </c>
      <c r="X1070" s="8">
        <v>1.1000000000000001</v>
      </c>
      <c r="Y1070" s="7" t="s">
        <v>16</v>
      </c>
      <c r="Z1070" s="8">
        <v>1</v>
      </c>
      <c r="AA1070" s="8">
        <v>-1.2</v>
      </c>
      <c r="AB1070" s="8">
        <v>1.2</v>
      </c>
      <c r="AC1070" s="8">
        <f>_xll.CALBlackFormula($Y1070,$X1070,$D1070*EXP($E1070/100*$H1070),AI1070*SQRT($H1070),EXP(-$E1070/100*$H1070))</f>
        <v>1.5063576584506723E-3</v>
      </c>
      <c r="AD1070" s="8">
        <f>_xll.CALBlackFormula($Y1070,$X1070,$D1070*EXP($E1070/100*$H1070),AJ1070*SQRT($H1070),EXP(-$E1070/100*$H1070))</f>
        <v>1.5063576584506723E-3</v>
      </c>
      <c r="AE1070" s="10">
        <f t="shared" si="98"/>
        <v>0.91063409984997779</v>
      </c>
      <c r="AF1070" s="10">
        <f t="shared" si="99"/>
        <v>0.90269264955286765</v>
      </c>
      <c r="AG1070" s="10">
        <f t="shared" si="100"/>
        <v>1.06498447301832E-3</v>
      </c>
      <c r="AH1070" s="10">
        <f t="shared" si="101"/>
        <v>6.0972694194073504E-4</v>
      </c>
      <c r="AI1070">
        <v>0.15</v>
      </c>
      <c r="AJ1070">
        <v>0.15</v>
      </c>
    </row>
    <row r="1071" spans="1:36" x14ac:dyDescent="0.3">
      <c r="A1071" s="1">
        <v>41733</v>
      </c>
      <c r="B1071">
        <v>0.8859999999999999</v>
      </c>
      <c r="C1071">
        <v>0.8859999999999999</v>
      </c>
      <c r="D1071">
        <v>0.8859999999999999</v>
      </c>
      <c r="E1071">
        <v>5.5</v>
      </c>
      <c r="F1071" s="1">
        <v>41925</v>
      </c>
      <c r="G1071">
        <f t="shared" si="96"/>
        <v>192</v>
      </c>
      <c r="H1071" s="2">
        <f t="shared" si="97"/>
        <v>0.52602739726027392</v>
      </c>
      <c r="I1071" s="2">
        <v>0.15</v>
      </c>
      <c r="J1071" s="4">
        <v>1</v>
      </c>
      <c r="K1071" s="3" t="s">
        <v>11</v>
      </c>
      <c r="L1071" s="3">
        <v>-1</v>
      </c>
      <c r="M1071" s="4">
        <v>1</v>
      </c>
      <c r="N1071" s="4">
        <v>1</v>
      </c>
      <c r="O1071" s="4">
        <f>_xll.CALBlackFormula(K1071,J1071,$D1071*EXP($E1071/100*$H1071),$I1071*SQRT($H1071),EXP(-$E1071/100*$H1071))</f>
        <v>9.6640057914030672E-2</v>
      </c>
      <c r="P1071" s="4">
        <f>_xll.CALBlackFormula($K1071,$J1071,$D1071*EXP($E1071/100*$H1071),AJ1071*SQRT($H1071),EXP(-$E1071/100*$H1071))</f>
        <v>9.6640057914030672E-2</v>
      </c>
      <c r="Q1071" s="6">
        <v>1</v>
      </c>
      <c r="R1071" s="5" t="s">
        <v>16</v>
      </c>
      <c r="S1071" s="6">
        <v>1</v>
      </c>
      <c r="T1071" s="6">
        <v>1.6</v>
      </c>
      <c r="U1071" s="6">
        <v>0.4</v>
      </c>
      <c r="V1071" s="6">
        <f>_xll.CALBlackFormula($R1071,$Q1071,$D1071*EXP($E1071/100*$H1071),AI1071*SQRT($H1071),EXP(-$E1071/100*$H1071))</f>
        <v>1.1157055794486467E-2</v>
      </c>
      <c r="W1071" s="6">
        <f>_xll.CALBlackFormula($R1071,$Q1071,$D1071*EXP($E1071/100*$H1071),AJ1071*SQRT($H1071),EXP(-$E1071/100*$H1071))</f>
        <v>1.1157055794486467E-2</v>
      </c>
      <c r="X1071" s="8">
        <v>1.1000000000000001</v>
      </c>
      <c r="Y1071" s="7" t="s">
        <v>16</v>
      </c>
      <c r="Z1071" s="8">
        <v>1</v>
      </c>
      <c r="AA1071" s="8">
        <v>-1.2</v>
      </c>
      <c r="AB1071" s="8">
        <v>1.2</v>
      </c>
      <c r="AC1071" s="8">
        <f>_xll.CALBlackFormula($Y1071,$X1071,$D1071*EXP($E1071/100*$H1071),AI1071*SQRT($H1071),EXP(-$E1071/100*$H1071))</f>
        <v>1.8292517267930427E-3</v>
      </c>
      <c r="AD1071" s="8">
        <f>_xll.CALBlackFormula($Y1071,$X1071,$D1071*EXP($E1071/100*$H1071),AJ1071*SQRT($H1071),EXP(-$E1071/100*$H1071))</f>
        <v>1.8292517267930427E-3</v>
      </c>
      <c r="AE1071" s="10">
        <f t="shared" si="98"/>
        <v>0.91901612928499599</v>
      </c>
      <c r="AF1071" s="10">
        <f t="shared" si="99"/>
        <v>0.91001786647591565</v>
      </c>
      <c r="AG1071" s="10">
        <f t="shared" si="100"/>
        <v>1.0900647929635763E-3</v>
      </c>
      <c r="AH1071" s="10">
        <f t="shared" si="101"/>
        <v>5.7685791005491766E-4</v>
      </c>
      <c r="AI1071">
        <v>0.15</v>
      </c>
      <c r="AJ1071">
        <v>0.15</v>
      </c>
    </row>
    <row r="1072" spans="1:36" x14ac:dyDescent="0.3">
      <c r="A1072" s="1">
        <v>41737</v>
      </c>
      <c r="B1072">
        <v>0.90599999999999992</v>
      </c>
      <c r="C1072">
        <v>0.90599999999999992</v>
      </c>
      <c r="D1072">
        <v>0.90599999999999992</v>
      </c>
      <c r="E1072">
        <v>5.5</v>
      </c>
      <c r="F1072" s="1">
        <v>41925</v>
      </c>
      <c r="G1072">
        <f t="shared" si="96"/>
        <v>188</v>
      </c>
      <c r="H1072" s="2">
        <f t="shared" si="97"/>
        <v>0.51506849315068493</v>
      </c>
      <c r="I1072" s="2">
        <v>0.15</v>
      </c>
      <c r="J1072" s="4">
        <v>1</v>
      </c>
      <c r="K1072" s="3" t="s">
        <v>11</v>
      </c>
      <c r="L1072" s="3">
        <v>-1</v>
      </c>
      <c r="M1072" s="4">
        <v>1</v>
      </c>
      <c r="N1072" s="4">
        <v>1</v>
      </c>
      <c r="O1072" s="4">
        <f>_xll.CALBlackFormula(K1072,J1072,$D1072*EXP($E1072/100*$H1072),$I1072*SQRT($H1072),EXP(-$E1072/100*$H1072))</f>
        <v>8.1653275052112506E-2</v>
      </c>
      <c r="P1072" s="4">
        <f>_xll.CALBlackFormula($K1072,$J1072,$D1072*EXP($E1072/100*$H1072),AJ1072*SQRT($H1072),EXP(-$E1072/100*$H1072))</f>
        <v>8.1653275052112506E-2</v>
      </c>
      <c r="Q1072" s="6">
        <v>1</v>
      </c>
      <c r="R1072" s="5" t="s">
        <v>16</v>
      </c>
      <c r="S1072" s="6">
        <v>1</v>
      </c>
      <c r="T1072" s="6">
        <v>1.6</v>
      </c>
      <c r="U1072" s="6">
        <v>0.4</v>
      </c>
      <c r="V1072" s="6">
        <f>_xll.CALBlackFormula($R1072,$Q1072,$D1072*EXP($E1072/100*$H1072),AI1072*SQRT($H1072),EXP(-$E1072/100*$H1072))</f>
        <v>1.5584545031025663E-2</v>
      </c>
      <c r="W1072" s="6">
        <f>_xll.CALBlackFormula($R1072,$Q1072,$D1072*EXP($E1072/100*$H1072),AJ1072*SQRT($H1072),EXP(-$E1072/100*$H1072))</f>
        <v>1.5584545031025663E-2</v>
      </c>
      <c r="X1072" s="8">
        <v>1.1000000000000001</v>
      </c>
      <c r="Y1072" s="7" t="s">
        <v>16</v>
      </c>
      <c r="Z1072" s="8">
        <v>1</v>
      </c>
      <c r="AA1072" s="8">
        <v>-1.2</v>
      </c>
      <c r="AB1072" s="8">
        <v>1.2</v>
      </c>
      <c r="AC1072" s="8">
        <f>_xll.CALBlackFormula($Y1072,$X1072,$D1072*EXP($E1072/100*$H1072),AI1072*SQRT($H1072),EXP(-$E1072/100*$H1072))</f>
        <v>2.8352121163442525E-3</v>
      </c>
      <c r="AD1072" s="8">
        <f>_xll.CALBlackFormula($Y1072,$X1072,$D1072*EXP($E1072/100*$H1072),AJ1072*SQRT($H1072),EXP(-$E1072/100*$H1072))</f>
        <v>2.8352121163442525E-3</v>
      </c>
      <c r="AE1072" s="10">
        <f t="shared" si="98"/>
        <v>0.9398797424579155</v>
      </c>
      <c r="AF1072" s="10">
        <f t="shared" si="99"/>
        <v>0.92798279749991086</v>
      </c>
      <c r="AG1072" s="10">
        <f t="shared" si="100"/>
        <v>1.147836949014688E-3</v>
      </c>
      <c r="AH1072" s="10">
        <f t="shared" si="101"/>
        <v>4.8324338592209084E-4</v>
      </c>
      <c r="AI1072">
        <v>0.15</v>
      </c>
      <c r="AJ1072">
        <v>0.15</v>
      </c>
    </row>
    <row r="1073" spans="1:36" x14ac:dyDescent="0.3">
      <c r="A1073" s="1">
        <v>41738</v>
      </c>
      <c r="B1073">
        <v>0.90700000000000003</v>
      </c>
      <c r="C1073">
        <v>0.90700000000000003</v>
      </c>
      <c r="D1073">
        <v>0.90700000000000003</v>
      </c>
      <c r="E1073">
        <v>5.5</v>
      </c>
      <c r="F1073" s="1">
        <v>41925</v>
      </c>
      <c r="G1073">
        <f t="shared" si="96"/>
        <v>187</v>
      </c>
      <c r="H1073" s="2">
        <f t="shared" si="97"/>
        <v>0.51232876712328768</v>
      </c>
      <c r="I1073" s="2">
        <v>0.15</v>
      </c>
      <c r="J1073" s="4">
        <v>1</v>
      </c>
      <c r="K1073" s="3" t="s">
        <v>11</v>
      </c>
      <c r="L1073" s="3">
        <v>-1</v>
      </c>
      <c r="M1073" s="4">
        <v>1</v>
      </c>
      <c r="N1073" s="4">
        <v>1</v>
      </c>
      <c r="O1073" s="4">
        <f>_xll.CALBlackFormula(K1073,J1073,$D1073*EXP($E1073/100*$H1073),$I1073*SQRT($H1073),EXP(-$E1073/100*$H1073))</f>
        <v>8.0953134572939719E-2</v>
      </c>
      <c r="P1073" s="4">
        <f>_xll.CALBlackFormula($K1073,$J1073,$D1073*EXP($E1073/100*$H1073),AJ1073*SQRT($H1073),EXP(-$E1073/100*$H1073))</f>
        <v>8.0953134572939719E-2</v>
      </c>
      <c r="Q1073" s="6">
        <v>1</v>
      </c>
      <c r="R1073" s="5" t="s">
        <v>16</v>
      </c>
      <c r="S1073" s="6">
        <v>1</v>
      </c>
      <c r="T1073" s="6">
        <v>1.6</v>
      </c>
      <c r="U1073" s="6">
        <v>0.4</v>
      </c>
      <c r="V1073" s="6">
        <f>_xll.CALBlackFormula($R1073,$Q1073,$D1073*EXP($E1073/100*$H1073),AI1073*SQRT($H1073),EXP(-$E1073/100*$H1073))</f>
        <v>1.573791740542432E-2</v>
      </c>
      <c r="W1073" s="6">
        <f>_xll.CALBlackFormula($R1073,$Q1073,$D1073*EXP($E1073/100*$H1073),AJ1073*SQRT($H1073),EXP(-$E1073/100*$H1073))</f>
        <v>1.573791740542432E-2</v>
      </c>
      <c r="X1073" s="8">
        <v>1.1000000000000001</v>
      </c>
      <c r="Y1073" s="7" t="s">
        <v>16</v>
      </c>
      <c r="Z1073" s="8">
        <v>1</v>
      </c>
      <c r="AA1073" s="8">
        <v>-1.2</v>
      </c>
      <c r="AB1073" s="8">
        <v>1.2</v>
      </c>
      <c r="AC1073" s="8">
        <f>_xll.CALBlackFormula($Y1073,$X1073,$D1073*EXP($E1073/100*$H1073),AI1073*SQRT($H1073),EXP(-$E1073/100*$H1073))</f>
        <v>2.8607207215754875E-3</v>
      </c>
      <c r="AD1073" s="8">
        <f>_xll.CALBlackFormula($Y1073,$X1073,$D1073*EXP($E1073/100*$H1073),AJ1073*SQRT($H1073),EXP(-$E1073/100*$H1073))</f>
        <v>2.8607207215754875E-3</v>
      </c>
      <c r="AE1073" s="10">
        <f t="shared" si="98"/>
        <v>0.9407946684098486</v>
      </c>
      <c r="AF1073" s="10">
        <f t="shared" si="99"/>
        <v>0.92877489725512052</v>
      </c>
      <c r="AG1073" s="10">
        <f t="shared" si="100"/>
        <v>1.142079612931617E-3</v>
      </c>
      <c r="AH1073" s="10">
        <f t="shared" si="101"/>
        <v>4.7414615047105407E-4</v>
      </c>
      <c r="AI1073">
        <v>0.15</v>
      </c>
      <c r="AJ1073">
        <v>0.15</v>
      </c>
    </row>
    <row r="1074" spans="1:36" x14ac:dyDescent="0.3">
      <c r="A1074" s="1">
        <v>41739</v>
      </c>
      <c r="B1074">
        <v>0.92</v>
      </c>
      <c r="C1074">
        <v>0.92</v>
      </c>
      <c r="D1074">
        <v>0.92</v>
      </c>
      <c r="E1074">
        <v>5.5</v>
      </c>
      <c r="F1074" s="1">
        <v>41925</v>
      </c>
      <c r="G1074">
        <f t="shared" si="96"/>
        <v>186</v>
      </c>
      <c r="H1074" s="2">
        <f t="shared" si="97"/>
        <v>0.50958904109589043</v>
      </c>
      <c r="I1074" s="2">
        <v>0.15</v>
      </c>
      <c r="J1074" s="4">
        <v>1</v>
      </c>
      <c r="K1074" s="3" t="s">
        <v>11</v>
      </c>
      <c r="L1074" s="3">
        <v>-1</v>
      </c>
      <c r="M1074" s="4">
        <v>1</v>
      </c>
      <c r="N1074" s="4">
        <v>1</v>
      </c>
      <c r="O1074" s="4">
        <f>_xll.CALBlackFormula(K1074,J1074,$D1074*EXP($E1074/100*$H1074),$I1074*SQRT($H1074),EXP(-$E1074/100*$H1074))</f>
        <v>7.1854929366445622E-2</v>
      </c>
      <c r="P1074" s="4">
        <f>_xll.CALBlackFormula($K1074,$J1074,$D1074*EXP($E1074/100*$H1074),AJ1074*SQRT($H1074),EXP(-$E1074/100*$H1074))</f>
        <v>7.1854929366445622E-2</v>
      </c>
      <c r="Q1074" s="6">
        <v>1</v>
      </c>
      <c r="R1074" s="5" t="s">
        <v>16</v>
      </c>
      <c r="S1074" s="6">
        <v>1</v>
      </c>
      <c r="T1074" s="6">
        <v>1.6</v>
      </c>
      <c r="U1074" s="6">
        <v>0.4</v>
      </c>
      <c r="V1074" s="6">
        <f>_xll.CALBlackFormula($R1074,$Q1074,$D1074*EXP($E1074/100*$H1074),AI1074*SQRT($H1074),EXP(-$E1074/100*$H1074))</f>
        <v>1.949320297743266E-2</v>
      </c>
      <c r="W1074" s="6">
        <f>_xll.CALBlackFormula($R1074,$Q1074,$D1074*EXP($E1074/100*$H1074),AJ1074*SQRT($H1074),EXP(-$E1074/100*$H1074))</f>
        <v>1.949320297743266E-2</v>
      </c>
      <c r="X1074" s="8">
        <v>1.1000000000000001</v>
      </c>
      <c r="Y1074" s="7" t="s">
        <v>16</v>
      </c>
      <c r="Z1074" s="8">
        <v>1</v>
      </c>
      <c r="AA1074" s="8">
        <v>-1.2</v>
      </c>
      <c r="AB1074" s="8">
        <v>1.2</v>
      </c>
      <c r="AC1074" s="8">
        <f>_xll.CALBlackFormula($Y1074,$X1074,$D1074*EXP($E1074/100*$H1074),AI1074*SQRT($H1074),EXP(-$E1074/100*$H1074))</f>
        <v>3.8309138569563471E-3</v>
      </c>
      <c r="AD1074" s="8">
        <f>_xll.CALBlackFormula($Y1074,$X1074,$D1074*EXP($E1074/100*$H1074),AJ1074*SQRT($H1074),EXP(-$E1074/100*$H1074))</f>
        <v>3.8309138569563471E-3</v>
      </c>
      <c r="AE1074" s="10">
        <f t="shared" si="98"/>
        <v>0.95473709876909896</v>
      </c>
      <c r="AF1074" s="10">
        <f t="shared" si="99"/>
        <v>0.94053944845287507</v>
      </c>
      <c r="AG1074" s="10">
        <f t="shared" si="100"/>
        <v>1.2066660308941335E-3</v>
      </c>
      <c r="AH1074" s="10">
        <f t="shared" si="101"/>
        <v>4.2186894274831051E-4</v>
      </c>
      <c r="AI1074">
        <v>0.15</v>
      </c>
      <c r="AJ1074">
        <v>0.15</v>
      </c>
    </row>
    <row r="1075" spans="1:36" x14ac:dyDescent="0.3">
      <c r="A1075" s="1">
        <v>41740</v>
      </c>
      <c r="B1075">
        <v>0.91900000000000004</v>
      </c>
      <c r="C1075">
        <v>0.91900000000000004</v>
      </c>
      <c r="D1075">
        <v>0.91900000000000004</v>
      </c>
      <c r="E1075">
        <v>5.5</v>
      </c>
      <c r="F1075" s="1">
        <v>41925</v>
      </c>
      <c r="G1075">
        <f t="shared" si="96"/>
        <v>185</v>
      </c>
      <c r="H1075" s="2">
        <f t="shared" si="97"/>
        <v>0.50684931506849318</v>
      </c>
      <c r="I1075" s="2">
        <v>0.15</v>
      </c>
      <c r="J1075" s="4">
        <v>1</v>
      </c>
      <c r="K1075" s="3" t="s">
        <v>11</v>
      </c>
      <c r="L1075" s="3">
        <v>-1</v>
      </c>
      <c r="M1075" s="4">
        <v>1</v>
      </c>
      <c r="N1075" s="4">
        <v>1</v>
      </c>
      <c r="O1075" s="4">
        <f>_xll.CALBlackFormula(K1075,J1075,$D1075*EXP($E1075/100*$H1075),$I1075*SQRT($H1075),EXP(-$E1075/100*$H1075))</f>
        <v>7.2546273675959658E-2</v>
      </c>
      <c r="P1075" s="4">
        <f>_xll.CALBlackFormula($K1075,$J1075,$D1075*EXP($E1075/100*$H1075),AJ1075*SQRT($H1075),EXP(-$E1075/100*$H1075))</f>
        <v>7.2546273675959658E-2</v>
      </c>
      <c r="Q1075" s="6">
        <v>1</v>
      </c>
      <c r="R1075" s="5" t="s">
        <v>16</v>
      </c>
      <c r="S1075" s="6">
        <v>1</v>
      </c>
      <c r="T1075" s="6">
        <v>1.6</v>
      </c>
      <c r="U1075" s="6">
        <v>0.4</v>
      </c>
      <c r="V1075" s="6">
        <f>_xll.CALBlackFormula($R1075,$Q1075,$D1075*EXP($E1075/100*$H1075),AI1075*SQRT($H1075),EXP(-$E1075/100*$H1075))</f>
        <v>1.9038015987053691E-2</v>
      </c>
      <c r="W1075" s="6">
        <f>_xll.CALBlackFormula($R1075,$Q1075,$D1075*EXP($E1075/100*$H1075),AJ1075*SQRT($H1075),EXP(-$E1075/100*$H1075))</f>
        <v>1.9038015987053691E-2</v>
      </c>
      <c r="X1075" s="8">
        <v>1.1000000000000001</v>
      </c>
      <c r="Y1075" s="7" t="s">
        <v>16</v>
      </c>
      <c r="Z1075" s="8">
        <v>1</v>
      </c>
      <c r="AA1075" s="8">
        <v>-1.2</v>
      </c>
      <c r="AB1075" s="8">
        <v>1.2</v>
      </c>
      <c r="AC1075" s="8">
        <f>_xll.CALBlackFormula($Y1075,$X1075,$D1075*EXP($E1075/100*$H1075),AI1075*SQRT($H1075),EXP(-$E1075/100*$H1075))</f>
        <v>3.6908870055019595E-3</v>
      </c>
      <c r="AD1075" s="8">
        <f>_xll.CALBlackFormula($Y1075,$X1075,$D1075*EXP($E1075/100*$H1075),AJ1075*SQRT($H1075),EXP(-$E1075/100*$H1075))</f>
        <v>3.6908870055019595E-3</v>
      </c>
      <c r="AE1075" s="10">
        <f t="shared" si="98"/>
        <v>0.95348548749672379</v>
      </c>
      <c r="AF1075" s="10">
        <f t="shared" si="99"/>
        <v>0.93949799712546422</v>
      </c>
      <c r="AG1075" s="10">
        <f t="shared" si="100"/>
        <v>1.1892488478866905E-3</v>
      </c>
      <c r="AH1075" s="10">
        <f t="shared" si="101"/>
        <v>4.2016788615553799E-4</v>
      </c>
      <c r="AI1075">
        <v>0.15</v>
      </c>
      <c r="AJ1075">
        <v>0.15</v>
      </c>
    </row>
    <row r="1076" spans="1:36" x14ac:dyDescent="0.3">
      <c r="A1076" s="1">
        <v>41743</v>
      </c>
      <c r="B1076">
        <v>0.91799999999999993</v>
      </c>
      <c r="C1076">
        <v>0.91799999999999993</v>
      </c>
      <c r="D1076">
        <v>0.91799999999999993</v>
      </c>
      <c r="E1076">
        <v>5.5</v>
      </c>
      <c r="F1076" s="1">
        <v>41925</v>
      </c>
      <c r="G1076">
        <f t="shared" si="96"/>
        <v>182</v>
      </c>
      <c r="H1076" s="2">
        <f t="shared" si="97"/>
        <v>0.49863013698630138</v>
      </c>
      <c r="I1076" s="2">
        <v>0.15</v>
      </c>
      <c r="J1076" s="4">
        <v>1</v>
      </c>
      <c r="K1076" s="3" t="s">
        <v>11</v>
      </c>
      <c r="L1076" s="3">
        <v>-1</v>
      </c>
      <c r="M1076" s="4">
        <v>1</v>
      </c>
      <c r="N1076" s="4">
        <v>1</v>
      </c>
      <c r="O1076" s="4">
        <f>_xll.CALBlackFormula(K1076,J1076,$D1076*EXP($E1076/100*$H1076),$I1076*SQRT($H1076),EXP(-$E1076/100*$H1076))</f>
        <v>7.3267827027581528E-2</v>
      </c>
      <c r="P1076" s="4">
        <f>_xll.CALBlackFormula($K1076,$J1076,$D1076*EXP($E1076/100*$H1076),AJ1076*SQRT($H1076),EXP(-$E1076/100*$H1076))</f>
        <v>7.3267827027581528E-2</v>
      </c>
      <c r="Q1076" s="6">
        <v>1</v>
      </c>
      <c r="R1076" s="5" t="s">
        <v>16</v>
      </c>
      <c r="S1076" s="6">
        <v>1</v>
      </c>
      <c r="T1076" s="6">
        <v>1.6</v>
      </c>
      <c r="U1076" s="6">
        <v>0.4</v>
      </c>
      <c r="V1076" s="6">
        <f>_xll.CALBlackFormula($R1076,$Q1076,$D1076*EXP($E1076/100*$H1076),AI1076*SQRT($H1076),EXP(-$E1076/100*$H1076))</f>
        <v>1.8319842935350213E-2</v>
      </c>
      <c r="W1076" s="6">
        <f>_xll.CALBlackFormula($R1076,$Q1076,$D1076*EXP($E1076/100*$H1076),AJ1076*SQRT($H1076),EXP(-$E1076/100*$H1076))</f>
        <v>1.8319842935350213E-2</v>
      </c>
      <c r="X1076" s="8">
        <v>1.1000000000000001</v>
      </c>
      <c r="Y1076" s="7" t="s">
        <v>16</v>
      </c>
      <c r="Z1076" s="8">
        <v>1</v>
      </c>
      <c r="AA1076" s="8">
        <v>-1.2</v>
      </c>
      <c r="AB1076" s="8">
        <v>1.2</v>
      </c>
      <c r="AC1076" s="8">
        <f>_xll.CALBlackFormula($Y1076,$X1076,$D1076*EXP($E1076/100*$H1076),AI1076*SQRT($H1076),EXP(-$E1076/100*$H1076))</f>
        <v>3.4518731383299138E-3</v>
      </c>
      <c r="AD1076" s="8">
        <f>_xll.CALBlackFormula($Y1076,$X1076,$D1076*EXP($E1076/100*$H1076),AJ1076*SQRT($H1076),EXP(-$E1076/100*$H1076))</f>
        <v>3.4518731383299138E-3</v>
      </c>
      <c r="AE1076" s="10">
        <f t="shared" si="98"/>
        <v>0.95190167390298297</v>
      </c>
      <c r="AF1076" s="10">
        <f t="shared" si="99"/>
        <v>0.93820235791255446</v>
      </c>
      <c r="AG1076" s="10">
        <f t="shared" si="100"/>
        <v>1.1493234934242015E-3</v>
      </c>
      <c r="AH1076" s="10">
        <f t="shared" si="101"/>
        <v>4.0813526522695488E-4</v>
      </c>
      <c r="AI1076">
        <v>0.15</v>
      </c>
      <c r="AJ1076">
        <v>0.15</v>
      </c>
    </row>
    <row r="1077" spans="1:36" x14ac:dyDescent="0.3">
      <c r="A1077" s="1">
        <v>41744</v>
      </c>
      <c r="B1077">
        <v>0.90300000000000002</v>
      </c>
      <c r="C1077">
        <v>0.90300000000000002</v>
      </c>
      <c r="D1077">
        <v>0.90300000000000002</v>
      </c>
      <c r="E1077">
        <v>5.5</v>
      </c>
      <c r="F1077" s="1">
        <v>41925</v>
      </c>
      <c r="G1077">
        <f t="shared" si="96"/>
        <v>181</v>
      </c>
      <c r="H1077" s="2">
        <f t="shared" si="97"/>
        <v>0.49589041095890413</v>
      </c>
      <c r="I1077" s="2">
        <v>0.15</v>
      </c>
      <c r="J1077" s="4">
        <v>1</v>
      </c>
      <c r="K1077" s="3" t="s">
        <v>11</v>
      </c>
      <c r="L1077" s="3">
        <v>-1</v>
      </c>
      <c r="M1077" s="4">
        <v>1</v>
      </c>
      <c r="N1077" s="4">
        <v>1</v>
      </c>
      <c r="O1077" s="4">
        <f>_xll.CALBlackFormula(K1077,J1077,$D1077*EXP($E1077/100*$H1077),$I1077*SQRT($H1077),EXP(-$E1077/100*$H1077))</f>
        <v>8.4046239177021323E-2</v>
      </c>
      <c r="P1077" s="4">
        <f>_xll.CALBlackFormula($K1077,$J1077,$D1077*EXP($E1077/100*$H1077),AJ1077*SQRT($H1077),EXP(-$E1077/100*$H1077))</f>
        <v>8.4046239177021323E-2</v>
      </c>
      <c r="Q1077" s="6">
        <v>1</v>
      </c>
      <c r="R1077" s="5" t="s">
        <v>16</v>
      </c>
      <c r="S1077" s="6">
        <v>1</v>
      </c>
      <c r="T1077" s="6">
        <v>1.6</v>
      </c>
      <c r="U1077" s="6">
        <v>0.4</v>
      </c>
      <c r="V1077" s="6">
        <f>_xll.CALBlackFormula($R1077,$Q1077,$D1077*EXP($E1077/100*$H1077),AI1077*SQRT($H1077),EXP(-$E1077/100*$H1077))</f>
        <v>1.395163543803918E-2</v>
      </c>
      <c r="W1077" s="6">
        <f>_xll.CALBlackFormula($R1077,$Q1077,$D1077*EXP($E1077/100*$H1077),AJ1077*SQRT($H1077),EXP(-$E1077/100*$H1077))</f>
        <v>1.395163543803918E-2</v>
      </c>
      <c r="X1077" s="8">
        <v>1.1000000000000001</v>
      </c>
      <c r="Y1077" s="7" t="s">
        <v>16</v>
      </c>
      <c r="Z1077" s="8">
        <v>1</v>
      </c>
      <c r="AA1077" s="8">
        <v>-1.2</v>
      </c>
      <c r="AB1077" s="8">
        <v>1.2</v>
      </c>
      <c r="AC1077" s="8">
        <f>_xll.CALBlackFormula($Y1077,$X1077,$D1077*EXP($E1077/100*$H1077),AI1077*SQRT($H1077),EXP(-$E1077/100*$H1077))</f>
        <v>2.3545794653229094E-3</v>
      </c>
      <c r="AD1077" s="8">
        <f>_xll.CALBlackFormula($Y1077,$X1077,$D1077*EXP($E1077/100*$H1077),AJ1077*SQRT($H1077),EXP(-$E1077/100*$H1077))</f>
        <v>2.3545794653229094E-3</v>
      </c>
      <c r="AE1077" s="10">
        <f t="shared" si="98"/>
        <v>0.9354508821654538</v>
      </c>
      <c r="AF1077" s="10">
        <f t="shared" si="99"/>
        <v>0.92435991035658183</v>
      </c>
      <c r="AG1077" s="10">
        <f t="shared" si="100"/>
        <v>1.053059753316166E-3</v>
      </c>
      <c r="AH1077" s="10">
        <f t="shared" si="101"/>
        <v>4.5624577044121048E-4</v>
      </c>
      <c r="AI1077">
        <v>0.15</v>
      </c>
      <c r="AJ1077">
        <v>0.15</v>
      </c>
    </row>
    <row r="1078" spans="1:36" x14ac:dyDescent="0.3">
      <c r="A1078" s="1">
        <v>41745</v>
      </c>
      <c r="B1078">
        <v>0.90400000000000003</v>
      </c>
      <c r="C1078">
        <v>0.90400000000000003</v>
      </c>
      <c r="D1078">
        <v>0.90400000000000003</v>
      </c>
      <c r="E1078">
        <v>5.5</v>
      </c>
      <c r="F1078" s="1">
        <v>41925</v>
      </c>
      <c r="G1078">
        <f t="shared" si="96"/>
        <v>180</v>
      </c>
      <c r="H1078" s="2">
        <f t="shared" si="97"/>
        <v>0.49315068493150682</v>
      </c>
      <c r="I1078" s="2">
        <v>0.15</v>
      </c>
      <c r="J1078" s="4">
        <v>1</v>
      </c>
      <c r="K1078" s="3" t="s">
        <v>11</v>
      </c>
      <c r="L1078" s="3">
        <v>-1</v>
      </c>
      <c r="M1078" s="4">
        <v>1</v>
      </c>
      <c r="N1078" s="4">
        <v>1</v>
      </c>
      <c r="O1078" s="4">
        <f>_xll.CALBlackFormula(K1078,J1078,$D1078*EXP($E1078/100*$H1078),$I1078*SQRT($H1078),EXP(-$E1078/100*$H1078))</f>
        <v>8.3332147046426636E-2</v>
      </c>
      <c r="P1078" s="4">
        <f>_xll.CALBlackFormula($K1078,$J1078,$D1078*EXP($E1078/100*$H1078),AJ1078*SQRT($H1078),EXP(-$E1078/100*$H1078))</f>
        <v>8.3332147046426636E-2</v>
      </c>
      <c r="Q1078" s="6">
        <v>1</v>
      </c>
      <c r="R1078" s="5" t="s">
        <v>16</v>
      </c>
      <c r="S1078" s="6">
        <v>1</v>
      </c>
      <c r="T1078" s="6">
        <v>1.6</v>
      </c>
      <c r="U1078" s="6">
        <v>0.4</v>
      </c>
      <c r="V1078" s="6">
        <f>_xll.CALBlackFormula($R1078,$Q1078,$D1078*EXP($E1078/100*$H1078),AI1078*SQRT($H1078),EXP(-$E1078/100*$H1078))</f>
        <v>1.4090901565657217E-2</v>
      </c>
      <c r="W1078" s="6">
        <f>_xll.CALBlackFormula($R1078,$Q1078,$D1078*EXP($E1078/100*$H1078),AJ1078*SQRT($H1078),EXP(-$E1078/100*$H1078))</f>
        <v>1.4090901565657217E-2</v>
      </c>
      <c r="X1078" s="8">
        <v>1.1000000000000001</v>
      </c>
      <c r="Y1078" s="7" t="s">
        <v>16</v>
      </c>
      <c r="Z1078" s="8">
        <v>1</v>
      </c>
      <c r="AA1078" s="8">
        <v>-1.2</v>
      </c>
      <c r="AB1078" s="8">
        <v>1.2</v>
      </c>
      <c r="AC1078" s="8">
        <f>_xll.CALBlackFormula($Y1078,$X1078,$D1078*EXP($E1078/100*$H1078),AI1078*SQRT($H1078),EXP(-$E1078/100*$H1078))</f>
        <v>2.3753059779727413E-3</v>
      </c>
      <c r="AD1078" s="8">
        <f>_xll.CALBlackFormula($Y1078,$X1078,$D1078*EXP($E1078/100*$H1078),AJ1078*SQRT($H1078),EXP(-$E1078/100*$H1078))</f>
        <v>2.3753059779727413E-3</v>
      </c>
      <c r="AE1078" s="10">
        <f t="shared" si="98"/>
        <v>0.93636292828505763</v>
      </c>
      <c r="AF1078" s="10">
        <f t="shared" si="99"/>
        <v>0.92515458075340351</v>
      </c>
      <c r="AG1078" s="10">
        <f t="shared" si="100"/>
        <v>1.0473591271837814E-3</v>
      </c>
      <c r="AH1078" s="10">
        <f t="shared" si="101"/>
        <v>4.4751628685226917E-4</v>
      </c>
      <c r="AI1078">
        <v>0.15</v>
      </c>
      <c r="AJ1078">
        <v>0.15</v>
      </c>
    </row>
    <row r="1079" spans="1:36" x14ac:dyDescent="0.3">
      <c r="A1079" s="1">
        <v>41746</v>
      </c>
      <c r="B1079">
        <v>0.90099999999999991</v>
      </c>
      <c r="C1079">
        <v>0.90099999999999991</v>
      </c>
      <c r="D1079">
        <v>0.90099999999999991</v>
      </c>
      <c r="E1079">
        <v>5.5</v>
      </c>
      <c r="F1079" s="1">
        <v>41925</v>
      </c>
      <c r="G1079">
        <f t="shared" si="96"/>
        <v>179</v>
      </c>
      <c r="H1079" s="2">
        <f t="shared" si="97"/>
        <v>0.49041095890410957</v>
      </c>
      <c r="I1079" s="2">
        <v>0.15</v>
      </c>
      <c r="J1079" s="4">
        <v>1</v>
      </c>
      <c r="K1079" s="3" t="s">
        <v>11</v>
      </c>
      <c r="L1079" s="3">
        <v>-1</v>
      </c>
      <c r="M1079" s="4">
        <v>1</v>
      </c>
      <c r="N1079" s="4">
        <v>1</v>
      </c>
      <c r="O1079" s="4">
        <f>_xll.CALBlackFormula(K1079,J1079,$D1079*EXP($E1079/100*$H1079),$I1079*SQRT($H1079),EXP(-$E1079/100*$H1079))</f>
        <v>8.5603341221839976E-2</v>
      </c>
      <c r="P1079" s="4">
        <f>_xll.CALBlackFormula($K1079,$J1079,$D1079*EXP($E1079/100*$H1079),AJ1079*SQRT($H1079),EXP(-$E1079/100*$H1079))</f>
        <v>8.5603341221839976E-2</v>
      </c>
      <c r="Q1079" s="6">
        <v>1</v>
      </c>
      <c r="R1079" s="5" t="s">
        <v>16</v>
      </c>
      <c r="S1079" s="6">
        <v>1</v>
      </c>
      <c r="T1079" s="6">
        <v>1.6</v>
      </c>
      <c r="U1079" s="6">
        <v>0.4</v>
      </c>
      <c r="V1079" s="6">
        <f>_xll.CALBlackFormula($R1079,$Q1079,$D1079*EXP($E1079/100*$H1079),AI1079*SQRT($H1079),EXP(-$E1079/100*$H1079))</f>
        <v>1.3215431900917908E-2</v>
      </c>
      <c r="W1079" s="6">
        <f>_xll.CALBlackFormula($R1079,$Q1079,$D1079*EXP($E1079/100*$H1079),AJ1079*SQRT($H1079),EXP(-$E1079/100*$H1079))</f>
        <v>1.3215431900917908E-2</v>
      </c>
      <c r="X1079" s="8">
        <v>1.1000000000000001</v>
      </c>
      <c r="Y1079" s="7" t="s">
        <v>16</v>
      </c>
      <c r="Z1079" s="8">
        <v>1</v>
      </c>
      <c r="AA1079" s="8">
        <v>-1.2</v>
      </c>
      <c r="AB1079" s="8">
        <v>1.2</v>
      </c>
      <c r="AC1079" s="8">
        <f>_xll.CALBlackFormula($Y1079,$X1079,$D1079*EXP($E1079/100*$H1079),AI1079*SQRT($H1079),EXP(-$E1079/100*$H1079))</f>
        <v>2.162972547966999E-3</v>
      </c>
      <c r="AD1079" s="8">
        <f>_xll.CALBlackFormula($Y1079,$X1079,$D1079*EXP($E1079/100*$H1079),AJ1079*SQRT($H1079),EXP(-$E1079/100*$H1079))</f>
        <v>2.162972547966999E-3</v>
      </c>
      <c r="AE1079" s="10">
        <f t="shared" si="98"/>
        <v>0.9329457827620683</v>
      </c>
      <c r="AF1079" s="10">
        <f t="shared" si="99"/>
        <v>0.92227839859608751</v>
      </c>
      <c r="AG1079" s="10">
        <f t="shared" si="100"/>
        <v>1.0205330362812657E-3</v>
      </c>
      <c r="AH1079" s="10">
        <f t="shared" si="101"/>
        <v>4.5277024681398273E-4</v>
      </c>
      <c r="AI1079">
        <v>0.15</v>
      </c>
      <c r="AJ1079">
        <v>0.15</v>
      </c>
    </row>
    <row r="1080" spans="1:36" x14ac:dyDescent="0.3">
      <c r="A1080" s="1">
        <v>41747</v>
      </c>
      <c r="B1080">
        <v>0.90099999999999991</v>
      </c>
      <c r="C1080">
        <v>0.90099999999999991</v>
      </c>
      <c r="D1080">
        <v>0.90099999999999991</v>
      </c>
      <c r="E1080">
        <v>5.5</v>
      </c>
      <c r="F1080" s="1">
        <v>41925</v>
      </c>
      <c r="G1080">
        <f t="shared" si="96"/>
        <v>178</v>
      </c>
      <c r="H1080" s="2">
        <f t="shared" si="97"/>
        <v>0.48767123287671232</v>
      </c>
      <c r="I1080" s="2">
        <v>0.15</v>
      </c>
      <c r="J1080" s="4">
        <v>1</v>
      </c>
      <c r="K1080" s="3" t="s">
        <v>11</v>
      </c>
      <c r="L1080" s="3">
        <v>-1</v>
      </c>
      <c r="M1080" s="4">
        <v>1</v>
      </c>
      <c r="N1080" s="4">
        <v>1</v>
      </c>
      <c r="O1080" s="4">
        <f>_xll.CALBlackFormula(K1080,J1080,$D1080*EXP($E1080/100*$H1080),$I1080*SQRT($H1080),EXP(-$E1080/100*$H1080))</f>
        <v>8.5634987166960649E-2</v>
      </c>
      <c r="P1080" s="4">
        <f>_xll.CALBlackFormula($K1080,$J1080,$D1080*EXP($E1080/100*$H1080),AJ1080*SQRT($H1080),EXP(-$E1080/100*$H1080))</f>
        <v>8.5634987166960649E-2</v>
      </c>
      <c r="Q1080" s="6">
        <v>1</v>
      </c>
      <c r="R1080" s="5" t="s">
        <v>16</v>
      </c>
      <c r="S1080" s="6">
        <v>1</v>
      </c>
      <c r="T1080" s="6">
        <v>1.6</v>
      </c>
      <c r="U1080" s="6">
        <v>0.4</v>
      </c>
      <c r="V1080" s="6">
        <f>_xll.CALBlackFormula($R1080,$Q1080,$D1080*EXP($E1080/100*$H1080),AI1080*SQRT($H1080),EXP(-$E1080/100*$H1080))</f>
        <v>1.3100391904189965E-2</v>
      </c>
      <c r="W1080" s="6">
        <f>_xll.CALBlackFormula($R1080,$Q1080,$D1080*EXP($E1080/100*$H1080),AJ1080*SQRT($H1080),EXP(-$E1080/100*$H1080))</f>
        <v>1.3100391904189965E-2</v>
      </c>
      <c r="X1080" s="8">
        <v>1.1000000000000001</v>
      </c>
      <c r="Y1080" s="7" t="s">
        <v>16</v>
      </c>
      <c r="Z1080" s="8">
        <v>1</v>
      </c>
      <c r="AA1080" s="8">
        <v>-1.2</v>
      </c>
      <c r="AB1080" s="8">
        <v>1.2</v>
      </c>
      <c r="AC1080" s="8">
        <f>_xll.CALBlackFormula($Y1080,$X1080,$D1080*EXP($E1080/100*$H1080),AI1080*SQRT($H1080),EXP(-$E1080/100*$H1080))</f>
        <v>2.1260902765888505E-3</v>
      </c>
      <c r="AD1080" s="8">
        <f>_xll.CALBlackFormula($Y1080,$X1080,$D1080*EXP($E1080/100*$H1080),AJ1080*SQRT($H1080),EXP(-$E1080/100*$H1080))</f>
        <v>2.1260902765888505E-3</v>
      </c>
      <c r="AE1080" s="10">
        <f t="shared" si="98"/>
        <v>0.93277433154783673</v>
      </c>
      <c r="AF1080" s="10">
        <f t="shared" si="99"/>
        <v>0.92215647792662203</v>
      </c>
      <c r="AG1080" s="10">
        <f t="shared" si="100"/>
        <v>1.0096081453118582E-3</v>
      </c>
      <c r="AH1080" s="10">
        <f t="shared" si="101"/>
        <v>4.4759655825964899E-4</v>
      </c>
      <c r="AI1080">
        <v>0.15</v>
      </c>
      <c r="AJ1080">
        <v>0.15</v>
      </c>
    </row>
    <row r="1081" spans="1:36" x14ac:dyDescent="0.3">
      <c r="A1081" s="1">
        <v>41750</v>
      </c>
      <c r="B1081">
        <v>0.8859999999999999</v>
      </c>
      <c r="C1081">
        <v>0.8859999999999999</v>
      </c>
      <c r="D1081">
        <v>0.8859999999999999</v>
      </c>
      <c r="E1081">
        <v>5.5</v>
      </c>
      <c r="F1081" s="1">
        <v>41925</v>
      </c>
      <c r="G1081">
        <f t="shared" si="96"/>
        <v>175</v>
      </c>
      <c r="H1081" s="2">
        <f t="shared" si="97"/>
        <v>0.47945205479452052</v>
      </c>
      <c r="I1081" s="2">
        <v>0.15</v>
      </c>
      <c r="J1081" s="4">
        <v>1</v>
      </c>
      <c r="K1081" s="3" t="s">
        <v>11</v>
      </c>
      <c r="L1081" s="3">
        <v>-1</v>
      </c>
      <c r="M1081" s="4">
        <v>1</v>
      </c>
      <c r="N1081" s="4">
        <v>1</v>
      </c>
      <c r="O1081" s="4">
        <f>_xll.CALBlackFormula(K1081,J1081,$D1081*EXP($E1081/100*$H1081),$I1081*SQRT($H1081),EXP(-$E1081/100*$H1081))</f>
        <v>9.7454915582188092E-2</v>
      </c>
      <c r="P1081" s="4">
        <f>_xll.CALBlackFormula($K1081,$J1081,$D1081*EXP($E1081/100*$H1081),AJ1081*SQRT($H1081),EXP(-$E1081/100*$H1081))</f>
        <v>9.7454915582188092E-2</v>
      </c>
      <c r="Q1081" s="6">
        <v>1</v>
      </c>
      <c r="R1081" s="5" t="s">
        <v>16</v>
      </c>
      <c r="S1081" s="6">
        <v>1</v>
      </c>
      <c r="T1081" s="6">
        <v>1.6</v>
      </c>
      <c r="U1081" s="6">
        <v>0.4</v>
      </c>
      <c r="V1081" s="6">
        <f>_xll.CALBlackFormula($R1081,$Q1081,$D1081*EXP($E1081/100*$H1081),AI1081*SQRT($H1081),EXP(-$E1081/100*$H1081))</f>
        <v>9.4801298503873303E-3</v>
      </c>
      <c r="W1081" s="6">
        <f>_xll.CALBlackFormula($R1081,$Q1081,$D1081*EXP($E1081/100*$H1081),AJ1081*SQRT($H1081),EXP(-$E1081/100*$H1081))</f>
        <v>9.4801298503873303E-3</v>
      </c>
      <c r="X1081" s="8">
        <v>1.1000000000000001</v>
      </c>
      <c r="Y1081" s="7" t="s">
        <v>16</v>
      </c>
      <c r="Z1081" s="8">
        <v>1</v>
      </c>
      <c r="AA1081" s="8">
        <v>-1.2</v>
      </c>
      <c r="AB1081" s="8">
        <v>1.2</v>
      </c>
      <c r="AC1081" s="8">
        <f>_xll.CALBlackFormula($Y1081,$X1081,$D1081*EXP($E1081/100*$H1081),AI1081*SQRT($H1081),EXP(-$E1081/100*$H1081))</f>
        <v>1.3406727515252236E-3</v>
      </c>
      <c r="AD1081" s="8">
        <f>_xll.CALBlackFormula($Y1081,$X1081,$D1081*EXP($E1081/100*$H1081),AJ1081*SQRT($H1081),EXP(-$E1081/100*$H1081))</f>
        <v>1.3406727515252236E-3</v>
      </c>
      <c r="AE1081" s="10">
        <f t="shared" si="98"/>
        <v>0.91610448487660145</v>
      </c>
      <c r="AF1081" s="10">
        <f t="shared" si="99"/>
        <v>0.90794594365979708</v>
      </c>
      <c r="AG1081" s="10">
        <f t="shared" si="100"/>
        <v>9.0628000968553176E-4</v>
      </c>
      <c r="AH1081" s="10">
        <f t="shared" si="101"/>
        <v>4.8162444311899223E-4</v>
      </c>
      <c r="AI1081">
        <v>0.15</v>
      </c>
      <c r="AJ1081">
        <v>0.15</v>
      </c>
    </row>
    <row r="1082" spans="1:36" x14ac:dyDescent="0.3">
      <c r="A1082" s="1">
        <v>41751</v>
      </c>
      <c r="B1082">
        <v>0.89</v>
      </c>
      <c r="C1082">
        <v>0.89</v>
      </c>
      <c r="D1082">
        <v>0.89</v>
      </c>
      <c r="E1082">
        <v>5.5</v>
      </c>
      <c r="F1082" s="1">
        <v>41925</v>
      </c>
      <c r="G1082">
        <f t="shared" si="96"/>
        <v>174</v>
      </c>
      <c r="H1082" s="2">
        <f t="shared" si="97"/>
        <v>0.47671232876712327</v>
      </c>
      <c r="I1082" s="2">
        <v>0.15</v>
      </c>
      <c r="J1082" s="4">
        <v>1</v>
      </c>
      <c r="K1082" s="3" t="s">
        <v>11</v>
      </c>
      <c r="L1082" s="3">
        <v>-1</v>
      </c>
      <c r="M1082" s="4">
        <v>1</v>
      </c>
      <c r="N1082" s="4">
        <v>1</v>
      </c>
      <c r="O1082" s="4">
        <f>_xll.CALBlackFormula(K1082,J1082,$D1082*EXP($E1082/100*$H1082),$I1082*SQRT($H1082),EXP(-$E1082/100*$H1082))</f>
        <v>9.4304343317853576E-2</v>
      </c>
      <c r="P1082" s="4">
        <f>_xll.CALBlackFormula($K1082,$J1082,$D1082*EXP($E1082/100*$H1082),AJ1082*SQRT($H1082),EXP(-$E1082/100*$H1082))</f>
        <v>9.4304343317853576E-2</v>
      </c>
      <c r="Q1082" s="6">
        <v>1</v>
      </c>
      <c r="R1082" s="5" t="s">
        <v>16</v>
      </c>
      <c r="S1082" s="6">
        <v>1</v>
      </c>
      <c r="T1082" s="6">
        <v>1.6</v>
      </c>
      <c r="U1082" s="6">
        <v>0.4</v>
      </c>
      <c r="V1082" s="6">
        <f>_xll.CALBlackFormula($R1082,$Q1082,$D1082*EXP($E1082/100*$H1082),AI1082*SQRT($H1082),EXP(-$E1082/100*$H1082))</f>
        <v>1.018278320410951E-2</v>
      </c>
      <c r="W1082" s="6">
        <f>_xll.CALBlackFormula($R1082,$Q1082,$D1082*EXP($E1082/100*$H1082),AJ1082*SQRT($H1082),EXP(-$E1082/100*$H1082))</f>
        <v>1.018278320410951E-2</v>
      </c>
      <c r="X1082" s="8">
        <v>1.1000000000000001</v>
      </c>
      <c r="Y1082" s="7" t="s">
        <v>16</v>
      </c>
      <c r="Z1082" s="8">
        <v>1</v>
      </c>
      <c r="AA1082" s="8">
        <v>-1.2</v>
      </c>
      <c r="AB1082" s="8">
        <v>1.2</v>
      </c>
      <c r="AC1082" s="8">
        <f>_xll.CALBlackFormula($Y1082,$X1082,$D1082*EXP($E1082/100*$H1082),AI1082*SQRT($H1082),EXP(-$E1082/100*$H1082))</f>
        <v>1.4704393749460419E-3</v>
      </c>
      <c r="AD1082" s="8">
        <f>_xll.CALBlackFormula($Y1082,$X1082,$D1082*EXP($E1082/100*$H1082),AJ1082*SQRT($H1082),EXP(-$E1082/100*$H1082))</f>
        <v>1.4704393749460419E-3</v>
      </c>
      <c r="AE1082" s="10">
        <f t="shared" si="98"/>
        <v>0.92022358255878645</v>
      </c>
      <c r="AF1082" s="10">
        <f t="shared" si="99"/>
        <v>0.91153329721372556</v>
      </c>
      <c r="AG1082" s="10">
        <f t="shared" si="100"/>
        <v>9.1346494268777941E-4</v>
      </c>
      <c r="AH1082" s="10">
        <f t="shared" si="101"/>
        <v>4.6368288889464028E-4</v>
      </c>
      <c r="AI1082">
        <v>0.15</v>
      </c>
      <c r="AJ1082">
        <v>0.15</v>
      </c>
    </row>
    <row r="1083" spans="1:36" x14ac:dyDescent="0.3">
      <c r="A1083" s="1">
        <v>41752</v>
      </c>
      <c r="B1083">
        <v>0.88900000000000001</v>
      </c>
      <c r="C1083">
        <v>0.88900000000000001</v>
      </c>
      <c r="D1083">
        <v>0.88900000000000001</v>
      </c>
      <c r="E1083">
        <v>5.5</v>
      </c>
      <c r="F1083" s="1">
        <v>41925</v>
      </c>
      <c r="G1083">
        <f t="shared" si="96"/>
        <v>173</v>
      </c>
      <c r="H1083" s="2">
        <f t="shared" si="97"/>
        <v>0.47397260273972602</v>
      </c>
      <c r="I1083" s="2">
        <v>0.15</v>
      </c>
      <c r="J1083" s="4">
        <v>1</v>
      </c>
      <c r="K1083" s="3" t="s">
        <v>11</v>
      </c>
      <c r="L1083" s="3">
        <v>-1</v>
      </c>
      <c r="M1083" s="4">
        <v>1</v>
      </c>
      <c r="N1083" s="4">
        <v>1</v>
      </c>
      <c r="O1083" s="4">
        <f>_xll.CALBlackFormula(K1083,J1083,$D1083*EXP($E1083/100*$H1083),$I1083*SQRT($H1083),EXP(-$E1083/100*$H1083))</f>
        <v>9.5146333198424513E-2</v>
      </c>
      <c r="P1083" s="4">
        <f>_xll.CALBlackFormula($K1083,$J1083,$D1083*EXP($E1083/100*$H1083),AJ1083*SQRT($H1083),EXP(-$E1083/100*$H1083))</f>
        <v>9.5146333198424513E-2</v>
      </c>
      <c r="Q1083" s="6">
        <v>1</v>
      </c>
      <c r="R1083" s="5" t="s">
        <v>16</v>
      </c>
      <c r="S1083" s="6">
        <v>1</v>
      </c>
      <c r="T1083" s="6">
        <v>1.6</v>
      </c>
      <c r="U1083" s="6">
        <v>0.4</v>
      </c>
      <c r="V1083" s="6">
        <f>_xll.CALBlackFormula($R1083,$Q1083,$D1083*EXP($E1083/100*$H1083),AI1083*SQRT($H1083),EXP(-$E1083/100*$H1083))</f>
        <v>9.8779765843828252E-3</v>
      </c>
      <c r="W1083" s="6">
        <f>_xll.CALBlackFormula($R1083,$Q1083,$D1083*EXP($E1083/100*$H1083),AJ1083*SQRT($H1083),EXP(-$E1083/100*$H1083))</f>
        <v>9.8779765843828252E-3</v>
      </c>
      <c r="X1083" s="8">
        <v>1.1000000000000001</v>
      </c>
      <c r="Y1083" s="7" t="s">
        <v>16</v>
      </c>
      <c r="Z1083" s="8">
        <v>1</v>
      </c>
      <c r="AA1083" s="8">
        <v>-1.2</v>
      </c>
      <c r="AB1083" s="8">
        <v>1.2</v>
      </c>
      <c r="AC1083" s="8">
        <f>_xll.CALBlackFormula($Y1083,$X1083,$D1083*EXP($E1083/100*$H1083),AI1083*SQRT($H1083),EXP(-$E1083/100*$H1083))</f>
        <v>1.4022646286881129E-3</v>
      </c>
      <c r="AD1083" s="8">
        <f>_xll.CALBlackFormula($Y1083,$X1083,$D1083*EXP($E1083/100*$H1083),AJ1083*SQRT($H1083),EXP(-$E1083/100*$H1083))</f>
        <v>1.4022646286881129E-3</v>
      </c>
      <c r="AE1083" s="10">
        <f t="shared" si="98"/>
        <v>0.91897571178216231</v>
      </c>
      <c r="AF1083" s="10">
        <f t="shared" si="99"/>
        <v>0.91048757498975441</v>
      </c>
      <c r="AG1083" s="10">
        <f t="shared" si="100"/>
        <v>8.9854329684726348E-4</v>
      </c>
      <c r="AH1083" s="10">
        <f t="shared" si="101"/>
        <v>4.6171587894031877E-4</v>
      </c>
      <c r="AI1083">
        <v>0.15</v>
      </c>
      <c r="AJ1083">
        <v>0.15</v>
      </c>
    </row>
    <row r="1084" spans="1:36" x14ac:dyDescent="0.3">
      <c r="A1084" s="1">
        <v>41753</v>
      </c>
      <c r="B1084">
        <v>0.88800000000000001</v>
      </c>
      <c r="C1084">
        <v>0.88800000000000001</v>
      </c>
      <c r="D1084">
        <v>0.88800000000000001</v>
      </c>
      <c r="E1084">
        <v>5.5</v>
      </c>
      <c r="F1084" s="1">
        <v>41925</v>
      </c>
      <c r="G1084">
        <f t="shared" si="96"/>
        <v>172</v>
      </c>
      <c r="H1084" s="2">
        <f t="shared" si="97"/>
        <v>0.47123287671232877</v>
      </c>
      <c r="I1084" s="2">
        <v>0.15</v>
      </c>
      <c r="J1084" s="4">
        <v>1</v>
      </c>
      <c r="K1084" s="3" t="s">
        <v>11</v>
      </c>
      <c r="L1084" s="3">
        <v>-1</v>
      </c>
      <c r="M1084" s="4">
        <v>1</v>
      </c>
      <c r="N1084" s="4">
        <v>1</v>
      </c>
      <c r="O1084" s="4">
        <f>_xll.CALBlackFormula(K1084,J1084,$D1084*EXP($E1084/100*$H1084),$I1084*SQRT($H1084),EXP(-$E1084/100*$H1084))</f>
        <v>9.5993945741650377E-2</v>
      </c>
      <c r="P1084" s="4">
        <f>_xll.CALBlackFormula($K1084,$J1084,$D1084*EXP($E1084/100*$H1084),AJ1084*SQRT($H1084),EXP(-$E1084/100*$H1084))</f>
        <v>9.5993945741650377E-2</v>
      </c>
      <c r="Q1084" s="6">
        <v>1</v>
      </c>
      <c r="R1084" s="5" t="s">
        <v>16</v>
      </c>
      <c r="S1084" s="6">
        <v>1</v>
      </c>
      <c r="T1084" s="6">
        <v>1.6</v>
      </c>
      <c r="U1084" s="6">
        <v>0.4</v>
      </c>
      <c r="V1084" s="6">
        <f>_xll.CALBlackFormula($R1084,$Q1084,$D1084*EXP($E1084/100*$H1084),AI1084*SQRT($H1084),EXP(-$E1084/100*$H1084))</f>
        <v>9.5787705056237012E-3</v>
      </c>
      <c r="W1084" s="6">
        <f>_xll.CALBlackFormula($R1084,$Q1084,$D1084*EXP($E1084/100*$H1084),AJ1084*SQRT($H1084),EXP(-$E1084/100*$H1084))</f>
        <v>9.5787705056237012E-3</v>
      </c>
      <c r="X1084" s="8">
        <v>1.1000000000000001</v>
      </c>
      <c r="Y1084" s="7" t="s">
        <v>16</v>
      </c>
      <c r="Z1084" s="8">
        <v>1</v>
      </c>
      <c r="AA1084" s="8">
        <v>-1.2</v>
      </c>
      <c r="AB1084" s="8">
        <v>1.2</v>
      </c>
      <c r="AC1084" s="8">
        <f>_xll.CALBlackFormula($Y1084,$X1084,$D1084*EXP($E1084/100*$H1084),AI1084*SQRT($H1084),EXP(-$E1084/100*$H1084))</f>
        <v>1.3364593480191746E-3</v>
      </c>
      <c r="AD1084" s="8">
        <f>_xll.CALBlackFormula($Y1084,$X1084,$D1084*EXP($E1084/100*$H1084),AJ1084*SQRT($H1084),EXP(-$E1084/100*$H1084))</f>
        <v>1.3364593480191746E-3</v>
      </c>
      <c r="AE1084" s="10">
        <f t="shared" si="98"/>
        <v>0.91772833584972457</v>
      </c>
      <c r="AF1084" s="10">
        <f t="shared" si="99"/>
        <v>0.90944131367822223</v>
      </c>
      <c r="AG1084" s="10">
        <f t="shared" si="100"/>
        <v>8.8377395239401871E-4</v>
      </c>
      <c r="AH1084" s="10">
        <f t="shared" si="101"/>
        <v>4.5972993224791919E-4</v>
      </c>
      <c r="AI1084">
        <v>0.15</v>
      </c>
      <c r="AJ1084">
        <v>0.15</v>
      </c>
    </row>
    <row r="1085" spans="1:36" x14ac:dyDescent="0.3">
      <c r="A1085" s="1">
        <v>41754</v>
      </c>
      <c r="B1085">
        <v>0.879</v>
      </c>
      <c r="C1085">
        <v>0.879</v>
      </c>
      <c r="D1085">
        <v>0.879</v>
      </c>
      <c r="E1085">
        <v>5.49</v>
      </c>
      <c r="F1085" s="1">
        <v>41925</v>
      </c>
      <c r="G1085">
        <f t="shared" si="96"/>
        <v>171</v>
      </c>
      <c r="H1085" s="2">
        <f t="shared" si="97"/>
        <v>0.46849315068493153</v>
      </c>
      <c r="I1085" s="2">
        <v>0.15</v>
      </c>
      <c r="J1085" s="4">
        <v>1</v>
      </c>
      <c r="K1085" s="3" t="s">
        <v>11</v>
      </c>
      <c r="L1085" s="3">
        <v>-1</v>
      </c>
      <c r="M1085" s="4">
        <v>1</v>
      </c>
      <c r="N1085" s="4">
        <v>1</v>
      </c>
      <c r="O1085" s="4">
        <f>_xll.CALBlackFormula(K1085,J1085,$D1085*EXP($E1085/100*$H1085),$I1085*SQRT($H1085),EXP(-$E1085/100*$H1085))</f>
        <v>0.10343358509581951</v>
      </c>
      <c r="P1085" s="4">
        <f>_xll.CALBlackFormula($K1085,$J1085,$D1085*EXP($E1085/100*$H1085),AJ1085*SQRT($H1085),EXP(-$E1085/100*$H1085))</f>
        <v>0.10343358509581951</v>
      </c>
      <c r="Q1085" s="6">
        <v>1</v>
      </c>
      <c r="R1085" s="5" t="s">
        <v>16</v>
      </c>
      <c r="S1085" s="6">
        <v>1</v>
      </c>
      <c r="T1085" s="6">
        <v>1.6</v>
      </c>
      <c r="U1085" s="6">
        <v>0.4</v>
      </c>
      <c r="V1085" s="6">
        <f>_xll.CALBlackFormula($R1085,$Q1085,$D1085*EXP($E1085/100*$H1085),AI1085*SQRT($H1085),EXP(-$E1085/100*$H1085))</f>
        <v>7.8259104803172046E-3</v>
      </c>
      <c r="W1085" s="6">
        <f>_xll.CALBlackFormula($R1085,$Q1085,$D1085*EXP($E1085/100*$H1085),AJ1085*SQRT($H1085),EXP(-$E1085/100*$H1085))</f>
        <v>7.8259104803172046E-3</v>
      </c>
      <c r="X1085" s="8">
        <v>1.1000000000000001</v>
      </c>
      <c r="Y1085" s="7" t="s">
        <v>16</v>
      </c>
      <c r="Z1085" s="8">
        <v>1</v>
      </c>
      <c r="AA1085" s="8">
        <v>-1.2</v>
      </c>
      <c r="AB1085" s="8">
        <v>1.2</v>
      </c>
      <c r="AC1085" s="8">
        <f>_xll.CALBlackFormula($Y1085,$X1085,$D1085*EXP($E1085/100*$H1085),AI1085*SQRT($H1085),EXP(-$E1085/100*$H1085))</f>
        <v>1.0071834439344942E-3</v>
      </c>
      <c r="AD1085" s="8">
        <f>_xll.CALBlackFormula($Y1085,$X1085,$D1085*EXP($E1085/100*$H1085),AJ1085*SQRT($H1085),EXP(-$E1085/100*$H1085))</f>
        <v>1.0071834439344942E-3</v>
      </c>
      <c r="AE1085" s="10">
        <f t="shared" si="98"/>
        <v>0.90787925153996674</v>
      </c>
      <c r="AF1085" s="10">
        <f t="shared" si="99"/>
        <v>0.90090539922902879</v>
      </c>
      <c r="AG1085" s="10">
        <f t="shared" si="100"/>
        <v>8.3401116950867094E-4</v>
      </c>
      <c r="AH1085" s="10">
        <f t="shared" si="101"/>
        <v>4.7984651538313501E-4</v>
      </c>
      <c r="AI1085">
        <v>0.15</v>
      </c>
      <c r="AJ1085">
        <v>0.15</v>
      </c>
    </row>
    <row r="1086" spans="1:36" x14ac:dyDescent="0.3">
      <c r="A1086" s="1">
        <v>41757</v>
      </c>
      <c r="B1086">
        <v>0.86599999999999999</v>
      </c>
      <c r="C1086">
        <v>0.86599999999999999</v>
      </c>
      <c r="D1086">
        <v>0.86599999999999999</v>
      </c>
      <c r="E1086">
        <v>5.4981999999999998</v>
      </c>
      <c r="F1086" s="1">
        <v>41925</v>
      </c>
      <c r="G1086">
        <f t="shared" si="96"/>
        <v>168</v>
      </c>
      <c r="H1086" s="2">
        <f t="shared" si="97"/>
        <v>0.46027397260273972</v>
      </c>
      <c r="I1086" s="2">
        <v>0.15</v>
      </c>
      <c r="J1086" s="4">
        <v>1</v>
      </c>
      <c r="K1086" s="3" t="s">
        <v>11</v>
      </c>
      <c r="L1086" s="3">
        <v>-1</v>
      </c>
      <c r="M1086" s="4">
        <v>1</v>
      </c>
      <c r="N1086" s="4">
        <v>1</v>
      </c>
      <c r="O1086" s="4">
        <f>_xll.CALBlackFormula(K1086,J1086,$D1086*EXP($E1086/100*$H1086),$I1086*SQRT($H1086),EXP(-$E1086/100*$H1086))</f>
        <v>0.11463918072103509</v>
      </c>
      <c r="P1086" s="4">
        <f>_xll.CALBlackFormula($K1086,$J1086,$D1086*EXP($E1086/100*$H1086),AJ1086*SQRT($H1086),EXP(-$E1086/100*$H1086))</f>
        <v>0.11463918072103509</v>
      </c>
      <c r="Q1086" s="6">
        <v>1</v>
      </c>
      <c r="R1086" s="5" t="s">
        <v>16</v>
      </c>
      <c r="S1086" s="6">
        <v>1</v>
      </c>
      <c r="T1086" s="6">
        <v>1.6</v>
      </c>
      <c r="U1086" s="6">
        <v>0.4</v>
      </c>
      <c r="V1086" s="6">
        <f>_xll.CALBlackFormula($R1086,$Q1086,$D1086*EXP($E1086/100*$H1086),AI1086*SQRT($H1086),EXP(-$E1086/100*$H1086))</f>
        <v>5.6284318497052824E-3</v>
      </c>
      <c r="W1086" s="6">
        <f>_xll.CALBlackFormula($R1086,$Q1086,$D1086*EXP($E1086/100*$H1086),AJ1086*SQRT($H1086),EXP(-$E1086/100*$H1086))</f>
        <v>5.6284318497052824E-3</v>
      </c>
      <c r="X1086" s="8">
        <v>1.1000000000000001</v>
      </c>
      <c r="Y1086" s="7" t="s">
        <v>16</v>
      </c>
      <c r="Z1086" s="8">
        <v>1</v>
      </c>
      <c r="AA1086" s="8">
        <v>-1.2</v>
      </c>
      <c r="AB1086" s="8">
        <v>1.2</v>
      </c>
      <c r="AC1086" s="8">
        <f>_xll.CALBlackFormula($Y1086,$X1086,$D1086*EXP($E1086/100*$H1086),AI1086*SQRT($H1086),EXP(-$E1086/100*$H1086))</f>
        <v>6.308651583363335E-4</v>
      </c>
      <c r="AD1086" s="8">
        <f>_xll.CALBlackFormula($Y1086,$X1086,$D1086*EXP($E1086/100*$H1086),AJ1086*SQRT($H1086),EXP(-$E1086/100*$H1086))</f>
        <v>6.308651583363335E-4</v>
      </c>
      <c r="AE1086" s="10">
        <f t="shared" si="98"/>
        <v>0.89360927204848972</v>
      </c>
      <c r="AF1086" s="10">
        <f t="shared" si="99"/>
        <v>0.88836923020885061</v>
      </c>
      <c r="AG1086" s="10">
        <f t="shared" si="100"/>
        <v>7.6227190304751634E-4</v>
      </c>
      <c r="AH1086" s="10">
        <f t="shared" si="101"/>
        <v>5.0038246013655522E-4</v>
      </c>
      <c r="AI1086">
        <v>0.15</v>
      </c>
      <c r="AJ1086">
        <v>0.15</v>
      </c>
    </row>
    <row r="1087" spans="1:36" x14ac:dyDescent="0.3">
      <c r="A1087" s="1">
        <v>41758</v>
      </c>
      <c r="B1087">
        <v>0.875</v>
      </c>
      <c r="C1087">
        <v>0.875</v>
      </c>
      <c r="D1087">
        <v>0.875</v>
      </c>
      <c r="E1087">
        <v>5.5</v>
      </c>
      <c r="F1087" s="1">
        <v>41925</v>
      </c>
      <c r="G1087">
        <f t="shared" si="96"/>
        <v>167</v>
      </c>
      <c r="H1087" s="2">
        <f t="shared" si="97"/>
        <v>0.45753424657534247</v>
      </c>
      <c r="I1087" s="2">
        <v>0.15</v>
      </c>
      <c r="J1087" s="4">
        <v>1</v>
      </c>
      <c r="K1087" s="3" t="s">
        <v>11</v>
      </c>
      <c r="L1087" s="3">
        <v>-1</v>
      </c>
      <c r="M1087" s="4">
        <v>1</v>
      </c>
      <c r="N1087" s="4">
        <v>1</v>
      </c>
      <c r="O1087" s="4">
        <f>_xll.CALBlackFormula(K1087,J1087,$D1087*EXP($E1087/100*$H1087),$I1087*SQRT($H1087),EXP(-$E1087/100*$H1087))</f>
        <v>0.1069917672744736</v>
      </c>
      <c r="P1087" s="4">
        <f>_xll.CALBlackFormula($K1087,$J1087,$D1087*EXP($E1087/100*$H1087),AJ1087*SQRT($H1087),EXP(-$E1087/100*$H1087))</f>
        <v>0.1069917672744736</v>
      </c>
      <c r="Q1087" s="6">
        <v>1</v>
      </c>
      <c r="R1087" s="5" t="s">
        <v>16</v>
      </c>
      <c r="S1087" s="6">
        <v>1</v>
      </c>
      <c r="T1087" s="6">
        <v>1.6</v>
      </c>
      <c r="U1087" s="6">
        <v>0.4</v>
      </c>
      <c r="V1087" s="6">
        <f>_xll.CALBlackFormula($R1087,$Q1087,$D1087*EXP($E1087/100*$H1087),AI1087*SQRT($H1087),EXP(-$E1087/100*$H1087))</f>
        <v>6.8421669865184453E-3</v>
      </c>
      <c r="W1087" s="6">
        <f>_xll.CALBlackFormula($R1087,$Q1087,$D1087*EXP($E1087/100*$H1087),AJ1087*SQRT($H1087),EXP(-$E1087/100*$H1087))</f>
        <v>6.8421669865184453E-3</v>
      </c>
      <c r="X1087" s="8">
        <v>1.1000000000000001</v>
      </c>
      <c r="Y1087" s="7" t="s">
        <v>16</v>
      </c>
      <c r="Z1087" s="8">
        <v>1</v>
      </c>
      <c r="AA1087" s="8">
        <v>-1.2</v>
      </c>
      <c r="AB1087" s="8">
        <v>1.2</v>
      </c>
      <c r="AC1087" s="8">
        <f>_xll.CALBlackFormula($Y1087,$X1087,$D1087*EXP($E1087/100*$H1087),AI1087*SQRT($H1087),EXP(-$E1087/100*$H1087))</f>
        <v>8.1732137701440969E-4</v>
      </c>
      <c r="AD1087" s="8">
        <f>_xll.CALBlackFormula($Y1087,$X1087,$D1087*EXP($E1087/100*$H1087),AJ1087*SQRT($H1087),EXP(-$E1087/100*$H1087))</f>
        <v>8.1732137701440969E-4</v>
      </c>
      <c r="AE1087" s="10">
        <f t="shared" si="98"/>
        <v>0.90297491425153864</v>
      </c>
      <c r="AF1087" s="10">
        <f t="shared" si="99"/>
        <v>0.89672588517255114</v>
      </c>
      <c r="AG1087" s="10">
        <f t="shared" si="100"/>
        <v>7.8259582738093977E-4</v>
      </c>
      <c r="AH1087" s="10">
        <f t="shared" si="101"/>
        <v>4.720140865308775E-4</v>
      </c>
      <c r="AI1087">
        <v>0.15</v>
      </c>
      <c r="AJ1087">
        <v>0.15</v>
      </c>
    </row>
    <row r="1088" spans="1:36" x14ac:dyDescent="0.3">
      <c r="A1088" s="1">
        <v>41759</v>
      </c>
      <c r="B1088">
        <v>0.87599999999999989</v>
      </c>
      <c r="C1088">
        <v>0.87599999999999989</v>
      </c>
      <c r="D1088">
        <v>0.87599999999999989</v>
      </c>
      <c r="E1088">
        <v>5.4950000000000001</v>
      </c>
      <c r="F1088" s="1">
        <v>41925</v>
      </c>
      <c r="G1088">
        <f t="shared" ref="G1088:G1151" si="102">F1088-A1088</f>
        <v>166</v>
      </c>
      <c r="H1088" s="2">
        <f t="shared" ref="H1088:H1151" si="103">G1088/365</f>
        <v>0.45479452054794522</v>
      </c>
      <c r="I1088" s="2">
        <v>0.15</v>
      </c>
      <c r="J1088" s="4">
        <v>1</v>
      </c>
      <c r="K1088" s="3" t="s">
        <v>11</v>
      </c>
      <c r="L1088" s="3">
        <v>-1</v>
      </c>
      <c r="M1088" s="4">
        <v>1</v>
      </c>
      <c r="N1088" s="4">
        <v>1</v>
      </c>
      <c r="O1088" s="4">
        <f>_xll.CALBlackFormula(K1088,J1088,$D1088*EXP($E1088/100*$H1088),$I1088*SQRT($H1088),EXP(-$E1088/100*$H1088))</f>
        <v>0.10623022393301315</v>
      </c>
      <c r="P1088" s="4">
        <f>_xll.CALBlackFormula($K1088,$J1088,$D1088*EXP($E1088/100*$H1088),AJ1088*SQRT($H1088),EXP(-$E1088/100*$H1088))</f>
        <v>0.10623022393301315</v>
      </c>
      <c r="Q1088" s="6">
        <v>1</v>
      </c>
      <c r="R1088" s="5" t="s">
        <v>16</v>
      </c>
      <c r="S1088" s="6">
        <v>1</v>
      </c>
      <c r="T1088" s="6">
        <v>1.6</v>
      </c>
      <c r="U1088" s="6">
        <v>0.4</v>
      </c>
      <c r="V1088" s="6">
        <f>_xll.CALBlackFormula($R1088,$Q1088,$D1088*EXP($E1088/100*$H1088),AI1088*SQRT($H1088),EXP(-$E1088/100*$H1088))</f>
        <v>6.9114939943811585E-3</v>
      </c>
      <c r="W1088" s="6">
        <f>_xll.CALBlackFormula($R1088,$Q1088,$D1088*EXP($E1088/100*$H1088),AJ1088*SQRT($H1088),EXP(-$E1088/100*$H1088))</f>
        <v>6.9114939943811585E-3</v>
      </c>
      <c r="X1088" s="8">
        <v>1.1000000000000001</v>
      </c>
      <c r="Y1088" s="7" t="s">
        <v>16</v>
      </c>
      <c r="Z1088" s="8">
        <v>1</v>
      </c>
      <c r="AA1088" s="8">
        <v>-1.2</v>
      </c>
      <c r="AB1088" s="8">
        <v>1.2</v>
      </c>
      <c r="AC1088" s="8">
        <f>_xll.CALBlackFormula($Y1088,$X1088,$D1088*EXP($E1088/100*$H1088),AI1088*SQRT($H1088),EXP(-$E1088/100*$H1088))</f>
        <v>8.2319579552557086E-4</v>
      </c>
      <c r="AD1088" s="8">
        <f>_xll.CALBlackFormula($Y1088,$X1088,$D1088*EXP($E1088/100*$H1088),AJ1088*SQRT($H1088),EXP(-$E1088/100*$H1088))</f>
        <v>8.2319579552557086E-4</v>
      </c>
      <c r="AE1088" s="10">
        <f t="shared" si="98"/>
        <v>0.90384033150336596</v>
      </c>
      <c r="AF1088" s="10">
        <f t="shared" si="99"/>
        <v>0.89752220861937004</v>
      </c>
      <c r="AG1088" s="10">
        <f t="shared" si="100"/>
        <v>7.7508405821731714E-4</v>
      </c>
      <c r="AH1088" s="10">
        <f t="shared" si="101"/>
        <v>4.632054638556909E-4</v>
      </c>
      <c r="AI1088">
        <v>0.15</v>
      </c>
      <c r="AJ1088">
        <v>0.15</v>
      </c>
    </row>
    <row r="1089" spans="1:36" x14ac:dyDescent="0.3">
      <c r="A1089" s="1">
        <v>41764</v>
      </c>
      <c r="B1089">
        <v>0.875</v>
      </c>
      <c r="C1089">
        <v>0.875</v>
      </c>
      <c r="D1089">
        <v>0.875</v>
      </c>
      <c r="E1089">
        <v>5.4654999999999996</v>
      </c>
      <c r="F1089" s="1">
        <v>41925</v>
      </c>
      <c r="G1089">
        <f t="shared" si="102"/>
        <v>161</v>
      </c>
      <c r="H1089" s="2">
        <f t="shared" si="103"/>
        <v>0.44109589041095892</v>
      </c>
      <c r="I1089" s="2">
        <v>0.15</v>
      </c>
      <c r="J1089" s="4">
        <v>1</v>
      </c>
      <c r="K1089" s="3" t="s">
        <v>11</v>
      </c>
      <c r="L1089" s="3">
        <v>-1</v>
      </c>
      <c r="M1089" s="4">
        <v>1</v>
      </c>
      <c r="N1089" s="4">
        <v>1</v>
      </c>
      <c r="O1089" s="4">
        <f>_xll.CALBlackFormula(K1089,J1089,$D1089*EXP($E1089/100*$H1089),$I1089*SQRT($H1089),EXP(-$E1089/100*$H1089))</f>
        <v>0.10751324240732894</v>
      </c>
      <c r="P1089" s="4">
        <f>_xll.CALBlackFormula($K1089,$J1089,$D1089*EXP($E1089/100*$H1089),AJ1089*SQRT($H1089),EXP(-$E1089/100*$H1089))</f>
        <v>0.10751324240732894</v>
      </c>
      <c r="Q1089" s="6">
        <v>1</v>
      </c>
      <c r="R1089" s="5" t="s">
        <v>16</v>
      </c>
      <c r="S1089" s="6">
        <v>1</v>
      </c>
      <c r="T1089" s="6">
        <v>1.6</v>
      </c>
      <c r="U1089" s="6">
        <v>0.4</v>
      </c>
      <c r="V1089" s="6">
        <f>_xll.CALBlackFormula($R1089,$Q1089,$D1089*EXP($E1089/100*$H1089),AI1089*SQRT($H1089),EXP(-$E1089/100*$H1089))</f>
        <v>6.3330594189035718E-3</v>
      </c>
      <c r="W1089" s="6">
        <f>_xll.CALBlackFormula($R1089,$Q1089,$D1089*EXP($E1089/100*$H1089),AJ1089*SQRT($H1089),EXP(-$E1089/100*$H1089))</f>
        <v>6.3330594189035718E-3</v>
      </c>
      <c r="X1089" s="8">
        <v>1.1000000000000001</v>
      </c>
      <c r="Y1089" s="7" t="s">
        <v>16</v>
      </c>
      <c r="Z1089" s="8">
        <v>1</v>
      </c>
      <c r="AA1089" s="8">
        <v>-1.2</v>
      </c>
      <c r="AB1089" s="8">
        <v>1.2</v>
      </c>
      <c r="AC1089" s="8">
        <f>_xll.CALBlackFormula($Y1089,$X1089,$D1089*EXP($E1089/100*$H1089),AI1089*SQRT($H1089),EXP(-$E1089/100*$H1089))</f>
        <v>7.0581552690059167E-4</v>
      </c>
      <c r="AD1089" s="8">
        <f>_xll.CALBlackFormula($Y1089,$X1089,$D1089*EXP($E1089/100*$H1089),AJ1089*SQRT($H1089),EXP(-$E1089/100*$H1089))</f>
        <v>7.0581552690059167E-4</v>
      </c>
      <c r="AE1089" s="10">
        <f t="shared" si="98"/>
        <v>0.9017726740306361</v>
      </c>
      <c r="AF1089" s="10">
        <f t="shared" si="99"/>
        <v>0.89586695999251309</v>
      </c>
      <c r="AG1089" s="10">
        <f t="shared" si="100"/>
        <v>7.1677607475069665E-4</v>
      </c>
      <c r="AH1089" s="10">
        <f t="shared" si="101"/>
        <v>4.3543001932914191E-4</v>
      </c>
      <c r="AI1089">
        <v>0.15</v>
      </c>
      <c r="AJ1089">
        <v>0.15</v>
      </c>
    </row>
    <row r="1090" spans="1:36" x14ac:dyDescent="0.3">
      <c r="A1090" s="1">
        <v>41765</v>
      </c>
      <c r="B1090">
        <v>0.875</v>
      </c>
      <c r="C1090">
        <v>0.875</v>
      </c>
      <c r="D1090">
        <v>0.875</v>
      </c>
      <c r="E1090">
        <v>5.4474</v>
      </c>
      <c r="F1090" s="1">
        <v>41925</v>
      </c>
      <c r="G1090">
        <f t="shared" si="102"/>
        <v>160</v>
      </c>
      <c r="H1090" s="2">
        <f t="shared" si="103"/>
        <v>0.43835616438356162</v>
      </c>
      <c r="I1090" s="2">
        <v>0.15</v>
      </c>
      <c r="J1090" s="4">
        <v>1</v>
      </c>
      <c r="K1090" s="3" t="s">
        <v>11</v>
      </c>
      <c r="L1090" s="3">
        <v>-1</v>
      </c>
      <c r="M1090" s="4">
        <v>1</v>
      </c>
      <c r="N1090" s="4">
        <v>1</v>
      </c>
      <c r="O1090" s="4">
        <f>_xll.CALBlackFormula(K1090,J1090,$D1090*EXP($E1090/100*$H1090),$I1090*SQRT($H1090),EXP(-$E1090/100*$H1090))</f>
        <v>0.10764673549241917</v>
      </c>
      <c r="P1090" s="4">
        <f>_xll.CALBlackFormula($K1090,$J1090,$D1090*EXP($E1090/100*$H1090),AJ1090*SQRT($H1090),EXP(-$E1090/100*$H1090))</f>
        <v>0.10764673549241917</v>
      </c>
      <c r="Q1090" s="6">
        <v>1</v>
      </c>
      <c r="R1090" s="5" t="s">
        <v>16</v>
      </c>
      <c r="S1090" s="6">
        <v>1</v>
      </c>
      <c r="T1090" s="6">
        <v>1.6</v>
      </c>
      <c r="U1090" s="6">
        <v>0.4</v>
      </c>
      <c r="V1090" s="6">
        <f>_xll.CALBlackFormula($R1090,$Q1090,$D1090*EXP($E1090/100*$H1090),AI1090*SQRT($H1090),EXP(-$E1090/100*$H1090))</f>
        <v>6.2429013918363883E-3</v>
      </c>
      <c r="W1090" s="6">
        <f>_xll.CALBlackFormula($R1090,$Q1090,$D1090*EXP($E1090/100*$H1090),AJ1090*SQRT($H1090),EXP(-$E1090/100*$H1090))</f>
        <v>6.2429013918363883E-3</v>
      </c>
      <c r="X1090" s="8">
        <v>1.1000000000000001</v>
      </c>
      <c r="Y1090" s="7" t="s">
        <v>16</v>
      </c>
      <c r="Z1090" s="8">
        <v>1</v>
      </c>
      <c r="AA1090" s="8">
        <v>-1.2</v>
      </c>
      <c r="AB1090" s="8">
        <v>1.2</v>
      </c>
      <c r="AC1090" s="8">
        <f>_xll.CALBlackFormula($Y1090,$X1090,$D1090*EXP($E1090/100*$H1090),AI1090*SQRT($H1090),EXP(-$E1090/100*$H1090))</f>
        <v>6.8716219430748639E-4</v>
      </c>
      <c r="AD1090" s="8">
        <f>_xll.CALBlackFormula($Y1090,$X1090,$D1090*EXP($E1090/100*$H1090),AJ1090*SQRT($H1090),EXP(-$E1090/100*$H1090))</f>
        <v>6.8716219430748639E-4</v>
      </c>
      <c r="AE1090" s="10">
        <f t="shared" si="98"/>
        <v>0.90151731210135</v>
      </c>
      <c r="AF1090" s="10">
        <f t="shared" si="99"/>
        <v>0.89567501969748431</v>
      </c>
      <c r="AG1090" s="10">
        <f t="shared" si="100"/>
        <v>7.0316784108040312E-4</v>
      </c>
      <c r="AH1090" s="10">
        <f t="shared" si="101"/>
        <v>4.2745643949136419E-4</v>
      </c>
      <c r="AI1090">
        <v>0.15</v>
      </c>
      <c r="AJ1090">
        <v>0.15</v>
      </c>
    </row>
    <row r="1091" spans="1:36" x14ac:dyDescent="0.3">
      <c r="A1091" s="1">
        <v>41766</v>
      </c>
      <c r="B1091">
        <v>0.86699999999999999</v>
      </c>
      <c r="C1091">
        <v>0.86699999999999999</v>
      </c>
      <c r="D1091">
        <v>0.86699999999999999</v>
      </c>
      <c r="E1091">
        <v>5.4166999999999996</v>
      </c>
      <c r="F1091" s="1">
        <v>41925</v>
      </c>
      <c r="G1091">
        <f t="shared" si="102"/>
        <v>159</v>
      </c>
      <c r="H1091" s="2">
        <f t="shared" si="103"/>
        <v>0.43561643835616437</v>
      </c>
      <c r="I1091" s="2">
        <v>0.15</v>
      </c>
      <c r="J1091" s="4">
        <v>1</v>
      </c>
      <c r="K1091" s="3" t="s">
        <v>11</v>
      </c>
      <c r="L1091" s="3">
        <v>-1</v>
      </c>
      <c r="M1091" s="4">
        <v>1</v>
      </c>
      <c r="N1091" s="4">
        <v>1</v>
      </c>
      <c r="O1091" s="4">
        <f>_xll.CALBlackFormula(K1091,J1091,$D1091*EXP($E1091/100*$H1091),$I1091*SQRT($H1091),EXP(-$E1091/100*$H1091))</f>
        <v>0.11475345691888242</v>
      </c>
      <c r="P1091" s="4">
        <f>_xll.CALBlackFormula($K1091,$J1091,$D1091*EXP($E1091/100*$H1091),AJ1091*SQRT($H1091),EXP(-$E1091/100*$H1091))</f>
        <v>0.11475345691888242</v>
      </c>
      <c r="Q1091" s="6">
        <v>1</v>
      </c>
      <c r="R1091" s="5" t="s">
        <v>16</v>
      </c>
      <c r="S1091" s="6">
        <v>1</v>
      </c>
      <c r="T1091" s="6">
        <v>1.6</v>
      </c>
      <c r="U1091" s="6">
        <v>0.4</v>
      </c>
      <c r="V1091" s="6">
        <f>_xll.CALBlackFormula($R1091,$Q1091,$D1091*EXP($E1091/100*$H1091),AI1091*SQRT($H1091),EXP(-$E1091/100*$H1091))</f>
        <v>5.0732828366462637E-3</v>
      </c>
      <c r="W1091" s="6">
        <f>_xll.CALBlackFormula($R1091,$Q1091,$D1091*EXP($E1091/100*$H1091),AJ1091*SQRT($H1091),EXP(-$E1091/100*$H1091))</f>
        <v>5.0732828366462637E-3</v>
      </c>
      <c r="X1091" s="8">
        <v>1.1000000000000001</v>
      </c>
      <c r="Y1091" s="7" t="s">
        <v>16</v>
      </c>
      <c r="Z1091" s="8">
        <v>1</v>
      </c>
      <c r="AA1091" s="8">
        <v>-1.2</v>
      </c>
      <c r="AB1091" s="8">
        <v>1.2</v>
      </c>
      <c r="AC1091" s="8">
        <f>_xll.CALBlackFormula($Y1091,$X1091,$D1091*EXP($E1091/100*$H1091),AI1091*SQRT($H1091),EXP(-$E1091/100*$H1091))</f>
        <v>5.1372981963639672E-4</v>
      </c>
      <c r="AD1091" s="8">
        <f>_xll.CALBlackFormula($Y1091,$X1091,$D1091*EXP($E1091/100*$H1091),AJ1091*SQRT($H1091),EXP(-$E1091/100*$H1091))</f>
        <v>5.1372981963639672E-4</v>
      </c>
      <c r="AE1091" s="10">
        <f t="shared" ref="AE1091:AE1154" si="104">1+$L1091*M1091*$O1091+$S1091*T1091*$V1091+$Z1091*AA1091*$AC1091</f>
        <v>0.89274731983618794</v>
      </c>
      <c r="AF1091" s="10">
        <f t="shared" ref="AF1091:AF1154" si="105">1+$L1091*N1091*$P1091+$S1091*U1091*$W1091+$Z1091*AB1091*$AD1091</f>
        <v>0.88789233199933981</v>
      </c>
      <c r="AG1091" s="10">
        <f t="shared" ref="AG1091:AG1154" si="106">(AE1091-B1091)^2</f>
        <v>6.6292447874695707E-4</v>
      </c>
      <c r="AH1091" s="10">
        <f t="shared" ref="AH1091:AH1154" si="107">(AF1091-C1091)^2</f>
        <v>4.3648953637063858E-4</v>
      </c>
      <c r="AI1091">
        <v>0.15</v>
      </c>
      <c r="AJ1091">
        <v>0.15</v>
      </c>
    </row>
    <row r="1092" spans="1:36" x14ac:dyDescent="0.3">
      <c r="A1092" s="1">
        <v>41767</v>
      </c>
      <c r="B1092">
        <v>0.86699999999999999</v>
      </c>
      <c r="C1092">
        <v>0.86699999999999999</v>
      </c>
      <c r="D1092">
        <v>0.86699999999999999</v>
      </c>
      <c r="E1092">
        <v>5.3992000000000004</v>
      </c>
      <c r="F1092" s="1">
        <v>41925</v>
      </c>
      <c r="G1092">
        <f t="shared" si="102"/>
        <v>158</v>
      </c>
      <c r="H1092" s="2">
        <f t="shared" si="103"/>
        <v>0.43287671232876712</v>
      </c>
      <c r="I1092" s="2">
        <v>0.15</v>
      </c>
      <c r="J1092" s="4">
        <v>1</v>
      </c>
      <c r="K1092" s="3" t="s">
        <v>11</v>
      </c>
      <c r="L1092" s="3">
        <v>-1</v>
      </c>
      <c r="M1092" s="4">
        <v>1</v>
      </c>
      <c r="N1092" s="4">
        <v>1</v>
      </c>
      <c r="O1092" s="4">
        <f>_xll.CALBlackFormula(K1092,J1092,$D1092*EXP($E1092/100*$H1092),$I1092*SQRT($H1092),EXP(-$E1092/100*$H1092))</f>
        <v>0.11489426611768568</v>
      </c>
      <c r="P1092" s="4">
        <f>_xll.CALBlackFormula($K1092,$J1092,$D1092*EXP($E1092/100*$H1092),AJ1092*SQRT($H1092),EXP(-$E1092/100*$H1092))</f>
        <v>0.11489426611768568</v>
      </c>
      <c r="Q1092" s="6">
        <v>1</v>
      </c>
      <c r="R1092" s="5" t="s">
        <v>16</v>
      </c>
      <c r="S1092" s="6">
        <v>1</v>
      </c>
      <c r="T1092" s="6">
        <v>1.6</v>
      </c>
      <c r="U1092" s="6">
        <v>0.4</v>
      </c>
      <c r="V1092" s="6">
        <f>_xll.CALBlackFormula($R1092,$Q1092,$D1092*EXP($E1092/100*$H1092),AI1092*SQRT($H1092),EXP(-$E1092/100*$H1092))</f>
        <v>4.9951386148350775E-3</v>
      </c>
      <c r="W1092" s="6">
        <f>_xll.CALBlackFormula($R1092,$Q1092,$D1092*EXP($E1092/100*$H1092),AJ1092*SQRT($H1092),EXP(-$E1092/100*$H1092))</f>
        <v>4.9951386148350775E-3</v>
      </c>
      <c r="X1092" s="8">
        <v>1.1000000000000001</v>
      </c>
      <c r="Y1092" s="7" t="s">
        <v>16</v>
      </c>
      <c r="Z1092" s="8">
        <v>1</v>
      </c>
      <c r="AA1092" s="8">
        <v>-1.2</v>
      </c>
      <c r="AB1092" s="8">
        <v>1.2</v>
      </c>
      <c r="AC1092" s="8">
        <f>_xll.CALBlackFormula($Y1092,$X1092,$D1092*EXP($E1092/100*$H1092),AI1092*SQRT($H1092),EXP(-$E1092/100*$H1092))</f>
        <v>4.9917331205910143E-4</v>
      </c>
      <c r="AD1092" s="8">
        <f>_xll.CALBlackFormula($Y1092,$X1092,$D1092*EXP($E1092/100*$H1092),AJ1092*SQRT($H1092),EXP(-$E1092/100*$H1092))</f>
        <v>4.9917331205910143E-4</v>
      </c>
      <c r="AE1092" s="10">
        <f t="shared" si="104"/>
        <v>0.89249894769157956</v>
      </c>
      <c r="AF1092" s="10">
        <f t="shared" si="105"/>
        <v>0.88770279730271917</v>
      </c>
      <c r="AG1092" s="10">
        <f t="shared" si="106"/>
        <v>6.501963333779108E-4</v>
      </c>
      <c r="AH1092" s="10">
        <f t="shared" si="107"/>
        <v>4.2860581615747649E-4</v>
      </c>
      <c r="AI1092">
        <v>0.15</v>
      </c>
      <c r="AJ1092">
        <v>0.15</v>
      </c>
    </row>
    <row r="1093" spans="1:36" x14ac:dyDescent="0.3">
      <c r="A1093" s="1">
        <v>41768</v>
      </c>
      <c r="B1093">
        <v>0.86699999999999999</v>
      </c>
      <c r="C1093">
        <v>0.86699999999999999</v>
      </c>
      <c r="D1093">
        <v>0.86699999999999999</v>
      </c>
      <c r="E1093">
        <v>5.3909000000000002</v>
      </c>
      <c r="F1093" s="1">
        <v>41925</v>
      </c>
      <c r="G1093">
        <f t="shared" si="102"/>
        <v>157</v>
      </c>
      <c r="H1093" s="2">
        <f t="shared" si="103"/>
        <v>0.43013698630136987</v>
      </c>
      <c r="I1093" s="2">
        <v>0.15</v>
      </c>
      <c r="J1093" s="4">
        <v>1</v>
      </c>
      <c r="K1093" s="3" t="s">
        <v>11</v>
      </c>
      <c r="L1093" s="3">
        <v>-1</v>
      </c>
      <c r="M1093" s="4">
        <v>1</v>
      </c>
      <c r="N1093" s="4">
        <v>1</v>
      </c>
      <c r="O1093" s="4">
        <f>_xll.CALBlackFormula(K1093,J1093,$D1093*EXP($E1093/100*$H1093),$I1093*SQRT($H1093),EXP(-$E1093/100*$H1093))</f>
        <v>0.11500005750369009</v>
      </c>
      <c r="P1093" s="4">
        <f>_xll.CALBlackFormula($K1093,$J1093,$D1093*EXP($E1093/100*$H1093),AJ1093*SQRT($H1093),EXP(-$E1093/100*$H1093))</f>
        <v>0.11500005750369009</v>
      </c>
      <c r="Q1093" s="6">
        <v>1</v>
      </c>
      <c r="R1093" s="5" t="s">
        <v>16</v>
      </c>
      <c r="S1093" s="6">
        <v>1</v>
      </c>
      <c r="T1093" s="6">
        <v>1.6</v>
      </c>
      <c r="U1093" s="6">
        <v>0.4</v>
      </c>
      <c r="V1093" s="6">
        <f>_xll.CALBlackFormula($R1093,$Q1093,$D1093*EXP($E1093/100*$H1093),AI1093*SQRT($H1093),EXP(-$E1093/100*$H1093))</f>
        <v>4.9215307625485299E-3</v>
      </c>
      <c r="W1093" s="6">
        <f>_xll.CALBlackFormula($R1093,$Q1093,$D1093*EXP($E1093/100*$H1093),AJ1093*SQRT($H1093),EXP(-$E1093/100*$H1093))</f>
        <v>4.9215307625485299E-3</v>
      </c>
      <c r="X1093" s="8">
        <v>1.1000000000000001</v>
      </c>
      <c r="Y1093" s="7" t="s">
        <v>16</v>
      </c>
      <c r="Z1093" s="8">
        <v>1</v>
      </c>
      <c r="AA1093" s="8">
        <v>-1.2</v>
      </c>
      <c r="AB1093" s="8">
        <v>1.2</v>
      </c>
      <c r="AC1093" s="8">
        <f>_xll.CALBlackFormula($Y1093,$X1093,$D1093*EXP($E1093/100*$H1093),AI1093*SQRT($H1093),EXP(-$E1093/100*$H1093))</f>
        <v>4.8543269546686405E-4</v>
      </c>
      <c r="AD1093" s="8">
        <f>_xll.CALBlackFormula($Y1093,$X1093,$D1093*EXP($E1093/100*$H1093),AJ1093*SQRT($H1093),EXP(-$E1093/100*$H1093))</f>
        <v>4.8543269546686405E-4</v>
      </c>
      <c r="AE1093" s="10">
        <f t="shared" si="104"/>
        <v>0.89229187248182729</v>
      </c>
      <c r="AF1093" s="10">
        <f t="shared" si="105"/>
        <v>0.88755107403588951</v>
      </c>
      <c r="AG1093" s="10">
        <f t="shared" si="106"/>
        <v>6.3967881363701266E-4</v>
      </c>
      <c r="AH1093" s="10">
        <f t="shared" si="107"/>
        <v>4.2234664402861222E-4</v>
      </c>
      <c r="AI1093">
        <v>0.15</v>
      </c>
      <c r="AJ1093">
        <v>0.15</v>
      </c>
    </row>
    <row r="1094" spans="1:36" x14ac:dyDescent="0.3">
      <c r="A1094" s="1">
        <v>41771</v>
      </c>
      <c r="B1094">
        <v>0.88400000000000001</v>
      </c>
      <c r="C1094">
        <v>0.88400000000000001</v>
      </c>
      <c r="D1094">
        <v>0.88400000000000001</v>
      </c>
      <c r="E1094">
        <v>5.3764000000000003</v>
      </c>
      <c r="F1094" s="1">
        <v>41925</v>
      </c>
      <c r="G1094">
        <f t="shared" si="102"/>
        <v>154</v>
      </c>
      <c r="H1094" s="2">
        <f t="shared" si="103"/>
        <v>0.42191780821917807</v>
      </c>
      <c r="I1094" s="2">
        <v>0.15</v>
      </c>
      <c r="J1094" s="4">
        <v>1</v>
      </c>
      <c r="K1094" s="3" t="s">
        <v>11</v>
      </c>
      <c r="L1094" s="3">
        <v>-1</v>
      </c>
      <c r="M1094" s="4">
        <v>1</v>
      </c>
      <c r="N1094" s="4">
        <v>1</v>
      </c>
      <c r="O1094" s="4">
        <f>_xll.CALBlackFormula(K1094,J1094,$D1094*EXP($E1094/100*$H1094),$I1094*SQRT($H1094),EXP(-$E1094/100*$H1094))</f>
        <v>0.10065455089667485</v>
      </c>
      <c r="P1094" s="4">
        <f>_xll.CALBlackFormula($K1094,$J1094,$D1094*EXP($E1094/100*$H1094),AJ1094*SQRT($H1094),EXP(-$E1094/100*$H1094))</f>
        <v>0.10065455089667485</v>
      </c>
      <c r="Q1094" s="6">
        <v>1</v>
      </c>
      <c r="R1094" s="5" t="s">
        <v>16</v>
      </c>
      <c r="S1094" s="6">
        <v>1</v>
      </c>
      <c r="T1094" s="6">
        <v>1.6</v>
      </c>
      <c r="U1094" s="6">
        <v>0.4</v>
      </c>
      <c r="V1094" s="6">
        <f>_xll.CALBlackFormula($R1094,$Q1094,$D1094*EXP($E1094/100*$H1094),AI1094*SQRT($H1094),EXP(-$E1094/100*$H1094))</f>
        <v>7.0831926675136271E-3</v>
      </c>
      <c r="W1094" s="6">
        <f>_xll.CALBlackFormula($R1094,$Q1094,$D1094*EXP($E1094/100*$H1094),AJ1094*SQRT($H1094),EXP(-$E1094/100*$H1094))</f>
        <v>7.0831926675136271E-3</v>
      </c>
      <c r="X1094" s="8">
        <v>1.1000000000000001</v>
      </c>
      <c r="Y1094" s="7" t="s">
        <v>16</v>
      </c>
      <c r="Z1094" s="8">
        <v>1</v>
      </c>
      <c r="AA1094" s="8">
        <v>-1.2</v>
      </c>
      <c r="AB1094" s="8">
        <v>1.2</v>
      </c>
      <c r="AC1094" s="8">
        <f>_xll.CALBlackFormula($Y1094,$X1094,$D1094*EXP($E1094/100*$H1094),AI1094*SQRT($H1094),EXP(-$E1094/100*$H1094))</f>
        <v>7.8266010196717962E-4</v>
      </c>
      <c r="AD1094" s="8">
        <f>_xll.CALBlackFormula($Y1094,$X1094,$D1094*EXP($E1094/100*$H1094),AJ1094*SQRT($H1094),EXP(-$E1094/100*$H1094))</f>
        <v>7.8266010196717962E-4</v>
      </c>
      <c r="AE1094" s="10">
        <f t="shared" si="104"/>
        <v>0.90973936524898635</v>
      </c>
      <c r="AF1094" s="10">
        <f t="shared" si="105"/>
        <v>0.90311791829269117</v>
      </c>
      <c r="AG1094" s="10">
        <f t="shared" si="106"/>
        <v>6.6251492342072596E-4</v>
      </c>
      <c r="AH1094" s="10">
        <f t="shared" si="107"/>
        <v>3.6549479984601527E-4</v>
      </c>
      <c r="AI1094">
        <v>0.15</v>
      </c>
      <c r="AJ1094">
        <v>0.15</v>
      </c>
    </row>
    <row r="1095" spans="1:36" x14ac:dyDescent="0.3">
      <c r="A1095" s="1">
        <v>41772</v>
      </c>
      <c r="B1095">
        <v>0.88200000000000001</v>
      </c>
      <c r="C1095">
        <v>0.88200000000000001</v>
      </c>
      <c r="D1095">
        <v>0.88200000000000001</v>
      </c>
      <c r="E1095">
        <v>5.3414000000000001</v>
      </c>
      <c r="F1095" s="1">
        <v>41925</v>
      </c>
      <c r="G1095">
        <f t="shared" si="102"/>
        <v>153</v>
      </c>
      <c r="H1095" s="2">
        <f t="shared" si="103"/>
        <v>0.41917808219178082</v>
      </c>
      <c r="I1095" s="2">
        <v>0.15</v>
      </c>
      <c r="J1095" s="4">
        <v>1</v>
      </c>
      <c r="K1095" s="3" t="s">
        <v>11</v>
      </c>
      <c r="L1095" s="3">
        <v>-1</v>
      </c>
      <c r="M1095" s="4">
        <v>1</v>
      </c>
      <c r="N1095" s="4">
        <v>1</v>
      </c>
      <c r="O1095" s="4">
        <f>_xll.CALBlackFormula(K1095,J1095,$D1095*EXP($E1095/100*$H1095),$I1095*SQRT($H1095),EXP(-$E1095/100*$H1095))</f>
        <v>0.10251710549894127</v>
      </c>
      <c r="P1095" s="4">
        <f>_xll.CALBlackFormula($K1095,$J1095,$D1095*EXP($E1095/100*$H1095),AJ1095*SQRT($H1095),EXP(-$E1095/100*$H1095))</f>
        <v>0.10251710549894127</v>
      </c>
      <c r="Q1095" s="6">
        <v>1</v>
      </c>
      <c r="R1095" s="5" t="s">
        <v>16</v>
      </c>
      <c r="S1095" s="6">
        <v>1</v>
      </c>
      <c r="T1095" s="6">
        <v>1.6</v>
      </c>
      <c r="U1095" s="6">
        <v>0.4</v>
      </c>
      <c r="V1095" s="6">
        <f>_xll.CALBlackFormula($R1095,$Q1095,$D1095*EXP($E1095/100*$H1095),AI1095*SQRT($H1095),EXP(-$E1095/100*$H1095))</f>
        <v>6.6582883213799704E-3</v>
      </c>
      <c r="W1095" s="6">
        <f>_xll.CALBlackFormula($R1095,$Q1095,$D1095*EXP($E1095/100*$H1095),AJ1095*SQRT($H1095),EXP(-$E1095/100*$H1095))</f>
        <v>6.6582883213799704E-3</v>
      </c>
      <c r="X1095" s="8">
        <v>1.1000000000000001</v>
      </c>
      <c r="Y1095" s="7" t="s">
        <v>16</v>
      </c>
      <c r="Z1095" s="8">
        <v>1</v>
      </c>
      <c r="AA1095" s="8">
        <v>-1.2</v>
      </c>
      <c r="AB1095" s="8">
        <v>1.2</v>
      </c>
      <c r="AC1095" s="8">
        <f>_xll.CALBlackFormula($Y1095,$X1095,$D1095*EXP($E1095/100*$H1095),AI1095*SQRT($H1095),EXP(-$E1095/100*$H1095))</f>
        <v>7.1303954928576851E-4</v>
      </c>
      <c r="AD1095" s="8">
        <f>_xll.CALBlackFormula($Y1095,$X1095,$D1095*EXP($E1095/100*$H1095),AJ1095*SQRT($H1095),EXP(-$E1095/100*$H1095))</f>
        <v>7.1303954928576851E-4</v>
      </c>
      <c r="AE1095" s="10">
        <f t="shared" si="104"/>
        <v>0.90728050835612373</v>
      </c>
      <c r="AF1095" s="10">
        <f t="shared" si="105"/>
        <v>0.90100185728875359</v>
      </c>
      <c r="AG1095" s="10">
        <f t="shared" si="106"/>
        <v>6.3910410274404129E-4</v>
      </c>
      <c r="AH1095" s="10">
        <f t="shared" si="107"/>
        <v>3.6107058042215783E-4</v>
      </c>
      <c r="AI1095">
        <v>0.15</v>
      </c>
      <c r="AJ1095">
        <v>0.15</v>
      </c>
    </row>
    <row r="1096" spans="1:36" x14ac:dyDescent="0.3">
      <c r="A1096" s="1">
        <v>41773</v>
      </c>
      <c r="B1096">
        <v>0.88099999999999989</v>
      </c>
      <c r="C1096">
        <v>0.88099999999999989</v>
      </c>
      <c r="D1096">
        <v>0.88099999999999989</v>
      </c>
      <c r="E1096">
        <v>5.3197999999999999</v>
      </c>
      <c r="F1096" s="1">
        <v>41925</v>
      </c>
      <c r="G1096">
        <f t="shared" si="102"/>
        <v>152</v>
      </c>
      <c r="H1096" s="2">
        <f t="shared" si="103"/>
        <v>0.41643835616438357</v>
      </c>
      <c r="I1096" s="2">
        <v>0.15</v>
      </c>
      <c r="J1096" s="4">
        <v>1</v>
      </c>
      <c r="K1096" s="3" t="s">
        <v>11</v>
      </c>
      <c r="L1096" s="3">
        <v>-1</v>
      </c>
      <c r="M1096" s="4">
        <v>1</v>
      </c>
      <c r="N1096" s="4">
        <v>1</v>
      </c>
      <c r="O1096" s="4">
        <f>_xll.CALBlackFormula(K1096,J1096,$D1096*EXP($E1096/100*$H1096),$I1096*SQRT($H1096),EXP(-$E1096/100*$H1096))</f>
        <v>0.10349832685836236</v>
      </c>
      <c r="P1096" s="4">
        <f>_xll.CALBlackFormula($K1096,$J1096,$D1096*EXP($E1096/100*$H1096),AJ1096*SQRT($H1096),EXP(-$E1096/100*$H1096))</f>
        <v>0.10349832685836236</v>
      </c>
      <c r="Q1096" s="6">
        <v>1</v>
      </c>
      <c r="R1096" s="5" t="s">
        <v>16</v>
      </c>
      <c r="S1096" s="6">
        <v>1</v>
      </c>
      <c r="T1096" s="6">
        <v>1.6</v>
      </c>
      <c r="U1096" s="6">
        <v>0.4</v>
      </c>
      <c r="V1096" s="6">
        <f>_xll.CALBlackFormula($R1096,$Q1096,$D1096*EXP($E1096/100*$H1096),AI1096*SQRT($H1096),EXP(-$E1096/100*$H1096))</f>
        <v>6.4084237184070473E-3</v>
      </c>
      <c r="W1096" s="6">
        <f>_xll.CALBlackFormula($R1096,$Q1096,$D1096*EXP($E1096/100*$H1096),AJ1096*SQRT($H1096),EXP(-$E1096/100*$H1096))</f>
        <v>6.4084237184070473E-3</v>
      </c>
      <c r="X1096" s="8">
        <v>1.1000000000000001</v>
      </c>
      <c r="Y1096" s="7" t="s">
        <v>16</v>
      </c>
      <c r="Z1096" s="8">
        <v>1</v>
      </c>
      <c r="AA1096" s="8">
        <v>-1.2</v>
      </c>
      <c r="AB1096" s="8">
        <v>1.2</v>
      </c>
      <c r="AC1096" s="8">
        <f>_xll.CALBlackFormula($Y1096,$X1096,$D1096*EXP($E1096/100*$H1096),AI1096*SQRT($H1096),EXP(-$E1096/100*$H1096))</f>
        <v>6.7112517579533365E-4</v>
      </c>
      <c r="AD1096" s="8">
        <f>_xll.CALBlackFormula($Y1096,$X1096,$D1096*EXP($E1096/100*$H1096),AJ1096*SQRT($H1096),EXP(-$E1096/100*$H1096))</f>
        <v>6.7112517579533365E-4</v>
      </c>
      <c r="AE1096" s="10">
        <f t="shared" si="104"/>
        <v>0.90594980088013455</v>
      </c>
      <c r="AF1096" s="10">
        <f t="shared" si="105"/>
        <v>0.89987039283995485</v>
      </c>
      <c r="AG1096" s="10">
        <f t="shared" si="106"/>
        <v>6.2249256395836795E-4</v>
      </c>
      <c r="AH1096" s="10">
        <f t="shared" si="107"/>
        <v>3.5609172593422316E-4</v>
      </c>
      <c r="AI1096">
        <v>0.15</v>
      </c>
      <c r="AJ1096">
        <v>0.15</v>
      </c>
    </row>
    <row r="1097" spans="1:36" x14ac:dyDescent="0.3">
      <c r="A1097" s="1">
        <v>41774</v>
      </c>
      <c r="B1097">
        <v>0.871</v>
      </c>
      <c r="C1097">
        <v>0.871</v>
      </c>
      <c r="D1097">
        <v>0.871</v>
      </c>
      <c r="E1097">
        <v>5.2664999999999997</v>
      </c>
      <c r="F1097" s="1">
        <v>41925</v>
      </c>
      <c r="G1097">
        <f t="shared" si="102"/>
        <v>151</v>
      </c>
      <c r="H1097" s="2">
        <f t="shared" si="103"/>
        <v>0.41369863013698632</v>
      </c>
      <c r="I1097" s="2">
        <v>0.15</v>
      </c>
      <c r="J1097" s="4">
        <v>1</v>
      </c>
      <c r="K1097" s="3" t="s">
        <v>11</v>
      </c>
      <c r="L1097" s="3">
        <v>-1</v>
      </c>
      <c r="M1097" s="4">
        <v>1</v>
      </c>
      <c r="N1097" s="4">
        <v>1</v>
      </c>
      <c r="O1097" s="4">
        <f>_xll.CALBlackFormula(K1097,J1097,$D1097*EXP($E1097/100*$H1097),$I1097*SQRT($H1097),EXP(-$E1097/100*$H1097))</f>
        <v>0.11238288837414191</v>
      </c>
      <c r="P1097" s="4">
        <f>_xll.CALBlackFormula($K1097,$J1097,$D1097*EXP($E1097/100*$H1097),AJ1097*SQRT($H1097),EXP(-$E1097/100*$H1097))</f>
        <v>0.11238288837414191</v>
      </c>
      <c r="Q1097" s="6">
        <v>1</v>
      </c>
      <c r="R1097" s="5" t="s">
        <v>16</v>
      </c>
      <c r="S1097" s="6">
        <v>1</v>
      </c>
      <c r="T1097" s="6">
        <v>1.6</v>
      </c>
      <c r="U1097" s="6">
        <v>0.4</v>
      </c>
      <c r="V1097" s="6">
        <f>_xll.CALBlackFormula($R1097,$Q1097,$D1097*EXP($E1097/100*$H1097),AI1097*SQRT($H1097),EXP(-$E1097/100*$H1097))</f>
        <v>4.9346948692907998E-3</v>
      </c>
      <c r="W1097" s="6">
        <f>_xll.CALBlackFormula($R1097,$Q1097,$D1097*EXP($E1097/100*$H1097),AJ1097*SQRT($H1097),EXP(-$E1097/100*$H1097))</f>
        <v>4.9346948692907998E-3</v>
      </c>
      <c r="X1097" s="8">
        <v>1.1000000000000001</v>
      </c>
      <c r="Y1097" s="7" t="s">
        <v>16</v>
      </c>
      <c r="Z1097" s="8">
        <v>1</v>
      </c>
      <c r="AA1097" s="8">
        <v>-1.2</v>
      </c>
      <c r="AB1097" s="8">
        <v>1.2</v>
      </c>
      <c r="AC1097" s="8">
        <f>_xll.CALBlackFormula($Y1097,$X1097,$D1097*EXP($E1097/100*$H1097),AI1097*SQRT($H1097),EXP(-$E1097/100*$H1097))</f>
        <v>4.6446245821485886E-4</v>
      </c>
      <c r="AD1097" s="8">
        <f>_xll.CALBlackFormula($Y1097,$X1097,$D1097*EXP($E1097/100*$H1097),AJ1097*SQRT($H1097),EXP(-$E1097/100*$H1097))</f>
        <v>4.6446245821485886E-4</v>
      </c>
      <c r="AE1097" s="10">
        <f t="shared" si="104"/>
        <v>0.89495526846686546</v>
      </c>
      <c r="AF1097" s="10">
        <f t="shared" si="105"/>
        <v>0.89014834452343228</v>
      </c>
      <c r="AG1097" s="10">
        <f t="shared" si="106"/>
        <v>5.7385488731959893E-4</v>
      </c>
      <c r="AH1097" s="10">
        <f t="shared" si="107"/>
        <v>3.6665909798805905E-4</v>
      </c>
      <c r="AI1097">
        <v>0.15</v>
      </c>
      <c r="AJ1097">
        <v>0.15</v>
      </c>
    </row>
    <row r="1098" spans="1:36" x14ac:dyDescent="0.3">
      <c r="A1098" s="1">
        <v>41775</v>
      </c>
      <c r="B1098">
        <v>0.871</v>
      </c>
      <c r="C1098">
        <v>0.871</v>
      </c>
      <c r="D1098">
        <v>0.871</v>
      </c>
      <c r="E1098">
        <v>5.2417999999999996</v>
      </c>
      <c r="F1098" s="1">
        <v>41925</v>
      </c>
      <c r="G1098">
        <f t="shared" si="102"/>
        <v>150</v>
      </c>
      <c r="H1098" s="2">
        <f t="shared" si="103"/>
        <v>0.41095890410958902</v>
      </c>
      <c r="I1098" s="2">
        <v>0.15</v>
      </c>
      <c r="J1098" s="4">
        <v>1</v>
      </c>
      <c r="K1098" s="3" t="s">
        <v>11</v>
      </c>
      <c r="L1098" s="3">
        <v>-1</v>
      </c>
      <c r="M1098" s="4">
        <v>1</v>
      </c>
      <c r="N1098" s="4">
        <v>1</v>
      </c>
      <c r="O1098" s="4">
        <f>_xll.CALBlackFormula(K1098,J1098,$D1098*EXP($E1098/100*$H1098),$I1098*SQRT($H1098),EXP(-$E1098/100*$H1098))</f>
        <v>0.11254163180884658</v>
      </c>
      <c r="P1098" s="4">
        <f>_xll.CALBlackFormula($K1098,$J1098,$D1098*EXP($E1098/100*$H1098),AJ1098*SQRT($H1098),EXP(-$E1098/100*$H1098))</f>
        <v>0.11254163180884658</v>
      </c>
      <c r="Q1098" s="6">
        <v>1</v>
      </c>
      <c r="R1098" s="5" t="s">
        <v>16</v>
      </c>
      <c r="S1098" s="6">
        <v>1</v>
      </c>
      <c r="T1098" s="6">
        <v>1.6</v>
      </c>
      <c r="U1098" s="6">
        <v>0.4</v>
      </c>
      <c r="V1098" s="6">
        <f>_xll.CALBlackFormula($R1098,$Q1098,$D1098*EXP($E1098/100*$H1098),AI1098*SQRT($H1098),EXP(-$E1098/100*$H1098))</f>
        <v>4.8529115405226662E-3</v>
      </c>
      <c r="W1098" s="6">
        <f>_xll.CALBlackFormula($R1098,$Q1098,$D1098*EXP($E1098/100*$H1098),AJ1098*SQRT($H1098),EXP(-$E1098/100*$H1098))</f>
        <v>4.8529115405226662E-3</v>
      </c>
      <c r="X1098" s="8">
        <v>1.1000000000000001</v>
      </c>
      <c r="Y1098" s="7" t="s">
        <v>16</v>
      </c>
      <c r="Z1098" s="8">
        <v>1</v>
      </c>
      <c r="AA1098" s="8">
        <v>-1.2</v>
      </c>
      <c r="AB1098" s="8">
        <v>1.2</v>
      </c>
      <c r="AC1098" s="8">
        <f>_xll.CALBlackFormula($Y1098,$X1098,$D1098*EXP($E1098/100*$H1098),AI1098*SQRT($H1098),EXP(-$E1098/100*$H1098))</f>
        <v>4.5018501134338573E-4</v>
      </c>
      <c r="AD1098" s="8">
        <f>_xll.CALBlackFormula($Y1098,$X1098,$D1098*EXP($E1098/100*$H1098),AJ1098*SQRT($H1098),EXP(-$E1098/100*$H1098))</f>
        <v>4.5018501134338573E-4</v>
      </c>
      <c r="AE1098" s="10">
        <f t="shared" si="104"/>
        <v>0.8946828046423777</v>
      </c>
      <c r="AF1098" s="10">
        <f t="shared" si="105"/>
        <v>0.88993975482097454</v>
      </c>
      <c r="AG1098" s="10">
        <f t="shared" si="106"/>
        <v>5.6087523572902719E-4</v>
      </c>
      <c r="AH1098" s="10">
        <f t="shared" si="107"/>
        <v>3.5871431267862837E-4</v>
      </c>
      <c r="AI1098">
        <v>0.15</v>
      </c>
      <c r="AJ1098">
        <v>0.15</v>
      </c>
    </row>
    <row r="1099" spans="1:36" x14ac:dyDescent="0.3">
      <c r="A1099" s="1">
        <v>41778</v>
      </c>
      <c r="B1099">
        <v>0.8590000000000001</v>
      </c>
      <c r="C1099">
        <v>0.8590000000000001</v>
      </c>
      <c r="D1099">
        <v>0.8590000000000001</v>
      </c>
      <c r="E1099">
        <v>5.2141999999999999</v>
      </c>
      <c r="F1099" s="1">
        <v>41925</v>
      </c>
      <c r="G1099">
        <f t="shared" si="102"/>
        <v>147</v>
      </c>
      <c r="H1099" s="2">
        <f t="shared" si="103"/>
        <v>0.40273972602739727</v>
      </c>
      <c r="I1099" s="2">
        <v>0.15</v>
      </c>
      <c r="J1099" s="4">
        <v>1</v>
      </c>
      <c r="K1099" s="3" t="s">
        <v>11</v>
      </c>
      <c r="L1099" s="3">
        <v>-1</v>
      </c>
      <c r="M1099" s="4">
        <v>1</v>
      </c>
      <c r="N1099" s="4">
        <v>1</v>
      </c>
      <c r="O1099" s="4">
        <f>_xll.CALBlackFormula(K1099,J1099,$D1099*EXP($E1099/100*$H1099),$I1099*SQRT($H1099),EXP(-$E1099/100*$H1099))</f>
        <v>0.12359082767585984</v>
      </c>
      <c r="P1099" s="4">
        <f>_xll.CALBlackFormula($K1099,$J1099,$D1099*EXP($E1099/100*$H1099),AJ1099*SQRT($H1099),EXP(-$E1099/100*$H1099))</f>
        <v>0.12359082767585984</v>
      </c>
      <c r="Q1099" s="6">
        <v>1</v>
      </c>
      <c r="R1099" s="5" t="s">
        <v>16</v>
      </c>
      <c r="S1099" s="6">
        <v>1</v>
      </c>
      <c r="T1099" s="6">
        <v>1.6</v>
      </c>
      <c r="U1099" s="6">
        <v>0.4</v>
      </c>
      <c r="V1099" s="6">
        <f>_xll.CALBlackFormula($R1099,$Q1099,$D1099*EXP($E1099/100*$H1099),AI1099*SQRT($H1099),EXP(-$E1099/100*$H1099))</f>
        <v>3.3715250745897886E-3</v>
      </c>
      <c r="W1099" s="6">
        <f>_xll.CALBlackFormula($R1099,$Q1099,$D1099*EXP($E1099/100*$H1099),AJ1099*SQRT($H1099),EXP(-$E1099/100*$H1099))</f>
        <v>3.3715250745897886E-3</v>
      </c>
      <c r="X1099" s="8">
        <v>1.1000000000000001</v>
      </c>
      <c r="Y1099" s="7" t="s">
        <v>16</v>
      </c>
      <c r="Z1099" s="8">
        <v>1</v>
      </c>
      <c r="AA1099" s="8">
        <v>-1.2</v>
      </c>
      <c r="AB1099" s="8">
        <v>1.2</v>
      </c>
      <c r="AC1099" s="8">
        <f>_xll.CALBlackFormula($Y1099,$X1099,$D1099*EXP($E1099/100*$H1099),AI1099*SQRT($H1099),EXP(-$E1099/100*$H1099))</f>
        <v>2.6646922794512694E-4</v>
      </c>
      <c r="AD1099" s="8">
        <f>_xll.CALBlackFormula($Y1099,$X1099,$D1099*EXP($E1099/100*$H1099),AJ1099*SQRT($H1099),EXP(-$E1099/100*$H1099))</f>
        <v>2.6646922794512694E-4</v>
      </c>
      <c r="AE1099" s="10">
        <f t="shared" si="104"/>
        <v>0.88148384936994961</v>
      </c>
      <c r="AF1099" s="10">
        <f t="shared" si="105"/>
        <v>0.87807754542751026</v>
      </c>
      <c r="AG1099" s="10">
        <f t="shared" si="106"/>
        <v>5.0552348249057919E-4</v>
      </c>
      <c r="AH1099" s="10">
        <f t="shared" si="107"/>
        <v>3.6395273953871408E-4</v>
      </c>
      <c r="AI1099">
        <v>0.15</v>
      </c>
      <c r="AJ1099">
        <v>0.15</v>
      </c>
    </row>
    <row r="1100" spans="1:36" x14ac:dyDescent="0.3">
      <c r="A1100" s="1">
        <v>41779</v>
      </c>
      <c r="B1100">
        <v>0.86</v>
      </c>
      <c r="C1100">
        <v>0.86</v>
      </c>
      <c r="D1100">
        <v>0.86</v>
      </c>
      <c r="E1100">
        <v>5.1772</v>
      </c>
      <c r="F1100" s="1">
        <v>41925</v>
      </c>
      <c r="G1100">
        <f t="shared" si="102"/>
        <v>146</v>
      </c>
      <c r="H1100" s="2">
        <f t="shared" si="103"/>
        <v>0.4</v>
      </c>
      <c r="I1100" s="2">
        <v>0.15</v>
      </c>
      <c r="J1100" s="4">
        <v>1</v>
      </c>
      <c r="K1100" s="3" t="s">
        <v>11</v>
      </c>
      <c r="L1100" s="3">
        <v>-1</v>
      </c>
      <c r="M1100" s="4">
        <v>1</v>
      </c>
      <c r="N1100" s="4">
        <v>1</v>
      </c>
      <c r="O1100" s="4">
        <f>_xll.CALBlackFormula(K1100,J1100,$D1100*EXP($E1100/100*$H1100),$I1100*SQRT($H1100),EXP(-$E1100/100*$H1100))</f>
        <v>0.12289979491436928</v>
      </c>
      <c r="P1100" s="4">
        <f>_xll.CALBlackFormula($K1100,$J1100,$D1100*EXP($E1100/100*$H1100),AJ1100*SQRT($H1100),EXP(-$E1100/100*$H1100))</f>
        <v>0.12289979491436928</v>
      </c>
      <c r="Q1100" s="6">
        <v>1</v>
      </c>
      <c r="R1100" s="5" t="s">
        <v>16</v>
      </c>
      <c r="S1100" s="6">
        <v>1</v>
      </c>
      <c r="T1100" s="6">
        <v>1.6</v>
      </c>
      <c r="U1100" s="6">
        <v>0.4</v>
      </c>
      <c r="V1100" s="6">
        <f>_xll.CALBlackFormula($R1100,$Q1100,$D1100*EXP($E1100/100*$H1100),AI1100*SQRT($H1100),EXP(-$E1100/100*$H1100))</f>
        <v>3.3956402607660452E-3</v>
      </c>
      <c r="W1100" s="6">
        <f>_xll.CALBlackFormula($R1100,$Q1100,$D1100*EXP($E1100/100*$H1100),AJ1100*SQRT($H1100),EXP(-$E1100/100*$H1100))</f>
        <v>3.3956402607660452E-3</v>
      </c>
      <c r="X1100" s="8">
        <v>1.1000000000000001</v>
      </c>
      <c r="Y1100" s="7" t="s">
        <v>16</v>
      </c>
      <c r="Z1100" s="8">
        <v>1</v>
      </c>
      <c r="AA1100" s="8">
        <v>-1.2</v>
      </c>
      <c r="AB1100" s="8">
        <v>1.2</v>
      </c>
      <c r="AC1100" s="8">
        <f>_xll.CALBlackFormula($Y1100,$X1100,$D1100*EXP($E1100/100*$H1100),AI1100*SQRT($H1100),EXP(-$E1100/100*$H1100))</f>
        <v>2.6660943619913189E-4</v>
      </c>
      <c r="AD1100" s="8">
        <f>_xll.CALBlackFormula($Y1100,$X1100,$D1100*EXP($E1100/100*$H1100),AJ1100*SQRT($H1100),EXP(-$E1100/100*$H1100))</f>
        <v>2.6660943619913189E-4</v>
      </c>
      <c r="AE1100" s="10">
        <f t="shared" si="104"/>
        <v>0.8822132981794174</v>
      </c>
      <c r="AF1100" s="10">
        <f t="shared" si="105"/>
        <v>0.87877839251337608</v>
      </c>
      <c r="AG1100" s="10">
        <f t="shared" si="106"/>
        <v>4.9343061600770914E-4</v>
      </c>
      <c r="AH1100" s="10">
        <f t="shared" si="107"/>
        <v>3.5262802538641943E-4</v>
      </c>
      <c r="AI1100">
        <v>0.15</v>
      </c>
      <c r="AJ1100">
        <v>0.15</v>
      </c>
    </row>
    <row r="1101" spans="1:36" x14ac:dyDescent="0.3">
      <c r="A1101" s="1">
        <v>41780</v>
      </c>
      <c r="B1101">
        <v>0.86699999999999999</v>
      </c>
      <c r="C1101">
        <v>0.86699999999999999</v>
      </c>
      <c r="D1101">
        <v>0.86699999999999999</v>
      </c>
      <c r="E1101">
        <v>5.1215000000000002</v>
      </c>
      <c r="F1101" s="1">
        <v>41925</v>
      </c>
      <c r="G1101">
        <f t="shared" si="102"/>
        <v>145</v>
      </c>
      <c r="H1101" s="2">
        <f t="shared" si="103"/>
        <v>0.39726027397260272</v>
      </c>
      <c r="I1101" s="2">
        <v>0.15</v>
      </c>
      <c r="J1101" s="4">
        <v>1</v>
      </c>
      <c r="K1101" s="3" t="s">
        <v>11</v>
      </c>
      <c r="L1101" s="3">
        <v>-1</v>
      </c>
      <c r="M1101" s="4">
        <v>1</v>
      </c>
      <c r="N1101" s="4">
        <v>1</v>
      </c>
      <c r="O1101" s="4">
        <f>_xll.CALBlackFormula(K1101,J1101,$D1101*EXP($E1101/100*$H1101),$I1101*SQRT($H1101),EXP(-$E1101/100*$H1101))</f>
        <v>0.11687211286984985</v>
      </c>
      <c r="P1101" s="4">
        <f>_xll.CALBlackFormula($K1101,$J1101,$D1101*EXP($E1101/100*$H1101),AJ1101*SQRT($H1101),EXP(-$E1101/100*$H1101))</f>
        <v>0.11687211286984985</v>
      </c>
      <c r="Q1101" s="6">
        <v>1</v>
      </c>
      <c r="R1101" s="5" t="s">
        <v>16</v>
      </c>
      <c r="S1101" s="6">
        <v>1</v>
      </c>
      <c r="T1101" s="6">
        <v>1.6</v>
      </c>
      <c r="U1101" s="6">
        <v>0.4</v>
      </c>
      <c r="V1101" s="6">
        <f>_xll.CALBlackFormula($R1101,$Q1101,$D1101*EXP($E1101/100*$H1101),AI1101*SQRT($H1101),EXP(-$E1101/100*$H1101))</f>
        <v>4.0122209151618468E-3</v>
      </c>
      <c r="W1101" s="6">
        <f>_xll.CALBlackFormula($R1101,$Q1101,$D1101*EXP($E1101/100*$H1101),AJ1101*SQRT($H1101),EXP(-$E1101/100*$H1101))</f>
        <v>4.0122209151618468E-3</v>
      </c>
      <c r="X1101" s="8">
        <v>1.1000000000000001</v>
      </c>
      <c r="Y1101" s="7" t="s">
        <v>16</v>
      </c>
      <c r="Z1101" s="8">
        <v>1</v>
      </c>
      <c r="AA1101" s="8">
        <v>-1.2</v>
      </c>
      <c r="AB1101" s="8">
        <v>1.2</v>
      </c>
      <c r="AC1101" s="8">
        <f>_xll.CALBlackFormula($Y1101,$X1101,$D1101*EXP($E1101/100*$H1101),AI1101*SQRT($H1101),EXP(-$E1101/100*$H1101))</f>
        <v>3.3194435685116871E-4</v>
      </c>
      <c r="AD1101" s="8">
        <f>_xll.CALBlackFormula($Y1101,$X1101,$D1101*EXP($E1101/100*$H1101),AJ1101*SQRT($H1101),EXP(-$E1101/100*$H1101))</f>
        <v>3.3194435685116871E-4</v>
      </c>
      <c r="AE1101" s="10">
        <f t="shared" si="104"/>
        <v>0.88914910736618769</v>
      </c>
      <c r="AF1101" s="10">
        <f t="shared" si="105"/>
        <v>0.88513110872443623</v>
      </c>
      <c r="AG1101" s="10">
        <f t="shared" si="106"/>
        <v>4.9058295711890988E-4</v>
      </c>
      <c r="AH1101" s="10">
        <f t="shared" si="107"/>
        <v>3.2873710357732793E-4</v>
      </c>
      <c r="AI1101">
        <v>0.15</v>
      </c>
      <c r="AJ1101">
        <v>0.15</v>
      </c>
    </row>
    <row r="1102" spans="1:36" x14ac:dyDescent="0.3">
      <c r="A1102" s="1">
        <v>41781</v>
      </c>
      <c r="B1102">
        <v>0.86599999999999999</v>
      </c>
      <c r="C1102">
        <v>0.86599999999999999</v>
      </c>
      <c r="D1102">
        <v>0.86599999999999999</v>
      </c>
      <c r="E1102">
        <v>5.0934999999999997</v>
      </c>
      <c r="F1102" s="1">
        <v>41925</v>
      </c>
      <c r="G1102">
        <f t="shared" si="102"/>
        <v>144</v>
      </c>
      <c r="H1102" s="2">
        <f t="shared" si="103"/>
        <v>0.39452054794520547</v>
      </c>
      <c r="I1102" s="2">
        <v>0.15</v>
      </c>
      <c r="J1102" s="4">
        <v>1</v>
      </c>
      <c r="K1102" s="3" t="s">
        <v>11</v>
      </c>
      <c r="L1102" s="3">
        <v>-1</v>
      </c>
      <c r="M1102" s="4">
        <v>1</v>
      </c>
      <c r="N1102" s="4">
        <v>1</v>
      </c>
      <c r="O1102" s="4">
        <f>_xll.CALBlackFormula(K1102,J1102,$D1102*EXP($E1102/100*$H1102),$I1102*SQRT($H1102),EXP(-$E1102/100*$H1102))</f>
        <v>0.11794051398766867</v>
      </c>
      <c r="P1102" s="4">
        <f>_xll.CALBlackFormula($K1102,$J1102,$D1102*EXP($E1102/100*$H1102),AJ1102*SQRT($H1102),EXP(-$E1102/100*$H1102))</f>
        <v>0.11794051398766867</v>
      </c>
      <c r="Q1102" s="6">
        <v>1</v>
      </c>
      <c r="R1102" s="5" t="s">
        <v>16</v>
      </c>
      <c r="S1102" s="6">
        <v>1</v>
      </c>
      <c r="T1102" s="6">
        <v>1.6</v>
      </c>
      <c r="U1102" s="6">
        <v>0.4</v>
      </c>
      <c r="V1102" s="6">
        <f>_xll.CALBlackFormula($R1102,$Q1102,$D1102*EXP($E1102/100*$H1102),AI1102*SQRT($H1102),EXP(-$E1102/100*$H1102))</f>
        <v>3.8348611491416692E-3</v>
      </c>
      <c r="W1102" s="6">
        <f>_xll.CALBlackFormula($R1102,$Q1102,$D1102*EXP($E1102/100*$H1102),AJ1102*SQRT($H1102),EXP(-$E1102/100*$H1102))</f>
        <v>3.8348611491416692E-3</v>
      </c>
      <c r="X1102" s="8">
        <v>1.1000000000000001</v>
      </c>
      <c r="Y1102" s="7" t="s">
        <v>16</v>
      </c>
      <c r="Z1102" s="8">
        <v>1</v>
      </c>
      <c r="AA1102" s="8">
        <v>-1.2</v>
      </c>
      <c r="AB1102" s="8">
        <v>1.2</v>
      </c>
      <c r="AC1102" s="8">
        <f>_xll.CALBlackFormula($Y1102,$X1102,$D1102*EXP($E1102/100*$H1102),AI1102*SQRT($H1102),EXP(-$E1102/100*$H1102))</f>
        <v>3.0912506669061174E-4</v>
      </c>
      <c r="AD1102" s="8">
        <f>_xll.CALBlackFormula($Y1102,$X1102,$D1102*EXP($E1102/100*$H1102),AJ1102*SQRT($H1102),EXP(-$E1102/100*$H1102))</f>
        <v>3.0912506669061174E-4</v>
      </c>
      <c r="AE1102" s="10">
        <f t="shared" si="104"/>
        <v>0.88782431377092919</v>
      </c>
      <c r="AF1102" s="10">
        <f t="shared" si="105"/>
        <v>0.88396438055201676</v>
      </c>
      <c r="AG1102" s="10">
        <f t="shared" si="106"/>
        <v>4.7630067157196962E-4</v>
      </c>
      <c r="AH1102" s="10">
        <f t="shared" si="107"/>
        <v>3.2271896861767825E-4</v>
      </c>
      <c r="AI1102">
        <v>0.15</v>
      </c>
      <c r="AJ1102">
        <v>0.15</v>
      </c>
    </row>
    <row r="1103" spans="1:36" x14ac:dyDescent="0.3">
      <c r="A1103" s="1">
        <v>41782</v>
      </c>
      <c r="B1103">
        <v>0.873</v>
      </c>
      <c r="C1103">
        <v>0.873</v>
      </c>
      <c r="D1103">
        <v>0.873</v>
      </c>
      <c r="E1103">
        <v>5.0674999999999999</v>
      </c>
      <c r="F1103" s="1">
        <v>41925</v>
      </c>
      <c r="G1103">
        <f t="shared" si="102"/>
        <v>143</v>
      </c>
      <c r="H1103" s="2">
        <f t="shared" si="103"/>
        <v>0.39178082191780822</v>
      </c>
      <c r="I1103" s="2">
        <v>0.15</v>
      </c>
      <c r="J1103" s="4">
        <v>1</v>
      </c>
      <c r="K1103" s="3" t="s">
        <v>11</v>
      </c>
      <c r="L1103" s="3">
        <v>-1</v>
      </c>
      <c r="M1103" s="4">
        <v>1</v>
      </c>
      <c r="N1103" s="4">
        <v>1</v>
      </c>
      <c r="O1103" s="4">
        <f>_xll.CALBlackFormula(K1103,J1103,$D1103*EXP($E1103/100*$H1103),$I1103*SQRT($H1103),EXP(-$E1103/100*$H1103))</f>
        <v>0.11187081741877676</v>
      </c>
      <c r="P1103" s="4">
        <f>_xll.CALBlackFormula($K1103,$J1103,$D1103*EXP($E1103/100*$H1103),AJ1103*SQRT($H1103),EXP(-$E1103/100*$H1103))</f>
        <v>0.11187081741877676</v>
      </c>
      <c r="Q1103" s="6">
        <v>1</v>
      </c>
      <c r="R1103" s="5" t="s">
        <v>16</v>
      </c>
      <c r="S1103" s="6">
        <v>1</v>
      </c>
      <c r="T1103" s="6">
        <v>1.6</v>
      </c>
      <c r="U1103" s="6">
        <v>0.4</v>
      </c>
      <c r="V1103" s="6">
        <f>_xll.CALBlackFormula($R1103,$Q1103,$D1103*EXP($E1103/100*$H1103),AI1103*SQRT($H1103),EXP(-$E1103/100*$H1103))</f>
        <v>4.5285277725606752E-3</v>
      </c>
      <c r="W1103" s="6">
        <f>_xll.CALBlackFormula($R1103,$Q1103,$D1103*EXP($E1103/100*$H1103),AJ1103*SQRT($H1103),EXP(-$E1103/100*$H1103))</f>
        <v>4.5285277725606752E-3</v>
      </c>
      <c r="X1103" s="8">
        <v>1.1000000000000001</v>
      </c>
      <c r="Y1103" s="7" t="s">
        <v>16</v>
      </c>
      <c r="Z1103" s="8">
        <v>1</v>
      </c>
      <c r="AA1103" s="8">
        <v>-1.2</v>
      </c>
      <c r="AB1103" s="8">
        <v>1.2</v>
      </c>
      <c r="AC1103" s="8">
        <f>_xll.CALBlackFormula($Y1103,$X1103,$D1103*EXP($E1103/100*$H1103),AI1103*SQRT($H1103),EXP(-$E1103/100*$H1103))</f>
        <v>3.8509407019970401E-4</v>
      </c>
      <c r="AD1103" s="8">
        <f>_xll.CALBlackFormula($Y1103,$X1103,$D1103*EXP($E1103/100*$H1103),AJ1103*SQRT($H1103),EXP(-$E1103/100*$H1103))</f>
        <v>3.8509407019970401E-4</v>
      </c>
      <c r="AE1103" s="10">
        <f t="shared" si="104"/>
        <v>0.8949127141330806</v>
      </c>
      <c r="AF1103" s="10">
        <f t="shared" si="105"/>
        <v>0.89040270657448717</v>
      </c>
      <c r="AG1103" s="10">
        <f t="shared" si="106"/>
        <v>4.8016704067811033E-4</v>
      </c>
      <c r="AH1103" s="10">
        <f t="shared" si="107"/>
        <v>3.0285419611769898E-4</v>
      </c>
      <c r="AI1103">
        <v>0.15</v>
      </c>
      <c r="AJ1103">
        <v>0.15</v>
      </c>
    </row>
    <row r="1104" spans="1:36" x14ac:dyDescent="0.3">
      <c r="A1104" s="1">
        <v>41785</v>
      </c>
      <c r="B1104">
        <v>0.87599999999999989</v>
      </c>
      <c r="C1104">
        <v>0.87599999999999989</v>
      </c>
      <c r="D1104">
        <v>0.87599999999999989</v>
      </c>
      <c r="E1104">
        <v>5.0412999999999997</v>
      </c>
      <c r="F1104" s="1">
        <v>41925</v>
      </c>
      <c r="G1104">
        <f t="shared" si="102"/>
        <v>140</v>
      </c>
      <c r="H1104" s="2">
        <f t="shared" si="103"/>
        <v>0.38356164383561642</v>
      </c>
      <c r="I1104" s="2">
        <v>0.15</v>
      </c>
      <c r="J1104" s="4">
        <v>1</v>
      </c>
      <c r="K1104" s="3" t="s">
        <v>11</v>
      </c>
      <c r="L1104" s="3">
        <v>-1</v>
      </c>
      <c r="M1104" s="4">
        <v>1</v>
      </c>
      <c r="N1104" s="4">
        <v>1</v>
      </c>
      <c r="O1104" s="4">
        <f>_xll.CALBlackFormula(K1104,J1104,$D1104*EXP($E1104/100*$H1104),$I1104*SQRT($H1104),EXP(-$E1104/100*$H1104))</f>
        <v>0.10951137726699407</v>
      </c>
      <c r="P1104" s="4">
        <f>_xll.CALBlackFormula($K1104,$J1104,$D1104*EXP($E1104/100*$H1104),AJ1104*SQRT($H1104),EXP(-$E1104/100*$H1104))</f>
        <v>0.10951137726699407</v>
      </c>
      <c r="Q1104" s="6">
        <v>1</v>
      </c>
      <c r="R1104" s="5" t="s">
        <v>16</v>
      </c>
      <c r="S1104" s="6">
        <v>1</v>
      </c>
      <c r="T1104" s="6">
        <v>1.6</v>
      </c>
      <c r="U1104" s="6">
        <v>0.4</v>
      </c>
      <c r="V1104" s="6">
        <f>_xll.CALBlackFormula($R1104,$Q1104,$D1104*EXP($E1104/100*$H1104),AI1104*SQRT($H1104),EXP(-$E1104/100*$H1104))</f>
        <v>4.6621196170939759E-3</v>
      </c>
      <c r="W1104" s="6">
        <f>_xll.CALBlackFormula($R1104,$Q1104,$D1104*EXP($E1104/100*$H1104),AJ1104*SQRT($H1104),EXP(-$E1104/100*$H1104))</f>
        <v>4.6621196170939759E-3</v>
      </c>
      <c r="X1104" s="8">
        <v>1.1000000000000001</v>
      </c>
      <c r="Y1104" s="7" t="s">
        <v>16</v>
      </c>
      <c r="Z1104" s="8">
        <v>1</v>
      </c>
      <c r="AA1104" s="8">
        <v>-1.2</v>
      </c>
      <c r="AB1104" s="8">
        <v>1.2</v>
      </c>
      <c r="AC1104" s="8">
        <f>_xll.CALBlackFormula($Y1104,$X1104,$D1104*EXP($E1104/100*$H1104),AI1104*SQRT($H1104),EXP(-$E1104/100*$H1104))</f>
        <v>3.9000664163463337E-4</v>
      </c>
      <c r="AD1104" s="8">
        <f>_xll.CALBlackFormula($Y1104,$X1104,$D1104*EXP($E1104/100*$H1104),AJ1104*SQRT($H1104),EXP(-$E1104/100*$H1104))</f>
        <v>3.9000664163463337E-4</v>
      </c>
      <c r="AE1104" s="10">
        <f t="shared" si="104"/>
        <v>0.89748000615039469</v>
      </c>
      <c r="AF1104" s="10">
        <f t="shared" si="105"/>
        <v>0.89282147854980509</v>
      </c>
      <c r="AG1104" s="10">
        <f t="shared" si="106"/>
        <v>4.6139066422099857E-4</v>
      </c>
      <c r="AH1104" s="10">
        <f t="shared" si="107"/>
        <v>2.8296214060155654E-4</v>
      </c>
      <c r="AI1104">
        <v>0.15</v>
      </c>
      <c r="AJ1104">
        <v>0.15</v>
      </c>
    </row>
    <row r="1105" spans="1:36" x14ac:dyDescent="0.3">
      <c r="A1105" s="1">
        <v>41786</v>
      </c>
      <c r="B1105">
        <v>0.872</v>
      </c>
      <c r="C1105">
        <v>0.872</v>
      </c>
      <c r="D1105">
        <v>0.872</v>
      </c>
      <c r="E1105">
        <v>5.0197000000000003</v>
      </c>
      <c r="F1105" s="1">
        <v>41925</v>
      </c>
      <c r="G1105">
        <f t="shared" si="102"/>
        <v>139</v>
      </c>
      <c r="H1105" s="2">
        <f t="shared" si="103"/>
        <v>0.38082191780821917</v>
      </c>
      <c r="I1105" s="2">
        <v>0.15</v>
      </c>
      <c r="J1105" s="4">
        <v>1</v>
      </c>
      <c r="K1105" s="3" t="s">
        <v>11</v>
      </c>
      <c r="L1105" s="3">
        <v>-1</v>
      </c>
      <c r="M1105" s="4">
        <v>1</v>
      </c>
      <c r="N1105" s="4">
        <v>1</v>
      </c>
      <c r="O1105" s="4">
        <f>_xll.CALBlackFormula(K1105,J1105,$D1105*EXP($E1105/100*$H1105),$I1105*SQRT($H1105),EXP(-$E1105/100*$H1105))</f>
        <v>0.113188323292871</v>
      </c>
      <c r="P1105" s="4">
        <f>_xll.CALBlackFormula($K1105,$J1105,$D1105*EXP($E1105/100*$H1105),AJ1105*SQRT($H1105),EXP(-$E1105/100*$H1105))</f>
        <v>0.113188323292871</v>
      </c>
      <c r="Q1105" s="6">
        <v>1</v>
      </c>
      <c r="R1105" s="5" t="s">
        <v>16</v>
      </c>
      <c r="S1105" s="6">
        <v>1</v>
      </c>
      <c r="T1105" s="6">
        <v>1.6</v>
      </c>
      <c r="U1105" s="6">
        <v>0.4</v>
      </c>
      <c r="V1105" s="6">
        <f>_xll.CALBlackFormula($R1105,$Q1105,$D1105*EXP($E1105/100*$H1105),AI1105*SQRT($H1105),EXP(-$E1105/100*$H1105))</f>
        <v>4.1228868325443235E-3</v>
      </c>
      <c r="W1105" s="6">
        <f>_xll.CALBlackFormula($R1105,$Q1105,$D1105*EXP($E1105/100*$H1105),AJ1105*SQRT($H1105),EXP(-$E1105/100*$H1105))</f>
        <v>4.1228868325443235E-3</v>
      </c>
      <c r="X1105" s="8">
        <v>1.1000000000000001</v>
      </c>
      <c r="Y1105" s="7" t="s">
        <v>16</v>
      </c>
      <c r="Z1105" s="8">
        <v>1</v>
      </c>
      <c r="AA1105" s="8">
        <v>-1.2</v>
      </c>
      <c r="AB1105" s="8">
        <v>1.2</v>
      </c>
      <c r="AC1105" s="8">
        <f>_xll.CALBlackFormula($Y1105,$X1105,$D1105*EXP($E1105/100*$H1105),AI1105*SQRT($H1105),EXP(-$E1105/100*$H1105))</f>
        <v>3.2583830439225918E-4</v>
      </c>
      <c r="AD1105" s="8">
        <f>_xll.CALBlackFormula($Y1105,$X1105,$D1105*EXP($E1105/100*$H1105),AJ1105*SQRT($H1105),EXP(-$E1105/100*$H1105))</f>
        <v>3.2583830439225918E-4</v>
      </c>
      <c r="AE1105" s="10">
        <f t="shared" si="104"/>
        <v>0.89301728967392913</v>
      </c>
      <c r="AF1105" s="10">
        <f t="shared" si="105"/>
        <v>0.88885183740541751</v>
      </c>
      <c r="AG1105" s="10">
        <f t="shared" si="106"/>
        <v>4.4172646523784801E-4</v>
      </c>
      <c r="AH1105" s="10">
        <f t="shared" si="107"/>
        <v>2.8398442393862887E-4</v>
      </c>
      <c r="AI1105">
        <v>0.15</v>
      </c>
      <c r="AJ1105">
        <v>0.15</v>
      </c>
    </row>
    <row r="1106" spans="1:36" x14ac:dyDescent="0.3">
      <c r="A1106" s="1">
        <v>41787</v>
      </c>
      <c r="B1106">
        <v>0.88099999999999989</v>
      </c>
      <c r="C1106">
        <v>0.88099999999999989</v>
      </c>
      <c r="D1106">
        <v>0.88099999999999989</v>
      </c>
      <c r="E1106">
        <v>4.9767999999999999</v>
      </c>
      <c r="F1106" s="1">
        <v>41925</v>
      </c>
      <c r="G1106">
        <f t="shared" si="102"/>
        <v>138</v>
      </c>
      <c r="H1106" s="2">
        <f t="shared" si="103"/>
        <v>0.37808219178082192</v>
      </c>
      <c r="I1106" s="2">
        <v>0.15</v>
      </c>
      <c r="J1106" s="4">
        <v>1</v>
      </c>
      <c r="K1106" s="3" t="s">
        <v>11</v>
      </c>
      <c r="L1106" s="3">
        <v>-1</v>
      </c>
      <c r="M1106" s="4">
        <v>1</v>
      </c>
      <c r="N1106" s="4">
        <v>1</v>
      </c>
      <c r="O1106" s="4">
        <f>_xll.CALBlackFormula(K1106,J1106,$D1106*EXP($E1106/100*$H1106),$I1106*SQRT($H1106),EXP(-$E1106/100*$H1106))</f>
        <v>0.10547436747255944</v>
      </c>
      <c r="P1106" s="4">
        <f>_xll.CALBlackFormula($K1106,$J1106,$D1106*EXP($E1106/100*$H1106),AJ1106*SQRT($H1106),EXP(-$E1106/100*$H1106))</f>
        <v>0.10547436747255944</v>
      </c>
      <c r="Q1106" s="6">
        <v>1</v>
      </c>
      <c r="R1106" s="5" t="s">
        <v>16</v>
      </c>
      <c r="S1106" s="6">
        <v>1</v>
      </c>
      <c r="T1106" s="6">
        <v>1.6</v>
      </c>
      <c r="U1106" s="6">
        <v>0.4</v>
      </c>
      <c r="V1106" s="6">
        <f>_xll.CALBlackFormula($R1106,$Q1106,$D1106*EXP($E1106/100*$H1106),AI1106*SQRT($H1106),EXP(-$E1106/100*$H1106))</f>
        <v>5.1148387832528732E-3</v>
      </c>
      <c r="W1106" s="6">
        <f>_xll.CALBlackFormula($R1106,$Q1106,$D1106*EXP($E1106/100*$H1106),AJ1106*SQRT($H1106),EXP(-$E1106/100*$H1106))</f>
        <v>5.1148387832528732E-3</v>
      </c>
      <c r="X1106" s="8">
        <v>1.1000000000000001</v>
      </c>
      <c r="Y1106" s="7" t="s">
        <v>16</v>
      </c>
      <c r="Z1106" s="8">
        <v>1</v>
      </c>
      <c r="AA1106" s="8">
        <v>-1.2</v>
      </c>
      <c r="AB1106" s="8">
        <v>1.2</v>
      </c>
      <c r="AC1106" s="8">
        <f>_xll.CALBlackFormula($Y1106,$X1106,$D1106*EXP($E1106/100*$H1106),AI1106*SQRT($H1106),EXP(-$E1106/100*$H1106))</f>
        <v>4.3541561872315824E-4</v>
      </c>
      <c r="AD1106" s="8">
        <f>_xll.CALBlackFormula($Y1106,$X1106,$D1106*EXP($E1106/100*$H1106),AJ1106*SQRT($H1106),EXP(-$E1106/100*$H1106))</f>
        <v>4.3541561872315824E-4</v>
      </c>
      <c r="AE1106" s="10">
        <f t="shared" si="104"/>
        <v>0.90218687583817736</v>
      </c>
      <c r="AF1106" s="10">
        <f t="shared" si="105"/>
        <v>0.89709406678320947</v>
      </c>
      <c r="AG1106" s="10">
        <f t="shared" si="106"/>
        <v>4.488837077823481E-4</v>
      </c>
      <c r="AH1106" s="10">
        <f t="shared" si="107"/>
        <v>2.5901898562240966E-4</v>
      </c>
      <c r="AI1106">
        <v>0.15</v>
      </c>
      <c r="AJ1106">
        <v>0.15</v>
      </c>
    </row>
    <row r="1107" spans="1:36" x14ac:dyDescent="0.3">
      <c r="A1107" s="1">
        <v>41788</v>
      </c>
      <c r="B1107">
        <v>0.875</v>
      </c>
      <c r="C1107">
        <v>0.875</v>
      </c>
      <c r="D1107">
        <v>0.875</v>
      </c>
      <c r="E1107">
        <v>4.9417999999999997</v>
      </c>
      <c r="F1107" s="1">
        <v>41925</v>
      </c>
      <c r="G1107">
        <f t="shared" si="102"/>
        <v>137</v>
      </c>
      <c r="H1107" s="2">
        <f t="shared" si="103"/>
        <v>0.37534246575342467</v>
      </c>
      <c r="I1107" s="2">
        <v>0.15</v>
      </c>
      <c r="J1107" s="4">
        <v>1</v>
      </c>
      <c r="K1107" s="3" t="s">
        <v>11</v>
      </c>
      <c r="L1107" s="3">
        <v>-1</v>
      </c>
      <c r="M1107" s="4">
        <v>1</v>
      </c>
      <c r="N1107" s="4">
        <v>1</v>
      </c>
      <c r="O1107" s="4">
        <f>_xll.CALBlackFormula(K1107,J1107,$D1107*EXP($E1107/100*$H1107),$I1107*SQRT($H1107),EXP(-$E1107/100*$H1107))</f>
        <v>0.11091682261436082</v>
      </c>
      <c r="P1107" s="4">
        <f>_xll.CALBlackFormula($K1107,$J1107,$D1107*EXP($E1107/100*$H1107),AJ1107*SQRT($H1107),EXP(-$E1107/100*$H1107))</f>
        <v>0.11091682261436082</v>
      </c>
      <c r="Q1107" s="6">
        <v>1</v>
      </c>
      <c r="R1107" s="5" t="s">
        <v>16</v>
      </c>
      <c r="S1107" s="6">
        <v>1</v>
      </c>
      <c r="T1107" s="6">
        <v>1.6</v>
      </c>
      <c r="U1107" s="6">
        <v>0.4</v>
      </c>
      <c r="V1107" s="6">
        <f>_xll.CALBlackFormula($R1107,$Q1107,$D1107*EXP($E1107/100*$H1107),AI1107*SQRT($H1107),EXP(-$E1107/100*$H1107))</f>
        <v>4.2945286420392088E-3</v>
      </c>
      <c r="W1107" s="6">
        <f>_xll.CALBlackFormula($R1107,$Q1107,$D1107*EXP($E1107/100*$H1107),AJ1107*SQRT($H1107),EXP(-$E1107/100*$H1107))</f>
        <v>4.2945286420392088E-3</v>
      </c>
      <c r="X1107" s="8">
        <v>1.1000000000000001</v>
      </c>
      <c r="Y1107" s="7" t="s">
        <v>16</v>
      </c>
      <c r="Z1107" s="8">
        <v>1</v>
      </c>
      <c r="AA1107" s="8">
        <v>-1.2</v>
      </c>
      <c r="AB1107" s="8">
        <v>1.2</v>
      </c>
      <c r="AC1107" s="8">
        <f>_xll.CALBlackFormula($Y1107,$X1107,$D1107*EXP($E1107/100*$H1107),AI1107*SQRT($H1107),EXP(-$E1107/100*$H1107))</f>
        <v>3.3813238865813529E-4</v>
      </c>
      <c r="AD1107" s="8">
        <f>_xll.CALBlackFormula($Y1107,$X1107,$D1107*EXP($E1107/100*$H1107),AJ1107*SQRT($H1107),EXP(-$E1107/100*$H1107))</f>
        <v>3.3813238865813529E-4</v>
      </c>
      <c r="AE1107" s="10">
        <f t="shared" si="104"/>
        <v>0.89554866434651215</v>
      </c>
      <c r="AF1107" s="10">
        <f t="shared" si="105"/>
        <v>0.89120674770884456</v>
      </c>
      <c r="AG1107" s="10">
        <f t="shared" si="106"/>
        <v>4.2224760642561946E-4</v>
      </c>
      <c r="AH1107" s="10">
        <f t="shared" si="107"/>
        <v>2.6265867129813842E-4</v>
      </c>
      <c r="AI1107">
        <v>0.15</v>
      </c>
      <c r="AJ1107">
        <v>0.15</v>
      </c>
    </row>
    <row r="1108" spans="1:36" x14ac:dyDescent="0.3">
      <c r="A1108" s="1">
        <v>41789</v>
      </c>
      <c r="B1108">
        <v>0.87599999999999989</v>
      </c>
      <c r="C1108">
        <v>0.87599999999999989</v>
      </c>
      <c r="D1108">
        <v>0.87599999999999989</v>
      </c>
      <c r="E1108">
        <v>4.9249999999999998</v>
      </c>
      <c r="F1108" s="1">
        <v>41925</v>
      </c>
      <c r="G1108">
        <f t="shared" si="102"/>
        <v>136</v>
      </c>
      <c r="H1108" s="2">
        <f t="shared" si="103"/>
        <v>0.37260273972602742</v>
      </c>
      <c r="I1108" s="2">
        <v>0.15</v>
      </c>
      <c r="J1108" s="4">
        <v>1</v>
      </c>
      <c r="K1108" s="3" t="s">
        <v>11</v>
      </c>
      <c r="L1108" s="3">
        <v>-1</v>
      </c>
      <c r="M1108" s="4">
        <v>1</v>
      </c>
      <c r="N1108" s="4">
        <v>1</v>
      </c>
      <c r="O1108" s="4">
        <f>_xll.CALBlackFormula(K1108,J1108,$D1108*EXP($E1108/100*$H1108),$I1108*SQRT($H1108),EXP(-$E1108/100*$H1108))</f>
        <v>0.11014981798077962</v>
      </c>
      <c r="P1108" s="4">
        <f>_xll.CALBlackFormula($K1108,$J1108,$D1108*EXP($E1108/100*$H1108),AJ1108*SQRT($H1108),EXP(-$E1108/100*$H1108))</f>
        <v>0.11014981798077962</v>
      </c>
      <c r="Q1108" s="6">
        <v>1</v>
      </c>
      <c r="R1108" s="5" t="s">
        <v>16</v>
      </c>
      <c r="S1108" s="6">
        <v>1</v>
      </c>
      <c r="T1108" s="6">
        <v>1.6</v>
      </c>
      <c r="U1108" s="6">
        <v>0.4</v>
      </c>
      <c r="V1108" s="6">
        <f>_xll.CALBlackFormula($R1108,$Q1108,$D1108*EXP($E1108/100*$H1108),AI1108*SQRT($H1108),EXP(-$E1108/100*$H1108))</f>
        <v>4.3331543108559223E-3</v>
      </c>
      <c r="W1108" s="6">
        <f>_xll.CALBlackFormula($R1108,$Q1108,$D1108*EXP($E1108/100*$H1108),AJ1108*SQRT($H1108),EXP(-$E1108/100*$H1108))</f>
        <v>4.3331543108559223E-3</v>
      </c>
      <c r="X1108" s="8">
        <v>1.1000000000000001</v>
      </c>
      <c r="Y1108" s="7" t="s">
        <v>16</v>
      </c>
      <c r="Z1108" s="8">
        <v>1</v>
      </c>
      <c r="AA1108" s="8">
        <v>-1.2</v>
      </c>
      <c r="AB1108" s="8">
        <v>1.2</v>
      </c>
      <c r="AC1108" s="8">
        <f>_xll.CALBlackFormula($Y1108,$X1108,$D1108*EXP($E1108/100*$H1108),AI1108*SQRT($H1108),EXP(-$E1108/100*$H1108))</f>
        <v>3.3901306179786076E-4</v>
      </c>
      <c r="AD1108" s="8">
        <f>_xll.CALBlackFormula($Y1108,$X1108,$D1108*EXP($E1108/100*$H1108),AJ1108*SQRT($H1108),EXP(-$E1108/100*$H1108))</f>
        <v>3.3901306179786076E-4</v>
      </c>
      <c r="AE1108" s="10">
        <f t="shared" si="104"/>
        <v>0.89637641324243245</v>
      </c>
      <c r="AF1108" s="10">
        <f t="shared" si="105"/>
        <v>0.89199025941772025</v>
      </c>
      <c r="AG1108" s="10">
        <f t="shared" si="106"/>
        <v>4.1519821662638082E-4</v>
      </c>
      <c r="AH1108" s="10">
        <f t="shared" si="107"/>
        <v>2.5568839624599485E-4</v>
      </c>
      <c r="AI1108">
        <v>0.15</v>
      </c>
      <c r="AJ1108">
        <v>0.15</v>
      </c>
    </row>
    <row r="1109" spans="1:36" x14ac:dyDescent="0.3">
      <c r="A1109" s="1">
        <v>41793</v>
      </c>
      <c r="B1109">
        <v>0.873</v>
      </c>
      <c r="C1109">
        <v>0.873</v>
      </c>
      <c r="D1109">
        <v>0.873</v>
      </c>
      <c r="E1109">
        <v>4.883</v>
      </c>
      <c r="F1109" s="1">
        <v>41925</v>
      </c>
      <c r="G1109">
        <f t="shared" si="102"/>
        <v>132</v>
      </c>
      <c r="H1109" s="2">
        <f t="shared" si="103"/>
        <v>0.36164383561643837</v>
      </c>
      <c r="I1109" s="2">
        <v>0.15</v>
      </c>
      <c r="J1109" s="4">
        <v>1</v>
      </c>
      <c r="K1109" s="3" t="s">
        <v>11</v>
      </c>
      <c r="L1109" s="3">
        <v>-1</v>
      </c>
      <c r="M1109" s="4">
        <v>1</v>
      </c>
      <c r="N1109" s="4">
        <v>1</v>
      </c>
      <c r="O1109" s="4">
        <f>_xll.CALBlackFormula(K1109,J1109,$D1109*EXP($E1109/100*$H1109),$I1109*SQRT($H1109),EXP(-$E1109/100*$H1109))</f>
        <v>0.11321737455882513</v>
      </c>
      <c r="P1109" s="4">
        <f>_xll.CALBlackFormula($K1109,$J1109,$D1109*EXP($E1109/100*$H1109),AJ1109*SQRT($H1109),EXP(-$E1109/100*$H1109))</f>
        <v>0.11321737455882513</v>
      </c>
      <c r="Q1109" s="6">
        <v>1</v>
      </c>
      <c r="R1109" s="5" t="s">
        <v>16</v>
      </c>
      <c r="S1109" s="6">
        <v>1</v>
      </c>
      <c r="T1109" s="6">
        <v>1.6</v>
      </c>
      <c r="U1109" s="6">
        <v>0.4</v>
      </c>
      <c r="V1109" s="6">
        <f>_xll.CALBlackFormula($R1109,$Q1109,$D1109*EXP($E1109/100*$H1109),AI1109*SQRT($H1109),EXP(-$E1109/100*$H1109))</f>
        <v>3.7214354729100513E-3</v>
      </c>
      <c r="W1109" s="6">
        <f>_xll.CALBlackFormula($R1109,$Q1109,$D1109*EXP($E1109/100*$H1109),AJ1109*SQRT($H1109),EXP(-$E1109/100*$H1109))</f>
        <v>3.7214354729100513E-3</v>
      </c>
      <c r="X1109" s="8">
        <v>1.1000000000000001</v>
      </c>
      <c r="Y1109" s="7" t="s">
        <v>16</v>
      </c>
      <c r="Z1109" s="8">
        <v>1</v>
      </c>
      <c r="AA1109" s="8">
        <v>-1.2</v>
      </c>
      <c r="AB1109" s="8">
        <v>1.2</v>
      </c>
      <c r="AC1109" s="8">
        <f>_xll.CALBlackFormula($Y1109,$X1109,$D1109*EXP($E1109/100*$H1109),AI1109*SQRT($H1109),EXP(-$E1109/100*$H1109))</f>
        <v>2.6333566125881286E-4</v>
      </c>
      <c r="AD1109" s="8">
        <f>_xll.CALBlackFormula($Y1109,$X1109,$D1109*EXP($E1109/100*$H1109),AJ1109*SQRT($H1109),EXP(-$E1109/100*$H1109))</f>
        <v>2.6333566125881286E-4</v>
      </c>
      <c r="AE1109" s="10">
        <f t="shared" si="104"/>
        <v>0.89242091940432022</v>
      </c>
      <c r="AF1109" s="10">
        <f t="shared" si="105"/>
        <v>0.88858720242384948</v>
      </c>
      <c r="AG1109" s="10">
        <f t="shared" si="106"/>
        <v>3.7717211050910182E-4</v>
      </c>
      <c r="AH1109" s="10">
        <f t="shared" si="107"/>
        <v>2.4296087940205903E-4</v>
      </c>
      <c r="AI1109">
        <v>0.15</v>
      </c>
      <c r="AJ1109">
        <v>0.15</v>
      </c>
    </row>
    <row r="1110" spans="1:36" x14ac:dyDescent="0.3">
      <c r="A1110" s="1">
        <v>41794</v>
      </c>
      <c r="B1110">
        <v>0.86499999999999999</v>
      </c>
      <c r="C1110">
        <v>0.86499999999999999</v>
      </c>
      <c r="D1110">
        <v>0.86499999999999999</v>
      </c>
      <c r="E1110">
        <v>4.8550000000000004</v>
      </c>
      <c r="F1110" s="1">
        <v>41925</v>
      </c>
      <c r="G1110">
        <f t="shared" si="102"/>
        <v>131</v>
      </c>
      <c r="H1110" s="2">
        <f t="shared" si="103"/>
        <v>0.35890410958904112</v>
      </c>
      <c r="I1110" s="2">
        <v>0.15</v>
      </c>
      <c r="J1110" s="4">
        <v>1</v>
      </c>
      <c r="K1110" s="3" t="s">
        <v>11</v>
      </c>
      <c r="L1110" s="3">
        <v>-1</v>
      </c>
      <c r="M1110" s="4">
        <v>1</v>
      </c>
      <c r="N1110" s="4">
        <v>1</v>
      </c>
      <c r="O1110" s="4">
        <f>_xll.CALBlackFormula(K1110,J1110,$D1110*EXP($E1110/100*$H1110),$I1110*SQRT($H1110),EXP(-$E1110/100*$H1110))</f>
        <v>0.12063104817034426</v>
      </c>
      <c r="P1110" s="4">
        <f>_xll.CALBlackFormula($K1110,$J1110,$D1110*EXP($E1110/100*$H1110),AJ1110*SQRT($H1110),EXP(-$E1110/100*$H1110))</f>
        <v>0.12063104817034426</v>
      </c>
      <c r="Q1110" s="6">
        <v>1</v>
      </c>
      <c r="R1110" s="5" t="s">
        <v>16</v>
      </c>
      <c r="S1110" s="6">
        <v>1</v>
      </c>
      <c r="T1110" s="6">
        <v>1.6</v>
      </c>
      <c r="U1110" s="6">
        <v>0.4</v>
      </c>
      <c r="V1110" s="6">
        <f>_xll.CALBlackFormula($R1110,$Q1110,$D1110*EXP($E1110/100*$H1110),AI1110*SQRT($H1110),EXP(-$E1110/100*$H1110))</f>
        <v>2.9049088938096976E-3</v>
      </c>
      <c r="W1110" s="6">
        <f>_xll.CALBlackFormula($R1110,$Q1110,$D1110*EXP($E1110/100*$H1110),AJ1110*SQRT($H1110),EXP(-$E1110/100*$H1110))</f>
        <v>2.9049088938096976E-3</v>
      </c>
      <c r="X1110" s="8">
        <v>1.1000000000000001</v>
      </c>
      <c r="Y1110" s="7" t="s">
        <v>16</v>
      </c>
      <c r="Z1110" s="8">
        <v>1</v>
      </c>
      <c r="AA1110" s="8">
        <v>-1.2</v>
      </c>
      <c r="AB1110" s="8">
        <v>1.2</v>
      </c>
      <c r="AC1110" s="8">
        <f>_xll.CALBlackFormula($Y1110,$X1110,$D1110*EXP($E1110/100*$H1110),AI1110*SQRT($H1110),EXP(-$E1110/100*$H1110))</f>
        <v>1.8477416348611995E-4</v>
      </c>
      <c r="AD1110" s="8">
        <f>_xll.CALBlackFormula($Y1110,$X1110,$D1110*EXP($E1110/100*$H1110),AJ1110*SQRT($H1110),EXP(-$E1110/100*$H1110))</f>
        <v>1.8477416348611995E-4</v>
      </c>
      <c r="AE1110" s="10">
        <f t="shared" si="104"/>
        <v>0.88379507706356786</v>
      </c>
      <c r="AF1110" s="10">
        <f t="shared" si="105"/>
        <v>0.88075264438336287</v>
      </c>
      <c r="AG1110" s="10">
        <f t="shared" si="106"/>
        <v>3.5325492182545489E-4</v>
      </c>
      <c r="AH1110" s="10">
        <f t="shared" si="107"/>
        <v>2.4814580506869407E-4</v>
      </c>
      <c r="AI1110">
        <v>0.15</v>
      </c>
      <c r="AJ1110">
        <v>0.15</v>
      </c>
    </row>
    <row r="1111" spans="1:36" x14ac:dyDescent="0.3">
      <c r="A1111" s="1">
        <v>41795</v>
      </c>
      <c r="B1111">
        <v>0.87400000000000011</v>
      </c>
      <c r="C1111">
        <v>0.87400000000000011</v>
      </c>
      <c r="D1111">
        <v>0.87400000000000011</v>
      </c>
      <c r="E1111">
        <v>4.8392999999999997</v>
      </c>
      <c r="F1111" s="1">
        <v>41925</v>
      </c>
      <c r="G1111">
        <f t="shared" si="102"/>
        <v>130</v>
      </c>
      <c r="H1111" s="2">
        <f t="shared" si="103"/>
        <v>0.35616438356164382</v>
      </c>
      <c r="I1111" s="2">
        <v>0.15</v>
      </c>
      <c r="J1111" s="4">
        <v>1</v>
      </c>
      <c r="K1111" s="3" t="s">
        <v>11</v>
      </c>
      <c r="L1111" s="3">
        <v>-1</v>
      </c>
      <c r="M1111" s="4">
        <v>1</v>
      </c>
      <c r="N1111" s="4">
        <v>1</v>
      </c>
      <c r="O1111" s="4">
        <f>_xll.CALBlackFormula(K1111,J1111,$D1111*EXP($E1111/100*$H1111),$I1111*SQRT($H1111),EXP(-$E1111/100*$H1111))</f>
        <v>0.1125923328983606</v>
      </c>
      <c r="P1111" s="4">
        <f>_xll.CALBlackFormula($K1111,$J1111,$D1111*EXP($E1111/100*$H1111),AJ1111*SQRT($H1111),EXP(-$E1111/100*$H1111))</f>
        <v>0.1125923328983606</v>
      </c>
      <c r="Q1111" s="6">
        <v>1</v>
      </c>
      <c r="R1111" s="5" t="s">
        <v>16</v>
      </c>
      <c r="S1111" s="6">
        <v>1</v>
      </c>
      <c r="T1111" s="6">
        <v>1.6</v>
      </c>
      <c r="U1111" s="6">
        <v>0.4</v>
      </c>
      <c r="V1111" s="6">
        <f>_xll.CALBlackFormula($R1111,$Q1111,$D1111*EXP($E1111/100*$H1111),AI1111*SQRT($H1111),EXP(-$E1111/100*$H1111))</f>
        <v>3.680508151146929E-3</v>
      </c>
      <c r="W1111" s="6">
        <f>_xll.CALBlackFormula($R1111,$Q1111,$D1111*EXP($E1111/100*$H1111),AJ1111*SQRT($H1111),EXP(-$E1111/100*$H1111))</f>
        <v>3.680508151146929E-3</v>
      </c>
      <c r="X1111" s="8">
        <v>1.1000000000000001</v>
      </c>
      <c r="Y1111" s="7" t="s">
        <v>16</v>
      </c>
      <c r="Z1111" s="8">
        <v>1</v>
      </c>
      <c r="AA1111" s="8">
        <v>-1.2</v>
      </c>
      <c r="AB1111" s="8">
        <v>1.2</v>
      </c>
      <c r="AC1111" s="8">
        <f>_xll.CALBlackFormula($Y1111,$X1111,$D1111*EXP($E1111/100*$H1111),AI1111*SQRT($H1111),EXP(-$E1111/100*$H1111))</f>
        <v>2.537831785007135E-4</v>
      </c>
      <c r="AD1111" s="8">
        <f>_xll.CALBlackFormula($Y1111,$X1111,$D1111*EXP($E1111/100*$H1111),AJ1111*SQRT($H1111),EXP(-$E1111/100*$H1111))</f>
        <v>2.537831785007135E-4</v>
      </c>
      <c r="AE1111" s="10">
        <f t="shared" si="104"/>
        <v>0.89299194032927365</v>
      </c>
      <c r="AF1111" s="10">
        <f t="shared" si="105"/>
        <v>0.88918441017629912</v>
      </c>
      <c r="AG1111" s="10">
        <f t="shared" si="106"/>
        <v>3.6069379747068664E-4</v>
      </c>
      <c r="AH1111" s="10">
        <f t="shared" si="107"/>
        <v>2.3056631240209302E-4</v>
      </c>
      <c r="AI1111">
        <v>0.15</v>
      </c>
      <c r="AJ1111">
        <v>0.15</v>
      </c>
    </row>
    <row r="1112" spans="1:36" x14ac:dyDescent="0.3">
      <c r="A1112" s="1">
        <v>41796</v>
      </c>
      <c r="B1112">
        <v>0.86900000000000011</v>
      </c>
      <c r="C1112">
        <v>0.86900000000000011</v>
      </c>
      <c r="D1112">
        <v>0.86900000000000011</v>
      </c>
      <c r="E1112">
        <v>4.8258999999999999</v>
      </c>
      <c r="F1112" s="1">
        <v>41925</v>
      </c>
      <c r="G1112">
        <f t="shared" si="102"/>
        <v>129</v>
      </c>
      <c r="H1112" s="2">
        <f t="shared" si="103"/>
        <v>0.35342465753424657</v>
      </c>
      <c r="I1112" s="2">
        <v>0.15</v>
      </c>
      <c r="J1112" s="4">
        <v>1</v>
      </c>
      <c r="K1112" s="3" t="s">
        <v>11</v>
      </c>
      <c r="L1112" s="3">
        <v>-1</v>
      </c>
      <c r="M1112" s="4">
        <v>1</v>
      </c>
      <c r="N1112" s="4">
        <v>1</v>
      </c>
      <c r="O1112" s="4">
        <f>_xll.CALBlackFormula(K1112,J1112,$D1112*EXP($E1112/100*$H1112),$I1112*SQRT($H1112),EXP(-$E1112/100*$H1112))</f>
        <v>0.11722157486241568</v>
      </c>
      <c r="P1112" s="4">
        <f>_xll.CALBlackFormula($K1112,$J1112,$D1112*EXP($E1112/100*$H1112),AJ1112*SQRT($H1112),EXP(-$E1112/100*$H1112))</f>
        <v>0.11722157486241568</v>
      </c>
      <c r="Q1112" s="6">
        <v>1</v>
      </c>
      <c r="R1112" s="5" t="s">
        <v>16</v>
      </c>
      <c r="S1112" s="6">
        <v>1</v>
      </c>
      <c r="T1112" s="6">
        <v>1.6</v>
      </c>
      <c r="U1112" s="6">
        <v>0.4</v>
      </c>
      <c r="V1112" s="6">
        <f>_xll.CALBlackFormula($R1112,$Q1112,$D1112*EXP($E1112/100*$H1112),AI1112*SQRT($H1112),EXP(-$E1112/100*$H1112))</f>
        <v>3.1328666238903437E-3</v>
      </c>
      <c r="W1112" s="6">
        <f>_xll.CALBlackFormula($R1112,$Q1112,$D1112*EXP($E1112/100*$H1112),AJ1112*SQRT($H1112),EXP(-$E1112/100*$H1112))</f>
        <v>3.1328666238903437E-3</v>
      </c>
      <c r="X1112" s="8">
        <v>1.1000000000000001</v>
      </c>
      <c r="Y1112" s="7" t="s">
        <v>16</v>
      </c>
      <c r="Z1112" s="8">
        <v>1</v>
      </c>
      <c r="AA1112" s="8">
        <v>-1.2</v>
      </c>
      <c r="AB1112" s="8">
        <v>1.2</v>
      </c>
      <c r="AC1112" s="8">
        <f>_xll.CALBlackFormula($Y1112,$X1112,$D1112*EXP($E1112/100*$H1112),AI1112*SQRT($H1112),EXP(-$E1112/100*$H1112))</f>
        <v>2.0059080353384594E-4</v>
      </c>
      <c r="AD1112" s="8">
        <f>_xll.CALBlackFormula($Y1112,$X1112,$D1112*EXP($E1112/100*$H1112),AJ1112*SQRT($H1112),EXP(-$E1112/100*$H1112))</f>
        <v>2.0059080353384594E-4</v>
      </c>
      <c r="AE1112" s="10">
        <f t="shared" si="104"/>
        <v>0.88755030277156821</v>
      </c>
      <c r="AF1112" s="10">
        <f t="shared" si="105"/>
        <v>0.88427228075138109</v>
      </c>
      <c r="AG1112" s="10">
        <f t="shared" si="106"/>
        <v>3.4411373291684733E-4</v>
      </c>
      <c r="AH1112" s="10">
        <f t="shared" si="107"/>
        <v>2.3324255934900213E-4</v>
      </c>
      <c r="AI1112">
        <v>0.15</v>
      </c>
      <c r="AJ1112">
        <v>0.15</v>
      </c>
    </row>
    <row r="1113" spans="1:36" x14ac:dyDescent="0.3">
      <c r="A1113" s="1">
        <v>41799</v>
      </c>
      <c r="B1113">
        <v>0.86799999999999999</v>
      </c>
      <c r="C1113">
        <v>0.86799999999999999</v>
      </c>
      <c r="D1113">
        <v>0.86799999999999999</v>
      </c>
      <c r="E1113">
        <v>4.8181000000000003</v>
      </c>
      <c r="F1113" s="1">
        <v>41925</v>
      </c>
      <c r="G1113">
        <f t="shared" si="102"/>
        <v>126</v>
      </c>
      <c r="H1113" s="2">
        <f t="shared" si="103"/>
        <v>0.34520547945205482</v>
      </c>
      <c r="I1113" s="2">
        <v>0.15</v>
      </c>
      <c r="J1113" s="4">
        <v>1</v>
      </c>
      <c r="K1113" s="3" t="s">
        <v>11</v>
      </c>
      <c r="L1113" s="3">
        <v>-1</v>
      </c>
      <c r="M1113" s="4">
        <v>1</v>
      </c>
      <c r="N1113" s="4">
        <v>1</v>
      </c>
      <c r="O1113" s="4">
        <f>_xll.CALBlackFormula(K1113,J1113,$D1113*EXP($E1113/100*$H1113),$I1113*SQRT($H1113),EXP(-$E1113/100*$H1113))</f>
        <v>0.11837547558233431</v>
      </c>
      <c r="P1113" s="4">
        <f>_xll.CALBlackFormula($K1113,$J1113,$D1113*EXP($E1113/100*$H1113),AJ1113*SQRT($H1113),EXP(-$E1113/100*$H1113))</f>
        <v>0.11837547558233431</v>
      </c>
      <c r="Q1113" s="6">
        <v>1</v>
      </c>
      <c r="R1113" s="5" t="s">
        <v>16</v>
      </c>
      <c r="S1113" s="6">
        <v>1</v>
      </c>
      <c r="T1113" s="6">
        <v>1.6</v>
      </c>
      <c r="U1113" s="6">
        <v>0.4</v>
      </c>
      <c r="V1113" s="6">
        <f>_xll.CALBlackFormula($R1113,$Q1113,$D1113*EXP($E1113/100*$H1113),AI1113*SQRT($H1113),EXP(-$E1113/100*$H1113))</f>
        <v>2.8702670041326601E-3</v>
      </c>
      <c r="W1113" s="6">
        <f>_xll.CALBlackFormula($R1113,$Q1113,$D1113*EXP($E1113/100*$H1113),AJ1113*SQRT($H1113),EXP(-$E1113/100*$H1113))</f>
        <v>2.8702670041326601E-3</v>
      </c>
      <c r="X1113" s="8">
        <v>1.1000000000000001</v>
      </c>
      <c r="Y1113" s="7" t="s">
        <v>16</v>
      </c>
      <c r="Z1113" s="8">
        <v>1</v>
      </c>
      <c r="AA1113" s="8">
        <v>-1.2</v>
      </c>
      <c r="AB1113" s="8">
        <v>1.2</v>
      </c>
      <c r="AC1113" s="8">
        <f>_xll.CALBlackFormula($Y1113,$X1113,$D1113*EXP($E1113/100*$H1113),AI1113*SQRT($H1113),EXP(-$E1113/100*$H1113))</f>
        <v>1.7154442156341922E-4</v>
      </c>
      <c r="AD1113" s="8">
        <f>_xll.CALBlackFormula($Y1113,$X1113,$D1113*EXP($E1113/100*$H1113),AJ1113*SQRT($H1113),EXP(-$E1113/100*$H1113))</f>
        <v>1.7154442156341922E-4</v>
      </c>
      <c r="AE1113" s="10">
        <f t="shared" si="104"/>
        <v>0.88601109831840186</v>
      </c>
      <c r="AF1113" s="10">
        <f t="shared" si="105"/>
        <v>0.8829784845251949</v>
      </c>
      <c r="AG1113" s="10">
        <f t="shared" si="106"/>
        <v>3.2439966263513845E-4</v>
      </c>
      <c r="AH1113" s="10">
        <f t="shared" si="107"/>
        <v>2.2435499867150315E-4</v>
      </c>
      <c r="AI1113">
        <v>0.15</v>
      </c>
      <c r="AJ1113">
        <v>0.15</v>
      </c>
    </row>
    <row r="1114" spans="1:36" x14ac:dyDescent="0.3">
      <c r="A1114" s="1">
        <v>41800</v>
      </c>
      <c r="B1114">
        <v>0.878</v>
      </c>
      <c r="C1114">
        <v>0.878</v>
      </c>
      <c r="D1114">
        <v>0.878</v>
      </c>
      <c r="E1114">
        <v>4.8094999999999999</v>
      </c>
      <c r="F1114" s="1">
        <v>41925</v>
      </c>
      <c r="G1114">
        <f t="shared" si="102"/>
        <v>125</v>
      </c>
      <c r="H1114" s="2">
        <f t="shared" si="103"/>
        <v>0.34246575342465752</v>
      </c>
      <c r="I1114" s="2">
        <v>0.15</v>
      </c>
      <c r="J1114" s="4">
        <v>1</v>
      </c>
      <c r="K1114" s="3" t="s">
        <v>11</v>
      </c>
      <c r="L1114" s="3">
        <v>-1</v>
      </c>
      <c r="M1114" s="4">
        <v>1</v>
      </c>
      <c r="N1114" s="4">
        <v>1</v>
      </c>
      <c r="O1114" s="4">
        <f>_xll.CALBlackFormula(K1114,J1114,$D1114*EXP($E1114/100*$H1114),$I1114*SQRT($H1114),EXP(-$E1114/100*$H1114))</f>
        <v>0.10941872056734439</v>
      </c>
      <c r="P1114" s="4">
        <f>_xll.CALBlackFormula($K1114,$J1114,$D1114*EXP($E1114/100*$H1114),AJ1114*SQRT($H1114),EXP(-$E1114/100*$H1114))</f>
        <v>0.10941872056734439</v>
      </c>
      <c r="Q1114" s="6">
        <v>1</v>
      </c>
      <c r="R1114" s="5" t="s">
        <v>16</v>
      </c>
      <c r="S1114" s="6">
        <v>1</v>
      </c>
      <c r="T1114" s="6">
        <v>1.6</v>
      </c>
      <c r="U1114" s="6">
        <v>0.4</v>
      </c>
      <c r="V1114" s="6">
        <f>_xll.CALBlackFormula($R1114,$Q1114,$D1114*EXP($E1114/100*$H1114),AI1114*SQRT($H1114),EXP(-$E1114/100*$H1114))</f>
        <v>3.7547075382569945E-3</v>
      </c>
      <c r="W1114" s="6">
        <f>_xll.CALBlackFormula($R1114,$Q1114,$D1114*EXP($E1114/100*$H1114),AJ1114*SQRT($H1114),EXP(-$E1114/100*$H1114))</f>
        <v>3.7547075382569945E-3</v>
      </c>
      <c r="X1114" s="8">
        <v>1.1000000000000001</v>
      </c>
      <c r="Y1114" s="7" t="s">
        <v>16</v>
      </c>
      <c r="Z1114" s="8">
        <v>1</v>
      </c>
      <c r="AA1114" s="8">
        <v>-1.2</v>
      </c>
      <c r="AB1114" s="8">
        <v>1.2</v>
      </c>
      <c r="AC1114" s="8">
        <f>_xll.CALBlackFormula($Y1114,$X1114,$D1114*EXP($E1114/100*$H1114),AI1114*SQRT($H1114),EXP(-$E1114/100*$H1114))</f>
        <v>2.4673146275485991E-4</v>
      </c>
      <c r="AD1114" s="8">
        <f>_xll.CALBlackFormula($Y1114,$X1114,$D1114*EXP($E1114/100*$H1114),AJ1114*SQRT($H1114),EXP(-$E1114/100*$H1114))</f>
        <v>2.4673146275485991E-4</v>
      </c>
      <c r="AE1114" s="10">
        <f t="shared" si="104"/>
        <v>0.896292733738561</v>
      </c>
      <c r="AF1114" s="10">
        <f t="shared" si="105"/>
        <v>0.89237924020326431</v>
      </c>
      <c r="AG1114" s="10">
        <f t="shared" si="106"/>
        <v>3.3462410762988775E-4</v>
      </c>
      <c r="AH1114" s="10">
        <f t="shared" si="107"/>
        <v>2.0676254882317263E-4</v>
      </c>
      <c r="AI1114">
        <v>0.15</v>
      </c>
      <c r="AJ1114">
        <v>0.15</v>
      </c>
    </row>
    <row r="1115" spans="1:36" x14ac:dyDescent="0.3">
      <c r="A1115" s="1">
        <v>41801</v>
      </c>
      <c r="B1115">
        <v>0.878</v>
      </c>
      <c r="C1115">
        <v>0.878</v>
      </c>
      <c r="D1115">
        <v>0.878</v>
      </c>
      <c r="E1115">
        <v>4.7941000000000003</v>
      </c>
      <c r="F1115" s="1">
        <v>41925</v>
      </c>
      <c r="G1115">
        <f t="shared" si="102"/>
        <v>124</v>
      </c>
      <c r="H1115" s="2">
        <f t="shared" si="103"/>
        <v>0.33972602739726027</v>
      </c>
      <c r="I1115" s="2">
        <v>0.15</v>
      </c>
      <c r="J1115" s="4">
        <v>1</v>
      </c>
      <c r="K1115" s="3" t="s">
        <v>11</v>
      </c>
      <c r="L1115" s="3">
        <v>-1</v>
      </c>
      <c r="M1115" s="4">
        <v>1</v>
      </c>
      <c r="N1115" s="4">
        <v>1</v>
      </c>
      <c r="O1115" s="4">
        <f>_xll.CALBlackFormula(K1115,J1115,$D1115*EXP($E1115/100*$H1115),$I1115*SQRT($H1115),EXP(-$E1115/100*$H1115))</f>
        <v>0.10952744299289914</v>
      </c>
      <c r="P1115" s="4">
        <f>_xll.CALBlackFormula($K1115,$J1115,$D1115*EXP($E1115/100*$H1115),AJ1115*SQRT($H1115),EXP(-$E1115/100*$H1115))</f>
        <v>0.10952744299289914</v>
      </c>
      <c r="Q1115" s="6">
        <v>1</v>
      </c>
      <c r="R1115" s="5" t="s">
        <v>16</v>
      </c>
      <c r="S1115" s="6">
        <v>1</v>
      </c>
      <c r="T1115" s="6">
        <v>1.6</v>
      </c>
      <c r="U1115" s="6">
        <v>0.4</v>
      </c>
      <c r="V1115" s="6">
        <f>_xll.CALBlackFormula($R1115,$Q1115,$D1115*EXP($E1115/100*$H1115),AI1115*SQRT($H1115),EXP(-$E1115/100*$H1115))</f>
        <v>3.6823355734845824E-3</v>
      </c>
      <c r="W1115" s="6">
        <f>_xll.CALBlackFormula($R1115,$Q1115,$D1115*EXP($E1115/100*$H1115),AJ1115*SQRT($H1115),EXP(-$E1115/100*$H1115))</f>
        <v>3.6823355734845824E-3</v>
      </c>
      <c r="X1115" s="8">
        <v>1.1000000000000001</v>
      </c>
      <c r="Y1115" s="7" t="s">
        <v>16</v>
      </c>
      <c r="Z1115" s="8">
        <v>1</v>
      </c>
      <c r="AA1115" s="8">
        <v>-1.2</v>
      </c>
      <c r="AB1115" s="8">
        <v>1.2</v>
      </c>
      <c r="AC1115" s="8">
        <f>_xll.CALBlackFormula($Y1115,$X1115,$D1115*EXP($E1115/100*$H1115),AI1115*SQRT($H1115),EXP(-$E1115/100*$H1115))</f>
        <v>2.3729643096413567E-4</v>
      </c>
      <c r="AD1115" s="8">
        <f>_xll.CALBlackFormula($Y1115,$X1115,$D1115*EXP($E1115/100*$H1115),AJ1115*SQRT($H1115),EXP(-$E1115/100*$H1115))</f>
        <v>2.3729643096413567E-4</v>
      </c>
      <c r="AE1115" s="10">
        <f t="shared" si="104"/>
        <v>0.89607953820751929</v>
      </c>
      <c r="AF1115" s="10">
        <f t="shared" si="105"/>
        <v>0.89223024695365161</v>
      </c>
      <c r="AG1115" s="10">
        <f t="shared" si="106"/>
        <v>3.2686970179714967E-4</v>
      </c>
      <c r="AH1115" s="10">
        <f t="shared" si="107"/>
        <v>2.0249992836191076E-4</v>
      </c>
      <c r="AI1115">
        <v>0.15</v>
      </c>
      <c r="AJ1115">
        <v>0.15</v>
      </c>
    </row>
    <row r="1116" spans="1:36" x14ac:dyDescent="0.3">
      <c r="A1116" s="1">
        <v>41802</v>
      </c>
      <c r="B1116">
        <v>0.87599999999999989</v>
      </c>
      <c r="C1116">
        <v>0.87599999999999989</v>
      </c>
      <c r="D1116">
        <v>0.87599999999999989</v>
      </c>
      <c r="E1116">
        <v>4.7862</v>
      </c>
      <c r="F1116" s="1">
        <v>41925</v>
      </c>
      <c r="G1116">
        <f t="shared" si="102"/>
        <v>123</v>
      </c>
      <c r="H1116" s="2">
        <f t="shared" si="103"/>
        <v>0.33698630136986302</v>
      </c>
      <c r="I1116" s="2">
        <v>0.15</v>
      </c>
      <c r="J1116" s="4">
        <v>1</v>
      </c>
      <c r="K1116" s="3" t="s">
        <v>11</v>
      </c>
      <c r="L1116" s="3">
        <v>-1</v>
      </c>
      <c r="M1116" s="4">
        <v>1</v>
      </c>
      <c r="N1116" s="4">
        <v>1</v>
      </c>
      <c r="O1116" s="4">
        <f>_xll.CALBlackFormula(K1116,J1116,$D1116*EXP($E1116/100*$H1116),$I1116*SQRT($H1116),EXP(-$E1116/100*$H1116))</f>
        <v>0.11141219638869974</v>
      </c>
      <c r="P1116" s="4">
        <f>_xll.CALBlackFormula($K1116,$J1116,$D1116*EXP($E1116/100*$H1116),AJ1116*SQRT($H1116),EXP(-$E1116/100*$H1116))</f>
        <v>0.11141219638869974</v>
      </c>
      <c r="Q1116" s="6">
        <v>1</v>
      </c>
      <c r="R1116" s="5" t="s">
        <v>16</v>
      </c>
      <c r="S1116" s="6">
        <v>1</v>
      </c>
      <c r="T1116" s="6">
        <v>1.6</v>
      </c>
      <c r="U1116" s="6">
        <v>0.4</v>
      </c>
      <c r="V1116" s="6">
        <f>_xll.CALBlackFormula($R1116,$Q1116,$D1116*EXP($E1116/100*$H1116),AI1116*SQRT($H1116),EXP(-$E1116/100*$H1116))</f>
        <v>3.411661512014628E-3</v>
      </c>
      <c r="W1116" s="6">
        <f>_xll.CALBlackFormula($R1116,$Q1116,$D1116*EXP($E1116/100*$H1116),AJ1116*SQRT($H1116),EXP(-$E1116/100*$H1116))</f>
        <v>3.411661512014628E-3</v>
      </c>
      <c r="X1116" s="8">
        <v>1.1000000000000001</v>
      </c>
      <c r="Y1116" s="7" t="s">
        <v>16</v>
      </c>
      <c r="Z1116" s="8">
        <v>1</v>
      </c>
      <c r="AA1116" s="8">
        <v>-1.2</v>
      </c>
      <c r="AB1116" s="8">
        <v>1.2</v>
      </c>
      <c r="AC1116" s="8">
        <f>_xll.CALBlackFormula($Y1116,$X1116,$D1116*EXP($E1116/100*$H1116),AI1116*SQRT($H1116),EXP(-$E1116/100*$H1116))</f>
        <v>2.1065671466224151E-4</v>
      </c>
      <c r="AD1116" s="8">
        <f>_xll.CALBlackFormula($Y1116,$X1116,$D1116*EXP($E1116/100*$H1116),AJ1116*SQRT($H1116),EXP(-$E1116/100*$H1116))</f>
        <v>2.1065671466224151E-4</v>
      </c>
      <c r="AE1116" s="10">
        <f t="shared" si="104"/>
        <v>0.89379367397292908</v>
      </c>
      <c r="AF1116" s="10">
        <f t="shared" si="105"/>
        <v>0.89020525627370084</v>
      </c>
      <c r="AG1116" s="10">
        <f t="shared" si="106"/>
        <v>3.1661483345489771E-4</v>
      </c>
      <c r="AH1116" s="10">
        <f t="shared" si="107"/>
        <v>2.0178930580152022E-4</v>
      </c>
      <c r="AI1116">
        <v>0.15</v>
      </c>
      <c r="AJ1116">
        <v>0.15</v>
      </c>
    </row>
    <row r="1117" spans="1:36" x14ac:dyDescent="0.3">
      <c r="A1117" s="1">
        <v>41803</v>
      </c>
      <c r="B1117">
        <v>0.88500000000000001</v>
      </c>
      <c r="C1117">
        <v>0.88500000000000001</v>
      </c>
      <c r="D1117">
        <v>0.88500000000000001</v>
      </c>
      <c r="E1117">
        <v>4.7793999999999999</v>
      </c>
      <c r="F1117" s="1">
        <v>41925</v>
      </c>
      <c r="G1117">
        <f t="shared" si="102"/>
        <v>122</v>
      </c>
      <c r="H1117" s="2">
        <f t="shared" si="103"/>
        <v>0.33424657534246577</v>
      </c>
      <c r="I1117" s="2">
        <v>0.15</v>
      </c>
      <c r="J1117" s="4">
        <v>1</v>
      </c>
      <c r="K1117" s="3" t="s">
        <v>11</v>
      </c>
      <c r="L1117" s="3">
        <v>-1</v>
      </c>
      <c r="M1117" s="4">
        <v>1</v>
      </c>
      <c r="N1117" s="4">
        <v>1</v>
      </c>
      <c r="O1117" s="4">
        <f>_xll.CALBlackFormula(K1117,J1117,$D1117*EXP($E1117/100*$H1117),$I1117*SQRT($H1117),EXP(-$E1117/100*$H1117))</f>
        <v>0.10346597718645013</v>
      </c>
      <c r="P1117" s="4">
        <f>_xll.CALBlackFormula($K1117,$J1117,$D1117*EXP($E1117/100*$H1117),AJ1117*SQRT($H1117),EXP(-$E1117/100*$H1117))</f>
        <v>0.10346597718645013</v>
      </c>
      <c r="Q1117" s="6">
        <v>1</v>
      </c>
      <c r="R1117" s="5" t="s">
        <v>16</v>
      </c>
      <c r="S1117" s="6">
        <v>1</v>
      </c>
      <c r="T1117" s="6">
        <v>1.6</v>
      </c>
      <c r="U1117" s="6">
        <v>0.4</v>
      </c>
      <c r="V1117" s="6">
        <f>_xll.CALBlackFormula($R1117,$Q1117,$D1117*EXP($E1117/100*$H1117),AI1117*SQRT($H1117),EXP(-$E1117/100*$H1117))</f>
        <v>4.3140347664747392E-3</v>
      </c>
      <c r="W1117" s="6">
        <f>_xll.CALBlackFormula($R1117,$Q1117,$D1117*EXP($E1117/100*$H1117),AJ1117*SQRT($H1117),EXP(-$E1117/100*$H1117))</f>
        <v>4.3140347664747392E-3</v>
      </c>
      <c r="X1117" s="8">
        <v>1.1000000000000001</v>
      </c>
      <c r="Y1117" s="7" t="s">
        <v>16</v>
      </c>
      <c r="Z1117" s="8">
        <v>1</v>
      </c>
      <c r="AA1117" s="8">
        <v>-1.2</v>
      </c>
      <c r="AB1117" s="8">
        <v>1.2</v>
      </c>
      <c r="AC1117" s="8">
        <f>_xll.CALBlackFormula($Y1117,$X1117,$D1117*EXP($E1117/100*$H1117),AI1117*SQRT($H1117),EXP(-$E1117/100*$H1117))</f>
        <v>2.897828949083566E-4</v>
      </c>
      <c r="AD1117" s="8">
        <f>_xll.CALBlackFormula($Y1117,$X1117,$D1117*EXP($E1117/100*$H1117),AJ1117*SQRT($H1117),EXP(-$E1117/100*$H1117))</f>
        <v>2.897828949083566E-4</v>
      </c>
      <c r="AE1117" s="10">
        <f t="shared" si="104"/>
        <v>0.90308873896601949</v>
      </c>
      <c r="AF1117" s="10">
        <f t="shared" si="105"/>
        <v>0.89860737619402975</v>
      </c>
      <c r="AG1117" s="10">
        <f t="shared" si="106"/>
        <v>3.2720247738079149E-4</v>
      </c>
      <c r="AH1117" s="10">
        <f t="shared" si="107"/>
        <v>1.8516068688584732E-4</v>
      </c>
      <c r="AI1117">
        <v>0.15</v>
      </c>
      <c r="AJ1117">
        <v>0.15</v>
      </c>
    </row>
    <row r="1118" spans="1:36" x14ac:dyDescent="0.3">
      <c r="A1118" s="1">
        <v>41806</v>
      </c>
      <c r="B1118">
        <v>0.8909999999999999</v>
      </c>
      <c r="C1118">
        <v>0.8909999999999999</v>
      </c>
      <c r="D1118">
        <v>0.8909999999999999</v>
      </c>
      <c r="E1118">
        <v>4.7777000000000003</v>
      </c>
      <c r="F1118" s="1">
        <v>41925</v>
      </c>
      <c r="G1118">
        <f t="shared" si="102"/>
        <v>119</v>
      </c>
      <c r="H1118" s="2">
        <f t="shared" si="103"/>
        <v>0.32602739726027397</v>
      </c>
      <c r="I1118" s="2">
        <v>0.15</v>
      </c>
      <c r="J1118" s="4">
        <v>1</v>
      </c>
      <c r="K1118" s="3" t="s">
        <v>11</v>
      </c>
      <c r="L1118" s="3">
        <v>-1</v>
      </c>
      <c r="M1118" s="4">
        <v>1</v>
      </c>
      <c r="N1118" s="4">
        <v>1</v>
      </c>
      <c r="O1118" s="4">
        <f>_xll.CALBlackFormula(K1118,J1118,$D1118*EXP($E1118/100*$H1118),$I1118*SQRT($H1118),EXP(-$E1118/100*$H1118))</f>
        <v>9.8368154885847089E-2</v>
      </c>
      <c r="P1118" s="4">
        <f>_xll.CALBlackFormula($K1118,$J1118,$D1118*EXP($E1118/100*$H1118),AJ1118*SQRT($H1118),EXP(-$E1118/100*$H1118))</f>
        <v>9.8368154885847089E-2</v>
      </c>
      <c r="Q1118" s="6">
        <v>1</v>
      </c>
      <c r="R1118" s="5" t="s">
        <v>16</v>
      </c>
      <c r="S1118" s="6">
        <v>1</v>
      </c>
      <c r="T1118" s="6">
        <v>1.6</v>
      </c>
      <c r="U1118" s="6">
        <v>0.4</v>
      </c>
      <c r="V1118" s="6">
        <f>_xll.CALBlackFormula($R1118,$Q1118,$D1118*EXP($E1118/100*$H1118),AI1118*SQRT($H1118),EXP(-$E1118/100*$H1118))</f>
        <v>4.8240778892720661E-3</v>
      </c>
      <c r="W1118" s="6">
        <f>_xll.CALBlackFormula($R1118,$Q1118,$D1118*EXP($E1118/100*$H1118),AJ1118*SQRT($H1118),EXP(-$E1118/100*$H1118))</f>
        <v>4.8240778892720661E-3</v>
      </c>
      <c r="X1118" s="8">
        <v>1.1000000000000001</v>
      </c>
      <c r="Y1118" s="7" t="s">
        <v>16</v>
      </c>
      <c r="Z1118" s="8">
        <v>1</v>
      </c>
      <c r="AA1118" s="8">
        <v>-1.2</v>
      </c>
      <c r="AB1118" s="8">
        <v>1.2</v>
      </c>
      <c r="AC1118" s="8">
        <f>_xll.CALBlackFormula($Y1118,$X1118,$D1118*EXP($E1118/100*$H1118),AI1118*SQRT($H1118),EXP(-$E1118/100*$H1118))</f>
        <v>3.2783354835807382E-4</v>
      </c>
      <c r="AD1118" s="8">
        <f>_xll.CALBlackFormula($Y1118,$X1118,$D1118*EXP($E1118/100*$H1118),AJ1118*SQRT($H1118),EXP(-$E1118/100*$H1118))</f>
        <v>3.2783354835807382E-4</v>
      </c>
      <c r="AE1118" s="10">
        <f t="shared" si="104"/>
        <v>0.90895696947895854</v>
      </c>
      <c r="AF1118" s="10">
        <f t="shared" si="105"/>
        <v>0.90395487652789153</v>
      </c>
      <c r="AG1118" s="10">
        <f t="shared" si="106"/>
        <v>3.224527528682521E-4</v>
      </c>
      <c r="AH1118" s="10">
        <f t="shared" si="107"/>
        <v>1.6782882585291732E-4</v>
      </c>
      <c r="AI1118">
        <v>0.15</v>
      </c>
      <c r="AJ1118">
        <v>0.15</v>
      </c>
    </row>
    <row r="1119" spans="1:36" x14ac:dyDescent="0.3">
      <c r="A1119" s="1">
        <v>41807</v>
      </c>
      <c r="B1119">
        <v>0.88300000000000001</v>
      </c>
      <c r="C1119">
        <v>0.88300000000000001</v>
      </c>
      <c r="D1119">
        <v>0.88300000000000001</v>
      </c>
      <c r="E1119">
        <v>4.7824999999999998</v>
      </c>
      <c r="F1119" s="1">
        <v>41925</v>
      </c>
      <c r="G1119">
        <f t="shared" si="102"/>
        <v>118</v>
      </c>
      <c r="H1119" s="2">
        <f t="shared" si="103"/>
        <v>0.32328767123287672</v>
      </c>
      <c r="I1119" s="2">
        <v>0.15</v>
      </c>
      <c r="J1119" s="4">
        <v>1</v>
      </c>
      <c r="K1119" s="3" t="s">
        <v>11</v>
      </c>
      <c r="L1119" s="3">
        <v>-1</v>
      </c>
      <c r="M1119" s="4">
        <v>1</v>
      </c>
      <c r="N1119" s="4">
        <v>1</v>
      </c>
      <c r="O1119" s="4">
        <f>_xll.CALBlackFormula(K1119,J1119,$D1119*EXP($E1119/100*$H1119),$I1119*SQRT($H1119),EXP(-$E1119/100*$H1119))</f>
        <v>0.10545134189944953</v>
      </c>
      <c r="P1119" s="4">
        <f>_xll.CALBlackFormula($K1119,$J1119,$D1119*EXP($E1119/100*$H1119),AJ1119*SQRT($H1119),EXP(-$E1119/100*$H1119))</f>
        <v>0.10545134189944953</v>
      </c>
      <c r="Q1119" s="6">
        <v>1</v>
      </c>
      <c r="R1119" s="5" t="s">
        <v>16</v>
      </c>
      <c r="S1119" s="6">
        <v>1</v>
      </c>
      <c r="T1119" s="6">
        <v>1.6</v>
      </c>
      <c r="U1119" s="6">
        <v>0.4</v>
      </c>
      <c r="V1119" s="6">
        <f>_xll.CALBlackFormula($R1119,$Q1119,$D1119*EXP($E1119/100*$H1119),AI1119*SQRT($H1119),EXP(-$E1119/100*$H1119))</f>
        <v>3.7936635420100029E-3</v>
      </c>
      <c r="W1119" s="6">
        <f>_xll.CALBlackFormula($R1119,$Q1119,$D1119*EXP($E1119/100*$H1119),AJ1119*SQRT($H1119),EXP(-$E1119/100*$H1119))</f>
        <v>3.7936635420100029E-3</v>
      </c>
      <c r="X1119" s="8">
        <v>1.1000000000000001</v>
      </c>
      <c r="Y1119" s="7" t="s">
        <v>16</v>
      </c>
      <c r="Z1119" s="8">
        <v>1</v>
      </c>
      <c r="AA1119" s="8">
        <v>-1.2</v>
      </c>
      <c r="AB1119" s="8">
        <v>1.2</v>
      </c>
      <c r="AC1119" s="8">
        <f>_xll.CALBlackFormula($Y1119,$X1119,$D1119*EXP($E1119/100*$H1119),AI1119*SQRT($H1119),EXP(-$E1119/100*$H1119))</f>
        <v>2.3005132717188959E-4</v>
      </c>
      <c r="AD1119" s="8">
        <f>_xll.CALBlackFormula($Y1119,$X1119,$D1119*EXP($E1119/100*$H1119),AJ1119*SQRT($H1119),EXP(-$E1119/100*$H1119))</f>
        <v>2.3005132717188959E-4</v>
      </c>
      <c r="AE1119" s="10">
        <f t="shared" si="104"/>
        <v>0.90034245817516023</v>
      </c>
      <c r="AF1119" s="10">
        <f t="shared" si="105"/>
        <v>0.89634218510996078</v>
      </c>
      <c r="AG1119" s="10">
        <f t="shared" si="106"/>
        <v>3.007608555571817E-4</v>
      </c>
      <c r="AH1119" s="10">
        <f t="shared" si="107"/>
        <v>1.7801390350845886E-4</v>
      </c>
      <c r="AI1119">
        <v>0.15</v>
      </c>
      <c r="AJ1119">
        <v>0.15</v>
      </c>
    </row>
    <row r="1120" spans="1:36" x14ac:dyDescent="0.3">
      <c r="A1120" s="1">
        <v>41808</v>
      </c>
      <c r="B1120">
        <v>0.88</v>
      </c>
      <c r="C1120">
        <v>0.88</v>
      </c>
      <c r="D1120">
        <v>0.88</v>
      </c>
      <c r="E1120">
        <v>4.7766999999999999</v>
      </c>
      <c r="F1120" s="1">
        <v>41925</v>
      </c>
      <c r="G1120">
        <f t="shared" si="102"/>
        <v>117</v>
      </c>
      <c r="H1120" s="2">
        <f t="shared" si="103"/>
        <v>0.32054794520547947</v>
      </c>
      <c r="I1120" s="2">
        <v>0.15</v>
      </c>
      <c r="J1120" s="4">
        <v>1</v>
      </c>
      <c r="K1120" s="3" t="s">
        <v>11</v>
      </c>
      <c r="L1120" s="3">
        <v>-1</v>
      </c>
      <c r="M1120" s="4">
        <v>1</v>
      </c>
      <c r="N1120" s="4">
        <v>1</v>
      </c>
      <c r="O1120" s="4">
        <f>_xll.CALBlackFormula(K1120,J1120,$D1120*EXP($E1120/100*$H1120),$I1120*SQRT($H1120),EXP(-$E1120/100*$H1120))</f>
        <v>0.10821553866222237</v>
      </c>
      <c r="P1120" s="4">
        <f>_xll.CALBlackFormula($K1120,$J1120,$D1120*EXP($E1120/100*$H1120),AJ1120*SQRT($H1120),EXP(-$E1120/100*$H1120))</f>
        <v>0.10821553866222237</v>
      </c>
      <c r="Q1120" s="6">
        <v>1</v>
      </c>
      <c r="R1120" s="5" t="s">
        <v>16</v>
      </c>
      <c r="S1120" s="6">
        <v>1</v>
      </c>
      <c r="T1120" s="6">
        <v>1.6</v>
      </c>
      <c r="U1120" s="6">
        <v>0.4</v>
      </c>
      <c r="V1120" s="6">
        <f>_xll.CALBlackFormula($R1120,$Q1120,$D1120*EXP($E1120/100*$H1120),AI1120*SQRT($H1120),EXP(-$E1120/100*$H1120))</f>
        <v>3.410525610481469E-3</v>
      </c>
      <c r="W1120" s="6">
        <f>_xll.CALBlackFormula($R1120,$Q1120,$D1120*EXP($E1120/100*$H1120),AJ1120*SQRT($H1120),EXP(-$E1120/100*$H1120))</f>
        <v>3.410525610481469E-3</v>
      </c>
      <c r="X1120" s="8">
        <v>1.1000000000000001</v>
      </c>
      <c r="Y1120" s="7" t="s">
        <v>16</v>
      </c>
      <c r="Z1120" s="8">
        <v>1</v>
      </c>
      <c r="AA1120" s="8">
        <v>-1.2</v>
      </c>
      <c r="AB1120" s="8">
        <v>1.2</v>
      </c>
      <c r="AC1120" s="8">
        <f>_xll.CALBlackFormula($Y1120,$X1120,$D1120*EXP($E1120/100*$H1120),AI1120*SQRT($H1120),EXP(-$E1120/100*$H1120))</f>
        <v>1.9532091408154683E-4</v>
      </c>
      <c r="AD1120" s="8">
        <f>_xll.CALBlackFormula($Y1120,$X1120,$D1120*EXP($E1120/100*$H1120),AJ1120*SQRT($H1120),EXP(-$E1120/100*$H1120))</f>
        <v>1.9532091408154683E-4</v>
      </c>
      <c r="AE1120" s="10">
        <f t="shared" si="104"/>
        <v>0.89700691721765013</v>
      </c>
      <c r="AF1120" s="10">
        <f t="shared" si="105"/>
        <v>0.89338305667886819</v>
      </c>
      <c r="AG1120" s="10">
        <f t="shared" si="106"/>
        <v>2.8923523324800445E-4</v>
      </c>
      <c r="AH1120" s="10">
        <f t="shared" si="107"/>
        <v>1.7910620606979841E-4</v>
      </c>
      <c r="AI1120">
        <v>0.15</v>
      </c>
      <c r="AJ1120">
        <v>0.15</v>
      </c>
    </row>
    <row r="1121" spans="1:36" x14ac:dyDescent="0.3">
      <c r="A1121" s="1">
        <v>41809</v>
      </c>
      <c r="B1121">
        <v>0.86699999999999999</v>
      </c>
      <c r="C1121">
        <v>0.86699999999999999</v>
      </c>
      <c r="D1121">
        <v>0.86699999999999999</v>
      </c>
      <c r="E1121">
        <v>4.7691999999999997</v>
      </c>
      <c r="F1121" s="1">
        <v>41925</v>
      </c>
      <c r="G1121">
        <f t="shared" si="102"/>
        <v>116</v>
      </c>
      <c r="H1121" s="2">
        <f t="shared" si="103"/>
        <v>0.31780821917808222</v>
      </c>
      <c r="I1121" s="2">
        <v>0.15</v>
      </c>
      <c r="J1121" s="4">
        <v>1</v>
      </c>
      <c r="K1121" s="3" t="s">
        <v>11</v>
      </c>
      <c r="L1121" s="3">
        <v>-1</v>
      </c>
      <c r="M1121" s="4">
        <v>1</v>
      </c>
      <c r="N1121" s="4">
        <v>1</v>
      </c>
      <c r="O1121" s="4">
        <f>_xll.CALBlackFormula(K1121,J1121,$D1121*EXP($E1121/100*$H1121),$I1121*SQRT($H1121),EXP(-$E1121/100*$H1121))</f>
        <v>0.12020216458581165</v>
      </c>
      <c r="P1121" s="4">
        <f>_xll.CALBlackFormula($K1121,$J1121,$D1121*EXP($E1121/100*$H1121),AJ1121*SQRT($H1121),EXP(-$E1121/100*$H1121))</f>
        <v>0.12020216458581165</v>
      </c>
      <c r="Q1121" s="6">
        <v>1</v>
      </c>
      <c r="R1121" s="5" t="s">
        <v>16</v>
      </c>
      <c r="S1121" s="6">
        <v>1</v>
      </c>
      <c r="T1121" s="6">
        <v>1.6</v>
      </c>
      <c r="U1121" s="6">
        <v>0.4</v>
      </c>
      <c r="V1121" s="6">
        <f>_xll.CALBlackFormula($R1121,$Q1121,$D1121*EXP($E1121/100*$H1121),AI1121*SQRT($H1121),EXP(-$E1121/100*$H1121))</f>
        <v>2.2447863659527801E-3</v>
      </c>
      <c r="W1121" s="6">
        <f>_xll.CALBlackFormula($R1121,$Q1121,$D1121*EXP($E1121/100*$H1121),AJ1121*SQRT($H1121),EXP(-$E1121/100*$H1121))</f>
        <v>2.2447863659527801E-3</v>
      </c>
      <c r="X1121" s="8">
        <v>1.1000000000000001</v>
      </c>
      <c r="Y1121" s="7" t="s">
        <v>16</v>
      </c>
      <c r="Z1121" s="8">
        <v>1</v>
      </c>
      <c r="AA1121" s="8">
        <v>-1.2</v>
      </c>
      <c r="AB1121" s="8">
        <v>1.2</v>
      </c>
      <c r="AC1121" s="8">
        <f>_xll.CALBlackFormula($Y1121,$X1121,$D1121*EXP($E1121/100*$H1121),AI1121*SQRT($H1121),EXP(-$E1121/100*$H1121))</f>
        <v>1.0698485276385736E-4</v>
      </c>
      <c r="AD1121" s="8">
        <f>_xll.CALBlackFormula($Y1121,$X1121,$D1121*EXP($E1121/100*$H1121),AJ1121*SQRT($H1121),EXP(-$E1121/100*$H1121))</f>
        <v>1.0698485276385736E-4</v>
      </c>
      <c r="AE1121" s="10">
        <f t="shared" si="104"/>
        <v>0.8832611117763961</v>
      </c>
      <c r="AF1121" s="10">
        <f t="shared" si="105"/>
        <v>0.88082413178388608</v>
      </c>
      <c r="AG1121" s="10">
        <f t="shared" si="106"/>
        <v>2.6442375620444819E-4</v>
      </c>
      <c r="AH1121" s="10">
        <f t="shared" si="107"/>
        <v>1.9110661957824946E-4</v>
      </c>
      <c r="AI1121">
        <v>0.15</v>
      </c>
      <c r="AJ1121">
        <v>0.15</v>
      </c>
    </row>
    <row r="1122" spans="1:36" x14ac:dyDescent="0.3">
      <c r="A1122" s="1">
        <v>41810</v>
      </c>
      <c r="B1122">
        <v>0.872</v>
      </c>
      <c r="C1122">
        <v>0.872</v>
      </c>
      <c r="D1122">
        <v>0.872</v>
      </c>
      <c r="E1122">
        <v>4.7751000000000001</v>
      </c>
      <c r="F1122" s="1">
        <v>41925</v>
      </c>
      <c r="G1122">
        <f t="shared" si="102"/>
        <v>115</v>
      </c>
      <c r="H1122" s="2">
        <f t="shared" si="103"/>
        <v>0.31506849315068491</v>
      </c>
      <c r="I1122" s="2">
        <v>0.15</v>
      </c>
      <c r="J1122" s="4">
        <v>1</v>
      </c>
      <c r="K1122" s="3" t="s">
        <v>11</v>
      </c>
      <c r="L1122" s="3">
        <v>-1</v>
      </c>
      <c r="M1122" s="4">
        <v>1</v>
      </c>
      <c r="N1122" s="4">
        <v>1</v>
      </c>
      <c r="O1122" s="4">
        <f>_xll.CALBlackFormula(K1122,J1122,$D1122*EXP($E1122/100*$H1122),$I1122*SQRT($H1122),EXP(-$E1122/100*$H1122))</f>
        <v>0.11563787533020001</v>
      </c>
      <c r="P1122" s="4">
        <f>_xll.CALBlackFormula($K1122,$J1122,$D1122*EXP($E1122/100*$H1122),AJ1122*SQRT($H1122),EXP(-$E1122/100*$H1122))</f>
        <v>0.11563787533020001</v>
      </c>
      <c r="Q1122" s="6">
        <v>1</v>
      </c>
      <c r="R1122" s="5" t="s">
        <v>16</v>
      </c>
      <c r="S1122" s="6">
        <v>1</v>
      </c>
      <c r="T1122" s="6">
        <v>1.6</v>
      </c>
      <c r="U1122" s="6">
        <v>0.4</v>
      </c>
      <c r="V1122" s="6">
        <f>_xll.CALBlackFormula($R1122,$Q1122,$D1122*EXP($E1122/100*$H1122),AI1122*SQRT($H1122),EXP(-$E1122/100*$H1122))</f>
        <v>2.5701028380730796E-3</v>
      </c>
      <c r="W1122" s="6">
        <f>_xll.CALBlackFormula($R1122,$Q1122,$D1122*EXP($E1122/100*$H1122),AJ1122*SQRT($H1122),EXP(-$E1122/100*$H1122))</f>
        <v>2.5701028380730796E-3</v>
      </c>
      <c r="X1122" s="8">
        <v>1.1000000000000001</v>
      </c>
      <c r="Y1122" s="7" t="s">
        <v>16</v>
      </c>
      <c r="Z1122" s="8">
        <v>1</v>
      </c>
      <c r="AA1122" s="8">
        <v>-1.2</v>
      </c>
      <c r="AB1122" s="8">
        <v>1.2</v>
      </c>
      <c r="AC1122" s="8">
        <f>_xll.CALBlackFormula($Y1122,$X1122,$D1122*EXP($E1122/100*$H1122),AI1122*SQRT($H1122),EXP(-$E1122/100*$H1122))</f>
        <v>1.2754849108907493E-4</v>
      </c>
      <c r="AD1122" s="8">
        <f>_xll.CALBlackFormula($Y1122,$X1122,$D1122*EXP($E1122/100*$H1122),AJ1122*SQRT($H1122),EXP(-$E1122/100*$H1122))</f>
        <v>1.2754849108907493E-4</v>
      </c>
      <c r="AE1122" s="10">
        <f t="shared" si="104"/>
        <v>0.88832123102141003</v>
      </c>
      <c r="AF1122" s="10">
        <f t="shared" si="105"/>
        <v>0.88554322399433616</v>
      </c>
      <c r="AG1122" s="10">
        <f t="shared" si="106"/>
        <v>2.6638258205423718E-4</v>
      </c>
      <c r="AH1122" s="10">
        <f t="shared" si="107"/>
        <v>1.8341891616076276E-4</v>
      </c>
      <c r="AI1122">
        <v>0.15</v>
      </c>
      <c r="AJ1122">
        <v>0.15</v>
      </c>
    </row>
    <row r="1123" spans="1:36" x14ac:dyDescent="0.3">
      <c r="A1123" s="1">
        <v>41813</v>
      </c>
      <c r="B1123">
        <v>0.871</v>
      </c>
      <c r="C1123">
        <v>0.871</v>
      </c>
      <c r="D1123">
        <v>0.871</v>
      </c>
      <c r="E1123">
        <v>4.7760999999999996</v>
      </c>
      <c r="F1123" s="1">
        <v>41925</v>
      </c>
      <c r="G1123">
        <f t="shared" si="102"/>
        <v>112</v>
      </c>
      <c r="H1123" s="2">
        <f t="shared" si="103"/>
        <v>0.30684931506849317</v>
      </c>
      <c r="I1123" s="2">
        <v>0.15</v>
      </c>
      <c r="J1123" s="4">
        <v>1</v>
      </c>
      <c r="K1123" s="3" t="s">
        <v>11</v>
      </c>
      <c r="L1123" s="3">
        <v>-1</v>
      </c>
      <c r="M1123" s="4">
        <v>1</v>
      </c>
      <c r="N1123" s="4">
        <v>1</v>
      </c>
      <c r="O1123" s="4">
        <f>_xll.CALBlackFormula(K1123,J1123,$D1123*EXP($E1123/100*$H1123),$I1123*SQRT($H1123),EXP(-$E1123/100*$H1123))</f>
        <v>0.1167799969787939</v>
      </c>
      <c r="P1123" s="4">
        <f>_xll.CALBlackFormula($K1123,$J1123,$D1123*EXP($E1123/100*$H1123),AJ1123*SQRT($H1123),EXP(-$E1123/100*$H1123))</f>
        <v>0.1167799969787939</v>
      </c>
      <c r="Q1123" s="6">
        <v>1</v>
      </c>
      <c r="R1123" s="5" t="s">
        <v>16</v>
      </c>
      <c r="S1123" s="6">
        <v>1</v>
      </c>
      <c r="T1123" s="6">
        <v>1.6</v>
      </c>
      <c r="U1123" s="6">
        <v>0.4</v>
      </c>
      <c r="V1123" s="6">
        <f>_xll.CALBlackFormula($R1123,$Q1123,$D1123*EXP($E1123/100*$H1123),AI1123*SQRT($H1123),EXP(-$E1123/100*$H1123))</f>
        <v>2.3285590025541127E-3</v>
      </c>
      <c r="W1123" s="6">
        <f>_xll.CALBlackFormula($R1123,$Q1123,$D1123*EXP($E1123/100*$H1123),AJ1123*SQRT($H1123),EXP(-$E1123/100*$H1123))</f>
        <v>2.3285590025541127E-3</v>
      </c>
      <c r="X1123" s="8">
        <v>1.1000000000000001</v>
      </c>
      <c r="Y1123" s="7" t="s">
        <v>16</v>
      </c>
      <c r="Z1123" s="8">
        <v>1</v>
      </c>
      <c r="AA1123" s="8">
        <v>-1.2</v>
      </c>
      <c r="AB1123" s="8">
        <v>1.2</v>
      </c>
      <c r="AC1123" s="8">
        <f>_xll.CALBlackFormula($Y1123,$X1123,$D1123*EXP($E1123/100*$H1123),AI1123*SQRT($H1123),EXP(-$E1123/100*$H1123))</f>
        <v>1.0631761497474701E-4</v>
      </c>
      <c r="AD1123" s="8">
        <f>_xll.CALBlackFormula($Y1123,$X1123,$D1123*EXP($E1123/100*$H1123),AJ1123*SQRT($H1123),EXP(-$E1123/100*$H1123))</f>
        <v>1.0631761497474701E-4</v>
      </c>
      <c r="AE1123" s="10">
        <f t="shared" si="104"/>
        <v>0.88681811628732288</v>
      </c>
      <c r="AF1123" s="10">
        <f t="shared" si="105"/>
        <v>0.88427900776019741</v>
      </c>
      <c r="AG1123" s="10">
        <f t="shared" si="106"/>
        <v>2.502128028792694E-4</v>
      </c>
      <c r="AH1123" s="10">
        <f t="shared" si="107"/>
        <v>1.7633204709538314E-4</v>
      </c>
      <c r="AI1123">
        <v>0.15</v>
      </c>
      <c r="AJ1123">
        <v>0.15</v>
      </c>
    </row>
    <row r="1124" spans="1:36" x14ac:dyDescent="0.3">
      <c r="A1124" s="1">
        <v>41814</v>
      </c>
      <c r="B1124">
        <v>0.87599999999999989</v>
      </c>
      <c r="C1124">
        <v>0.87599999999999989</v>
      </c>
      <c r="D1124">
        <v>0.87599999999999989</v>
      </c>
      <c r="E1124">
        <v>4.7679</v>
      </c>
      <c r="F1124" s="1">
        <v>41925</v>
      </c>
      <c r="G1124">
        <f t="shared" si="102"/>
        <v>111</v>
      </c>
      <c r="H1124" s="2">
        <f t="shared" si="103"/>
        <v>0.30410958904109592</v>
      </c>
      <c r="I1124" s="2">
        <v>0.15</v>
      </c>
      <c r="J1124" s="4">
        <v>1</v>
      </c>
      <c r="K1124" s="3" t="s">
        <v>11</v>
      </c>
      <c r="L1124" s="3">
        <v>-1</v>
      </c>
      <c r="M1124" s="4">
        <v>1</v>
      </c>
      <c r="N1124" s="4">
        <v>1</v>
      </c>
      <c r="O1124" s="4">
        <f>_xll.CALBlackFormula(K1124,J1124,$D1124*EXP($E1124/100*$H1124),$I1124*SQRT($H1124),EXP(-$E1124/100*$H1124))</f>
        <v>0.1122690502918812</v>
      </c>
      <c r="P1124" s="4">
        <f>_xll.CALBlackFormula($K1124,$J1124,$D1124*EXP($E1124/100*$H1124),AJ1124*SQRT($H1124),EXP(-$E1124/100*$H1124))</f>
        <v>0.1122690502918812</v>
      </c>
      <c r="Q1124" s="6">
        <v>1</v>
      </c>
      <c r="R1124" s="5" t="s">
        <v>16</v>
      </c>
      <c r="S1124" s="6">
        <v>1</v>
      </c>
      <c r="T1124" s="6">
        <v>1.6</v>
      </c>
      <c r="U1124" s="6">
        <v>0.4</v>
      </c>
      <c r="V1124" s="6">
        <f>_xll.CALBlackFormula($R1124,$Q1124,$D1124*EXP($E1124/100*$H1124),AI1124*SQRT($H1124),EXP(-$E1124/100*$H1124))</f>
        <v>2.6640778218870978E-3</v>
      </c>
      <c r="W1124" s="6">
        <f>_xll.CALBlackFormula($R1124,$Q1124,$D1124*EXP($E1124/100*$H1124),AJ1124*SQRT($H1124),EXP(-$E1124/100*$H1124))</f>
        <v>2.6640778218870978E-3</v>
      </c>
      <c r="X1124" s="8">
        <v>1.1000000000000001</v>
      </c>
      <c r="Y1124" s="7" t="s">
        <v>16</v>
      </c>
      <c r="Z1124" s="8">
        <v>1</v>
      </c>
      <c r="AA1124" s="8">
        <v>-1.2</v>
      </c>
      <c r="AB1124" s="8">
        <v>1.2</v>
      </c>
      <c r="AC1124" s="8">
        <f>_xll.CALBlackFormula($Y1124,$X1124,$D1124*EXP($E1124/100*$H1124),AI1124*SQRT($H1124),EXP(-$E1124/100*$H1124))</f>
        <v>1.2669801340833622E-4</v>
      </c>
      <c r="AD1124" s="8">
        <f>_xll.CALBlackFormula($Y1124,$X1124,$D1124*EXP($E1124/100*$H1124),AJ1124*SQRT($H1124),EXP(-$E1124/100*$H1124))</f>
        <v>1.2669801340833622E-4</v>
      </c>
      <c r="AE1124" s="10">
        <f t="shared" si="104"/>
        <v>0.89184143660704829</v>
      </c>
      <c r="AF1124" s="10">
        <f t="shared" si="105"/>
        <v>0.88894861845296358</v>
      </c>
      <c r="AG1124" s="10">
        <f t="shared" si="106"/>
        <v>2.5095111377513305E-4</v>
      </c>
      <c r="AH1124" s="10">
        <f t="shared" si="107"/>
        <v>1.6766671984043177E-4</v>
      </c>
      <c r="AI1124">
        <v>0.15</v>
      </c>
      <c r="AJ1124">
        <v>0.15</v>
      </c>
    </row>
    <row r="1125" spans="1:36" x14ac:dyDescent="0.3">
      <c r="A1125" s="1">
        <v>41815</v>
      </c>
      <c r="B1125">
        <v>0.873</v>
      </c>
      <c r="C1125">
        <v>0.873</v>
      </c>
      <c r="D1125">
        <v>0.873</v>
      </c>
      <c r="E1125">
        <v>4.7582000000000004</v>
      </c>
      <c r="F1125" s="1">
        <v>41925</v>
      </c>
      <c r="G1125">
        <f t="shared" si="102"/>
        <v>110</v>
      </c>
      <c r="H1125" s="2">
        <f t="shared" si="103"/>
        <v>0.30136986301369861</v>
      </c>
      <c r="I1125" s="2">
        <v>0.15</v>
      </c>
      <c r="J1125" s="4">
        <v>1</v>
      </c>
      <c r="K1125" s="3" t="s">
        <v>11</v>
      </c>
      <c r="L1125" s="3">
        <v>-1</v>
      </c>
      <c r="M1125" s="4">
        <v>1</v>
      </c>
      <c r="N1125" s="4">
        <v>1</v>
      </c>
      <c r="O1125" s="4">
        <f>_xll.CALBlackFormula(K1125,J1125,$D1125*EXP($E1125/100*$H1125),$I1125*SQRT($H1125),EXP(-$E1125/100*$H1125))</f>
        <v>0.1151292527732567</v>
      </c>
      <c r="P1125" s="4">
        <f>_xll.CALBlackFormula($K1125,$J1125,$D1125*EXP($E1125/100*$H1125),AJ1125*SQRT($H1125),EXP(-$E1125/100*$H1125))</f>
        <v>0.1151292527732567</v>
      </c>
      <c r="Q1125" s="6">
        <v>1</v>
      </c>
      <c r="R1125" s="5" t="s">
        <v>16</v>
      </c>
      <c r="S1125" s="6">
        <v>1</v>
      </c>
      <c r="T1125" s="6">
        <v>1.6</v>
      </c>
      <c r="U1125" s="6">
        <v>0.4</v>
      </c>
      <c r="V1125" s="6">
        <f>_xll.CALBlackFormula($R1125,$Q1125,$D1125*EXP($E1125/100*$H1125),AI1125*SQRT($H1125),EXP(-$E1125/100*$H1125))</f>
        <v>2.3667086279450232E-3</v>
      </c>
      <c r="W1125" s="6">
        <f>_xll.CALBlackFormula($R1125,$Q1125,$D1125*EXP($E1125/100*$H1125),AJ1125*SQRT($H1125),EXP(-$E1125/100*$H1125))</f>
        <v>2.3667086279450232E-3</v>
      </c>
      <c r="X1125" s="8">
        <v>1.1000000000000001</v>
      </c>
      <c r="Y1125" s="7" t="s">
        <v>16</v>
      </c>
      <c r="Z1125" s="8">
        <v>1</v>
      </c>
      <c r="AA1125" s="8">
        <v>-1.2</v>
      </c>
      <c r="AB1125" s="8">
        <v>1.2</v>
      </c>
      <c r="AC1125" s="8">
        <f>_xll.CALBlackFormula($Y1125,$X1125,$D1125*EXP($E1125/100*$H1125),AI1125*SQRT($H1125),EXP(-$E1125/100*$H1125))</f>
        <v>1.0556822654770641E-4</v>
      </c>
      <c r="AD1125" s="8">
        <f>_xll.CALBlackFormula($Y1125,$X1125,$D1125*EXP($E1125/100*$H1125),AJ1125*SQRT($H1125),EXP(-$E1125/100*$H1125))</f>
        <v>1.0556822654770641E-4</v>
      </c>
      <c r="AE1125" s="10">
        <f t="shared" si="104"/>
        <v>0.88853079915959809</v>
      </c>
      <c r="AF1125" s="10">
        <f t="shared" si="105"/>
        <v>0.88594411254977856</v>
      </c>
      <c r="AG1125" s="10">
        <f t="shared" si="106"/>
        <v>2.4120572253577294E-4</v>
      </c>
      <c r="AH1125" s="10">
        <f t="shared" si="107"/>
        <v>1.6755004970133491E-4</v>
      </c>
      <c r="AI1125">
        <v>0.15</v>
      </c>
      <c r="AJ1125">
        <v>0.15</v>
      </c>
    </row>
    <row r="1126" spans="1:36" x14ac:dyDescent="0.3">
      <c r="A1126" s="1">
        <v>41816</v>
      </c>
      <c r="B1126">
        <v>0.879</v>
      </c>
      <c r="C1126">
        <v>0.879</v>
      </c>
      <c r="D1126">
        <v>0.879</v>
      </c>
      <c r="E1126">
        <v>4.7477999999999998</v>
      </c>
      <c r="F1126" s="1">
        <v>41925</v>
      </c>
      <c r="G1126">
        <f t="shared" si="102"/>
        <v>109</v>
      </c>
      <c r="H1126" s="2">
        <f t="shared" si="103"/>
        <v>0.29863013698630136</v>
      </c>
      <c r="I1126" s="2">
        <v>0.15</v>
      </c>
      <c r="J1126" s="4">
        <v>1</v>
      </c>
      <c r="K1126" s="3" t="s">
        <v>11</v>
      </c>
      <c r="L1126" s="3">
        <v>-1</v>
      </c>
      <c r="M1126" s="4">
        <v>1</v>
      </c>
      <c r="N1126" s="4">
        <v>1</v>
      </c>
      <c r="O1126" s="4">
        <f>_xll.CALBlackFormula(K1126,J1126,$D1126*EXP($E1126/100*$H1126),$I1126*SQRT($H1126),EXP(-$E1126/100*$H1126))</f>
        <v>0.10971561842077848</v>
      </c>
      <c r="P1126" s="4">
        <f>_xll.CALBlackFormula($K1126,$J1126,$D1126*EXP($E1126/100*$H1126),AJ1126*SQRT($H1126),EXP(-$E1126/100*$H1126))</f>
        <v>0.10971561842077848</v>
      </c>
      <c r="Q1126" s="6">
        <v>1</v>
      </c>
      <c r="R1126" s="5" t="s">
        <v>16</v>
      </c>
      <c r="S1126" s="6">
        <v>1</v>
      </c>
      <c r="T1126" s="6">
        <v>1.6</v>
      </c>
      <c r="U1126" s="6">
        <v>0.4</v>
      </c>
      <c r="V1126" s="6">
        <f>_xll.CALBlackFormula($R1126,$Q1126,$D1126*EXP($E1126/100*$H1126),AI1126*SQRT($H1126),EXP(-$E1126/100*$H1126))</f>
        <v>2.7939404525267231E-3</v>
      </c>
      <c r="W1126" s="6">
        <f>_xll.CALBlackFormula($R1126,$Q1126,$D1126*EXP($E1126/100*$H1126),AJ1126*SQRT($H1126),EXP(-$E1126/100*$H1126))</f>
        <v>2.7939404525267231E-3</v>
      </c>
      <c r="X1126" s="8">
        <v>1.1000000000000001</v>
      </c>
      <c r="Y1126" s="7" t="s">
        <v>16</v>
      </c>
      <c r="Z1126" s="8">
        <v>1</v>
      </c>
      <c r="AA1126" s="8">
        <v>-1.2</v>
      </c>
      <c r="AB1126" s="8">
        <v>1.2</v>
      </c>
      <c r="AC1126" s="8">
        <f>_xll.CALBlackFormula($Y1126,$X1126,$D1126*EXP($E1126/100*$H1126),AI1126*SQRT($H1126),EXP(-$E1126/100*$H1126))</f>
        <v>1.3157918926040354E-4</v>
      </c>
      <c r="AD1126" s="8">
        <f>_xll.CALBlackFormula($Y1126,$X1126,$D1126*EXP($E1126/100*$H1126),AJ1126*SQRT($H1126),EXP(-$E1126/100*$H1126))</f>
        <v>1.3157918926040354E-4</v>
      </c>
      <c r="AE1126" s="10">
        <f t="shared" si="104"/>
        <v>0.89459679127615177</v>
      </c>
      <c r="AF1126" s="10">
        <f t="shared" si="105"/>
        <v>0.89155985278734473</v>
      </c>
      <c r="AG1126" s="10">
        <f t="shared" si="106"/>
        <v>2.4325989811184386E-4</v>
      </c>
      <c r="AH1126" s="10">
        <f t="shared" si="107"/>
        <v>1.5774990203977111E-4</v>
      </c>
      <c r="AI1126">
        <v>0.15</v>
      </c>
      <c r="AJ1126">
        <v>0.15</v>
      </c>
    </row>
    <row r="1127" spans="1:36" x14ac:dyDescent="0.3">
      <c r="A1127" s="1">
        <v>41817</v>
      </c>
      <c r="B1127">
        <v>0.88</v>
      </c>
      <c r="C1127">
        <v>0.88</v>
      </c>
      <c r="D1127">
        <v>0.88</v>
      </c>
      <c r="E1127">
        <v>4.7481999999999998</v>
      </c>
      <c r="F1127" s="1">
        <v>41925</v>
      </c>
      <c r="G1127">
        <f t="shared" si="102"/>
        <v>108</v>
      </c>
      <c r="H1127" s="2">
        <f t="shared" si="103"/>
        <v>0.29589041095890412</v>
      </c>
      <c r="I1127" s="2">
        <v>0.15</v>
      </c>
      <c r="J1127" s="4">
        <v>1</v>
      </c>
      <c r="K1127" s="3" t="s">
        <v>11</v>
      </c>
      <c r="L1127" s="3">
        <v>-1</v>
      </c>
      <c r="M1127" s="4">
        <v>1</v>
      </c>
      <c r="N1127" s="4">
        <v>1</v>
      </c>
      <c r="O1127" s="4">
        <f>_xll.CALBlackFormula(K1127,J1127,$D1127*EXP($E1127/100*$H1127),$I1127*SQRT($H1127),EXP(-$E1127/100*$H1127))</f>
        <v>0.10886792046217435</v>
      </c>
      <c r="P1127" s="4">
        <f>_xll.CALBlackFormula($K1127,$J1127,$D1127*EXP($E1127/100*$H1127),AJ1127*SQRT($H1127),EXP(-$E1127/100*$H1127))</f>
        <v>0.10886792046217435</v>
      </c>
      <c r="Q1127" s="6">
        <v>1</v>
      </c>
      <c r="R1127" s="5" t="s">
        <v>16</v>
      </c>
      <c r="S1127" s="6">
        <v>1</v>
      </c>
      <c r="T1127" s="6">
        <v>1.6</v>
      </c>
      <c r="U1127" s="6">
        <v>0.4</v>
      </c>
      <c r="V1127" s="6">
        <f>_xll.CALBlackFormula($R1127,$Q1127,$D1127*EXP($E1127/100*$H1127),AI1127*SQRT($H1127),EXP(-$E1127/100*$H1127))</f>
        <v>2.8191557523911865E-3</v>
      </c>
      <c r="W1127" s="6">
        <f>_xll.CALBlackFormula($R1127,$Q1127,$D1127*EXP($E1127/100*$H1127),AJ1127*SQRT($H1127),EXP(-$E1127/100*$H1127))</f>
        <v>2.8191557523911865E-3</v>
      </c>
      <c r="X1127" s="8">
        <v>1.1000000000000001</v>
      </c>
      <c r="Y1127" s="7" t="s">
        <v>16</v>
      </c>
      <c r="Z1127" s="8">
        <v>1</v>
      </c>
      <c r="AA1127" s="8">
        <v>-1.2</v>
      </c>
      <c r="AB1127" s="8">
        <v>1.2</v>
      </c>
      <c r="AC1127" s="8">
        <f>_xll.CALBlackFormula($Y1127,$X1127,$D1127*EXP($E1127/100*$H1127),AI1127*SQRT($H1127),EXP(-$E1127/100*$H1127))</f>
        <v>1.3127145934895831E-4</v>
      </c>
      <c r="AD1127" s="8">
        <f>_xll.CALBlackFormula($Y1127,$X1127,$D1127*EXP($E1127/100*$H1127),AJ1127*SQRT($H1127),EXP(-$E1127/100*$H1127))</f>
        <v>1.3127145934895831E-4</v>
      </c>
      <c r="AE1127" s="10">
        <f t="shared" si="104"/>
        <v>0.89548520299043288</v>
      </c>
      <c r="AF1127" s="10">
        <f t="shared" si="105"/>
        <v>0.89241726759000095</v>
      </c>
      <c r="AG1127" s="10">
        <f t="shared" si="106"/>
        <v>2.3979151165491136E-4</v>
      </c>
      <c r="AH1127" s="10">
        <f t="shared" si="107"/>
        <v>1.5418853440168792E-4</v>
      </c>
      <c r="AI1127">
        <v>0.15</v>
      </c>
      <c r="AJ1127">
        <v>0.15</v>
      </c>
    </row>
    <row r="1128" spans="1:36" x14ac:dyDescent="0.3">
      <c r="A1128" s="1">
        <v>41820</v>
      </c>
      <c r="B1128">
        <v>0.8859999999999999</v>
      </c>
      <c r="C1128">
        <v>0.8859999999999999</v>
      </c>
      <c r="D1128">
        <v>0.8859999999999999</v>
      </c>
      <c r="E1128">
        <v>4.7499000000000002</v>
      </c>
      <c r="F1128" s="1">
        <v>41925</v>
      </c>
      <c r="G1128">
        <f t="shared" si="102"/>
        <v>105</v>
      </c>
      <c r="H1128" s="2">
        <f t="shared" si="103"/>
        <v>0.28767123287671231</v>
      </c>
      <c r="I1128" s="2">
        <v>0.15</v>
      </c>
      <c r="J1128" s="4">
        <v>1</v>
      </c>
      <c r="K1128" s="3" t="s">
        <v>11</v>
      </c>
      <c r="L1128" s="3">
        <v>-1</v>
      </c>
      <c r="M1128" s="4">
        <v>1</v>
      </c>
      <c r="N1128" s="4">
        <v>1</v>
      </c>
      <c r="O1128" s="4">
        <f>_xll.CALBlackFormula(K1128,J1128,$D1128*EXP($E1128/100*$H1128),$I1128*SQRT($H1128),EXP(-$E1128/100*$H1128))</f>
        <v>0.10360679875516052</v>
      </c>
      <c r="P1128" s="4">
        <f>_xll.CALBlackFormula($K1128,$J1128,$D1128*EXP($E1128/100*$H1128),AJ1128*SQRT($H1128),EXP(-$E1128/100*$H1128))</f>
        <v>0.10360679875516052</v>
      </c>
      <c r="Q1128" s="6">
        <v>1</v>
      </c>
      <c r="R1128" s="5" t="s">
        <v>16</v>
      </c>
      <c r="S1128" s="6">
        <v>1</v>
      </c>
      <c r="T1128" s="6">
        <v>1.6</v>
      </c>
      <c r="U1128" s="6">
        <v>0.4</v>
      </c>
      <c r="V1128" s="6">
        <f>_xll.CALBlackFormula($R1128,$Q1128,$D1128*EXP($E1128/100*$H1128),AI1128*SQRT($H1128),EXP(-$E1128/100*$H1128))</f>
        <v>3.1779646370282142E-3</v>
      </c>
      <c r="W1128" s="6">
        <f>_xll.CALBlackFormula($R1128,$Q1128,$D1128*EXP($E1128/100*$H1128),AJ1128*SQRT($H1128),EXP(-$E1128/100*$H1128))</f>
        <v>3.1779646370282142E-3</v>
      </c>
      <c r="X1128" s="8">
        <v>1.1000000000000001</v>
      </c>
      <c r="Y1128" s="7" t="s">
        <v>16</v>
      </c>
      <c r="Z1128" s="8">
        <v>1</v>
      </c>
      <c r="AA1128" s="8">
        <v>-1.2</v>
      </c>
      <c r="AB1128" s="8">
        <v>1.2</v>
      </c>
      <c r="AC1128" s="8">
        <f>_xll.CALBlackFormula($Y1128,$X1128,$D1128*EXP($E1128/100*$H1128),AI1128*SQRT($H1128),EXP(-$E1128/100*$H1128))</f>
        <v>1.4878962171149465E-4</v>
      </c>
      <c r="AD1128" s="8">
        <f>_xll.CALBlackFormula($Y1128,$X1128,$D1128*EXP($E1128/100*$H1128),AJ1128*SQRT($H1128),EXP(-$E1128/100*$H1128))</f>
        <v>1.4878962171149465E-4</v>
      </c>
      <c r="AE1128" s="10">
        <f t="shared" si="104"/>
        <v>0.90129939711803075</v>
      </c>
      <c r="AF1128" s="10">
        <f t="shared" si="105"/>
        <v>0.89784293464570464</v>
      </c>
      <c r="AG1128" s="10">
        <f t="shared" si="106"/>
        <v>2.3407155217521083E-4</v>
      </c>
      <c r="AH1128" s="10">
        <f t="shared" si="107"/>
        <v>1.4025510102243363E-4</v>
      </c>
      <c r="AI1128">
        <v>0.15</v>
      </c>
      <c r="AJ1128">
        <v>0.15</v>
      </c>
    </row>
    <row r="1129" spans="1:36" x14ac:dyDescent="0.3">
      <c r="A1129" s="1">
        <v>41821</v>
      </c>
      <c r="B1129">
        <v>0.8859999999999999</v>
      </c>
      <c r="C1129">
        <v>0.8859999999999999</v>
      </c>
      <c r="D1129">
        <v>0.8859999999999999</v>
      </c>
      <c r="E1129">
        <v>4.7499000000000002</v>
      </c>
      <c r="F1129" s="1">
        <v>41925</v>
      </c>
      <c r="G1129">
        <f t="shared" si="102"/>
        <v>104</v>
      </c>
      <c r="H1129" s="2">
        <f t="shared" si="103"/>
        <v>0.28493150684931506</v>
      </c>
      <c r="I1129" s="2">
        <v>0.15</v>
      </c>
      <c r="J1129" s="4">
        <v>1</v>
      </c>
      <c r="K1129" s="3" t="s">
        <v>11</v>
      </c>
      <c r="L1129" s="3">
        <v>-1</v>
      </c>
      <c r="M1129" s="4">
        <v>1</v>
      </c>
      <c r="N1129" s="4">
        <v>1</v>
      </c>
      <c r="O1129" s="4">
        <f>_xll.CALBlackFormula(K1129,J1129,$D1129*EXP($E1129/100*$H1129),$I1129*SQRT($H1129),EXP(-$E1129/100*$H1129))</f>
        <v>0.10366597299356965</v>
      </c>
      <c r="P1129" s="4">
        <f>_xll.CALBlackFormula($K1129,$J1129,$D1129*EXP($E1129/100*$H1129),AJ1129*SQRT($H1129),EXP(-$E1129/100*$H1129))</f>
        <v>0.10366597299356965</v>
      </c>
      <c r="Q1129" s="6">
        <v>1</v>
      </c>
      <c r="R1129" s="5" t="s">
        <v>16</v>
      </c>
      <c r="S1129" s="6">
        <v>1</v>
      </c>
      <c r="T1129" s="6">
        <v>1.6</v>
      </c>
      <c r="U1129" s="6">
        <v>0.4</v>
      </c>
      <c r="V1129" s="6">
        <f>_xll.CALBlackFormula($R1129,$Q1129,$D1129*EXP($E1129/100*$H1129),AI1129*SQRT($H1129),EXP(-$E1129/100*$H1129))</f>
        <v>3.1087623493990689E-3</v>
      </c>
      <c r="W1129" s="6">
        <f>_xll.CALBlackFormula($R1129,$Q1129,$D1129*EXP($E1129/100*$H1129),AJ1129*SQRT($H1129),EXP(-$E1129/100*$H1129))</f>
        <v>3.1087623493990689E-3</v>
      </c>
      <c r="X1129" s="8">
        <v>1.1000000000000001</v>
      </c>
      <c r="Y1129" s="7" t="s">
        <v>16</v>
      </c>
      <c r="Z1129" s="8">
        <v>1</v>
      </c>
      <c r="AA1129" s="8">
        <v>-1.2</v>
      </c>
      <c r="AB1129" s="8">
        <v>1.2</v>
      </c>
      <c r="AC1129" s="8">
        <f>_xll.CALBlackFormula($Y1129,$X1129,$D1129*EXP($E1129/100*$H1129),AI1129*SQRT($H1129),EXP(-$E1129/100*$H1129))</f>
        <v>1.4188805537393334E-4</v>
      </c>
      <c r="AD1129" s="8">
        <f>_xll.CALBlackFormula($Y1129,$X1129,$D1129*EXP($E1129/100*$H1129),AJ1129*SQRT($H1129),EXP(-$E1129/100*$H1129))</f>
        <v>1.4188805537393334E-4</v>
      </c>
      <c r="AE1129" s="10">
        <f t="shared" si="104"/>
        <v>0.90113778109902021</v>
      </c>
      <c r="AF1129" s="10">
        <f t="shared" si="105"/>
        <v>0.89774779761263879</v>
      </c>
      <c r="AG1129" s="10">
        <f t="shared" si="106"/>
        <v>2.2915241660185652E-4</v>
      </c>
      <c r="AH1129" s="10">
        <f t="shared" si="107"/>
        <v>1.3801074874752396E-4</v>
      </c>
      <c r="AI1129">
        <v>0.15</v>
      </c>
      <c r="AJ1129">
        <v>0.15</v>
      </c>
    </row>
    <row r="1130" spans="1:36" x14ac:dyDescent="0.3">
      <c r="A1130" s="1">
        <v>41822</v>
      </c>
      <c r="B1130">
        <v>0.88800000000000001</v>
      </c>
      <c r="C1130">
        <v>0.88800000000000001</v>
      </c>
      <c r="D1130">
        <v>0.88800000000000001</v>
      </c>
      <c r="E1130">
        <v>4.75</v>
      </c>
      <c r="F1130" s="1">
        <v>41925</v>
      </c>
      <c r="G1130">
        <f t="shared" si="102"/>
        <v>103</v>
      </c>
      <c r="H1130" s="2">
        <f t="shared" si="103"/>
        <v>0.28219178082191781</v>
      </c>
      <c r="I1130" s="2">
        <v>0.15</v>
      </c>
      <c r="J1130" s="4">
        <v>1</v>
      </c>
      <c r="K1130" s="3" t="s">
        <v>11</v>
      </c>
      <c r="L1130" s="3">
        <v>-1</v>
      </c>
      <c r="M1130" s="4">
        <v>1</v>
      </c>
      <c r="N1130" s="4">
        <v>1</v>
      </c>
      <c r="O1130" s="4">
        <f>_xll.CALBlackFormula(K1130,J1130,$D1130*EXP($E1130/100*$H1130),$I1130*SQRT($H1130),EXP(-$E1130/100*$H1130))</f>
        <v>0.10192012765693707</v>
      </c>
      <c r="P1130" s="4">
        <f>_xll.CALBlackFormula($K1130,$J1130,$D1130*EXP($E1130/100*$H1130),AJ1130*SQRT($H1130),EXP(-$E1130/100*$H1130))</f>
        <v>0.10192012765693707</v>
      </c>
      <c r="Q1130" s="6">
        <v>1</v>
      </c>
      <c r="R1130" s="5" t="s">
        <v>16</v>
      </c>
      <c r="S1130" s="6">
        <v>1</v>
      </c>
      <c r="T1130" s="6">
        <v>1.6</v>
      </c>
      <c r="U1130" s="6">
        <v>0.4</v>
      </c>
      <c r="V1130" s="6">
        <f>_xll.CALBlackFormula($R1130,$Q1130,$D1130*EXP($E1130/100*$H1130),AI1130*SQRT($H1130),EXP(-$E1130/100*$H1130))</f>
        <v>3.2348022139869754E-3</v>
      </c>
      <c r="W1130" s="6">
        <f>_xll.CALBlackFormula($R1130,$Q1130,$D1130*EXP($E1130/100*$H1130),AJ1130*SQRT($H1130),EXP(-$E1130/100*$H1130))</f>
        <v>3.2348022139869754E-3</v>
      </c>
      <c r="X1130" s="8">
        <v>1.1000000000000001</v>
      </c>
      <c r="Y1130" s="7" t="s">
        <v>16</v>
      </c>
      <c r="Z1130" s="8">
        <v>1</v>
      </c>
      <c r="AA1130" s="8">
        <v>-1.2</v>
      </c>
      <c r="AB1130" s="8">
        <v>1.2</v>
      </c>
      <c r="AC1130" s="8">
        <f>_xll.CALBlackFormula($Y1130,$X1130,$D1130*EXP($E1130/100*$H1130),AI1130*SQRT($H1130),EXP(-$E1130/100*$H1130))</f>
        <v>1.4787177812241963E-4</v>
      </c>
      <c r="AD1130" s="8">
        <f>_xll.CALBlackFormula($Y1130,$X1130,$D1130*EXP($E1130/100*$H1130),AJ1130*SQRT($H1130),EXP(-$E1130/100*$H1130))</f>
        <v>1.4787177812241963E-4</v>
      </c>
      <c r="AE1130" s="10">
        <f t="shared" si="104"/>
        <v>0.90307810975169522</v>
      </c>
      <c r="AF1130" s="10">
        <f t="shared" si="105"/>
        <v>0.89955123936240466</v>
      </c>
      <c r="AG1130" s="10">
        <f t="shared" si="106"/>
        <v>2.2734939368416625E-4</v>
      </c>
      <c r="AH1130" s="10">
        <f t="shared" si="107"/>
        <v>1.3343113080756665E-4</v>
      </c>
      <c r="AI1130">
        <v>0.15</v>
      </c>
      <c r="AJ1130">
        <v>0.15</v>
      </c>
    </row>
    <row r="1131" spans="1:36" x14ac:dyDescent="0.3">
      <c r="A1131" s="1">
        <v>41823</v>
      </c>
      <c r="B1131">
        <v>0.89300000000000002</v>
      </c>
      <c r="C1131">
        <v>0.89300000000000002</v>
      </c>
      <c r="D1131">
        <v>0.89300000000000002</v>
      </c>
      <c r="E1131">
        <v>4.75</v>
      </c>
      <c r="F1131" s="1">
        <v>41925</v>
      </c>
      <c r="G1131">
        <f t="shared" si="102"/>
        <v>102</v>
      </c>
      <c r="H1131" s="2">
        <f t="shared" si="103"/>
        <v>0.27945205479452057</v>
      </c>
      <c r="I1131" s="2">
        <v>0.15</v>
      </c>
      <c r="J1131" s="4">
        <v>1</v>
      </c>
      <c r="K1131" s="3" t="s">
        <v>11</v>
      </c>
      <c r="L1131" s="3">
        <v>-1</v>
      </c>
      <c r="M1131" s="4">
        <v>1</v>
      </c>
      <c r="N1131" s="4">
        <v>1</v>
      </c>
      <c r="O1131" s="4">
        <f>_xll.CALBlackFormula(K1131,J1131,$D1131*EXP($E1131/100*$H1131),$I1131*SQRT($H1131),EXP(-$E1131/100*$H1131))</f>
        <v>9.7500952858988202E-2</v>
      </c>
      <c r="P1131" s="4">
        <f>_xll.CALBlackFormula($K1131,$J1131,$D1131*EXP($E1131/100*$H1131),AJ1131*SQRT($H1131),EXP(-$E1131/100*$H1131))</f>
        <v>9.7500952858988202E-2</v>
      </c>
      <c r="Q1131" s="6">
        <v>1</v>
      </c>
      <c r="R1131" s="5" t="s">
        <v>16</v>
      </c>
      <c r="S1131" s="6">
        <v>1</v>
      </c>
      <c r="T1131" s="6">
        <v>1.6</v>
      </c>
      <c r="U1131" s="6">
        <v>0.4</v>
      </c>
      <c r="V1131" s="6">
        <f>_xll.CALBlackFormula($R1131,$Q1131,$D1131*EXP($E1131/100*$H1131),AI1131*SQRT($H1131),EXP(-$E1131/100*$H1131))</f>
        <v>3.6872148059233834E-3</v>
      </c>
      <c r="W1131" s="6">
        <f>_xll.CALBlackFormula($R1131,$Q1131,$D1131*EXP($E1131/100*$H1131),AJ1131*SQRT($H1131),EXP(-$E1131/100*$H1131))</f>
        <v>3.6872148059233834E-3</v>
      </c>
      <c r="X1131" s="8">
        <v>1.1000000000000001</v>
      </c>
      <c r="Y1131" s="7" t="s">
        <v>16</v>
      </c>
      <c r="Z1131" s="8">
        <v>1</v>
      </c>
      <c r="AA1131" s="8">
        <v>-1.2</v>
      </c>
      <c r="AB1131" s="8">
        <v>1.2</v>
      </c>
      <c r="AC1131" s="8">
        <f>_xll.CALBlackFormula($Y1131,$X1131,$D1131*EXP($E1131/100*$H1131),AI1131*SQRT($H1131),EXP(-$E1131/100*$H1131))</f>
        <v>1.7591955132829191E-4</v>
      </c>
      <c r="AD1131" s="8">
        <f>_xll.CALBlackFormula($Y1131,$X1131,$D1131*EXP($E1131/100*$H1131),AJ1131*SQRT($H1131),EXP(-$E1131/100*$H1131))</f>
        <v>1.7591955132829191E-4</v>
      </c>
      <c r="AE1131" s="10">
        <f t="shared" si="104"/>
        <v>0.90818748736889532</v>
      </c>
      <c r="AF1131" s="10">
        <f t="shared" si="105"/>
        <v>0.90418503652497506</v>
      </c>
      <c r="AG1131" s="10">
        <f t="shared" si="106"/>
        <v>2.3065977258035438E-4</v>
      </c>
      <c r="AH1131" s="10">
        <f t="shared" si="107"/>
        <v>1.2510504206502584E-4</v>
      </c>
      <c r="AI1131">
        <v>0.15</v>
      </c>
      <c r="AJ1131">
        <v>0.15</v>
      </c>
    </row>
    <row r="1132" spans="1:36" x14ac:dyDescent="0.3">
      <c r="A1132" s="1">
        <v>41824</v>
      </c>
      <c r="B1132">
        <v>0.89200000000000002</v>
      </c>
      <c r="C1132">
        <v>0.89200000000000002</v>
      </c>
      <c r="D1132">
        <v>0.89200000000000002</v>
      </c>
      <c r="E1132">
        <v>4.75</v>
      </c>
      <c r="F1132" s="1">
        <v>41925</v>
      </c>
      <c r="G1132">
        <f t="shared" si="102"/>
        <v>101</v>
      </c>
      <c r="H1132" s="2">
        <f t="shared" si="103"/>
        <v>0.27671232876712326</v>
      </c>
      <c r="I1132" s="2">
        <v>0.15</v>
      </c>
      <c r="J1132" s="4">
        <v>1</v>
      </c>
      <c r="K1132" s="3" t="s">
        <v>11</v>
      </c>
      <c r="L1132" s="3">
        <v>-1</v>
      </c>
      <c r="M1132" s="4">
        <v>1</v>
      </c>
      <c r="N1132" s="4">
        <v>1</v>
      </c>
      <c r="O1132" s="4">
        <f>_xll.CALBlackFormula(K1132,J1132,$D1132*EXP($E1132/100*$H1132),$I1132*SQRT($H1132),EXP(-$E1132/100*$H1132))</f>
        <v>9.8443042135869047E-2</v>
      </c>
      <c r="P1132" s="4">
        <f>_xll.CALBlackFormula($K1132,$J1132,$D1132*EXP($E1132/100*$H1132),AJ1132*SQRT($H1132),EXP(-$E1132/100*$H1132))</f>
        <v>9.8443042135869047E-2</v>
      </c>
      <c r="Q1132" s="6">
        <v>1</v>
      </c>
      <c r="R1132" s="5" t="s">
        <v>16</v>
      </c>
      <c r="S1132" s="6">
        <v>1</v>
      </c>
      <c r="T1132" s="6">
        <v>1.6</v>
      </c>
      <c r="U1132" s="6">
        <v>0.4</v>
      </c>
      <c r="V1132" s="6">
        <f>_xll.CALBlackFormula($R1132,$Q1132,$D1132*EXP($E1132/100*$H1132),AI1132*SQRT($H1132),EXP(-$E1132/100*$H1132))</f>
        <v>3.5008747603720663E-3</v>
      </c>
      <c r="W1132" s="6">
        <f>_xll.CALBlackFormula($R1132,$Q1132,$D1132*EXP($E1132/100*$H1132),AJ1132*SQRT($H1132),EXP(-$E1132/100*$H1132))</f>
        <v>3.5008747603720663E-3</v>
      </c>
      <c r="X1132" s="8">
        <v>1.1000000000000001</v>
      </c>
      <c r="Y1132" s="7" t="s">
        <v>16</v>
      </c>
      <c r="Z1132" s="8">
        <v>1</v>
      </c>
      <c r="AA1132" s="8">
        <v>-1.2</v>
      </c>
      <c r="AB1132" s="8">
        <v>1.2</v>
      </c>
      <c r="AC1132" s="8">
        <f>_xll.CALBlackFormula($Y1132,$X1132,$D1132*EXP($E1132/100*$H1132),AI1132*SQRT($H1132),EXP(-$E1132/100*$H1132))</f>
        <v>1.605193565273118E-4</v>
      </c>
      <c r="AD1132" s="8">
        <f>_xll.CALBlackFormula($Y1132,$X1132,$D1132*EXP($E1132/100*$H1132),AJ1132*SQRT($H1132),EXP(-$E1132/100*$H1132))</f>
        <v>1.605193565273118E-4</v>
      </c>
      <c r="AE1132" s="10">
        <f t="shared" si="104"/>
        <v>0.90696573425289351</v>
      </c>
      <c r="AF1132" s="10">
        <f t="shared" si="105"/>
        <v>0.90314993099611252</v>
      </c>
      <c r="AG1132" s="10">
        <f t="shared" si="106"/>
        <v>2.2397320172822953E-4</v>
      </c>
      <c r="AH1132" s="10">
        <f t="shared" si="107"/>
        <v>1.2432096121807028E-4</v>
      </c>
      <c r="AI1132">
        <v>0.15</v>
      </c>
      <c r="AJ1132">
        <v>0.15</v>
      </c>
    </row>
    <row r="1133" spans="1:36" x14ac:dyDescent="0.3">
      <c r="A1133" s="1">
        <v>41827</v>
      </c>
      <c r="B1133">
        <v>0.8909999999999999</v>
      </c>
      <c r="C1133">
        <v>0.8909999999999999</v>
      </c>
      <c r="D1133">
        <v>0.8909999999999999</v>
      </c>
      <c r="E1133">
        <v>4.7495000000000003</v>
      </c>
      <c r="F1133" s="1">
        <v>41925</v>
      </c>
      <c r="G1133">
        <f t="shared" si="102"/>
        <v>98</v>
      </c>
      <c r="H1133" s="2">
        <f t="shared" si="103"/>
        <v>0.26849315068493151</v>
      </c>
      <c r="I1133" s="2">
        <v>0.15</v>
      </c>
      <c r="J1133" s="4">
        <v>1</v>
      </c>
      <c r="K1133" s="3" t="s">
        <v>11</v>
      </c>
      <c r="L1133" s="3">
        <v>-1</v>
      </c>
      <c r="M1133" s="4">
        <v>1</v>
      </c>
      <c r="N1133" s="4">
        <v>1</v>
      </c>
      <c r="O1133" s="4">
        <f>_xll.CALBlackFormula(K1133,J1133,$D1133*EXP($E1133/100*$H1133),$I1133*SQRT($H1133),EXP(-$E1133/100*$H1133))</f>
        <v>9.9502079210598546E-2</v>
      </c>
      <c r="P1133" s="4">
        <f>_xll.CALBlackFormula($K1133,$J1133,$D1133*EXP($E1133/100*$H1133),AJ1133*SQRT($H1133),EXP(-$E1133/100*$H1133))</f>
        <v>9.9502079210598546E-2</v>
      </c>
      <c r="Q1133" s="6">
        <v>1</v>
      </c>
      <c r="R1133" s="5" t="s">
        <v>16</v>
      </c>
      <c r="S1133" s="6">
        <v>1</v>
      </c>
      <c r="T1133" s="6">
        <v>1.6</v>
      </c>
      <c r="U1133" s="6">
        <v>0.4</v>
      </c>
      <c r="V1133" s="6">
        <f>_xll.CALBlackFormula($R1133,$Q1133,$D1133*EXP($E1133/100*$H1133),AI1133*SQRT($H1133),EXP(-$E1133/100*$H1133))</f>
        <v>3.1731981178274404E-3</v>
      </c>
      <c r="W1133" s="6">
        <f>_xll.CALBlackFormula($R1133,$Q1133,$D1133*EXP($E1133/100*$H1133),AJ1133*SQRT($H1133),EXP(-$E1133/100*$H1133))</f>
        <v>3.1731981178274404E-3</v>
      </c>
      <c r="X1133" s="8">
        <v>1.1000000000000001</v>
      </c>
      <c r="Y1133" s="7" t="s">
        <v>16</v>
      </c>
      <c r="Z1133" s="8">
        <v>1</v>
      </c>
      <c r="AA1133" s="8">
        <v>-1.2</v>
      </c>
      <c r="AB1133" s="8">
        <v>1.2</v>
      </c>
      <c r="AC1133" s="8">
        <f>_xll.CALBlackFormula($Y1133,$X1133,$D1133*EXP($E1133/100*$H1133),AI1133*SQRT($H1133),EXP(-$E1133/100*$H1133))</f>
        <v>1.3223322832480995E-4</v>
      </c>
      <c r="AD1133" s="8">
        <f>_xll.CALBlackFormula($Y1133,$X1133,$D1133*EXP($E1133/100*$H1133),AJ1133*SQRT($H1133),EXP(-$E1133/100*$H1133))</f>
        <v>1.3223322832480995E-4</v>
      </c>
      <c r="AE1133" s="10">
        <f t="shared" si="104"/>
        <v>0.9054163579039356</v>
      </c>
      <c r="AF1133" s="10">
        <f t="shared" si="105"/>
        <v>0.9019258799105222</v>
      </c>
      <c r="AG1133" s="10">
        <f t="shared" si="106"/>
        <v>2.0783137521436919E-4</v>
      </c>
      <c r="AH1133" s="10">
        <f t="shared" si="107"/>
        <v>1.1937485181915469E-4</v>
      </c>
      <c r="AI1133">
        <v>0.15</v>
      </c>
      <c r="AJ1133">
        <v>0.15</v>
      </c>
    </row>
    <row r="1134" spans="1:36" x14ac:dyDescent="0.3">
      <c r="A1134" s="1">
        <v>41828</v>
      </c>
      <c r="B1134">
        <v>0.89300000000000002</v>
      </c>
      <c r="C1134">
        <v>0.89300000000000002</v>
      </c>
      <c r="D1134">
        <v>0.89300000000000002</v>
      </c>
      <c r="E1134">
        <v>4.75</v>
      </c>
      <c r="F1134" s="1">
        <v>41925</v>
      </c>
      <c r="G1134">
        <f t="shared" si="102"/>
        <v>97</v>
      </c>
      <c r="H1134" s="2">
        <f t="shared" si="103"/>
        <v>0.26575342465753427</v>
      </c>
      <c r="I1134" s="2">
        <v>0.15</v>
      </c>
      <c r="J1134" s="4">
        <v>1</v>
      </c>
      <c r="K1134" s="3" t="s">
        <v>11</v>
      </c>
      <c r="L1134" s="3">
        <v>-1</v>
      </c>
      <c r="M1134" s="4">
        <v>1</v>
      </c>
      <c r="N1134" s="4">
        <v>1</v>
      </c>
      <c r="O1134" s="4">
        <f>_xll.CALBlackFormula(K1134,J1134,$D1134*EXP($E1134/100*$H1134),$I1134*SQRT($H1134),EXP(-$E1134/100*$H1134))</f>
        <v>9.7758418267016547E-2</v>
      </c>
      <c r="P1134" s="4">
        <f>_xll.CALBlackFormula($K1134,$J1134,$D1134*EXP($E1134/100*$H1134),AJ1134*SQRT($H1134),EXP(-$E1134/100*$H1134))</f>
        <v>9.7758418267016547E-2</v>
      </c>
      <c r="Q1134" s="6">
        <v>1</v>
      </c>
      <c r="R1134" s="5" t="s">
        <v>16</v>
      </c>
      <c r="S1134" s="6">
        <v>1</v>
      </c>
      <c r="T1134" s="6">
        <v>1.6</v>
      </c>
      <c r="U1134" s="6">
        <v>0.4</v>
      </c>
      <c r="V1134" s="6">
        <f>_xll.CALBlackFormula($R1134,$Q1134,$D1134*EXP($E1134/100*$H1134),AI1134*SQRT($H1134),EXP(-$E1134/100*$H1134))</f>
        <v>3.3023664351106751E-3</v>
      </c>
      <c r="W1134" s="6">
        <f>_xll.CALBlackFormula($R1134,$Q1134,$D1134*EXP($E1134/100*$H1134),AJ1134*SQRT($H1134),EXP(-$E1134/100*$H1134))</f>
        <v>3.3023664351106751E-3</v>
      </c>
      <c r="X1134" s="8">
        <v>1.1000000000000001</v>
      </c>
      <c r="Y1134" s="7" t="s">
        <v>16</v>
      </c>
      <c r="Z1134" s="8">
        <v>1</v>
      </c>
      <c r="AA1134" s="8">
        <v>-1.2</v>
      </c>
      <c r="AB1134" s="8">
        <v>1.2</v>
      </c>
      <c r="AC1134" s="8">
        <f>_xll.CALBlackFormula($Y1134,$X1134,$D1134*EXP($E1134/100*$H1134),AI1134*SQRT($H1134),EXP(-$E1134/100*$H1134))</f>
        <v>1.3772006248873768E-4</v>
      </c>
      <c r="AD1134" s="8">
        <f>_xll.CALBlackFormula($Y1134,$X1134,$D1134*EXP($E1134/100*$H1134),AJ1134*SQRT($H1134),EXP(-$E1134/100*$H1134))</f>
        <v>1.3772006248873768E-4</v>
      </c>
      <c r="AE1134" s="10">
        <f t="shared" si="104"/>
        <v>0.90736010395417399</v>
      </c>
      <c r="AF1134" s="10">
        <f t="shared" si="105"/>
        <v>0.90372779238201417</v>
      </c>
      <c r="AG1134" s="10">
        <f t="shared" si="106"/>
        <v>2.0621258557468303E-4</v>
      </c>
      <c r="AH1134" s="10">
        <f t="shared" si="107"/>
        <v>1.1508552939160096E-4</v>
      </c>
      <c r="AI1134">
        <v>0.15</v>
      </c>
      <c r="AJ1134">
        <v>0.15</v>
      </c>
    </row>
    <row r="1135" spans="1:36" x14ac:dyDescent="0.3">
      <c r="A1135" s="1">
        <v>41829</v>
      </c>
      <c r="B1135">
        <v>0.88099999999999989</v>
      </c>
      <c r="C1135">
        <v>0.88099999999999989</v>
      </c>
      <c r="D1135">
        <v>0.88099999999999989</v>
      </c>
      <c r="E1135">
        <v>4.7489999999999997</v>
      </c>
      <c r="F1135" s="1">
        <v>41925</v>
      </c>
      <c r="G1135">
        <f t="shared" si="102"/>
        <v>96</v>
      </c>
      <c r="H1135" s="2">
        <f t="shared" si="103"/>
        <v>0.26301369863013696</v>
      </c>
      <c r="I1135" s="2">
        <v>0.15</v>
      </c>
      <c r="J1135" s="4">
        <v>1</v>
      </c>
      <c r="K1135" s="3" t="s">
        <v>11</v>
      </c>
      <c r="L1135" s="3">
        <v>-1</v>
      </c>
      <c r="M1135" s="4">
        <v>1</v>
      </c>
      <c r="N1135" s="4">
        <v>1</v>
      </c>
      <c r="O1135" s="4">
        <f>_xll.CALBlackFormula(K1135,J1135,$D1135*EXP($E1135/100*$H1135),$I1135*SQRT($H1135),EXP(-$E1135/100*$H1135))</f>
        <v>0.10876380822401582</v>
      </c>
      <c r="P1135" s="4">
        <f>_xll.CALBlackFormula($K1135,$J1135,$D1135*EXP($E1135/100*$H1135),AJ1135*SQRT($H1135),EXP(-$E1135/100*$H1135))</f>
        <v>0.10876380822401582</v>
      </c>
      <c r="Q1135" s="6">
        <v>1</v>
      </c>
      <c r="R1135" s="5" t="s">
        <v>16</v>
      </c>
      <c r="S1135" s="6">
        <v>1</v>
      </c>
      <c r="T1135" s="6">
        <v>1.6</v>
      </c>
      <c r="U1135" s="6">
        <v>0.4</v>
      </c>
      <c r="V1135" s="6">
        <f>_xll.CALBlackFormula($R1135,$Q1135,$D1135*EXP($E1135/100*$H1135),AI1135*SQRT($H1135),EXP(-$E1135/100*$H1135))</f>
        <v>2.1766459893522066E-3</v>
      </c>
      <c r="W1135" s="6">
        <f>_xll.CALBlackFormula($R1135,$Q1135,$D1135*EXP($E1135/100*$H1135),AJ1135*SQRT($H1135),EXP(-$E1135/100*$H1135))</f>
        <v>2.1766459893522066E-3</v>
      </c>
      <c r="X1135" s="8">
        <v>1.1000000000000001</v>
      </c>
      <c r="Y1135" s="7" t="s">
        <v>16</v>
      </c>
      <c r="Z1135" s="8">
        <v>1</v>
      </c>
      <c r="AA1135" s="8">
        <v>-1.2</v>
      </c>
      <c r="AB1135" s="8">
        <v>1.2</v>
      </c>
      <c r="AC1135" s="8">
        <f>_xll.CALBlackFormula($Y1135,$X1135,$D1135*EXP($E1135/100*$H1135),AI1135*SQRT($H1135),EXP(-$E1135/100*$H1135))</f>
        <v>7.3797108709839658E-5</v>
      </c>
      <c r="AD1135" s="8">
        <f>_xll.CALBlackFormula($Y1135,$X1135,$D1135*EXP($E1135/100*$H1135),AJ1135*SQRT($H1135),EXP(-$E1135/100*$H1135))</f>
        <v>7.3797108709839658E-5</v>
      </c>
      <c r="AE1135" s="10">
        <f t="shared" si="104"/>
        <v>0.89463026882849583</v>
      </c>
      <c r="AF1135" s="10">
        <f t="shared" si="105"/>
        <v>0.89219540670217679</v>
      </c>
      <c r="AG1135" s="10">
        <f t="shared" si="106"/>
        <v>1.8578422833706807E-4</v>
      </c>
      <c r="AH1135" s="10">
        <f t="shared" si="107"/>
        <v>1.2533713122714725E-4</v>
      </c>
      <c r="AI1135">
        <v>0.15</v>
      </c>
      <c r="AJ1135">
        <v>0.15</v>
      </c>
    </row>
    <row r="1136" spans="1:36" x14ac:dyDescent="0.3">
      <c r="A1136" s="1">
        <v>41830</v>
      </c>
      <c r="B1136">
        <v>0.88</v>
      </c>
      <c r="C1136">
        <v>0.88</v>
      </c>
      <c r="D1136">
        <v>0.88</v>
      </c>
      <c r="E1136">
        <v>4.7438000000000002</v>
      </c>
      <c r="F1136" s="1">
        <v>41925</v>
      </c>
      <c r="G1136">
        <f t="shared" si="102"/>
        <v>95</v>
      </c>
      <c r="H1136" s="2">
        <f t="shared" si="103"/>
        <v>0.26027397260273971</v>
      </c>
      <c r="I1136" s="2">
        <v>0.15</v>
      </c>
      <c r="J1136" s="4">
        <v>1</v>
      </c>
      <c r="K1136" s="3" t="s">
        <v>11</v>
      </c>
      <c r="L1136" s="3">
        <v>-1</v>
      </c>
      <c r="M1136" s="4">
        <v>1</v>
      </c>
      <c r="N1136" s="4">
        <v>1</v>
      </c>
      <c r="O1136" s="4">
        <f>_xll.CALBlackFormula(K1136,J1136,$D1136*EXP($E1136/100*$H1136),$I1136*SQRT($H1136),EXP(-$E1136/100*$H1136))</f>
        <v>0.10977575682729493</v>
      </c>
      <c r="P1136" s="4">
        <f>_xll.CALBlackFormula($K1136,$J1136,$D1136*EXP($E1136/100*$H1136),AJ1136*SQRT($H1136),EXP(-$E1136/100*$H1136))</f>
        <v>0.10977575682729493</v>
      </c>
      <c r="Q1136" s="6">
        <v>1</v>
      </c>
      <c r="R1136" s="5" t="s">
        <v>16</v>
      </c>
      <c r="S1136" s="6">
        <v>1</v>
      </c>
      <c r="T1136" s="6">
        <v>1.6</v>
      </c>
      <c r="U1136" s="6">
        <v>0.4</v>
      </c>
      <c r="V1136" s="6">
        <f>_xll.CALBlackFormula($R1136,$Q1136,$D1136*EXP($E1136/100*$H1136),AI1136*SQRT($H1136),EXP(-$E1136/100*$H1136))</f>
        <v>2.0467235954391878E-3</v>
      </c>
      <c r="W1136" s="6">
        <f>_xll.CALBlackFormula($R1136,$Q1136,$D1136*EXP($E1136/100*$H1136),AJ1136*SQRT($H1136),EXP(-$E1136/100*$H1136))</f>
        <v>2.0467235954391878E-3</v>
      </c>
      <c r="X1136" s="8">
        <v>1.1000000000000001</v>
      </c>
      <c r="Y1136" s="7" t="s">
        <v>16</v>
      </c>
      <c r="Z1136" s="8">
        <v>1</v>
      </c>
      <c r="AA1136" s="8">
        <v>-1.2</v>
      </c>
      <c r="AB1136" s="8">
        <v>1.2</v>
      </c>
      <c r="AC1136" s="8">
        <f>_xll.CALBlackFormula($Y1136,$X1136,$D1136*EXP($E1136/100*$H1136),AI1136*SQRT($H1136),EXP(-$E1136/100*$H1136))</f>
        <v>6.6228459062111814E-5</v>
      </c>
      <c r="AD1136" s="8">
        <f>_xll.CALBlackFormula($Y1136,$X1136,$D1136*EXP($E1136/100*$H1136),AJ1136*SQRT($H1136),EXP(-$E1136/100*$H1136))</f>
        <v>6.6228459062111814E-5</v>
      </c>
      <c r="AE1136" s="10">
        <f t="shared" si="104"/>
        <v>0.89341952677453329</v>
      </c>
      <c r="AF1136" s="10">
        <f t="shared" si="105"/>
        <v>0.89112240676175525</v>
      </c>
      <c r="AG1136" s="10">
        <f t="shared" si="106"/>
        <v>1.8008369885241573E-4</v>
      </c>
      <c r="AH1136" s="10">
        <f t="shared" si="107"/>
        <v>1.2370793217393876E-4</v>
      </c>
      <c r="AI1136">
        <v>0.15</v>
      </c>
      <c r="AJ1136">
        <v>0.15</v>
      </c>
    </row>
    <row r="1137" spans="1:36" x14ac:dyDescent="0.3">
      <c r="A1137" s="1">
        <v>41831</v>
      </c>
      <c r="B1137">
        <v>0.88400000000000001</v>
      </c>
      <c r="C1137">
        <v>0.88400000000000001</v>
      </c>
      <c r="D1137">
        <v>0.88400000000000001</v>
      </c>
      <c r="E1137">
        <v>4.7423000000000002</v>
      </c>
      <c r="F1137" s="1">
        <v>41925</v>
      </c>
      <c r="G1137">
        <f t="shared" si="102"/>
        <v>94</v>
      </c>
      <c r="H1137" s="2">
        <f t="shared" si="103"/>
        <v>0.25753424657534246</v>
      </c>
      <c r="I1137" s="2">
        <v>0.15</v>
      </c>
      <c r="J1137" s="4">
        <v>1</v>
      </c>
      <c r="K1137" s="3" t="s">
        <v>11</v>
      </c>
      <c r="L1137" s="3">
        <v>-1</v>
      </c>
      <c r="M1137" s="4">
        <v>1</v>
      </c>
      <c r="N1137" s="4">
        <v>1</v>
      </c>
      <c r="O1137" s="4">
        <f>_xll.CALBlackFormula(K1137,J1137,$D1137*EXP($E1137/100*$H1137),$I1137*SQRT($H1137),EXP(-$E1137/100*$H1137))</f>
        <v>0.10614593924457499</v>
      </c>
      <c r="P1137" s="4">
        <f>_xll.CALBlackFormula($K1137,$J1137,$D1137*EXP($E1137/100*$H1137),AJ1137*SQRT($H1137),EXP(-$E1137/100*$H1137))</f>
        <v>0.10614593924457499</v>
      </c>
      <c r="Q1137" s="6">
        <v>1</v>
      </c>
      <c r="R1137" s="5" t="s">
        <v>16</v>
      </c>
      <c r="S1137" s="6">
        <v>1</v>
      </c>
      <c r="T1137" s="6">
        <v>1.6</v>
      </c>
      <c r="U1137" s="6">
        <v>0.4</v>
      </c>
      <c r="V1137" s="6">
        <f>_xll.CALBlackFormula($R1137,$Q1137,$D1137*EXP($E1137/100*$H1137),AI1137*SQRT($H1137),EXP(-$E1137/100*$H1137))</f>
        <v>2.2847092551388204E-3</v>
      </c>
      <c r="W1137" s="6">
        <f>_xll.CALBlackFormula($R1137,$Q1137,$D1137*EXP($E1137/100*$H1137),AJ1137*SQRT($H1137),EXP(-$E1137/100*$H1137))</f>
        <v>2.2847092551388204E-3</v>
      </c>
      <c r="X1137" s="8">
        <v>1.1000000000000001</v>
      </c>
      <c r="Y1137" s="7" t="s">
        <v>16</v>
      </c>
      <c r="Z1137" s="8">
        <v>1</v>
      </c>
      <c r="AA1137" s="8">
        <v>-1.2</v>
      </c>
      <c r="AB1137" s="8">
        <v>1.2</v>
      </c>
      <c r="AC1137" s="8">
        <f>_xll.CALBlackFormula($Y1137,$X1137,$D1137*EXP($E1137/100*$H1137),AI1137*SQRT($H1137),EXP(-$E1137/100*$H1137))</f>
        <v>7.6149549564322061E-5</v>
      </c>
      <c r="AD1137" s="8">
        <f>_xll.CALBlackFormula($Y1137,$X1137,$D1137*EXP($E1137/100*$H1137),AJ1137*SQRT($H1137),EXP(-$E1137/100*$H1137))</f>
        <v>7.6149549564322061E-5</v>
      </c>
      <c r="AE1137" s="10">
        <f t="shared" si="104"/>
        <v>0.89741821610416994</v>
      </c>
      <c r="AF1137" s="10">
        <f t="shared" si="105"/>
        <v>0.89485932391695777</v>
      </c>
      <c r="AG1137" s="10">
        <f t="shared" si="106"/>
        <v>1.8004852341820535E-4</v>
      </c>
      <c r="AH1137" s="10">
        <f t="shared" si="107"/>
        <v>1.1792491593341091E-4</v>
      </c>
      <c r="AI1137">
        <v>0.15</v>
      </c>
      <c r="AJ1137">
        <v>0.15</v>
      </c>
    </row>
    <row r="1138" spans="1:36" x14ac:dyDescent="0.3">
      <c r="A1138" s="1">
        <v>41834</v>
      </c>
      <c r="B1138">
        <v>0.89400000000000002</v>
      </c>
      <c r="C1138">
        <v>0.89400000000000002</v>
      </c>
      <c r="D1138">
        <v>0.89400000000000002</v>
      </c>
      <c r="E1138">
        <v>4.7461000000000002</v>
      </c>
      <c r="F1138" s="1">
        <v>41925</v>
      </c>
      <c r="G1138">
        <f t="shared" si="102"/>
        <v>91</v>
      </c>
      <c r="H1138" s="2">
        <f t="shared" si="103"/>
        <v>0.24931506849315069</v>
      </c>
      <c r="I1138" s="2">
        <v>0.15</v>
      </c>
      <c r="J1138" s="4">
        <v>1</v>
      </c>
      <c r="K1138" s="3" t="s">
        <v>11</v>
      </c>
      <c r="L1138" s="3">
        <v>-1</v>
      </c>
      <c r="M1138" s="4">
        <v>1</v>
      </c>
      <c r="N1138" s="4">
        <v>1</v>
      </c>
      <c r="O1138" s="4">
        <f>_xll.CALBlackFormula(K1138,J1138,$D1138*EXP($E1138/100*$H1138),$I1138*SQRT($H1138),EXP(-$E1138/100*$H1138))</f>
        <v>9.7189899141114686E-2</v>
      </c>
      <c r="P1138" s="4">
        <f>_xll.CALBlackFormula($K1138,$J1138,$D1138*EXP($E1138/100*$H1138),AJ1138*SQRT($H1138),EXP(-$E1138/100*$H1138))</f>
        <v>9.7189899141114686E-2</v>
      </c>
      <c r="Q1138" s="6">
        <v>1</v>
      </c>
      <c r="R1138" s="5" t="s">
        <v>16</v>
      </c>
      <c r="S1138" s="6">
        <v>1</v>
      </c>
      <c r="T1138" s="6">
        <v>1.6</v>
      </c>
      <c r="U1138" s="6">
        <v>0.4</v>
      </c>
      <c r="V1138" s="6">
        <f>_xll.CALBlackFormula($R1138,$Q1138,$D1138*EXP($E1138/100*$H1138),AI1138*SQRT($H1138),EXP(-$E1138/100*$H1138))</f>
        <v>2.952910019367518E-3</v>
      </c>
      <c r="W1138" s="6">
        <f>_xll.CALBlackFormula($R1138,$Q1138,$D1138*EXP($E1138/100*$H1138),AJ1138*SQRT($H1138),EXP(-$E1138/100*$H1138))</f>
        <v>2.952910019367518E-3</v>
      </c>
      <c r="X1138" s="8">
        <v>1.1000000000000001</v>
      </c>
      <c r="Y1138" s="7" t="s">
        <v>16</v>
      </c>
      <c r="Z1138" s="8">
        <v>1</v>
      </c>
      <c r="AA1138" s="8">
        <v>-1.2</v>
      </c>
      <c r="AB1138" s="8">
        <v>1.2</v>
      </c>
      <c r="AC1138" s="8">
        <f>_xll.CALBlackFormula($Y1138,$X1138,$D1138*EXP($E1138/100*$H1138),AI1138*SQRT($H1138),EXP(-$E1138/100*$H1138))</f>
        <v>1.0443002990844733E-4</v>
      </c>
      <c r="AD1138" s="8">
        <f>_xll.CALBlackFormula($Y1138,$X1138,$D1138*EXP($E1138/100*$H1138),AJ1138*SQRT($H1138),EXP(-$E1138/100*$H1138))</f>
        <v>1.0443002990844733E-4</v>
      </c>
      <c r="AE1138" s="10">
        <f t="shared" si="104"/>
        <v>0.90740944085398323</v>
      </c>
      <c r="AF1138" s="10">
        <f t="shared" si="105"/>
        <v>0.90411658090252256</v>
      </c>
      <c r="AG1138" s="10">
        <f t="shared" si="106"/>
        <v>1.7981310401647403E-4</v>
      </c>
      <c r="AH1138" s="10">
        <f t="shared" si="107"/>
        <v>1.0234520915728383E-4</v>
      </c>
      <c r="AI1138">
        <v>0.15</v>
      </c>
      <c r="AJ1138">
        <v>0.15</v>
      </c>
    </row>
    <row r="1139" spans="1:36" x14ac:dyDescent="0.3">
      <c r="A1139" s="1">
        <v>41835</v>
      </c>
      <c r="B1139">
        <v>0.89500000000000002</v>
      </c>
      <c r="C1139">
        <v>0.89500000000000002</v>
      </c>
      <c r="D1139">
        <v>0.89500000000000002</v>
      </c>
      <c r="E1139">
        <v>4.7484999999999999</v>
      </c>
      <c r="F1139" s="1">
        <v>41925</v>
      </c>
      <c r="G1139">
        <f t="shared" si="102"/>
        <v>90</v>
      </c>
      <c r="H1139" s="2">
        <f t="shared" si="103"/>
        <v>0.24657534246575341</v>
      </c>
      <c r="I1139" s="2">
        <v>0.15</v>
      </c>
      <c r="J1139" s="4">
        <v>1</v>
      </c>
      <c r="K1139" s="3" t="s">
        <v>11</v>
      </c>
      <c r="L1139" s="3">
        <v>-1</v>
      </c>
      <c r="M1139" s="4">
        <v>1</v>
      </c>
      <c r="N1139" s="4">
        <v>1</v>
      </c>
      <c r="O1139" s="4">
        <f>_xll.CALBlackFormula(K1139,J1139,$D1139*EXP($E1139/100*$H1139),$I1139*SQRT($H1139),EXP(-$E1139/100*$H1139))</f>
        <v>9.63358828184189E-2</v>
      </c>
      <c r="P1139" s="4">
        <f>_xll.CALBlackFormula($K1139,$J1139,$D1139*EXP($E1139/100*$H1139),AJ1139*SQRT($H1139),EXP(-$E1139/100*$H1139))</f>
        <v>9.63358828184189E-2</v>
      </c>
      <c r="Q1139" s="6">
        <v>1</v>
      </c>
      <c r="R1139" s="5" t="s">
        <v>16</v>
      </c>
      <c r="S1139" s="6">
        <v>1</v>
      </c>
      <c r="T1139" s="6">
        <v>1.6</v>
      </c>
      <c r="U1139" s="6">
        <v>0.4</v>
      </c>
      <c r="V1139" s="6">
        <f>_xll.CALBlackFormula($R1139,$Q1139,$D1139*EXP($E1139/100*$H1139),AI1139*SQRT($H1139),EXP(-$E1139/100*$H1139))</f>
        <v>2.9762336909260421E-3</v>
      </c>
      <c r="W1139" s="6">
        <f>_xll.CALBlackFormula($R1139,$Q1139,$D1139*EXP($E1139/100*$H1139),AJ1139*SQRT($H1139),EXP(-$E1139/100*$H1139))</f>
        <v>2.9762336909260421E-3</v>
      </c>
      <c r="X1139" s="8">
        <v>1.1000000000000001</v>
      </c>
      <c r="Y1139" s="7" t="s">
        <v>16</v>
      </c>
      <c r="Z1139" s="8">
        <v>1</v>
      </c>
      <c r="AA1139" s="8">
        <v>-1.2</v>
      </c>
      <c r="AB1139" s="8">
        <v>1.2</v>
      </c>
      <c r="AC1139" s="8">
        <f>_xll.CALBlackFormula($Y1139,$X1139,$D1139*EXP($E1139/100*$H1139),AI1139*SQRT($H1139),EXP(-$E1139/100*$H1139))</f>
        <v>1.0354861198887084E-4</v>
      </c>
      <c r="AD1139" s="8">
        <f>_xll.CALBlackFormula($Y1139,$X1139,$D1139*EXP($E1139/100*$H1139),AJ1139*SQRT($H1139),EXP(-$E1139/100*$H1139))</f>
        <v>1.0354861198887084E-4</v>
      </c>
      <c r="AE1139" s="10">
        <f t="shared" si="104"/>
        <v>0.90830183275267617</v>
      </c>
      <c r="AF1139" s="10">
        <f t="shared" si="105"/>
        <v>0.90497886899233826</v>
      </c>
      <c r="AG1139" s="10">
        <f t="shared" si="106"/>
        <v>1.7693875458016814E-4</v>
      </c>
      <c r="AH1139" s="10">
        <f t="shared" si="107"/>
        <v>9.9577826366249625E-5</v>
      </c>
      <c r="AI1139">
        <v>0.15</v>
      </c>
      <c r="AJ1139">
        <v>0.15</v>
      </c>
    </row>
    <row r="1140" spans="1:36" x14ac:dyDescent="0.3">
      <c r="A1140" s="1">
        <v>41836</v>
      </c>
      <c r="B1140">
        <v>0.89400000000000002</v>
      </c>
      <c r="C1140">
        <v>0.89400000000000002</v>
      </c>
      <c r="D1140">
        <v>0.89400000000000002</v>
      </c>
      <c r="E1140">
        <v>4.7487000000000004</v>
      </c>
      <c r="F1140" s="1">
        <v>41925</v>
      </c>
      <c r="G1140">
        <f t="shared" si="102"/>
        <v>89</v>
      </c>
      <c r="H1140" s="2">
        <f t="shared" si="103"/>
        <v>0.24383561643835616</v>
      </c>
      <c r="I1140" s="2">
        <v>0.15</v>
      </c>
      <c r="J1140" s="4">
        <v>1</v>
      </c>
      <c r="K1140" s="3" t="s">
        <v>11</v>
      </c>
      <c r="L1140" s="3">
        <v>-1</v>
      </c>
      <c r="M1140" s="4">
        <v>1</v>
      </c>
      <c r="N1140" s="4">
        <v>1</v>
      </c>
      <c r="O1140" s="4">
        <f>_xll.CALBlackFormula(K1140,J1140,$D1140*EXP($E1140/100*$H1140),$I1140*SQRT($H1140),EXP(-$E1140/100*$H1140))</f>
        <v>9.7294668613805674E-2</v>
      </c>
      <c r="P1140" s="4">
        <f>_xll.CALBlackFormula($K1140,$J1140,$D1140*EXP($E1140/100*$H1140),AJ1140*SQRT($H1140),EXP(-$E1140/100*$H1140))</f>
        <v>9.7294668613805674E-2</v>
      </c>
      <c r="Q1140" s="6">
        <v>1</v>
      </c>
      <c r="R1140" s="5" t="s">
        <v>16</v>
      </c>
      <c r="S1140" s="6">
        <v>1</v>
      </c>
      <c r="T1140" s="6">
        <v>1.6</v>
      </c>
      <c r="U1140" s="6">
        <v>0.4</v>
      </c>
      <c r="V1140" s="6">
        <f>_xll.CALBlackFormula($R1140,$Q1140,$D1140*EXP($E1140/100*$H1140),AI1140*SQRT($H1140),EXP(-$E1140/100*$H1140))</f>
        <v>2.8069116505470004E-3</v>
      </c>
      <c r="W1140" s="6">
        <f>_xll.CALBlackFormula($R1140,$Q1140,$D1140*EXP($E1140/100*$H1140),AJ1140*SQRT($H1140),EXP(-$E1140/100*$H1140))</f>
        <v>2.8069116505470004E-3</v>
      </c>
      <c r="X1140" s="8">
        <v>1.1000000000000001</v>
      </c>
      <c r="Y1140" s="7" t="s">
        <v>16</v>
      </c>
      <c r="Z1140" s="8">
        <v>1</v>
      </c>
      <c r="AA1140" s="8">
        <v>-1.2</v>
      </c>
      <c r="AB1140" s="8">
        <v>1.2</v>
      </c>
      <c r="AC1140" s="8">
        <f>_xll.CALBlackFormula($Y1140,$X1140,$D1140*EXP($E1140/100*$H1140),AI1140*SQRT($H1140),EXP(-$E1140/100*$H1140))</f>
        <v>9.3037438641652471E-5</v>
      </c>
      <c r="AD1140" s="8">
        <f>_xll.CALBlackFormula($Y1140,$X1140,$D1140*EXP($E1140/100*$H1140),AJ1140*SQRT($H1140),EXP(-$E1140/100*$H1140))</f>
        <v>9.3037438641652471E-5</v>
      </c>
      <c r="AE1140" s="10">
        <f t="shared" si="104"/>
        <v>0.90708474510069959</v>
      </c>
      <c r="AF1140" s="10">
        <f t="shared" si="105"/>
        <v>0.90393974097278307</v>
      </c>
      <c r="AG1140" s="10">
        <f t="shared" si="106"/>
        <v>1.7121055435028137E-4</v>
      </c>
      <c r="AH1140" s="10">
        <f t="shared" si="107"/>
        <v>9.8798450606022152E-5</v>
      </c>
      <c r="AI1140">
        <v>0.15</v>
      </c>
      <c r="AJ1140">
        <v>0.15</v>
      </c>
    </row>
    <row r="1141" spans="1:36" x14ac:dyDescent="0.3">
      <c r="A1141" s="1">
        <v>41837</v>
      </c>
      <c r="B1141">
        <v>0.88900000000000001</v>
      </c>
      <c r="C1141">
        <v>0.88900000000000001</v>
      </c>
      <c r="D1141">
        <v>0.88900000000000001</v>
      </c>
      <c r="E1141">
        <v>4.7447999999999997</v>
      </c>
      <c r="F1141" s="1">
        <v>41925</v>
      </c>
      <c r="G1141">
        <f t="shared" si="102"/>
        <v>88</v>
      </c>
      <c r="H1141" s="2">
        <f t="shared" si="103"/>
        <v>0.24109589041095891</v>
      </c>
      <c r="I1141" s="2">
        <v>0.15</v>
      </c>
      <c r="J1141" s="4">
        <v>1</v>
      </c>
      <c r="K1141" s="3" t="s">
        <v>11</v>
      </c>
      <c r="L1141" s="3">
        <v>-1</v>
      </c>
      <c r="M1141" s="4">
        <v>1</v>
      </c>
      <c r="N1141" s="4">
        <v>1</v>
      </c>
      <c r="O1141" s="4">
        <f>_xll.CALBlackFormula(K1141,J1141,$D1141*EXP($E1141/100*$H1141),$I1141*SQRT($H1141),EXP(-$E1141/100*$H1141))</f>
        <v>0.10193032948415341</v>
      </c>
      <c r="P1141" s="4">
        <f>_xll.CALBlackFormula($K1141,$J1141,$D1141*EXP($E1141/100*$H1141),AJ1141*SQRT($H1141),EXP(-$E1141/100*$H1141))</f>
        <v>0.10193032948415341</v>
      </c>
      <c r="Q1141" s="6">
        <v>1</v>
      </c>
      <c r="R1141" s="5" t="s">
        <v>16</v>
      </c>
      <c r="S1141" s="6">
        <v>1</v>
      </c>
      <c r="T1141" s="6">
        <v>1.6</v>
      </c>
      <c r="U1141" s="6">
        <v>0.4</v>
      </c>
      <c r="V1141" s="6">
        <f>_xll.CALBlackFormula($R1141,$Q1141,$D1141*EXP($E1141/100*$H1141),AI1141*SQRT($H1141),EXP(-$E1141/100*$H1141))</f>
        <v>2.304664797396468E-3</v>
      </c>
      <c r="W1141" s="6">
        <f>_xll.CALBlackFormula($R1141,$Q1141,$D1141*EXP($E1141/100*$H1141),AJ1141*SQRT($H1141),EXP(-$E1141/100*$H1141))</f>
        <v>2.304664797396468E-3</v>
      </c>
      <c r="X1141" s="8">
        <v>1.1000000000000001</v>
      </c>
      <c r="Y1141" s="7" t="s">
        <v>16</v>
      </c>
      <c r="Z1141" s="8">
        <v>1</v>
      </c>
      <c r="AA1141" s="8">
        <v>-1.2</v>
      </c>
      <c r="AB1141" s="8">
        <v>1.2</v>
      </c>
      <c r="AC1141" s="8">
        <f>_xll.CALBlackFormula($Y1141,$X1141,$D1141*EXP($E1141/100*$H1141),AI1141*SQRT($H1141),EXP(-$E1141/100*$H1141))</f>
        <v>6.8117712189974107E-5</v>
      </c>
      <c r="AD1141" s="8">
        <f>_xll.CALBlackFormula($Y1141,$X1141,$D1141*EXP($E1141/100*$H1141),AJ1141*SQRT($H1141),EXP(-$E1141/100*$H1141))</f>
        <v>6.8117712189974107E-5</v>
      </c>
      <c r="AE1141" s="10">
        <f t="shared" si="104"/>
        <v>0.90167539293705301</v>
      </c>
      <c r="AF1141" s="10">
        <f t="shared" si="105"/>
        <v>0.89907327768943324</v>
      </c>
      <c r="AG1141" s="10">
        <f t="shared" si="106"/>
        <v>1.6066558610869304E-4</v>
      </c>
      <c r="AH1141" s="10">
        <f t="shared" si="107"/>
        <v>1.0147092340843316E-4</v>
      </c>
      <c r="AI1141">
        <v>0.15</v>
      </c>
      <c r="AJ1141">
        <v>0.15</v>
      </c>
    </row>
    <row r="1142" spans="1:36" x14ac:dyDescent="0.3">
      <c r="A1142" s="1">
        <v>41838</v>
      </c>
      <c r="B1142">
        <v>0.89300000000000002</v>
      </c>
      <c r="C1142">
        <v>0.89300000000000002</v>
      </c>
      <c r="D1142">
        <v>0.89300000000000002</v>
      </c>
      <c r="E1142">
        <v>4.7466999999999997</v>
      </c>
      <c r="F1142" s="1">
        <v>41925</v>
      </c>
      <c r="G1142">
        <f t="shared" si="102"/>
        <v>87</v>
      </c>
      <c r="H1142" s="2">
        <f t="shared" si="103"/>
        <v>0.23835616438356164</v>
      </c>
      <c r="I1142" s="2">
        <v>0.15</v>
      </c>
      <c r="J1142" s="4">
        <v>1</v>
      </c>
      <c r="K1142" s="3" t="s">
        <v>11</v>
      </c>
      <c r="L1142" s="3">
        <v>-1</v>
      </c>
      <c r="M1142" s="4">
        <v>1</v>
      </c>
      <c r="N1142" s="4">
        <v>1</v>
      </c>
      <c r="O1142" s="4">
        <f>_xll.CALBlackFormula(K1142,J1142,$D1142*EXP($E1142/100*$H1142),$I1142*SQRT($H1142),EXP(-$E1142/100*$H1142))</f>
        <v>9.8323105682292661E-2</v>
      </c>
      <c r="P1142" s="4">
        <f>_xll.CALBlackFormula($K1142,$J1142,$D1142*EXP($E1142/100*$H1142),AJ1142*SQRT($H1142),EXP(-$E1142/100*$H1142))</f>
        <v>9.8323105682292661E-2</v>
      </c>
      <c r="Q1142" s="6">
        <v>1</v>
      </c>
      <c r="R1142" s="5" t="s">
        <v>16</v>
      </c>
      <c r="S1142" s="6">
        <v>1</v>
      </c>
      <c r="T1142" s="6">
        <v>1.6</v>
      </c>
      <c r="U1142" s="6">
        <v>0.4</v>
      </c>
      <c r="V1142" s="6">
        <f>_xll.CALBlackFormula($R1142,$Q1142,$D1142*EXP($E1142/100*$H1142),AI1142*SQRT($H1142),EXP(-$E1142/100*$H1142))</f>
        <v>2.5733945500331342E-3</v>
      </c>
      <c r="W1142" s="6">
        <f>_xll.CALBlackFormula($R1142,$Q1142,$D1142*EXP($E1142/100*$H1142),AJ1142*SQRT($H1142),EXP(-$E1142/100*$H1142))</f>
        <v>2.5733945500331342E-3</v>
      </c>
      <c r="X1142" s="8">
        <v>1.1000000000000001</v>
      </c>
      <c r="Y1142" s="7" t="s">
        <v>16</v>
      </c>
      <c r="Z1142" s="8">
        <v>1</v>
      </c>
      <c r="AA1142" s="8">
        <v>-1.2</v>
      </c>
      <c r="AB1142" s="8">
        <v>1.2</v>
      </c>
      <c r="AC1142" s="8">
        <f>_xll.CALBlackFormula($Y1142,$X1142,$D1142*EXP($E1142/100*$H1142),AI1142*SQRT($H1142),EXP(-$E1142/100*$H1142))</f>
        <v>7.8412317100214055E-5</v>
      </c>
      <c r="AD1142" s="8">
        <f>_xll.CALBlackFormula($Y1142,$X1142,$D1142*EXP($E1142/100*$H1142),AJ1142*SQRT($H1142),EXP(-$E1142/100*$H1142))</f>
        <v>7.8412317100214055E-5</v>
      </c>
      <c r="AE1142" s="10">
        <f t="shared" si="104"/>
        <v>0.90570023081724016</v>
      </c>
      <c r="AF1142" s="10">
        <f t="shared" si="105"/>
        <v>0.90280034691824085</v>
      </c>
      <c r="AG1142" s="10">
        <f t="shared" si="106"/>
        <v>1.6129586281117623E-4</v>
      </c>
      <c r="AH1142" s="10">
        <f t="shared" si="107"/>
        <v>9.604679971787258E-5</v>
      </c>
      <c r="AI1142">
        <v>0.15</v>
      </c>
      <c r="AJ1142">
        <v>0.15</v>
      </c>
    </row>
    <row r="1143" spans="1:36" x14ac:dyDescent="0.3">
      <c r="A1143" s="1">
        <v>41841</v>
      </c>
      <c r="B1143">
        <v>0.89400000000000002</v>
      </c>
      <c r="C1143">
        <v>0.89400000000000002</v>
      </c>
      <c r="D1143">
        <v>0.89400000000000002</v>
      </c>
      <c r="E1143">
        <v>4.7466999999999997</v>
      </c>
      <c r="F1143" s="1">
        <v>41925</v>
      </c>
      <c r="G1143">
        <f t="shared" si="102"/>
        <v>84</v>
      </c>
      <c r="H1143" s="2">
        <f t="shared" si="103"/>
        <v>0.23013698630136986</v>
      </c>
      <c r="I1143" s="2">
        <v>0.15</v>
      </c>
      <c r="J1143" s="4">
        <v>1</v>
      </c>
      <c r="K1143" s="3" t="s">
        <v>11</v>
      </c>
      <c r="L1143" s="3">
        <v>-1</v>
      </c>
      <c r="M1143" s="4">
        <v>1</v>
      </c>
      <c r="N1143" s="4">
        <v>1</v>
      </c>
      <c r="O1143" s="4">
        <f>_xll.CALBlackFormula(K1143,J1143,$D1143*EXP($E1143/100*$H1143),$I1143*SQRT($H1143),EXP(-$E1143/100*$H1143))</f>
        <v>9.7586706854739844E-2</v>
      </c>
      <c r="P1143" s="4">
        <f>_xll.CALBlackFormula($K1143,$J1143,$D1143*EXP($E1143/100*$H1143),AJ1143*SQRT($H1143),EXP(-$E1143/100*$H1143))</f>
        <v>9.7586706854739844E-2</v>
      </c>
      <c r="Q1143" s="6">
        <v>1</v>
      </c>
      <c r="R1143" s="5" t="s">
        <v>16</v>
      </c>
      <c r="S1143" s="6">
        <v>1</v>
      </c>
      <c r="T1143" s="6">
        <v>1.6</v>
      </c>
      <c r="U1143" s="6">
        <v>0.4</v>
      </c>
      <c r="V1143" s="6">
        <f>_xll.CALBlackFormula($R1143,$Q1143,$D1143*EXP($E1143/100*$H1143),AI1143*SQRT($H1143),EXP(-$E1143/100*$H1143))</f>
        <v>2.4511699229775937E-3</v>
      </c>
      <c r="W1143" s="6">
        <f>_xll.CALBlackFormula($R1143,$Q1143,$D1143*EXP($E1143/100*$H1143),AJ1143*SQRT($H1143),EXP(-$E1143/100*$H1143))</f>
        <v>2.4511699229775937E-3</v>
      </c>
      <c r="X1143" s="8">
        <v>1.1000000000000001</v>
      </c>
      <c r="Y1143" s="7" t="s">
        <v>16</v>
      </c>
      <c r="Z1143" s="8">
        <v>1</v>
      </c>
      <c r="AA1143" s="8">
        <v>-1.2</v>
      </c>
      <c r="AB1143" s="8">
        <v>1.2</v>
      </c>
      <c r="AC1143" s="8">
        <f>_xll.CALBlackFormula($Y1143,$X1143,$D1143*EXP($E1143/100*$H1143),AI1143*SQRT($H1143),EXP(-$E1143/100*$H1143))</f>
        <v>6.8178592423110307E-5</v>
      </c>
      <c r="AD1143" s="8">
        <f>_xll.CALBlackFormula($Y1143,$X1143,$D1143*EXP($E1143/100*$H1143),AJ1143*SQRT($H1143),EXP(-$E1143/100*$H1143))</f>
        <v>6.8178592423110307E-5</v>
      </c>
      <c r="AE1143" s="10">
        <f t="shared" si="104"/>
        <v>0.90625335071111668</v>
      </c>
      <c r="AF1143" s="10">
        <f t="shared" si="105"/>
        <v>0.90347557542535895</v>
      </c>
      <c r="AG1143" s="10">
        <f t="shared" si="106"/>
        <v>1.5014460364962321E-4</v>
      </c>
      <c r="AH1143" s="10">
        <f t="shared" si="107"/>
        <v>8.9786529641666039E-5</v>
      </c>
      <c r="AI1143">
        <v>0.15</v>
      </c>
      <c r="AJ1143">
        <v>0.15</v>
      </c>
    </row>
    <row r="1144" spans="1:36" x14ac:dyDescent="0.3">
      <c r="A1144" s="1">
        <v>41842</v>
      </c>
      <c r="B1144">
        <v>0.90500000000000003</v>
      </c>
      <c r="C1144">
        <v>0.90500000000000003</v>
      </c>
      <c r="D1144">
        <v>0.90500000000000003</v>
      </c>
      <c r="E1144">
        <v>4.7465000000000002</v>
      </c>
      <c r="F1144" s="1">
        <v>41925</v>
      </c>
      <c r="G1144">
        <f t="shared" si="102"/>
        <v>83</v>
      </c>
      <c r="H1144" s="2">
        <f t="shared" si="103"/>
        <v>0.22739726027397261</v>
      </c>
      <c r="I1144" s="2">
        <v>0.15</v>
      </c>
      <c r="J1144" s="4">
        <v>1</v>
      </c>
      <c r="K1144" s="3" t="s">
        <v>11</v>
      </c>
      <c r="L1144" s="3">
        <v>-1</v>
      </c>
      <c r="M1144" s="4">
        <v>1</v>
      </c>
      <c r="N1144" s="4">
        <v>1</v>
      </c>
      <c r="O1144" s="4">
        <f>_xll.CALBlackFormula(K1144,J1144,$D1144*EXP($E1144/100*$H1144),$I1144*SQRT($H1144),EXP(-$E1144/100*$H1144))</f>
        <v>8.7725504562527049E-2</v>
      </c>
      <c r="P1144" s="4">
        <f>_xll.CALBlackFormula($K1144,$J1144,$D1144*EXP($E1144/100*$H1144),AJ1144*SQRT($H1144),EXP(-$E1144/100*$H1144))</f>
        <v>8.7725504562527049E-2</v>
      </c>
      <c r="Q1144" s="6">
        <v>1</v>
      </c>
      <c r="R1144" s="5" t="s">
        <v>16</v>
      </c>
      <c r="S1144" s="6">
        <v>1</v>
      </c>
      <c r="T1144" s="6">
        <v>1.6</v>
      </c>
      <c r="U1144" s="6">
        <v>0.4</v>
      </c>
      <c r="V1144" s="6">
        <f>_xll.CALBlackFormula($R1144,$Q1144,$D1144*EXP($E1144/100*$H1144),AI1144*SQRT($H1144),EXP(-$E1144/100*$H1144))</f>
        <v>3.4608756650590022E-3</v>
      </c>
      <c r="W1144" s="6">
        <f>_xll.CALBlackFormula($R1144,$Q1144,$D1144*EXP($E1144/100*$H1144),AJ1144*SQRT($H1144),EXP(-$E1144/100*$H1144))</f>
        <v>3.4608756650590022E-3</v>
      </c>
      <c r="X1144" s="8">
        <v>1.1000000000000001</v>
      </c>
      <c r="Y1144" s="7" t="s">
        <v>16</v>
      </c>
      <c r="Z1144" s="8">
        <v>1</v>
      </c>
      <c r="AA1144" s="8">
        <v>-1.2</v>
      </c>
      <c r="AB1144" s="8">
        <v>1.2</v>
      </c>
      <c r="AC1144" s="8">
        <f>_xll.CALBlackFormula($Y1144,$X1144,$D1144*EXP($E1144/100*$H1144),AI1144*SQRT($H1144),EXP(-$E1144/100*$H1144))</f>
        <v>1.1169209862274567E-4</v>
      </c>
      <c r="AD1144" s="8">
        <f>_xll.CALBlackFormula($Y1144,$X1144,$D1144*EXP($E1144/100*$H1144),AJ1144*SQRT($H1144),EXP(-$E1144/100*$H1144))</f>
        <v>1.1169209862274567E-4</v>
      </c>
      <c r="AE1144" s="10">
        <f t="shared" si="104"/>
        <v>0.9176778659832201</v>
      </c>
      <c r="AF1144" s="10">
        <f t="shared" si="105"/>
        <v>0.9137928762218438</v>
      </c>
      <c r="AG1144" s="10">
        <f t="shared" si="106"/>
        <v>1.6072828588848862E-4</v>
      </c>
      <c r="AH1144" s="10">
        <f t="shared" si="107"/>
        <v>7.7314672252665588E-5</v>
      </c>
      <c r="AI1144">
        <v>0.15</v>
      </c>
      <c r="AJ1144">
        <v>0.15</v>
      </c>
    </row>
    <row r="1145" spans="1:36" x14ac:dyDescent="0.3">
      <c r="A1145" s="1">
        <v>41843</v>
      </c>
      <c r="B1145">
        <v>0.90700000000000003</v>
      </c>
      <c r="C1145">
        <v>0.90700000000000003</v>
      </c>
      <c r="D1145">
        <v>0.90700000000000003</v>
      </c>
      <c r="E1145">
        <v>4.7525000000000004</v>
      </c>
      <c r="F1145" s="1">
        <v>41925</v>
      </c>
      <c r="G1145">
        <f t="shared" si="102"/>
        <v>82</v>
      </c>
      <c r="H1145" s="2">
        <f t="shared" si="103"/>
        <v>0.22465753424657534</v>
      </c>
      <c r="I1145" s="2">
        <v>0.15</v>
      </c>
      <c r="J1145" s="4">
        <v>1</v>
      </c>
      <c r="K1145" s="3" t="s">
        <v>11</v>
      </c>
      <c r="L1145" s="3">
        <v>-1</v>
      </c>
      <c r="M1145" s="4">
        <v>1</v>
      </c>
      <c r="N1145" s="4">
        <v>1</v>
      </c>
      <c r="O1145" s="4">
        <f>_xll.CALBlackFormula(K1145,J1145,$D1145*EXP($E1145/100*$H1145),$I1145*SQRT($H1145),EXP(-$E1145/100*$H1145))</f>
        <v>8.5983726657384504E-2</v>
      </c>
      <c r="P1145" s="4">
        <f>_xll.CALBlackFormula($K1145,$J1145,$D1145*EXP($E1145/100*$H1145),AJ1145*SQRT($H1145),EXP(-$E1145/100*$H1145))</f>
        <v>8.5983726657384504E-2</v>
      </c>
      <c r="Q1145" s="6">
        <v>1</v>
      </c>
      <c r="R1145" s="5" t="s">
        <v>16</v>
      </c>
      <c r="S1145" s="6">
        <v>1</v>
      </c>
      <c r="T1145" s="6">
        <v>1.6</v>
      </c>
      <c r="U1145" s="6">
        <v>0.4</v>
      </c>
      <c r="V1145" s="6">
        <f>_xll.CALBlackFormula($R1145,$Q1145,$D1145*EXP($E1145/100*$H1145),AI1145*SQRT($H1145),EXP(-$E1145/100*$H1145))</f>
        <v>3.6037807279428354E-3</v>
      </c>
      <c r="W1145" s="6">
        <f>_xll.CALBlackFormula($R1145,$Q1145,$D1145*EXP($E1145/100*$H1145),AJ1145*SQRT($H1145),EXP(-$E1145/100*$H1145))</f>
        <v>3.6037807279428354E-3</v>
      </c>
      <c r="X1145" s="8">
        <v>1.1000000000000001</v>
      </c>
      <c r="Y1145" s="7" t="s">
        <v>16</v>
      </c>
      <c r="Z1145" s="8">
        <v>1</v>
      </c>
      <c r="AA1145" s="8">
        <v>-1.2</v>
      </c>
      <c r="AB1145" s="8">
        <v>1.2</v>
      </c>
      <c r="AC1145" s="8">
        <f>_xll.CALBlackFormula($Y1145,$X1145,$D1145*EXP($E1145/100*$H1145),AI1145*SQRT($H1145),EXP(-$E1145/100*$H1145))</f>
        <v>1.1607813333675899E-4</v>
      </c>
      <c r="AD1145" s="8">
        <f>_xll.CALBlackFormula($Y1145,$X1145,$D1145*EXP($E1145/100*$H1145),AJ1145*SQRT($H1145),EXP(-$E1145/100*$H1145))</f>
        <v>1.1607813333675899E-4</v>
      </c>
      <c r="AE1145" s="10">
        <f t="shared" si="104"/>
        <v>0.91964302874731996</v>
      </c>
      <c r="AF1145" s="10">
        <f t="shared" si="105"/>
        <v>0.91559707939379675</v>
      </c>
      <c r="AG1145" s="10">
        <f t="shared" si="106"/>
        <v>1.5984617590555813E-4</v>
      </c>
      <c r="AH1145" s="10">
        <f t="shared" si="107"/>
        <v>7.390977410324426E-5</v>
      </c>
      <c r="AI1145">
        <v>0.15</v>
      </c>
      <c r="AJ1145">
        <v>0.15</v>
      </c>
    </row>
    <row r="1146" spans="1:36" x14ac:dyDescent="0.3">
      <c r="A1146" s="1">
        <v>41844</v>
      </c>
      <c r="B1146">
        <v>0.92200000000000004</v>
      </c>
      <c r="C1146">
        <v>0.92200000000000004</v>
      </c>
      <c r="D1146">
        <v>0.92200000000000004</v>
      </c>
      <c r="E1146">
        <v>4.7465000000000002</v>
      </c>
      <c r="F1146" s="1">
        <v>41925</v>
      </c>
      <c r="G1146">
        <f t="shared" si="102"/>
        <v>81</v>
      </c>
      <c r="H1146" s="2">
        <f t="shared" si="103"/>
        <v>0.22191780821917809</v>
      </c>
      <c r="I1146" s="2">
        <v>0.15</v>
      </c>
      <c r="J1146" s="4">
        <v>1</v>
      </c>
      <c r="K1146" s="3" t="s">
        <v>11</v>
      </c>
      <c r="L1146" s="3">
        <v>-1</v>
      </c>
      <c r="M1146" s="4">
        <v>1</v>
      </c>
      <c r="N1146" s="4">
        <v>1</v>
      </c>
      <c r="O1146" s="4">
        <f>_xll.CALBlackFormula(K1146,J1146,$D1146*EXP($E1146/100*$H1146),$I1146*SQRT($H1146),EXP(-$E1146/100*$H1146))</f>
        <v>7.3140828132775462E-2</v>
      </c>
      <c r="P1146" s="4">
        <f>_xll.CALBlackFormula($K1146,$J1146,$D1146*EXP($E1146/100*$H1146),AJ1146*SQRT($H1146),EXP(-$E1146/100*$H1146))</f>
        <v>7.3140828132775462E-2</v>
      </c>
      <c r="Q1146" s="6">
        <v>1</v>
      </c>
      <c r="R1146" s="5" t="s">
        <v>16</v>
      </c>
      <c r="S1146" s="6">
        <v>1</v>
      </c>
      <c r="T1146" s="6">
        <v>1.6</v>
      </c>
      <c r="U1146" s="6">
        <v>0.4</v>
      </c>
      <c r="V1146" s="6">
        <f>_xll.CALBlackFormula($R1146,$Q1146,$D1146*EXP($E1146/100*$H1146),AI1146*SQRT($H1146),EXP(-$E1146/100*$H1146))</f>
        <v>5.618875661183631E-3</v>
      </c>
      <c r="W1146" s="6">
        <f>_xll.CALBlackFormula($R1146,$Q1146,$D1146*EXP($E1146/100*$H1146),AJ1146*SQRT($H1146),EXP(-$E1146/100*$H1146))</f>
        <v>5.618875661183631E-3</v>
      </c>
      <c r="X1146" s="8">
        <v>1.1000000000000001</v>
      </c>
      <c r="Y1146" s="7" t="s">
        <v>16</v>
      </c>
      <c r="Z1146" s="8">
        <v>1</v>
      </c>
      <c r="AA1146" s="8">
        <v>-1.2</v>
      </c>
      <c r="AB1146" s="8">
        <v>1.2</v>
      </c>
      <c r="AC1146" s="8">
        <f>_xll.CALBlackFormula($Y1146,$X1146,$D1146*EXP($E1146/100*$H1146),AI1146*SQRT($H1146),EXP(-$E1146/100*$H1146))</f>
        <v>2.2419123445061617E-4</v>
      </c>
      <c r="AD1146" s="8">
        <f>_xll.CALBlackFormula($Y1146,$X1146,$D1146*EXP($E1146/100*$H1146),AJ1146*SQRT($H1146),EXP(-$E1146/100*$H1146))</f>
        <v>2.2419123445061617E-4</v>
      </c>
      <c r="AE1146" s="10">
        <f t="shared" si="104"/>
        <v>0.93558034344377761</v>
      </c>
      <c r="AF1146" s="10">
        <f t="shared" si="105"/>
        <v>0.92937575161303876</v>
      </c>
      <c r="AG1146" s="10">
        <f t="shared" si="106"/>
        <v>1.8442572805095229E-4</v>
      </c>
      <c r="AH1146" s="10">
        <f t="shared" si="107"/>
        <v>5.4401711857243233E-5</v>
      </c>
      <c r="AI1146">
        <v>0.15</v>
      </c>
      <c r="AJ1146">
        <v>0.15</v>
      </c>
    </row>
    <row r="1147" spans="1:36" x14ac:dyDescent="0.3">
      <c r="A1147" s="1">
        <v>41845</v>
      </c>
      <c r="B1147">
        <v>0.93200000000000005</v>
      </c>
      <c r="C1147">
        <v>0.93200000000000005</v>
      </c>
      <c r="D1147">
        <v>0.93200000000000005</v>
      </c>
      <c r="E1147">
        <v>4.7465000000000002</v>
      </c>
      <c r="F1147" s="1">
        <v>41925</v>
      </c>
      <c r="G1147">
        <f t="shared" si="102"/>
        <v>80</v>
      </c>
      <c r="H1147" s="2">
        <f t="shared" si="103"/>
        <v>0.21917808219178081</v>
      </c>
      <c r="I1147" s="2">
        <v>0.15</v>
      </c>
      <c r="J1147" s="4">
        <v>1</v>
      </c>
      <c r="K1147" s="3" t="s">
        <v>11</v>
      </c>
      <c r="L1147" s="3">
        <v>-1</v>
      </c>
      <c r="M1147" s="4">
        <v>1</v>
      </c>
      <c r="N1147" s="4">
        <v>1</v>
      </c>
      <c r="O1147" s="4">
        <f>_xll.CALBlackFormula(K1147,J1147,$D1147*EXP($E1147/100*$H1147),$I1147*SQRT($H1147),EXP(-$E1147/100*$H1147))</f>
        <v>6.5002664085284725E-2</v>
      </c>
      <c r="P1147" s="4">
        <f>_xll.CALBlackFormula($K1147,$J1147,$D1147*EXP($E1147/100*$H1147),AJ1147*SQRT($H1147),EXP(-$E1147/100*$H1147))</f>
        <v>6.5002664085284725E-2</v>
      </c>
      <c r="Q1147" s="6">
        <v>1</v>
      </c>
      <c r="R1147" s="5" t="s">
        <v>16</v>
      </c>
      <c r="S1147" s="6">
        <v>1</v>
      </c>
      <c r="T1147" s="6">
        <v>1.6</v>
      </c>
      <c r="U1147" s="6">
        <v>0.4</v>
      </c>
      <c r="V1147" s="6">
        <f>_xll.CALBlackFormula($R1147,$Q1147,$D1147*EXP($E1147/100*$H1147),AI1147*SQRT($H1147),EXP(-$E1147/100*$H1147))</f>
        <v>7.3520247274750433E-3</v>
      </c>
      <c r="W1147" s="6">
        <f>_xll.CALBlackFormula($R1147,$Q1147,$D1147*EXP($E1147/100*$H1147),AJ1147*SQRT($H1147),EXP(-$E1147/100*$H1147))</f>
        <v>7.3520247274750433E-3</v>
      </c>
      <c r="X1147" s="8">
        <v>1.1000000000000001</v>
      </c>
      <c r="Y1147" s="7" t="s">
        <v>16</v>
      </c>
      <c r="Z1147" s="8">
        <v>1</v>
      </c>
      <c r="AA1147" s="8">
        <v>-1.2</v>
      </c>
      <c r="AB1147" s="8">
        <v>1.2</v>
      </c>
      <c r="AC1147" s="8">
        <f>_xll.CALBlackFormula($Y1147,$X1147,$D1147*EXP($E1147/100*$H1147),AI1147*SQRT($H1147),EXP(-$E1147/100*$H1147))</f>
        <v>3.3399833330384493E-4</v>
      </c>
      <c r="AD1147" s="8">
        <f>_xll.CALBlackFormula($Y1147,$X1147,$D1147*EXP($E1147/100*$H1147),AJ1147*SQRT($H1147),EXP(-$E1147/100*$H1147))</f>
        <v>3.3399833330384493E-4</v>
      </c>
      <c r="AE1147" s="10">
        <f t="shared" si="104"/>
        <v>0.9463597774787107</v>
      </c>
      <c r="AF1147" s="10">
        <f t="shared" si="105"/>
        <v>0.93833894380566985</v>
      </c>
      <c r="AG1147" s="10">
        <f t="shared" si="106"/>
        <v>2.0620320923808545E-4</v>
      </c>
      <c r="AH1147" s="10">
        <f t="shared" si="107"/>
        <v>4.018220857143946E-5</v>
      </c>
      <c r="AI1147">
        <v>0.15</v>
      </c>
      <c r="AJ1147">
        <v>0.15</v>
      </c>
    </row>
    <row r="1148" spans="1:36" x14ac:dyDescent="0.3">
      <c r="A1148" s="1">
        <v>41848</v>
      </c>
      <c r="B1148">
        <v>0.95700000000000007</v>
      </c>
      <c r="C1148">
        <v>0.95700000000000007</v>
      </c>
      <c r="D1148">
        <v>0.95700000000000007</v>
      </c>
      <c r="E1148">
        <v>4.7465000000000002</v>
      </c>
      <c r="F1148" s="1">
        <v>41925</v>
      </c>
      <c r="G1148">
        <f t="shared" si="102"/>
        <v>77</v>
      </c>
      <c r="H1148" s="2">
        <f t="shared" si="103"/>
        <v>0.21095890410958903</v>
      </c>
      <c r="I1148" s="2">
        <v>0.15</v>
      </c>
      <c r="J1148" s="4">
        <v>1</v>
      </c>
      <c r="K1148" s="3" t="s">
        <v>11</v>
      </c>
      <c r="L1148" s="3">
        <v>-1</v>
      </c>
      <c r="M1148" s="4">
        <v>1</v>
      </c>
      <c r="N1148" s="4">
        <v>1</v>
      </c>
      <c r="O1148" s="4">
        <f>_xll.CALBlackFormula(K1148,J1148,$D1148*EXP($E1148/100*$H1148),$I1148*SQRT($H1148),EXP(-$E1148/100*$H1148))</f>
        <v>4.6450750605834042E-2</v>
      </c>
      <c r="P1148" s="4">
        <f>_xll.CALBlackFormula($K1148,$J1148,$D1148*EXP($E1148/100*$H1148),AJ1148*SQRT($H1148),EXP(-$E1148/100*$H1148))</f>
        <v>4.6450750605834042E-2</v>
      </c>
      <c r="Q1148" s="6">
        <v>1</v>
      </c>
      <c r="R1148" s="5" t="s">
        <v>16</v>
      </c>
      <c r="S1148" s="6">
        <v>1</v>
      </c>
      <c r="T1148" s="6">
        <v>1.6</v>
      </c>
      <c r="U1148" s="6">
        <v>0.4</v>
      </c>
      <c r="V1148" s="6">
        <f>_xll.CALBlackFormula($R1148,$Q1148,$D1148*EXP($E1148/100*$H1148),AI1148*SQRT($H1148),EXP(-$E1148/100*$H1148))</f>
        <v>1.3413950166634747E-2</v>
      </c>
      <c r="W1148" s="6">
        <f>_xll.CALBlackFormula($R1148,$Q1148,$D1148*EXP($E1148/100*$H1148),AJ1148*SQRT($H1148),EXP(-$E1148/100*$H1148))</f>
        <v>1.3413950166634747E-2</v>
      </c>
      <c r="X1148" s="8">
        <v>1.1000000000000001</v>
      </c>
      <c r="Y1148" s="7" t="s">
        <v>16</v>
      </c>
      <c r="Z1148" s="8">
        <v>1</v>
      </c>
      <c r="AA1148" s="8">
        <v>-1.2</v>
      </c>
      <c r="AB1148" s="8">
        <v>1.2</v>
      </c>
      <c r="AC1148" s="8">
        <f>_xll.CALBlackFormula($Y1148,$X1148,$D1148*EXP($E1148/100*$H1148),AI1148*SQRT($H1148),EXP(-$E1148/100*$H1148))</f>
        <v>8.269111859868771E-4</v>
      </c>
      <c r="AD1148" s="8">
        <f>_xll.CALBlackFormula($Y1148,$X1148,$D1148*EXP($E1148/100*$H1148),AJ1148*SQRT($H1148),EXP(-$E1148/100*$H1148))</f>
        <v>8.269111859868771E-4</v>
      </c>
      <c r="AE1148" s="10">
        <f t="shared" si="104"/>
        <v>0.97401927623759721</v>
      </c>
      <c r="AF1148" s="10">
        <f t="shared" si="105"/>
        <v>0.95990712288400415</v>
      </c>
      <c r="AG1148" s="10">
        <f t="shared" si="106"/>
        <v>2.8965576365163855E-4</v>
      </c>
      <c r="AH1148" s="10">
        <f t="shared" si="107"/>
        <v>8.4513634627001777E-6</v>
      </c>
      <c r="AI1148">
        <v>0.15</v>
      </c>
      <c r="AJ1148">
        <v>0.15</v>
      </c>
    </row>
    <row r="1149" spans="1:36" x14ac:dyDescent="0.3">
      <c r="A1149" s="1">
        <v>41849</v>
      </c>
      <c r="B1149">
        <v>0.96099999999999997</v>
      </c>
      <c r="C1149">
        <v>0.96099999999999997</v>
      </c>
      <c r="D1149">
        <v>0.96099999999999997</v>
      </c>
      <c r="E1149">
        <v>4.7389999999999999</v>
      </c>
      <c r="F1149" s="1">
        <v>41925</v>
      </c>
      <c r="G1149">
        <f t="shared" si="102"/>
        <v>76</v>
      </c>
      <c r="H1149" s="2">
        <f t="shared" si="103"/>
        <v>0.20821917808219179</v>
      </c>
      <c r="I1149" s="2">
        <v>0.15</v>
      </c>
      <c r="J1149" s="4">
        <v>1</v>
      </c>
      <c r="K1149" s="3" t="s">
        <v>11</v>
      </c>
      <c r="L1149" s="3">
        <v>-1</v>
      </c>
      <c r="M1149" s="4">
        <v>1</v>
      </c>
      <c r="N1149" s="4">
        <v>1</v>
      </c>
      <c r="O1149" s="4">
        <f>_xll.CALBlackFormula(K1149,J1149,$D1149*EXP($E1149/100*$H1149),$I1149*SQRT($H1149),EXP(-$E1149/100*$H1149))</f>
        <v>4.3727628908702271E-2</v>
      </c>
      <c r="P1149" s="4">
        <f>_xll.CALBlackFormula($K1149,$J1149,$D1149*EXP($E1149/100*$H1149),AJ1149*SQRT($H1149),EXP(-$E1149/100*$H1149))</f>
        <v>4.3727628908702271E-2</v>
      </c>
      <c r="Q1149" s="6">
        <v>1</v>
      </c>
      <c r="R1149" s="5" t="s">
        <v>16</v>
      </c>
      <c r="S1149" s="6">
        <v>1</v>
      </c>
      <c r="T1149" s="6">
        <v>1.6</v>
      </c>
      <c r="U1149" s="6">
        <v>0.4</v>
      </c>
      <c r="V1149" s="6">
        <f>_xll.CALBlackFormula($R1149,$Q1149,$D1149*EXP($E1149/100*$H1149),AI1149*SQRT($H1149),EXP(-$E1149/100*$H1149))</f>
        <v>1.4546611647459113E-2</v>
      </c>
      <c r="W1149" s="6">
        <f>_xll.CALBlackFormula($R1149,$Q1149,$D1149*EXP($E1149/100*$H1149),AJ1149*SQRT($H1149),EXP(-$E1149/100*$H1149))</f>
        <v>1.4546611647459113E-2</v>
      </c>
      <c r="X1149" s="8">
        <v>1.1000000000000001</v>
      </c>
      <c r="Y1149" s="7" t="s">
        <v>16</v>
      </c>
      <c r="Z1149" s="8">
        <v>1</v>
      </c>
      <c r="AA1149" s="8">
        <v>-1.2</v>
      </c>
      <c r="AB1149" s="8">
        <v>1.2</v>
      </c>
      <c r="AC1149" s="8">
        <f>_xll.CALBlackFormula($Y1149,$X1149,$D1149*EXP($E1149/100*$H1149),AI1149*SQRT($H1149),EXP(-$E1149/100*$H1149))</f>
        <v>9.2738209130706242E-4</v>
      </c>
      <c r="AD1149" s="8">
        <f>_xll.CALBlackFormula($Y1149,$X1149,$D1149*EXP($E1149/100*$H1149),AJ1149*SQRT($H1149),EXP(-$E1149/100*$H1149))</f>
        <v>9.2738209130706242E-4</v>
      </c>
      <c r="AE1149" s="10">
        <f t="shared" si="104"/>
        <v>0.97843409121766389</v>
      </c>
      <c r="AF1149" s="10">
        <f t="shared" si="105"/>
        <v>0.96320387425984977</v>
      </c>
      <c r="AG1149" s="10">
        <f t="shared" si="106"/>
        <v>3.0394753658582649E-4</v>
      </c>
      <c r="AH1149" s="10">
        <f t="shared" si="107"/>
        <v>4.8570617532285169E-6</v>
      </c>
      <c r="AI1149">
        <v>0.15</v>
      </c>
      <c r="AJ1149">
        <v>0.15</v>
      </c>
    </row>
    <row r="1150" spans="1:36" x14ac:dyDescent="0.3">
      <c r="A1150" s="1">
        <v>41850</v>
      </c>
      <c r="B1150">
        <v>0.95700000000000007</v>
      </c>
      <c r="C1150">
        <v>0.95700000000000007</v>
      </c>
      <c r="D1150">
        <v>0.95700000000000007</v>
      </c>
      <c r="E1150">
        <v>4.7316000000000003</v>
      </c>
      <c r="F1150" s="1">
        <v>41925</v>
      </c>
      <c r="G1150">
        <f t="shared" si="102"/>
        <v>75</v>
      </c>
      <c r="H1150" s="2">
        <f t="shared" si="103"/>
        <v>0.20547945205479451</v>
      </c>
      <c r="I1150" s="2">
        <v>0.15</v>
      </c>
      <c r="J1150" s="4">
        <v>1</v>
      </c>
      <c r="K1150" s="3" t="s">
        <v>11</v>
      </c>
      <c r="L1150" s="3">
        <v>-1</v>
      </c>
      <c r="M1150" s="4">
        <v>1</v>
      </c>
      <c r="N1150" s="4">
        <v>1</v>
      </c>
      <c r="O1150" s="4">
        <f>_xll.CALBlackFormula(K1150,J1150,$D1150*EXP($E1150/100*$H1150),$I1150*SQRT($H1150),EXP(-$E1150/100*$H1150))</f>
        <v>4.6344231029752075E-2</v>
      </c>
      <c r="P1150" s="4">
        <f>_xll.CALBlackFormula($K1150,$J1150,$D1150*EXP($E1150/100*$H1150),AJ1150*SQRT($H1150),EXP(-$E1150/100*$H1150))</f>
        <v>4.6344231029752075E-2</v>
      </c>
      <c r="Q1150" s="6">
        <v>1</v>
      </c>
      <c r="R1150" s="5" t="s">
        <v>16</v>
      </c>
      <c r="S1150" s="6">
        <v>1</v>
      </c>
      <c r="T1150" s="6">
        <v>1.6</v>
      </c>
      <c r="U1150" s="6">
        <v>0.4</v>
      </c>
      <c r="V1150" s="6">
        <f>_xll.CALBlackFormula($R1150,$Q1150,$D1150*EXP($E1150/100*$H1150),AI1150*SQRT($H1150),EXP(-$E1150/100*$H1150))</f>
        <v>1.3019586412952932E-2</v>
      </c>
      <c r="W1150" s="6">
        <f>_xll.CALBlackFormula($R1150,$Q1150,$D1150*EXP($E1150/100*$H1150),AJ1150*SQRT($H1150),EXP(-$E1150/100*$H1150))</f>
        <v>1.3019586412952932E-2</v>
      </c>
      <c r="X1150" s="8">
        <v>1.1000000000000001</v>
      </c>
      <c r="Y1150" s="7" t="s">
        <v>16</v>
      </c>
      <c r="Z1150" s="8">
        <v>1</v>
      </c>
      <c r="AA1150" s="8">
        <v>-1.2</v>
      </c>
      <c r="AB1150" s="8">
        <v>1.2</v>
      </c>
      <c r="AC1150" s="8">
        <f>_xll.CALBlackFormula($Y1150,$X1150,$D1150*EXP($E1150/100*$H1150),AI1150*SQRT($H1150),EXP(-$E1150/100*$H1150))</f>
        <v>7.5692093538110472E-4</v>
      </c>
      <c r="AD1150" s="8">
        <f>_xll.CALBlackFormula($Y1150,$X1150,$D1150*EXP($E1150/100*$H1150),AJ1150*SQRT($H1150),EXP(-$E1150/100*$H1150))</f>
        <v>7.5692093538110472E-4</v>
      </c>
      <c r="AE1150" s="10">
        <f t="shared" si="104"/>
        <v>0.97357880210851533</v>
      </c>
      <c r="AF1150" s="10">
        <f t="shared" si="105"/>
        <v>0.95977190865788642</v>
      </c>
      <c r="AG1150" s="10">
        <f t="shared" si="106"/>
        <v>2.7485667935330991E-4</v>
      </c>
      <c r="AH1150" s="10">
        <f t="shared" si="107"/>
        <v>7.6834776076652842E-6</v>
      </c>
      <c r="AI1150">
        <v>0.15</v>
      </c>
      <c r="AJ1150">
        <v>0.15</v>
      </c>
    </row>
    <row r="1151" spans="1:36" x14ac:dyDescent="0.3">
      <c r="A1151" s="1">
        <v>41851</v>
      </c>
      <c r="B1151">
        <v>0.96900000000000008</v>
      </c>
      <c r="C1151">
        <v>0.96900000000000008</v>
      </c>
      <c r="D1151">
        <v>0.96900000000000008</v>
      </c>
      <c r="E1151">
        <v>4.7214999999999998</v>
      </c>
      <c r="F1151" s="1">
        <v>41925</v>
      </c>
      <c r="G1151">
        <f t="shared" si="102"/>
        <v>74</v>
      </c>
      <c r="H1151" s="2">
        <f t="shared" si="103"/>
        <v>0.20273972602739726</v>
      </c>
      <c r="I1151" s="2">
        <v>0.15</v>
      </c>
      <c r="J1151" s="4">
        <v>1</v>
      </c>
      <c r="K1151" s="3" t="s">
        <v>11</v>
      </c>
      <c r="L1151" s="3">
        <v>-1</v>
      </c>
      <c r="M1151" s="4">
        <v>1</v>
      </c>
      <c r="N1151" s="4">
        <v>1</v>
      </c>
      <c r="O1151" s="4">
        <f>_xll.CALBlackFormula(K1151,J1151,$D1151*EXP($E1151/100*$H1151),$I1151*SQRT($H1151),EXP(-$E1151/100*$H1151))</f>
        <v>3.8507355094603977E-2</v>
      </c>
      <c r="P1151" s="4">
        <f>_xll.CALBlackFormula($K1151,$J1151,$D1151*EXP($E1151/100*$H1151),AJ1151*SQRT($H1151),EXP(-$E1151/100*$H1151))</f>
        <v>3.8507355094603977E-2</v>
      </c>
      <c r="Q1151" s="6">
        <v>1</v>
      </c>
      <c r="R1151" s="5" t="s">
        <v>16</v>
      </c>
      <c r="S1151" s="6">
        <v>1</v>
      </c>
      <c r="T1151" s="6">
        <v>1.6</v>
      </c>
      <c r="U1151" s="6">
        <v>0.4</v>
      </c>
      <c r="V1151" s="6">
        <f>_xll.CALBlackFormula($R1151,$Q1151,$D1151*EXP($E1151/100*$H1151),AI1151*SQRT($H1151),EXP(-$E1151/100*$H1151))</f>
        <v>1.7034042094388403E-2</v>
      </c>
      <c r="W1151" s="6">
        <f>_xll.CALBlackFormula($R1151,$Q1151,$D1151*EXP($E1151/100*$H1151),AJ1151*SQRT($H1151),EXP(-$E1151/100*$H1151))</f>
        <v>1.7034042094388403E-2</v>
      </c>
      <c r="X1151" s="8">
        <v>1.1000000000000001</v>
      </c>
      <c r="Y1151" s="7" t="s">
        <v>16</v>
      </c>
      <c r="Z1151" s="8">
        <v>1</v>
      </c>
      <c r="AA1151" s="8">
        <v>-1.2</v>
      </c>
      <c r="AB1151" s="8">
        <v>1.2</v>
      </c>
      <c r="AC1151" s="8">
        <f>_xll.CALBlackFormula($Y1151,$X1151,$D1151*EXP($E1151/100*$H1151),AI1151*SQRT($H1151),EXP(-$E1151/100*$H1151))</f>
        <v>1.1623069900315835E-3</v>
      </c>
      <c r="AD1151" s="8">
        <f>_xll.CALBlackFormula($Y1151,$X1151,$D1151*EXP($E1151/100*$H1151),AJ1151*SQRT($H1151),EXP(-$E1151/100*$H1151))</f>
        <v>1.1623069900315835E-3</v>
      </c>
      <c r="AE1151" s="10">
        <f t="shared" si="104"/>
        <v>0.98735234386837956</v>
      </c>
      <c r="AF1151" s="10">
        <f t="shared" si="105"/>
        <v>0.96970103013118925</v>
      </c>
      <c r="AG1151" s="10">
        <f t="shared" si="106"/>
        <v>3.3680852546324563E-4</v>
      </c>
      <c r="AH1151" s="10">
        <f t="shared" si="107"/>
        <v>4.9144324483509373E-7</v>
      </c>
      <c r="AI1151">
        <v>0.15</v>
      </c>
      <c r="AJ1151">
        <v>0.15</v>
      </c>
    </row>
    <row r="1152" spans="1:36" x14ac:dyDescent="0.3">
      <c r="A1152" s="1">
        <v>41852</v>
      </c>
      <c r="B1152">
        <v>0.96</v>
      </c>
      <c r="C1152">
        <v>0.96</v>
      </c>
      <c r="D1152">
        <v>0.96</v>
      </c>
      <c r="E1152">
        <v>4.7149000000000001</v>
      </c>
      <c r="F1152" s="1">
        <v>41925</v>
      </c>
      <c r="G1152">
        <f t="shared" ref="G1152:G1215" si="108">F1152-A1152</f>
        <v>73</v>
      </c>
      <c r="H1152" s="2">
        <f t="shared" ref="H1152:H1215" si="109">G1152/365</f>
        <v>0.2</v>
      </c>
      <c r="I1152" s="2">
        <v>0.15</v>
      </c>
      <c r="J1152" s="4">
        <v>1</v>
      </c>
      <c r="K1152" s="3" t="s">
        <v>11</v>
      </c>
      <c r="L1152" s="3">
        <v>-1</v>
      </c>
      <c r="M1152" s="4">
        <v>1</v>
      </c>
      <c r="N1152" s="4">
        <v>1</v>
      </c>
      <c r="O1152" s="4">
        <f>_xll.CALBlackFormula(K1152,J1152,$D1152*EXP($E1152/100*$H1152),$I1152*SQRT($H1152),EXP(-$E1152/100*$H1152))</f>
        <v>4.4208479796732425E-2</v>
      </c>
      <c r="P1152" s="4">
        <f>_xll.CALBlackFormula($K1152,$J1152,$D1152*EXP($E1152/100*$H1152),AJ1152*SQRT($H1152),EXP(-$E1152/100*$H1152))</f>
        <v>4.4208479796732425E-2</v>
      </c>
      <c r="Q1152" s="6">
        <v>1</v>
      </c>
      <c r="R1152" s="5" t="s">
        <v>16</v>
      </c>
      <c r="S1152" s="6">
        <v>1</v>
      </c>
      <c r="T1152" s="6">
        <v>1.6</v>
      </c>
      <c r="U1152" s="6">
        <v>0.4</v>
      </c>
      <c r="V1152" s="6">
        <f>_xll.CALBlackFormula($R1152,$Q1152,$D1152*EXP($E1152/100*$H1152),AI1152*SQRT($H1152),EXP(-$E1152/100*$H1152))</f>
        <v>1.3593958655284604E-2</v>
      </c>
      <c r="W1152" s="6">
        <f>_xll.CALBlackFormula($R1152,$Q1152,$D1152*EXP($E1152/100*$H1152),AJ1152*SQRT($H1152),EXP(-$E1152/100*$H1152))</f>
        <v>1.3593958655284604E-2</v>
      </c>
      <c r="X1152" s="8">
        <v>1.1000000000000001</v>
      </c>
      <c r="Y1152" s="7" t="s">
        <v>16</v>
      </c>
      <c r="Z1152" s="8">
        <v>1</v>
      </c>
      <c r="AA1152" s="8">
        <v>-1.2</v>
      </c>
      <c r="AB1152" s="8">
        <v>1.2</v>
      </c>
      <c r="AC1152" s="8">
        <f>_xll.CALBlackFormula($Y1152,$X1152,$D1152*EXP($E1152/100*$H1152),AI1152*SQRT($H1152),EXP(-$E1152/100*$H1152))</f>
        <v>7.805216312267826E-4</v>
      </c>
      <c r="AD1152" s="8">
        <f>_xll.CALBlackFormula($Y1152,$X1152,$D1152*EXP($E1152/100*$H1152),AJ1152*SQRT($H1152),EXP(-$E1152/100*$H1152))</f>
        <v>7.805216312267826E-4</v>
      </c>
      <c r="AE1152" s="10">
        <f t="shared" si="104"/>
        <v>0.97660522809425088</v>
      </c>
      <c r="AF1152" s="10">
        <f t="shared" si="105"/>
        <v>0.96216572962285363</v>
      </c>
      <c r="AG1152" s="10">
        <f t="shared" si="106"/>
        <v>2.7573360006209979E-4</v>
      </c>
      <c r="AH1152" s="10">
        <f t="shared" si="107"/>
        <v>4.6903847993058683E-6</v>
      </c>
      <c r="AI1152">
        <v>0.15</v>
      </c>
      <c r="AJ1152">
        <v>0.15</v>
      </c>
    </row>
    <row r="1153" spans="1:36" x14ac:dyDescent="0.3">
      <c r="A1153" s="1">
        <v>41855</v>
      </c>
      <c r="B1153">
        <v>0.97900000000000009</v>
      </c>
      <c r="C1153">
        <v>0.97900000000000009</v>
      </c>
      <c r="D1153">
        <v>0.97900000000000009</v>
      </c>
      <c r="E1153">
        <v>4.7081</v>
      </c>
      <c r="F1153" s="1">
        <v>41925</v>
      </c>
      <c r="G1153">
        <f t="shared" si="108"/>
        <v>70</v>
      </c>
      <c r="H1153" s="2">
        <f t="shared" si="109"/>
        <v>0.19178082191780821</v>
      </c>
      <c r="I1153" s="2">
        <v>0.15</v>
      </c>
      <c r="J1153" s="4">
        <v>1</v>
      </c>
      <c r="K1153" s="3" t="s">
        <v>11</v>
      </c>
      <c r="L1153" s="3">
        <v>-1</v>
      </c>
      <c r="M1153" s="4">
        <v>1</v>
      </c>
      <c r="N1153" s="4">
        <v>1</v>
      </c>
      <c r="O1153" s="4">
        <f>_xll.CALBlackFormula(K1153,J1153,$D1153*EXP($E1153/100*$H1153),$I1153*SQRT($H1153),EXP(-$E1153/100*$H1153))</f>
        <v>3.2257573959069537E-2</v>
      </c>
      <c r="P1153" s="4">
        <f>_xll.CALBlackFormula($K1153,$J1153,$D1153*EXP($E1153/100*$H1153),AJ1153*SQRT($H1153),EXP(-$E1153/100*$H1153))</f>
        <v>3.2257573959069537E-2</v>
      </c>
      <c r="Q1153" s="6">
        <v>1</v>
      </c>
      <c r="R1153" s="5" t="s">
        <v>16</v>
      </c>
      <c r="S1153" s="6">
        <v>1</v>
      </c>
      <c r="T1153" s="6">
        <v>1.6</v>
      </c>
      <c r="U1153" s="6">
        <v>0.4</v>
      </c>
      <c r="V1153" s="6">
        <f>_xll.CALBlackFormula($R1153,$Q1153,$D1153*EXP($E1153/100*$H1153),AI1153*SQRT($H1153),EXP(-$E1153/100*$H1153))</f>
        <v>2.0246165723947523E-2</v>
      </c>
      <c r="W1153" s="6">
        <f>_xll.CALBlackFormula($R1153,$Q1153,$D1153*EXP($E1153/100*$H1153),AJ1153*SQRT($H1153),EXP(-$E1153/100*$H1153))</f>
        <v>2.0246165723947523E-2</v>
      </c>
      <c r="X1153" s="8">
        <v>1.1000000000000001</v>
      </c>
      <c r="Y1153" s="7" t="s">
        <v>16</v>
      </c>
      <c r="Z1153" s="8">
        <v>1</v>
      </c>
      <c r="AA1153" s="8">
        <v>-1.2</v>
      </c>
      <c r="AB1153" s="8">
        <v>1.2</v>
      </c>
      <c r="AC1153" s="8">
        <f>_xll.CALBlackFormula($Y1153,$X1153,$D1153*EXP($E1153/100*$H1153),AI1153*SQRT($H1153),EXP(-$E1153/100*$H1153))</f>
        <v>1.4456069237709184E-3</v>
      </c>
      <c r="AD1153" s="8">
        <f>_xll.CALBlackFormula($Y1153,$X1153,$D1153*EXP($E1153/100*$H1153),AJ1153*SQRT($H1153),EXP(-$E1153/100*$H1153))</f>
        <v>1.4456069237709184E-3</v>
      </c>
      <c r="AE1153" s="10">
        <f t="shared" si="104"/>
        <v>0.99840156289072135</v>
      </c>
      <c r="AF1153" s="10">
        <f t="shared" si="105"/>
        <v>0.97757562063903447</v>
      </c>
      <c r="AG1153" s="10">
        <f t="shared" si="106"/>
        <v>3.7642064260261221E-4</v>
      </c>
      <c r="AH1153" s="10">
        <f t="shared" si="107"/>
        <v>2.0288565639448333E-6</v>
      </c>
      <c r="AI1153">
        <v>0.15</v>
      </c>
      <c r="AJ1153">
        <v>0.15</v>
      </c>
    </row>
    <row r="1154" spans="1:36" x14ac:dyDescent="0.3">
      <c r="A1154" s="1">
        <v>41856</v>
      </c>
      <c r="B1154">
        <v>0.97599999999999998</v>
      </c>
      <c r="C1154">
        <v>0.97599999999999998</v>
      </c>
      <c r="D1154">
        <v>0.97599999999999998</v>
      </c>
      <c r="E1154">
        <v>4.7049000000000003</v>
      </c>
      <c r="F1154" s="1">
        <v>41925</v>
      </c>
      <c r="G1154">
        <f t="shared" si="108"/>
        <v>69</v>
      </c>
      <c r="H1154" s="2">
        <f t="shared" si="109"/>
        <v>0.18904109589041096</v>
      </c>
      <c r="I1154" s="2">
        <v>0.15</v>
      </c>
      <c r="J1154" s="4">
        <v>1</v>
      </c>
      <c r="K1154" s="3" t="s">
        <v>11</v>
      </c>
      <c r="L1154" s="3">
        <v>-1</v>
      </c>
      <c r="M1154" s="4">
        <v>1</v>
      </c>
      <c r="N1154" s="4">
        <v>1</v>
      </c>
      <c r="O1154" s="4">
        <f>_xll.CALBlackFormula(K1154,J1154,$D1154*EXP($E1154/100*$H1154),$I1154*SQRT($H1154),EXP(-$E1154/100*$H1154))</f>
        <v>3.3868616949977635E-2</v>
      </c>
      <c r="P1154" s="4">
        <f>_xll.CALBlackFormula($K1154,$J1154,$D1154*EXP($E1154/100*$H1154),AJ1154*SQRT($H1154),EXP(-$E1154/100*$H1154))</f>
        <v>3.3868616949977635E-2</v>
      </c>
      <c r="Q1154" s="6">
        <v>1</v>
      </c>
      <c r="R1154" s="5" t="s">
        <v>16</v>
      </c>
      <c r="S1154" s="6">
        <v>1</v>
      </c>
      <c r="T1154" s="6">
        <v>1.6</v>
      </c>
      <c r="U1154" s="6">
        <v>0.4</v>
      </c>
      <c r="V1154" s="6">
        <f>_xll.CALBlackFormula($R1154,$Q1154,$D1154*EXP($E1154/100*$H1154),AI1154*SQRT($H1154),EXP(-$E1154/100*$H1154))</f>
        <v>1.8723375127216699E-2</v>
      </c>
      <c r="W1154" s="6">
        <f>_xll.CALBlackFormula($R1154,$Q1154,$D1154*EXP($E1154/100*$H1154),AJ1154*SQRT($H1154),EXP(-$E1154/100*$H1154))</f>
        <v>1.8723375127216699E-2</v>
      </c>
      <c r="X1154" s="8">
        <v>1.1000000000000001</v>
      </c>
      <c r="Y1154" s="7" t="s">
        <v>16</v>
      </c>
      <c r="Z1154" s="8">
        <v>1</v>
      </c>
      <c r="AA1154" s="8">
        <v>-1.2</v>
      </c>
      <c r="AB1154" s="8">
        <v>1.2</v>
      </c>
      <c r="AC1154" s="8">
        <f>_xll.CALBlackFormula($Y1154,$X1154,$D1154*EXP($E1154/100*$H1154),AI1154*SQRT($H1154),EXP(-$E1154/100*$H1154))</f>
        <v>1.2373187133510111E-3</v>
      </c>
      <c r="AD1154" s="8">
        <f>_xll.CALBlackFormula($Y1154,$X1154,$D1154*EXP($E1154/100*$H1154),AJ1154*SQRT($H1154),EXP(-$E1154/100*$H1154))</f>
        <v>1.2373187133510111E-3</v>
      </c>
      <c r="AE1154" s="10">
        <f t="shared" si="104"/>
        <v>0.99460400079754785</v>
      </c>
      <c r="AF1154" s="10">
        <f t="shared" si="105"/>
        <v>0.97510551555693026</v>
      </c>
      <c r="AG1154" s="10">
        <f t="shared" si="106"/>
        <v>3.4610884567516182E-4</v>
      </c>
      <c r="AH1154" s="10">
        <f t="shared" si="107"/>
        <v>8.0010241889374846E-7</v>
      </c>
      <c r="AI1154">
        <v>0.15</v>
      </c>
      <c r="AJ1154">
        <v>0.15</v>
      </c>
    </row>
    <row r="1155" spans="1:36" x14ac:dyDescent="0.3">
      <c r="A1155" s="1">
        <v>41857</v>
      </c>
      <c r="B1155">
        <v>0.97299999999999998</v>
      </c>
      <c r="C1155">
        <v>0.97299999999999998</v>
      </c>
      <c r="D1155">
        <v>0.97299999999999998</v>
      </c>
      <c r="E1155">
        <v>4.6981999999999999</v>
      </c>
      <c r="F1155" s="1">
        <v>41925</v>
      </c>
      <c r="G1155">
        <f t="shared" si="108"/>
        <v>68</v>
      </c>
      <c r="H1155" s="2">
        <f t="shared" si="109"/>
        <v>0.18630136986301371</v>
      </c>
      <c r="I1155" s="2">
        <v>0.15</v>
      </c>
      <c r="J1155" s="4">
        <v>1</v>
      </c>
      <c r="K1155" s="3" t="s">
        <v>11</v>
      </c>
      <c r="L1155" s="3">
        <v>-1</v>
      </c>
      <c r="M1155" s="4">
        <v>1</v>
      </c>
      <c r="N1155" s="4">
        <v>1</v>
      </c>
      <c r="O1155" s="4">
        <f>_xll.CALBlackFormula(K1155,J1155,$D1155*EXP($E1155/100*$H1155),$I1155*SQRT($H1155),EXP(-$E1155/100*$H1155))</f>
        <v>3.5547288442205283E-2</v>
      </c>
      <c r="P1155" s="4">
        <f>_xll.CALBlackFormula($K1155,$J1155,$D1155*EXP($E1155/100*$H1155),AJ1155*SQRT($H1155),EXP(-$E1155/100*$H1155))</f>
        <v>3.5547288442205283E-2</v>
      </c>
      <c r="Q1155" s="6">
        <v>1</v>
      </c>
      <c r="R1155" s="5" t="s">
        <v>16</v>
      </c>
      <c r="S1155" s="6">
        <v>1</v>
      </c>
      <c r="T1155" s="6">
        <v>1.6</v>
      </c>
      <c r="U1155" s="6">
        <v>0.4</v>
      </c>
      <c r="V1155" s="6">
        <f>_xll.CALBlackFormula($R1155,$Q1155,$D1155*EXP($E1155/100*$H1155),AI1155*SQRT($H1155),EXP(-$E1155/100*$H1155))</f>
        <v>1.726190506842679E-2</v>
      </c>
      <c r="W1155" s="6">
        <f>_xll.CALBlackFormula($R1155,$Q1155,$D1155*EXP($E1155/100*$H1155),AJ1155*SQRT($H1155),EXP(-$E1155/100*$H1155))</f>
        <v>1.726190506842679E-2</v>
      </c>
      <c r="X1155" s="8">
        <v>1.1000000000000001</v>
      </c>
      <c r="Y1155" s="7" t="s">
        <v>16</v>
      </c>
      <c r="Z1155" s="8">
        <v>1</v>
      </c>
      <c r="AA1155" s="8">
        <v>-1.2</v>
      </c>
      <c r="AB1155" s="8">
        <v>1.2</v>
      </c>
      <c r="AC1155" s="8">
        <f>_xll.CALBlackFormula($Y1155,$X1155,$D1155*EXP($E1155/100*$H1155),AI1155*SQRT($H1155),EXP(-$E1155/100*$H1155))</f>
        <v>1.0526005472360901E-3</v>
      </c>
      <c r="AD1155" s="8">
        <f>_xll.CALBlackFormula($Y1155,$X1155,$D1155*EXP($E1155/100*$H1155),AJ1155*SQRT($H1155),EXP(-$E1155/100*$H1155))</f>
        <v>1.0526005472360901E-3</v>
      </c>
      <c r="AE1155" s="10">
        <f t="shared" ref="AE1155:AE1218" si="110">1+$L1155*M1155*$O1155+$S1155*T1155*$V1155+$Z1155*AA1155*$AC1155</f>
        <v>0.99080863901059435</v>
      </c>
      <c r="AF1155" s="10">
        <f t="shared" ref="AF1155:AF1218" si="111">1+$L1155*N1155*$P1155+$S1155*U1155*$W1155+$Z1155*AB1155*$AD1155</f>
        <v>0.97262059424184877</v>
      </c>
      <c r="AG1155" s="10">
        <f t="shared" ref="AG1155:AG1218" si="112">(AE1155-B1155)^2</f>
        <v>3.1714762340966378E-4</v>
      </c>
      <c r="AH1155" s="10">
        <f t="shared" ref="AH1155:AH1218" si="113">(AF1155-C1155)^2</f>
        <v>1.4394872931829278E-7</v>
      </c>
      <c r="AI1155">
        <v>0.15</v>
      </c>
      <c r="AJ1155">
        <v>0.15</v>
      </c>
    </row>
    <row r="1156" spans="1:36" x14ac:dyDescent="0.3">
      <c r="A1156" s="1">
        <v>41858</v>
      </c>
      <c r="B1156">
        <v>0.95900000000000007</v>
      </c>
      <c r="C1156">
        <v>0.95900000000000007</v>
      </c>
      <c r="D1156">
        <v>0.95900000000000007</v>
      </c>
      <c r="E1156">
        <v>4.6940999999999997</v>
      </c>
      <c r="F1156" s="1">
        <v>41925</v>
      </c>
      <c r="G1156">
        <f t="shared" si="108"/>
        <v>67</v>
      </c>
      <c r="H1156" s="2">
        <f t="shared" si="109"/>
        <v>0.18356164383561643</v>
      </c>
      <c r="I1156" s="2">
        <v>0.15</v>
      </c>
      <c r="J1156" s="4">
        <v>1</v>
      </c>
      <c r="K1156" s="3" t="s">
        <v>11</v>
      </c>
      <c r="L1156" s="3">
        <v>-1</v>
      </c>
      <c r="M1156" s="4">
        <v>1</v>
      </c>
      <c r="N1156" s="4">
        <v>1</v>
      </c>
      <c r="O1156" s="4">
        <f>_xll.CALBlackFormula(K1156,J1156,$D1156*EXP($E1156/100*$H1156),$I1156*SQRT($H1156),EXP(-$E1156/100*$H1156))</f>
        <v>4.4480026564897225E-2</v>
      </c>
      <c r="P1156" s="4">
        <f>_xll.CALBlackFormula($K1156,$J1156,$D1156*EXP($E1156/100*$H1156),AJ1156*SQRT($H1156),EXP(-$E1156/100*$H1156))</f>
        <v>4.4480026564897225E-2</v>
      </c>
      <c r="Q1156" s="6">
        <v>1</v>
      </c>
      <c r="R1156" s="5" t="s">
        <v>16</v>
      </c>
      <c r="S1156" s="6">
        <v>1</v>
      </c>
      <c r="T1156" s="6">
        <v>1.6</v>
      </c>
      <c r="U1156" s="6">
        <v>0.4</v>
      </c>
      <c r="V1156" s="6">
        <f>_xll.CALBlackFormula($R1156,$Q1156,$D1156*EXP($E1156/100*$H1156),AI1156*SQRT($H1156),EXP(-$E1156/100*$H1156))</f>
        <v>1.2059577467570312E-2</v>
      </c>
      <c r="W1156" s="6">
        <f>_xll.CALBlackFormula($R1156,$Q1156,$D1156*EXP($E1156/100*$H1156),AJ1156*SQRT($H1156),EXP(-$E1156/100*$H1156))</f>
        <v>1.2059577467570312E-2</v>
      </c>
      <c r="X1156" s="8">
        <v>1.1000000000000001</v>
      </c>
      <c r="Y1156" s="7" t="s">
        <v>16</v>
      </c>
      <c r="Z1156" s="8">
        <v>1</v>
      </c>
      <c r="AA1156" s="8">
        <v>-1.2</v>
      </c>
      <c r="AB1156" s="8">
        <v>1.2</v>
      </c>
      <c r="AC1156" s="8">
        <f>_xll.CALBlackFormula($Y1156,$X1156,$D1156*EXP($E1156/100*$H1156),AI1156*SQRT($H1156),EXP(-$E1156/100*$H1156))</f>
        <v>5.5721370289084316E-4</v>
      </c>
      <c r="AD1156" s="8">
        <f>_xll.CALBlackFormula($Y1156,$X1156,$D1156*EXP($E1156/100*$H1156),AJ1156*SQRT($H1156),EXP(-$E1156/100*$H1156))</f>
        <v>5.5721370289084316E-4</v>
      </c>
      <c r="AE1156" s="10">
        <f t="shared" si="110"/>
        <v>0.97414664093974623</v>
      </c>
      <c r="AF1156" s="10">
        <f t="shared" si="111"/>
        <v>0.96101246086559988</v>
      </c>
      <c r="AG1156" s="10">
        <f t="shared" si="112"/>
        <v>2.2942073175759439E-4</v>
      </c>
      <c r="AH1156" s="10">
        <f t="shared" si="113"/>
        <v>4.0499987355707278E-6</v>
      </c>
      <c r="AI1156">
        <v>0.15</v>
      </c>
      <c r="AJ1156">
        <v>0.15</v>
      </c>
    </row>
    <row r="1157" spans="1:36" x14ac:dyDescent="0.3">
      <c r="A1157" s="1">
        <v>41859</v>
      </c>
      <c r="B1157">
        <v>0.96099999999999997</v>
      </c>
      <c r="C1157">
        <v>0.96099999999999997</v>
      </c>
      <c r="D1157">
        <v>0.96099999999999997</v>
      </c>
      <c r="E1157">
        <v>4.6920999999999999</v>
      </c>
      <c r="F1157" s="1">
        <v>41925</v>
      </c>
      <c r="G1157">
        <f t="shared" si="108"/>
        <v>66</v>
      </c>
      <c r="H1157" s="2">
        <f t="shared" si="109"/>
        <v>0.18082191780821918</v>
      </c>
      <c r="I1157" s="2">
        <v>0.15</v>
      </c>
      <c r="J1157" s="4">
        <v>1</v>
      </c>
      <c r="K1157" s="3" t="s">
        <v>11</v>
      </c>
      <c r="L1157" s="3">
        <v>-1</v>
      </c>
      <c r="M1157" s="4">
        <v>1</v>
      </c>
      <c r="N1157" s="4">
        <v>1</v>
      </c>
      <c r="O1157" s="4">
        <f>_xll.CALBlackFormula(K1157,J1157,$D1157*EXP($E1157/100*$H1157),$I1157*SQRT($H1157),EXP(-$E1157/100*$H1157))</f>
        <v>4.3044317569627261E-2</v>
      </c>
      <c r="P1157" s="4">
        <f>_xll.CALBlackFormula($K1157,$J1157,$D1157*EXP($E1157/100*$H1157),AJ1157*SQRT($H1157),EXP(-$E1157/100*$H1157))</f>
        <v>4.3044317569627261E-2</v>
      </c>
      <c r="Q1157" s="6">
        <v>1</v>
      </c>
      <c r="R1157" s="5" t="s">
        <v>16</v>
      </c>
      <c r="S1157" s="6">
        <v>1</v>
      </c>
      <c r="T1157" s="6">
        <v>1.6</v>
      </c>
      <c r="U1157" s="6">
        <v>0.4</v>
      </c>
      <c r="V1157" s="6">
        <f>_xll.CALBlackFormula($R1157,$Q1157,$D1157*EXP($E1157/100*$H1157),AI1157*SQRT($H1157),EXP(-$E1157/100*$H1157))</f>
        <v>1.2492772292463115E-2</v>
      </c>
      <c r="W1157" s="6">
        <f>_xll.CALBlackFormula($R1157,$Q1157,$D1157*EXP($E1157/100*$H1157),AJ1157*SQRT($H1157),EXP(-$E1157/100*$H1157))</f>
        <v>1.2492772292463115E-2</v>
      </c>
      <c r="X1157" s="8">
        <v>1.1000000000000001</v>
      </c>
      <c r="Y1157" s="7" t="s">
        <v>16</v>
      </c>
      <c r="Z1157" s="8">
        <v>1</v>
      </c>
      <c r="AA1157" s="8">
        <v>-1.2</v>
      </c>
      <c r="AB1157" s="8">
        <v>1.2</v>
      </c>
      <c r="AC1157" s="8">
        <f>_xll.CALBlackFormula($Y1157,$X1157,$D1157*EXP($E1157/100*$H1157),AI1157*SQRT($H1157),EXP(-$E1157/100*$H1157))</f>
        <v>5.7706753302843694E-4</v>
      </c>
      <c r="AD1157" s="8">
        <f>_xll.CALBlackFormula($Y1157,$X1157,$D1157*EXP($E1157/100*$H1157),AJ1157*SQRT($H1157),EXP(-$E1157/100*$H1157))</f>
        <v>5.7706753302843694E-4</v>
      </c>
      <c r="AE1157" s="10">
        <f t="shared" si="110"/>
        <v>0.97625163705867957</v>
      </c>
      <c r="AF1157" s="10">
        <f t="shared" si="111"/>
        <v>0.96264527238699216</v>
      </c>
      <c r="AG1157" s="10">
        <f t="shared" si="112"/>
        <v>2.3261243296968895E-4</v>
      </c>
      <c r="AH1157" s="10">
        <f t="shared" si="113"/>
        <v>2.7069212273989833E-6</v>
      </c>
      <c r="AI1157">
        <v>0.15</v>
      </c>
      <c r="AJ1157">
        <v>0.15</v>
      </c>
    </row>
    <row r="1158" spans="1:36" x14ac:dyDescent="0.3">
      <c r="A1158" s="1">
        <v>41862</v>
      </c>
      <c r="B1158">
        <v>0.97400000000000009</v>
      </c>
      <c r="C1158">
        <v>0.97400000000000009</v>
      </c>
      <c r="D1158">
        <v>0.97400000000000009</v>
      </c>
      <c r="E1158">
        <v>4.6916000000000002</v>
      </c>
      <c r="F1158" s="1">
        <v>41925</v>
      </c>
      <c r="G1158">
        <f t="shared" si="108"/>
        <v>63</v>
      </c>
      <c r="H1158" s="2">
        <f t="shared" si="109"/>
        <v>0.17260273972602741</v>
      </c>
      <c r="I1158" s="2">
        <v>0.15</v>
      </c>
      <c r="J1158" s="4">
        <v>1</v>
      </c>
      <c r="K1158" s="3" t="s">
        <v>11</v>
      </c>
      <c r="L1158" s="3">
        <v>-1</v>
      </c>
      <c r="M1158" s="4">
        <v>1</v>
      </c>
      <c r="N1158" s="4">
        <v>1</v>
      </c>
      <c r="O1158" s="4">
        <f>_xll.CALBlackFormula(K1158,J1158,$D1158*EXP($E1158/100*$H1158),$I1158*SQRT($H1158),EXP(-$E1158/100*$H1158))</f>
        <v>3.4440925255448902E-2</v>
      </c>
      <c r="P1158" s="4">
        <f>_xll.CALBlackFormula($K1158,$J1158,$D1158*EXP($E1158/100*$H1158),AJ1158*SQRT($H1158),EXP(-$E1158/100*$H1158))</f>
        <v>3.4440925255448902E-2</v>
      </c>
      <c r="Q1158" s="6">
        <v>1</v>
      </c>
      <c r="R1158" s="5" t="s">
        <v>16</v>
      </c>
      <c r="S1158" s="6">
        <v>1</v>
      </c>
      <c r="T1158" s="6">
        <v>1.6</v>
      </c>
      <c r="U1158" s="6">
        <v>0.4</v>
      </c>
      <c r="V1158" s="6">
        <f>_xll.CALBlackFormula($R1158,$Q1158,$D1158*EXP($E1158/100*$H1158),AI1158*SQRT($H1158),EXP(-$E1158/100*$H1158))</f>
        <v>1.6506056289428785E-2</v>
      </c>
      <c r="W1158" s="6">
        <f>_xll.CALBlackFormula($R1158,$Q1158,$D1158*EXP($E1158/100*$H1158),AJ1158*SQRT($H1158),EXP(-$E1158/100*$H1158))</f>
        <v>1.6506056289428785E-2</v>
      </c>
      <c r="X1158" s="8">
        <v>1.1000000000000001</v>
      </c>
      <c r="Y1158" s="7" t="s">
        <v>16</v>
      </c>
      <c r="Z1158" s="8">
        <v>1</v>
      </c>
      <c r="AA1158" s="8">
        <v>-1.2</v>
      </c>
      <c r="AB1158" s="8">
        <v>1.2</v>
      </c>
      <c r="AC1158" s="8">
        <f>_xll.CALBlackFormula($Y1158,$X1158,$D1158*EXP($E1158/100*$H1158),AI1158*SQRT($H1158),EXP(-$E1158/100*$H1158))</f>
        <v>8.6678522297717634E-4</v>
      </c>
      <c r="AD1158" s="8">
        <f>_xll.CALBlackFormula($Y1158,$X1158,$D1158*EXP($E1158/100*$H1158),AJ1158*SQRT($H1158),EXP(-$E1158/100*$H1158))</f>
        <v>8.6678522297717634E-4</v>
      </c>
      <c r="AE1158" s="10">
        <f t="shared" si="110"/>
        <v>0.99092862254006442</v>
      </c>
      <c r="AF1158" s="10">
        <f t="shared" si="111"/>
        <v>0.97320163952789518</v>
      </c>
      <c r="AG1158" s="10">
        <f t="shared" si="112"/>
        <v>2.8657826110397411E-4</v>
      </c>
      <c r="AH1158" s="10">
        <f t="shared" si="113"/>
        <v>6.3737944341957269E-7</v>
      </c>
      <c r="AI1158">
        <v>0.15</v>
      </c>
      <c r="AJ1158">
        <v>0.15</v>
      </c>
    </row>
    <row r="1159" spans="1:36" x14ac:dyDescent="0.3">
      <c r="A1159" s="1">
        <v>41863</v>
      </c>
      <c r="B1159">
        <v>0.97099999999999997</v>
      </c>
      <c r="C1159">
        <v>0.97099999999999997</v>
      </c>
      <c r="D1159">
        <v>0.97099999999999997</v>
      </c>
      <c r="E1159">
        <v>4.6905000000000001</v>
      </c>
      <c r="F1159" s="1">
        <v>41925</v>
      </c>
      <c r="G1159">
        <f t="shared" si="108"/>
        <v>62</v>
      </c>
      <c r="H1159" s="2">
        <f t="shared" si="109"/>
        <v>0.16986301369863013</v>
      </c>
      <c r="I1159" s="2">
        <v>0.15</v>
      </c>
      <c r="J1159" s="4">
        <v>1</v>
      </c>
      <c r="K1159" s="3" t="s">
        <v>11</v>
      </c>
      <c r="L1159" s="3">
        <v>-1</v>
      </c>
      <c r="M1159" s="4">
        <v>1</v>
      </c>
      <c r="N1159" s="4">
        <v>1</v>
      </c>
      <c r="O1159" s="4">
        <f>_xll.CALBlackFormula(K1159,J1159,$D1159*EXP($E1159/100*$H1159),$I1159*SQRT($H1159),EXP(-$E1159/100*$H1159))</f>
        <v>3.6179501749857144E-2</v>
      </c>
      <c r="P1159" s="4">
        <f>_xll.CALBlackFormula($K1159,$J1159,$D1159*EXP($E1159/100*$H1159),AJ1159*SQRT($H1159),EXP(-$E1159/100*$H1159))</f>
        <v>3.6179501749857144E-2</v>
      </c>
      <c r="Q1159" s="6">
        <v>1</v>
      </c>
      <c r="R1159" s="5" t="s">
        <v>16</v>
      </c>
      <c r="S1159" s="6">
        <v>1</v>
      </c>
      <c r="T1159" s="6">
        <v>1.6</v>
      </c>
      <c r="U1159" s="6">
        <v>0.4</v>
      </c>
      <c r="V1159" s="6">
        <f>_xll.CALBlackFormula($R1159,$Q1159,$D1159*EXP($E1159/100*$H1159),AI1159*SQRT($H1159),EXP(-$E1159/100*$H1159))</f>
        <v>1.5115270607079196E-2</v>
      </c>
      <c r="W1159" s="6">
        <f>_xll.CALBlackFormula($R1159,$Q1159,$D1159*EXP($E1159/100*$H1159),AJ1159*SQRT($H1159),EXP(-$E1159/100*$H1159))</f>
        <v>1.5115270607079196E-2</v>
      </c>
      <c r="X1159" s="8">
        <v>1.1000000000000001</v>
      </c>
      <c r="Y1159" s="7" t="s">
        <v>16</v>
      </c>
      <c r="Z1159" s="8">
        <v>1</v>
      </c>
      <c r="AA1159" s="8">
        <v>-1.2</v>
      </c>
      <c r="AB1159" s="8">
        <v>1.2</v>
      </c>
      <c r="AC1159" s="8">
        <f>_xll.CALBlackFormula($Y1159,$X1159,$D1159*EXP($E1159/100*$H1159),AI1159*SQRT($H1159),EXP(-$E1159/100*$H1159))</f>
        <v>7.2385519941546149E-4</v>
      </c>
      <c r="AD1159" s="8">
        <f>_xll.CALBlackFormula($Y1159,$X1159,$D1159*EXP($E1159/100*$H1159),AJ1159*SQRT($H1159),EXP(-$E1159/100*$H1159))</f>
        <v>7.2385519941546149E-4</v>
      </c>
      <c r="AE1159" s="10">
        <f t="shared" si="110"/>
        <v>0.98713630498217098</v>
      </c>
      <c r="AF1159" s="10">
        <f t="shared" si="111"/>
        <v>0.97073523273227302</v>
      </c>
      <c r="AG1159" s="10">
        <f t="shared" si="112"/>
        <v>2.603803384776367E-4</v>
      </c>
      <c r="AH1159" s="10">
        <f t="shared" si="113"/>
        <v>7.010170605959485E-8</v>
      </c>
      <c r="AI1159">
        <v>0.15</v>
      </c>
      <c r="AJ1159">
        <v>0.15</v>
      </c>
    </row>
    <row r="1160" spans="1:36" x14ac:dyDescent="0.3">
      <c r="A1160" s="1">
        <v>41864</v>
      </c>
      <c r="B1160">
        <v>0.97199999999999998</v>
      </c>
      <c r="C1160">
        <v>0.97199999999999998</v>
      </c>
      <c r="D1160">
        <v>0.97199999999999998</v>
      </c>
      <c r="E1160">
        <v>4.6882000000000001</v>
      </c>
      <c r="F1160" s="1">
        <v>41925</v>
      </c>
      <c r="G1160">
        <f t="shared" si="108"/>
        <v>61</v>
      </c>
      <c r="H1160" s="2">
        <f t="shared" si="109"/>
        <v>0.16712328767123288</v>
      </c>
      <c r="I1160" s="2">
        <v>0.15</v>
      </c>
      <c r="J1160" s="4">
        <v>1</v>
      </c>
      <c r="K1160" s="3" t="s">
        <v>11</v>
      </c>
      <c r="L1160" s="3">
        <v>-1</v>
      </c>
      <c r="M1160" s="4">
        <v>1</v>
      </c>
      <c r="N1160" s="4">
        <v>1</v>
      </c>
      <c r="O1160" s="4">
        <f>_xll.CALBlackFormula(K1160,J1160,$D1160*EXP($E1160/100*$H1160),$I1160*SQRT($H1160),EXP(-$E1160/100*$H1160))</f>
        <v>3.5457419711300273E-2</v>
      </c>
      <c r="P1160" s="4">
        <f>_xll.CALBlackFormula($K1160,$J1160,$D1160*EXP($E1160/100*$H1160),AJ1160*SQRT($H1160),EXP(-$E1160/100*$H1160))</f>
        <v>3.5457419711300273E-2</v>
      </c>
      <c r="Q1160" s="6">
        <v>1</v>
      </c>
      <c r="R1160" s="5" t="s">
        <v>16</v>
      </c>
      <c r="S1160" s="6">
        <v>1</v>
      </c>
      <c r="T1160" s="6">
        <v>1.6</v>
      </c>
      <c r="U1160" s="6">
        <v>0.4</v>
      </c>
      <c r="V1160" s="6">
        <f>_xll.CALBlackFormula($R1160,$Q1160,$D1160*EXP($E1160/100*$H1160),AI1160*SQRT($H1160),EXP(-$E1160/100*$H1160))</f>
        <v>1.526187949880353E-2</v>
      </c>
      <c r="W1160" s="6">
        <f>_xll.CALBlackFormula($R1160,$Q1160,$D1160*EXP($E1160/100*$H1160),AJ1160*SQRT($H1160),EXP(-$E1160/100*$H1160))</f>
        <v>1.526187949880353E-2</v>
      </c>
      <c r="X1160" s="8">
        <v>1.1000000000000001</v>
      </c>
      <c r="Y1160" s="7" t="s">
        <v>16</v>
      </c>
      <c r="Z1160" s="8">
        <v>1</v>
      </c>
      <c r="AA1160" s="8">
        <v>-1.2</v>
      </c>
      <c r="AB1160" s="8">
        <v>1.2</v>
      </c>
      <c r="AC1160" s="8">
        <f>_xll.CALBlackFormula($Y1160,$X1160,$D1160*EXP($E1160/100*$H1160),AI1160*SQRT($H1160),EXP(-$E1160/100*$H1160))</f>
        <v>7.1694426701153383E-4</v>
      </c>
      <c r="AD1160" s="8">
        <f>_xll.CALBlackFormula($Y1160,$X1160,$D1160*EXP($E1160/100*$H1160),AJ1160*SQRT($H1160),EXP(-$E1160/100*$H1160))</f>
        <v>7.1694426701153383E-4</v>
      </c>
      <c r="AE1160" s="10">
        <f t="shared" si="110"/>
        <v>0.98810125436637153</v>
      </c>
      <c r="AF1160" s="10">
        <f t="shared" si="111"/>
        <v>0.97150766520863507</v>
      </c>
      <c r="AG1160" s="10">
        <f t="shared" si="112"/>
        <v>2.5925039217059904E-4</v>
      </c>
      <c r="AH1160" s="10">
        <f t="shared" si="113"/>
        <v>2.4239354678832079E-7</v>
      </c>
      <c r="AI1160">
        <v>0.15</v>
      </c>
      <c r="AJ1160">
        <v>0.15</v>
      </c>
    </row>
    <row r="1161" spans="1:36" x14ac:dyDescent="0.3">
      <c r="A1161" s="1">
        <v>41865</v>
      </c>
      <c r="B1161">
        <v>0.96299999999999997</v>
      </c>
      <c r="C1161">
        <v>0.96299999999999997</v>
      </c>
      <c r="D1161">
        <v>0.96299999999999997</v>
      </c>
      <c r="E1161">
        <v>4.6833999999999998</v>
      </c>
      <c r="F1161" s="1">
        <v>41925</v>
      </c>
      <c r="G1161">
        <f t="shared" si="108"/>
        <v>60</v>
      </c>
      <c r="H1161" s="2">
        <f t="shared" si="109"/>
        <v>0.16438356164383561</v>
      </c>
      <c r="I1161" s="2">
        <v>0.15</v>
      </c>
      <c r="J1161" s="4">
        <v>1</v>
      </c>
      <c r="K1161" s="3" t="s">
        <v>11</v>
      </c>
      <c r="L1161" s="3">
        <v>-1</v>
      </c>
      <c r="M1161" s="4">
        <v>1</v>
      </c>
      <c r="N1161" s="4">
        <v>1</v>
      </c>
      <c r="O1161" s="4">
        <f>_xll.CALBlackFormula(K1161,J1161,$D1161*EXP($E1161/100*$H1161),$I1161*SQRT($H1161),EXP(-$E1161/100*$H1161))</f>
        <v>4.1209939184630721E-2</v>
      </c>
      <c r="P1161" s="4">
        <f>_xll.CALBlackFormula($K1161,$J1161,$D1161*EXP($E1161/100*$H1161),AJ1161*SQRT($H1161),EXP(-$E1161/100*$H1161))</f>
        <v>4.1209939184630721E-2</v>
      </c>
      <c r="Q1161" s="6">
        <v>1</v>
      </c>
      <c r="R1161" s="5" t="s">
        <v>16</v>
      </c>
      <c r="S1161" s="6">
        <v>1</v>
      </c>
      <c r="T1161" s="6">
        <v>1.6</v>
      </c>
      <c r="U1161" s="6">
        <v>0.4</v>
      </c>
      <c r="V1161" s="6">
        <f>_xll.CALBlackFormula($R1161,$Q1161,$D1161*EXP($E1161/100*$H1161),AI1161*SQRT($H1161),EXP(-$E1161/100*$H1161))</f>
        <v>1.1879119519302022E-2</v>
      </c>
      <c r="W1161" s="6">
        <f>_xll.CALBlackFormula($R1161,$Q1161,$D1161*EXP($E1161/100*$H1161),AJ1161*SQRT($H1161),EXP(-$E1161/100*$H1161))</f>
        <v>1.1879119519302022E-2</v>
      </c>
      <c r="X1161" s="8">
        <v>1.1000000000000001</v>
      </c>
      <c r="Y1161" s="7" t="s">
        <v>16</v>
      </c>
      <c r="Z1161" s="8">
        <v>1</v>
      </c>
      <c r="AA1161" s="8">
        <v>-1.2</v>
      </c>
      <c r="AB1161" s="8">
        <v>1.2</v>
      </c>
      <c r="AC1161" s="8">
        <f>_xll.CALBlackFormula($Y1161,$X1161,$D1161*EXP($E1161/100*$H1161),AI1161*SQRT($H1161),EXP(-$E1161/100*$H1161))</f>
        <v>4.4932955953268195E-4</v>
      </c>
      <c r="AD1161" s="8">
        <f>_xll.CALBlackFormula($Y1161,$X1161,$D1161*EXP($E1161/100*$H1161),AJ1161*SQRT($H1161),EXP(-$E1161/100*$H1161))</f>
        <v>4.4932955953268195E-4</v>
      </c>
      <c r="AE1161" s="10">
        <f t="shared" si="110"/>
        <v>0.97725745657481333</v>
      </c>
      <c r="AF1161" s="10">
        <f t="shared" si="111"/>
        <v>0.9640809040945294</v>
      </c>
      <c r="AG1161" s="10">
        <f t="shared" si="112"/>
        <v>2.0327506798268886E-4</v>
      </c>
      <c r="AH1161" s="10">
        <f t="shared" si="113"/>
        <v>1.1683536615704945E-6</v>
      </c>
      <c r="AI1161">
        <v>0.15</v>
      </c>
      <c r="AJ1161">
        <v>0.15</v>
      </c>
    </row>
    <row r="1162" spans="1:36" x14ac:dyDescent="0.3">
      <c r="A1162" s="1">
        <v>41866</v>
      </c>
      <c r="B1162">
        <v>0.97199999999999998</v>
      </c>
      <c r="C1162">
        <v>0.97199999999999998</v>
      </c>
      <c r="D1162">
        <v>0.97199999999999998</v>
      </c>
      <c r="E1162">
        <v>4.6810999999999998</v>
      </c>
      <c r="F1162" s="1">
        <v>41925</v>
      </c>
      <c r="G1162">
        <f t="shared" si="108"/>
        <v>59</v>
      </c>
      <c r="H1162" s="2">
        <f t="shared" si="109"/>
        <v>0.16164383561643836</v>
      </c>
      <c r="I1162" s="2">
        <v>0.15</v>
      </c>
      <c r="J1162" s="4">
        <v>1</v>
      </c>
      <c r="K1162" s="3" t="s">
        <v>11</v>
      </c>
      <c r="L1162" s="3">
        <v>-1</v>
      </c>
      <c r="M1162" s="4">
        <v>1</v>
      </c>
      <c r="N1162" s="4">
        <v>1</v>
      </c>
      <c r="O1162" s="4">
        <f>_xll.CALBlackFormula(K1162,J1162,$D1162*EXP($E1162/100*$H1162),$I1162*SQRT($H1162),EXP(-$E1162/100*$H1162))</f>
        <v>3.525445578580997E-2</v>
      </c>
      <c r="P1162" s="4">
        <f>_xll.CALBlackFormula($K1162,$J1162,$D1162*EXP($E1162/100*$H1162),AJ1162*SQRT($H1162),EXP(-$E1162/100*$H1162))</f>
        <v>3.525445578580997E-2</v>
      </c>
      <c r="Q1162" s="6">
        <v>1</v>
      </c>
      <c r="R1162" s="5" t="s">
        <v>16</v>
      </c>
      <c r="S1162" s="6">
        <v>1</v>
      </c>
      <c r="T1162" s="6">
        <v>1.6</v>
      </c>
      <c r="U1162" s="6">
        <v>0.4</v>
      </c>
      <c r="V1162" s="6">
        <f>_xll.CALBlackFormula($R1162,$Q1162,$D1162*EXP($E1162/100*$H1162),AI1162*SQRT($H1162),EXP(-$E1162/100*$H1162))</f>
        <v>1.4792609896910325E-2</v>
      </c>
      <c r="W1162" s="6">
        <f>_xll.CALBlackFormula($R1162,$Q1162,$D1162*EXP($E1162/100*$H1162),AJ1162*SQRT($H1162),EXP(-$E1162/100*$H1162))</f>
        <v>1.4792609896910325E-2</v>
      </c>
      <c r="X1162" s="8">
        <v>1.1000000000000001</v>
      </c>
      <c r="Y1162" s="7" t="s">
        <v>16</v>
      </c>
      <c r="Z1162" s="8">
        <v>1</v>
      </c>
      <c r="AA1162" s="8">
        <v>-1.2</v>
      </c>
      <c r="AB1162" s="8">
        <v>1.2</v>
      </c>
      <c r="AC1162" s="8">
        <f>_xll.CALBlackFormula($Y1162,$X1162,$D1162*EXP($E1162/100*$H1162),AI1162*SQRT($H1162),EXP(-$E1162/100*$H1162))</f>
        <v>6.4173737416046777E-4</v>
      </c>
      <c r="AD1162" s="8">
        <f>_xll.CALBlackFormula($Y1162,$X1162,$D1162*EXP($E1162/100*$H1162),AJ1162*SQRT($H1162),EXP(-$E1162/100*$H1162))</f>
        <v>6.4173737416046777E-4</v>
      </c>
      <c r="AE1162" s="10">
        <f t="shared" si="110"/>
        <v>0.987643635200254</v>
      </c>
      <c r="AF1162" s="10">
        <f t="shared" si="111"/>
        <v>0.97143267302194669</v>
      </c>
      <c r="AG1162" s="10">
        <f t="shared" si="112"/>
        <v>2.4472332227862677E-4</v>
      </c>
      <c r="AH1162" s="10">
        <f t="shared" si="113"/>
        <v>3.2185990002707155E-7</v>
      </c>
      <c r="AI1162">
        <v>0.15</v>
      </c>
      <c r="AJ1162">
        <v>0.15</v>
      </c>
    </row>
    <row r="1163" spans="1:36" x14ac:dyDescent="0.3">
      <c r="A1163" s="1">
        <v>41869</v>
      </c>
      <c r="B1163">
        <v>0.97799999999999998</v>
      </c>
      <c r="C1163">
        <v>0.97799999999999998</v>
      </c>
      <c r="D1163">
        <v>0.97799999999999998</v>
      </c>
      <c r="E1163">
        <v>4.6805000000000003</v>
      </c>
      <c r="F1163" s="1">
        <v>41925</v>
      </c>
      <c r="G1163">
        <f t="shared" si="108"/>
        <v>56</v>
      </c>
      <c r="H1163" s="2">
        <f t="shared" si="109"/>
        <v>0.15342465753424658</v>
      </c>
      <c r="I1163" s="2">
        <v>0.15</v>
      </c>
      <c r="J1163" s="4">
        <v>1</v>
      </c>
      <c r="K1163" s="3" t="s">
        <v>11</v>
      </c>
      <c r="L1163" s="3">
        <v>-1</v>
      </c>
      <c r="M1163" s="4">
        <v>1</v>
      </c>
      <c r="N1163" s="4">
        <v>1</v>
      </c>
      <c r="O1163" s="4">
        <f>_xll.CALBlackFormula(K1163,J1163,$D1163*EXP($E1163/100*$H1163),$I1163*SQRT($H1163),EXP(-$E1163/100*$H1163))</f>
        <v>3.1271616039330985E-2</v>
      </c>
      <c r="P1163" s="4">
        <f>_xll.CALBlackFormula($K1163,$J1163,$D1163*EXP($E1163/100*$H1163),AJ1163*SQRT($H1163),EXP(-$E1163/100*$H1163))</f>
        <v>3.1271616039330985E-2</v>
      </c>
      <c r="Q1163" s="6">
        <v>1</v>
      </c>
      <c r="R1163" s="5" t="s">
        <v>16</v>
      </c>
      <c r="S1163" s="6">
        <v>1</v>
      </c>
      <c r="T1163" s="6">
        <v>1.6</v>
      </c>
      <c r="U1163" s="6">
        <v>0.4</v>
      </c>
      <c r="V1163" s="6">
        <f>_xll.CALBlackFormula($R1163,$Q1163,$D1163*EXP($E1163/100*$H1163),AI1163*SQRT($H1163),EXP(-$E1163/100*$H1163))</f>
        <v>1.6426935066848319E-2</v>
      </c>
      <c r="W1163" s="6">
        <f>_xll.CALBlackFormula($R1163,$Q1163,$D1163*EXP($E1163/100*$H1163),AJ1163*SQRT($H1163),EXP(-$E1163/100*$H1163))</f>
        <v>1.6426935066848319E-2</v>
      </c>
      <c r="X1163" s="8">
        <v>1.1000000000000001</v>
      </c>
      <c r="Y1163" s="7" t="s">
        <v>16</v>
      </c>
      <c r="Z1163" s="8">
        <v>1</v>
      </c>
      <c r="AA1163" s="8">
        <v>-1.2</v>
      </c>
      <c r="AB1163" s="8">
        <v>1.2</v>
      </c>
      <c r="AC1163" s="8">
        <f>_xll.CALBlackFormula($Y1163,$X1163,$D1163*EXP($E1163/100*$H1163),AI1163*SQRT($H1163),EXP(-$E1163/100*$H1163))</f>
        <v>7.0927218908714237E-4</v>
      </c>
      <c r="AD1163" s="8">
        <f>_xll.CALBlackFormula($Y1163,$X1163,$D1163*EXP($E1163/100*$H1163),AJ1163*SQRT($H1163),EXP(-$E1163/100*$H1163))</f>
        <v>7.0927218908714237E-4</v>
      </c>
      <c r="AE1163" s="10">
        <f t="shared" si="110"/>
        <v>0.99416035344072184</v>
      </c>
      <c r="AF1163" s="10">
        <f t="shared" si="111"/>
        <v>0.97615028461431297</v>
      </c>
      <c r="AG1163" s="10">
        <f t="shared" si="112"/>
        <v>2.6115702332905096E-4</v>
      </c>
      <c r="AH1163" s="10">
        <f t="shared" si="113"/>
        <v>3.4214470080472511E-6</v>
      </c>
      <c r="AI1163">
        <v>0.15</v>
      </c>
      <c r="AJ1163">
        <v>0.15</v>
      </c>
    </row>
    <row r="1164" spans="1:36" x14ac:dyDescent="0.3">
      <c r="A1164" s="1">
        <v>41870</v>
      </c>
      <c r="B1164">
        <v>0.97799999999999998</v>
      </c>
      <c r="C1164">
        <v>0.97799999999999998</v>
      </c>
      <c r="D1164">
        <v>0.97799999999999998</v>
      </c>
      <c r="E1164">
        <v>4.6791</v>
      </c>
      <c r="F1164" s="1">
        <v>41925</v>
      </c>
      <c r="G1164">
        <f t="shared" si="108"/>
        <v>55</v>
      </c>
      <c r="H1164" s="2">
        <f t="shared" si="109"/>
        <v>0.15068493150684931</v>
      </c>
      <c r="I1164" s="2">
        <v>0.15</v>
      </c>
      <c r="J1164" s="4">
        <v>1</v>
      </c>
      <c r="K1164" s="3" t="s">
        <v>11</v>
      </c>
      <c r="L1164" s="3">
        <v>-1</v>
      </c>
      <c r="M1164" s="4">
        <v>1</v>
      </c>
      <c r="N1164" s="4">
        <v>1</v>
      </c>
      <c r="O1164" s="4">
        <f>_xll.CALBlackFormula(K1164,J1164,$D1164*EXP($E1164/100*$H1164),$I1164*SQRT($H1164),EXP(-$E1164/100*$H1164))</f>
        <v>3.1150728956071537E-2</v>
      </c>
      <c r="P1164" s="4">
        <f>_xll.CALBlackFormula($K1164,$J1164,$D1164*EXP($E1164/100*$H1164),AJ1164*SQRT($H1164),EXP(-$E1164/100*$H1164))</f>
        <v>3.1150728956071537E-2</v>
      </c>
      <c r="Q1164" s="6">
        <v>1</v>
      </c>
      <c r="R1164" s="5" t="s">
        <v>16</v>
      </c>
      <c r="S1164" s="6">
        <v>1</v>
      </c>
      <c r="T1164" s="6">
        <v>1.6</v>
      </c>
      <c r="U1164" s="6">
        <v>0.4</v>
      </c>
      <c r="V1164" s="6">
        <f>_xll.CALBlackFormula($R1164,$Q1164,$D1164*EXP($E1164/100*$H1164),AI1164*SQRT($H1164),EXP(-$E1164/100*$H1164))</f>
        <v>1.6176629725596459E-2</v>
      </c>
      <c r="W1164" s="6">
        <f>_xll.CALBlackFormula($R1164,$Q1164,$D1164*EXP($E1164/100*$H1164),AJ1164*SQRT($H1164),EXP(-$E1164/100*$H1164))</f>
        <v>1.6176629725596459E-2</v>
      </c>
      <c r="X1164" s="8">
        <v>1.1000000000000001</v>
      </c>
      <c r="Y1164" s="7" t="s">
        <v>16</v>
      </c>
      <c r="Z1164" s="8">
        <v>1</v>
      </c>
      <c r="AA1164" s="8">
        <v>-1.2</v>
      </c>
      <c r="AB1164" s="8">
        <v>1.2</v>
      </c>
      <c r="AC1164" s="8">
        <f>_xll.CALBlackFormula($Y1164,$X1164,$D1164*EXP($E1164/100*$H1164),AI1164*SQRT($H1164),EXP(-$E1164/100*$H1164))</f>
        <v>6.6881307697380925E-4</v>
      </c>
      <c r="AD1164" s="8">
        <f>_xll.CALBlackFormula($Y1164,$X1164,$D1164*EXP($E1164/100*$H1164),AJ1164*SQRT($H1164),EXP(-$E1164/100*$H1164))</f>
        <v>6.6881307697380925E-4</v>
      </c>
      <c r="AE1164" s="10">
        <f t="shared" si="110"/>
        <v>0.99392930291251425</v>
      </c>
      <c r="AF1164" s="10">
        <f t="shared" si="111"/>
        <v>0.97612249862653555</v>
      </c>
      <c r="AG1164" s="10">
        <f t="shared" si="112"/>
        <v>2.5374269127863546E-4</v>
      </c>
      <c r="AH1164" s="10">
        <f t="shared" si="113"/>
        <v>3.5250114073608201E-6</v>
      </c>
      <c r="AI1164">
        <v>0.15</v>
      </c>
      <c r="AJ1164">
        <v>0.15</v>
      </c>
    </row>
    <row r="1165" spans="1:36" x14ac:dyDescent="0.3">
      <c r="A1165" s="1">
        <v>41871</v>
      </c>
      <c r="B1165">
        <v>0.97499999999999998</v>
      </c>
      <c r="C1165">
        <v>0.97499999999999998</v>
      </c>
      <c r="D1165">
        <v>0.97499999999999998</v>
      </c>
      <c r="E1165">
        <v>4.6803999999999997</v>
      </c>
      <c r="F1165" s="1">
        <v>41925</v>
      </c>
      <c r="G1165">
        <f t="shared" si="108"/>
        <v>54</v>
      </c>
      <c r="H1165" s="2">
        <f t="shared" si="109"/>
        <v>0.14794520547945206</v>
      </c>
      <c r="I1165" s="2">
        <v>0.15</v>
      </c>
      <c r="J1165" s="4">
        <v>1</v>
      </c>
      <c r="K1165" s="3" t="s">
        <v>11</v>
      </c>
      <c r="L1165" s="3">
        <v>-1</v>
      </c>
      <c r="M1165" s="4">
        <v>1</v>
      </c>
      <c r="N1165" s="4">
        <v>1</v>
      </c>
      <c r="O1165" s="4">
        <f>_xll.CALBlackFormula(K1165,J1165,$D1165*EXP($E1165/100*$H1165),$I1165*SQRT($H1165),EXP(-$E1165/100*$H1165))</f>
        <v>3.2837480009321449E-2</v>
      </c>
      <c r="P1165" s="4">
        <f>_xll.CALBlackFormula($K1165,$J1165,$D1165*EXP($E1165/100*$H1165),AJ1165*SQRT($H1165),EXP(-$E1165/100*$H1165))</f>
        <v>3.2837480009321449E-2</v>
      </c>
      <c r="Q1165" s="6">
        <v>1</v>
      </c>
      <c r="R1165" s="5" t="s">
        <v>16</v>
      </c>
      <c r="S1165" s="6">
        <v>1</v>
      </c>
      <c r="T1165" s="6">
        <v>1.6</v>
      </c>
      <c r="U1165" s="6">
        <v>0.4</v>
      </c>
      <c r="V1165" s="6">
        <f>_xll.CALBlackFormula($R1165,$Q1165,$D1165*EXP($E1165/100*$H1165),AI1165*SQRT($H1165),EXP(-$E1165/100*$H1165))</f>
        <v>1.4737988798588585E-2</v>
      </c>
      <c r="W1165" s="6">
        <f>_xll.CALBlackFormula($R1165,$Q1165,$D1165*EXP($E1165/100*$H1165),AJ1165*SQRT($H1165),EXP(-$E1165/100*$H1165))</f>
        <v>1.4737988798588585E-2</v>
      </c>
      <c r="X1165" s="8">
        <v>1.1000000000000001</v>
      </c>
      <c r="Y1165" s="7" t="s">
        <v>16</v>
      </c>
      <c r="Z1165" s="8">
        <v>1</v>
      </c>
      <c r="AA1165" s="8">
        <v>-1.2</v>
      </c>
      <c r="AB1165" s="8">
        <v>1.2</v>
      </c>
      <c r="AC1165" s="8">
        <f>_xll.CALBlackFormula($Y1165,$X1165,$D1165*EXP($E1165/100*$H1165),AI1165*SQRT($H1165),EXP(-$E1165/100*$H1165))</f>
        <v>5.4641070723807279E-4</v>
      </c>
      <c r="AD1165" s="8">
        <f>_xll.CALBlackFormula($Y1165,$X1165,$D1165*EXP($E1165/100*$H1165),AJ1165*SQRT($H1165),EXP(-$E1165/100*$H1165))</f>
        <v>5.4641070723807279E-4</v>
      </c>
      <c r="AE1165" s="10">
        <f t="shared" si="110"/>
        <v>0.9900876092197346</v>
      </c>
      <c r="AF1165" s="10">
        <f t="shared" si="111"/>
        <v>0.97371340835879971</v>
      </c>
      <c r="AG1165" s="10">
        <f t="shared" si="112"/>
        <v>2.2763595196742114E-4</v>
      </c>
      <c r="AH1165" s="10">
        <f t="shared" si="113"/>
        <v>1.6553180512063866E-6</v>
      </c>
      <c r="AI1165">
        <v>0.15</v>
      </c>
      <c r="AJ1165">
        <v>0.15</v>
      </c>
    </row>
    <row r="1166" spans="1:36" x14ac:dyDescent="0.3">
      <c r="A1166" s="1">
        <v>41872</v>
      </c>
      <c r="B1166">
        <v>0.97</v>
      </c>
      <c r="C1166">
        <v>0.97</v>
      </c>
      <c r="D1166">
        <v>0.97</v>
      </c>
      <c r="E1166">
        <v>4.6786000000000003</v>
      </c>
      <c r="F1166" s="1">
        <v>41925</v>
      </c>
      <c r="G1166">
        <f t="shared" si="108"/>
        <v>53</v>
      </c>
      <c r="H1166" s="2">
        <f t="shared" si="109"/>
        <v>0.14520547945205478</v>
      </c>
      <c r="I1166" s="2">
        <v>0.15</v>
      </c>
      <c r="J1166" s="4">
        <v>1</v>
      </c>
      <c r="K1166" s="3" t="s">
        <v>11</v>
      </c>
      <c r="L1166" s="3">
        <v>-1</v>
      </c>
      <c r="M1166" s="4">
        <v>1</v>
      </c>
      <c r="N1166" s="4">
        <v>1</v>
      </c>
      <c r="O1166" s="4">
        <f>_xll.CALBlackFormula(K1166,J1166,$D1166*EXP($E1166/100*$H1166),$I1166*SQRT($H1166),EXP(-$E1166/100*$H1166))</f>
        <v>3.5886205646262458E-2</v>
      </c>
      <c r="P1166" s="4">
        <f>_xll.CALBlackFormula($K1166,$J1166,$D1166*EXP($E1166/100*$H1166),AJ1166*SQRT($H1166),EXP(-$E1166/100*$H1166))</f>
        <v>3.5886205646262458E-2</v>
      </c>
      <c r="Q1166" s="6">
        <v>1</v>
      </c>
      <c r="R1166" s="5" t="s">
        <v>16</v>
      </c>
      <c r="S1166" s="6">
        <v>1</v>
      </c>
      <c r="T1166" s="6">
        <v>1.6</v>
      </c>
      <c r="U1166" s="6">
        <v>0.4</v>
      </c>
      <c r="V1166" s="6">
        <f>_xll.CALBlackFormula($R1166,$Q1166,$D1166*EXP($E1166/100*$H1166),AI1166*SQRT($H1166),EXP(-$E1166/100*$H1166))</f>
        <v>1.2656764987594183E-2</v>
      </c>
      <c r="W1166" s="6">
        <f>_xll.CALBlackFormula($R1166,$Q1166,$D1166*EXP($E1166/100*$H1166),AJ1166*SQRT($H1166),EXP(-$E1166/100*$H1166))</f>
        <v>1.2656764987594183E-2</v>
      </c>
      <c r="X1166" s="8">
        <v>1.1000000000000001</v>
      </c>
      <c r="Y1166" s="7" t="s">
        <v>16</v>
      </c>
      <c r="Z1166" s="8">
        <v>1</v>
      </c>
      <c r="AA1166" s="8">
        <v>-1.2</v>
      </c>
      <c r="AB1166" s="8">
        <v>1.2</v>
      </c>
      <c r="AC1166" s="8">
        <f>_xll.CALBlackFormula($Y1166,$X1166,$D1166*EXP($E1166/100*$H1166),AI1166*SQRT($H1166),EXP(-$E1166/100*$H1166))</f>
        <v>4.0037889951684009E-4</v>
      </c>
      <c r="AD1166" s="8">
        <f>_xll.CALBlackFormula($Y1166,$X1166,$D1166*EXP($E1166/100*$H1166),AJ1166*SQRT($H1166),EXP(-$E1166/100*$H1166))</f>
        <v>4.0037889951684009E-4</v>
      </c>
      <c r="AE1166" s="10">
        <f t="shared" si="110"/>
        <v>0.98388416365446796</v>
      </c>
      <c r="AF1166" s="10">
        <f t="shared" si="111"/>
        <v>0.96965695502819549</v>
      </c>
      <c r="AG1166" s="10">
        <f t="shared" si="112"/>
        <v>1.9277000038404979E-4</v>
      </c>
      <c r="AH1166" s="10">
        <f t="shared" si="113"/>
        <v>1.1767985268033976E-7</v>
      </c>
      <c r="AI1166">
        <v>0.15</v>
      </c>
      <c r="AJ1166">
        <v>0.15</v>
      </c>
    </row>
    <row r="1167" spans="1:36" x14ac:dyDescent="0.3">
      <c r="A1167" s="1">
        <v>41873</v>
      </c>
      <c r="B1167">
        <v>0.97400000000000009</v>
      </c>
      <c r="C1167">
        <v>0.97400000000000009</v>
      </c>
      <c r="D1167">
        <v>0.97400000000000009</v>
      </c>
      <c r="E1167">
        <v>4.6764000000000001</v>
      </c>
      <c r="F1167" s="1">
        <v>41925</v>
      </c>
      <c r="G1167">
        <f t="shared" si="108"/>
        <v>52</v>
      </c>
      <c r="H1167" s="2">
        <f t="shared" si="109"/>
        <v>0.14246575342465753</v>
      </c>
      <c r="I1167" s="2">
        <v>0.15</v>
      </c>
      <c r="J1167" s="4">
        <v>1</v>
      </c>
      <c r="K1167" s="3" t="s">
        <v>11</v>
      </c>
      <c r="L1167" s="3">
        <v>-1</v>
      </c>
      <c r="M1167" s="4">
        <v>1</v>
      </c>
      <c r="N1167" s="4">
        <v>1</v>
      </c>
      <c r="O1167" s="4">
        <f>_xll.CALBlackFormula(K1167,J1167,$D1167*EXP($E1167/100*$H1167),$I1167*SQRT($H1167),EXP(-$E1167/100*$H1167))</f>
        <v>3.3223799249587321E-2</v>
      </c>
      <c r="P1167" s="4">
        <f>_xll.CALBlackFormula($K1167,$J1167,$D1167*EXP($E1167/100*$H1167),AJ1167*SQRT($H1167),EXP(-$E1167/100*$H1167))</f>
        <v>3.3223799249587321E-2</v>
      </c>
      <c r="Q1167" s="6">
        <v>1</v>
      </c>
      <c r="R1167" s="5" t="s">
        <v>16</v>
      </c>
      <c r="S1167" s="6">
        <v>1</v>
      </c>
      <c r="T1167" s="6">
        <v>1.6</v>
      </c>
      <c r="U1167" s="6">
        <v>0.4</v>
      </c>
      <c r="V1167" s="6">
        <f>_xll.CALBlackFormula($R1167,$Q1167,$D1167*EXP($E1167/100*$H1167),AI1167*SQRT($H1167),EXP(-$E1167/100*$H1167))</f>
        <v>1.3863924035065707E-2</v>
      </c>
      <c r="W1167" s="6">
        <f>_xll.CALBlackFormula($R1167,$Q1167,$D1167*EXP($E1167/100*$H1167),AJ1167*SQRT($H1167),EXP(-$E1167/100*$H1167))</f>
        <v>1.3863924035065707E-2</v>
      </c>
      <c r="X1167" s="8">
        <v>1.1000000000000001</v>
      </c>
      <c r="Y1167" s="7" t="s">
        <v>16</v>
      </c>
      <c r="Z1167" s="8">
        <v>1</v>
      </c>
      <c r="AA1167" s="8">
        <v>-1.2</v>
      </c>
      <c r="AB1167" s="8">
        <v>1.2</v>
      </c>
      <c r="AC1167" s="8">
        <f>_xll.CALBlackFormula($Y1167,$X1167,$D1167*EXP($E1167/100*$H1167),AI1167*SQRT($H1167),EXP(-$E1167/100*$H1167))</f>
        <v>4.5601375905541662E-4</v>
      </c>
      <c r="AD1167" s="8">
        <f>_xll.CALBlackFormula($Y1167,$X1167,$D1167*EXP($E1167/100*$H1167),AJ1167*SQRT($H1167),EXP(-$E1167/100*$H1167))</f>
        <v>4.5601375905541662E-4</v>
      </c>
      <c r="AE1167" s="10">
        <f t="shared" si="110"/>
        <v>0.98841126269565127</v>
      </c>
      <c r="AF1167" s="10">
        <f t="shared" si="111"/>
        <v>0.97286898687530554</v>
      </c>
      <c r="AG1167" s="10">
        <f t="shared" si="112"/>
        <v>2.0768449248306743E-4</v>
      </c>
      <c r="AH1167" s="10">
        <f t="shared" si="113"/>
        <v>1.2791906882313218E-6</v>
      </c>
      <c r="AI1167">
        <v>0.15</v>
      </c>
      <c r="AJ1167">
        <v>0.15</v>
      </c>
    </row>
    <row r="1168" spans="1:36" x14ac:dyDescent="0.3">
      <c r="A1168" s="1">
        <v>41876</v>
      </c>
      <c r="B1168">
        <v>0.96499999999999997</v>
      </c>
      <c r="C1168">
        <v>0.96499999999999997</v>
      </c>
      <c r="D1168">
        <v>0.96499999999999997</v>
      </c>
      <c r="E1168">
        <v>4.6757999999999997</v>
      </c>
      <c r="F1168" s="1">
        <v>41925</v>
      </c>
      <c r="G1168">
        <f t="shared" si="108"/>
        <v>49</v>
      </c>
      <c r="H1168" s="2">
        <f t="shared" si="109"/>
        <v>0.13424657534246576</v>
      </c>
      <c r="I1168" s="2">
        <v>0.15</v>
      </c>
      <c r="J1168" s="4">
        <v>1</v>
      </c>
      <c r="K1168" s="3" t="s">
        <v>11</v>
      </c>
      <c r="L1168" s="3">
        <v>-1</v>
      </c>
      <c r="M1168" s="4">
        <v>1</v>
      </c>
      <c r="N1168" s="4">
        <v>1</v>
      </c>
      <c r="O1168" s="4">
        <f>_xll.CALBlackFormula(K1168,J1168,$D1168*EXP($E1168/100*$H1168),$I1168*SQRT($H1168),EXP(-$E1168/100*$H1168))</f>
        <v>3.8831792793773891E-2</v>
      </c>
      <c r="P1168" s="4">
        <f>_xll.CALBlackFormula($K1168,$J1168,$D1168*EXP($E1168/100*$H1168),AJ1168*SQRT($H1168),EXP(-$E1168/100*$H1168))</f>
        <v>3.8831792793773891E-2</v>
      </c>
      <c r="Q1168" s="6">
        <v>1</v>
      </c>
      <c r="R1168" s="5" t="s">
        <v>16</v>
      </c>
      <c r="S1168" s="6">
        <v>1</v>
      </c>
      <c r="T1168" s="6">
        <v>1.6</v>
      </c>
      <c r="U1168" s="6">
        <v>0.4</v>
      </c>
      <c r="V1168" s="6">
        <f>_xll.CALBlackFormula($R1168,$Q1168,$D1168*EXP($E1168/100*$H1168),AI1168*SQRT($H1168),EXP(-$E1168/100*$H1168))</f>
        <v>1.008923431995217E-2</v>
      </c>
      <c r="W1168" s="6">
        <f>_xll.CALBlackFormula($R1168,$Q1168,$D1168*EXP($E1168/100*$H1168),AJ1168*SQRT($H1168),EXP(-$E1168/100*$H1168))</f>
        <v>1.008923431995217E-2</v>
      </c>
      <c r="X1168" s="8">
        <v>1.1000000000000001</v>
      </c>
      <c r="Y1168" s="7" t="s">
        <v>16</v>
      </c>
      <c r="Z1168" s="8">
        <v>1</v>
      </c>
      <c r="AA1168" s="8">
        <v>-1.2</v>
      </c>
      <c r="AB1168" s="8">
        <v>1.2</v>
      </c>
      <c r="AC1168" s="8">
        <f>_xll.CALBlackFormula($Y1168,$X1168,$D1168*EXP($E1168/100*$H1168),AI1168*SQRT($H1168),EXP(-$E1168/100*$H1168))</f>
        <v>2.2668070959837788E-4</v>
      </c>
      <c r="AD1168" s="8">
        <f>_xll.CALBlackFormula($Y1168,$X1168,$D1168*EXP($E1168/100*$H1168),AJ1168*SQRT($H1168),EXP(-$E1168/100*$H1168))</f>
        <v>2.2668070959837788E-4</v>
      </c>
      <c r="AE1168" s="10">
        <f t="shared" si="110"/>
        <v>0.97703896526663159</v>
      </c>
      <c r="AF1168" s="10">
        <f t="shared" si="111"/>
        <v>0.96547591778572495</v>
      </c>
      <c r="AG1168" s="10">
        <f t="shared" si="112"/>
        <v>1.4493668469116251E-4</v>
      </c>
      <c r="AH1168" s="10">
        <f t="shared" si="113"/>
        <v>2.2649773876936556E-7</v>
      </c>
      <c r="AI1168">
        <v>0.15</v>
      </c>
      <c r="AJ1168">
        <v>0.15</v>
      </c>
    </row>
    <row r="1169" spans="1:36" x14ac:dyDescent="0.3">
      <c r="A1169" s="1">
        <v>41877</v>
      </c>
      <c r="B1169">
        <v>0.95799999999999996</v>
      </c>
      <c r="C1169">
        <v>0.95799999999999996</v>
      </c>
      <c r="D1169">
        <v>0.95799999999999996</v>
      </c>
      <c r="E1169">
        <v>4.6695000000000002</v>
      </c>
      <c r="F1169" s="1">
        <v>41925</v>
      </c>
      <c r="G1169">
        <f t="shared" si="108"/>
        <v>48</v>
      </c>
      <c r="H1169" s="2">
        <f t="shared" si="109"/>
        <v>0.13150684931506848</v>
      </c>
      <c r="I1169" s="2">
        <v>0.15</v>
      </c>
      <c r="J1169" s="4">
        <v>1</v>
      </c>
      <c r="K1169" s="3" t="s">
        <v>11</v>
      </c>
      <c r="L1169" s="3">
        <v>-1</v>
      </c>
      <c r="M1169" s="4">
        <v>1</v>
      </c>
      <c r="N1169" s="4">
        <v>1</v>
      </c>
      <c r="O1169" s="4">
        <f>_xll.CALBlackFormula(K1169,J1169,$D1169*EXP($E1169/100*$H1169),$I1169*SQRT($H1169),EXP(-$E1169/100*$H1169))</f>
        <v>4.3774420418664264E-2</v>
      </c>
      <c r="P1169" s="4">
        <f>_xll.CALBlackFormula($K1169,$J1169,$D1169*EXP($E1169/100*$H1169),AJ1169*SQRT($H1169),EXP(-$E1169/100*$H1169))</f>
        <v>4.3774420418664264E-2</v>
      </c>
      <c r="Q1169" s="6">
        <v>1</v>
      </c>
      <c r="R1169" s="5" t="s">
        <v>16</v>
      </c>
      <c r="S1169" s="6">
        <v>1</v>
      </c>
      <c r="T1169" s="6">
        <v>1.6</v>
      </c>
      <c r="U1169" s="6">
        <v>0.4</v>
      </c>
      <c r="V1169" s="6">
        <f>_xll.CALBlackFormula($R1169,$Q1169,$D1169*EXP($E1169/100*$H1169),AI1169*SQRT($H1169),EXP(-$E1169/100*$H1169))</f>
        <v>7.8963171069910913E-3</v>
      </c>
      <c r="W1169" s="6">
        <f>_xll.CALBlackFormula($R1169,$Q1169,$D1169*EXP($E1169/100*$H1169),AJ1169*SQRT($H1169),EXP(-$E1169/100*$H1169))</f>
        <v>7.8963171069910913E-3</v>
      </c>
      <c r="X1169" s="8">
        <v>1.1000000000000001</v>
      </c>
      <c r="Y1169" s="7" t="s">
        <v>16</v>
      </c>
      <c r="Z1169" s="8">
        <v>1</v>
      </c>
      <c r="AA1169" s="8">
        <v>-1.2</v>
      </c>
      <c r="AB1169" s="8">
        <v>1.2</v>
      </c>
      <c r="AC1169" s="8">
        <f>_xll.CALBlackFormula($Y1169,$X1169,$D1169*EXP($E1169/100*$H1169),AI1169*SQRT($H1169),EXP(-$E1169/100*$H1169))</f>
        <v>1.3907066611014803E-4</v>
      </c>
      <c r="AD1169" s="8">
        <f>_xll.CALBlackFormula($Y1169,$X1169,$D1169*EXP($E1169/100*$H1169),AJ1169*SQRT($H1169),EXP(-$E1169/100*$H1169))</f>
        <v>1.3907066611014803E-4</v>
      </c>
      <c r="AE1169" s="10">
        <f t="shared" si="110"/>
        <v>0.96869280215318931</v>
      </c>
      <c r="AF1169" s="10">
        <f t="shared" si="111"/>
        <v>0.95955099122346421</v>
      </c>
      <c r="AG1169" s="10">
        <f t="shared" si="112"/>
        <v>1.1433601788725083E-4</v>
      </c>
      <c r="AH1169" s="10">
        <f t="shared" si="113"/>
        <v>2.4055737752631271E-6</v>
      </c>
      <c r="AI1169">
        <v>0.15</v>
      </c>
      <c r="AJ1169">
        <v>0.15</v>
      </c>
    </row>
    <row r="1170" spans="1:36" x14ac:dyDescent="0.3">
      <c r="A1170" s="1">
        <v>41878</v>
      </c>
      <c r="B1170">
        <v>0.95900000000000007</v>
      </c>
      <c r="C1170">
        <v>0.95900000000000007</v>
      </c>
      <c r="D1170">
        <v>0.95900000000000007</v>
      </c>
      <c r="E1170">
        <v>4.6680000000000001</v>
      </c>
      <c r="F1170" s="1">
        <v>41925</v>
      </c>
      <c r="G1170">
        <f t="shared" si="108"/>
        <v>47</v>
      </c>
      <c r="H1170" s="2">
        <f t="shared" si="109"/>
        <v>0.12876712328767123</v>
      </c>
      <c r="I1170" s="2">
        <v>0.15</v>
      </c>
      <c r="J1170" s="4">
        <v>1</v>
      </c>
      <c r="K1170" s="3" t="s">
        <v>11</v>
      </c>
      <c r="L1170" s="3">
        <v>-1</v>
      </c>
      <c r="M1170" s="4">
        <v>1</v>
      </c>
      <c r="N1170" s="4">
        <v>1</v>
      </c>
      <c r="O1170" s="4">
        <f>_xll.CALBlackFormula(K1170,J1170,$D1170*EXP($E1170/100*$H1170),$I1170*SQRT($H1170),EXP(-$E1170/100*$H1170))</f>
        <v>4.2954965697435697E-2</v>
      </c>
      <c r="P1170" s="4">
        <f>_xll.CALBlackFormula($K1170,$J1170,$D1170*EXP($E1170/100*$H1170),AJ1170*SQRT($H1170),EXP(-$E1170/100*$H1170))</f>
        <v>4.2954965697435697E-2</v>
      </c>
      <c r="Q1170" s="6">
        <v>1</v>
      </c>
      <c r="R1170" s="5" t="s">
        <v>16</v>
      </c>
      <c r="S1170" s="6">
        <v>1</v>
      </c>
      <c r="T1170" s="6">
        <v>1.6</v>
      </c>
      <c r="U1170" s="6">
        <v>0.4</v>
      </c>
      <c r="V1170" s="6">
        <f>_xll.CALBlackFormula($R1170,$Q1170,$D1170*EXP($E1170/100*$H1170),AI1170*SQRT($H1170),EXP(-$E1170/100*$H1170))</f>
        <v>7.9477859990747732E-3</v>
      </c>
      <c r="W1170" s="6">
        <f>_xll.CALBlackFormula($R1170,$Q1170,$D1170*EXP($E1170/100*$H1170),AJ1170*SQRT($H1170),EXP(-$E1170/100*$H1170))</f>
        <v>7.9477859990747732E-3</v>
      </c>
      <c r="X1170" s="8">
        <v>1.1000000000000001</v>
      </c>
      <c r="Y1170" s="7" t="s">
        <v>16</v>
      </c>
      <c r="Z1170" s="8">
        <v>1</v>
      </c>
      <c r="AA1170" s="8">
        <v>-1.2</v>
      </c>
      <c r="AB1170" s="8">
        <v>1.2</v>
      </c>
      <c r="AC1170" s="8">
        <f>_xll.CALBlackFormula($Y1170,$X1170,$D1170*EXP($E1170/100*$H1170),AI1170*SQRT($H1170),EXP(-$E1170/100*$H1170))</f>
        <v>1.3409093138930985E-4</v>
      </c>
      <c r="AD1170" s="8">
        <f>_xll.CALBlackFormula($Y1170,$X1170,$D1170*EXP($E1170/100*$H1170),AJ1170*SQRT($H1170),EXP(-$E1170/100*$H1170))</f>
        <v>1.3409093138930985E-4</v>
      </c>
      <c r="AE1170" s="10">
        <f t="shared" si="110"/>
        <v>0.96960058278341676</v>
      </c>
      <c r="AF1170" s="10">
        <f t="shared" si="111"/>
        <v>0.96038505781986139</v>
      </c>
      <c r="AG1170" s="10">
        <f t="shared" si="112"/>
        <v>1.1237235534807033E-4</v>
      </c>
      <c r="AH1170" s="10">
        <f t="shared" si="113"/>
        <v>1.9183851643589731E-6</v>
      </c>
      <c r="AI1170">
        <v>0.15</v>
      </c>
      <c r="AJ1170">
        <v>0.15</v>
      </c>
    </row>
    <row r="1171" spans="1:36" x14ac:dyDescent="0.3">
      <c r="A1171" s="1">
        <v>41879</v>
      </c>
      <c r="B1171">
        <v>0.95299999999999996</v>
      </c>
      <c r="C1171">
        <v>0.95299999999999996</v>
      </c>
      <c r="D1171">
        <v>0.95299999999999996</v>
      </c>
      <c r="E1171">
        <v>4.6688999999999998</v>
      </c>
      <c r="F1171" s="1">
        <v>41925</v>
      </c>
      <c r="G1171">
        <f t="shared" si="108"/>
        <v>46</v>
      </c>
      <c r="H1171" s="2">
        <f t="shared" si="109"/>
        <v>0.12602739726027398</v>
      </c>
      <c r="I1171" s="2">
        <v>0.15</v>
      </c>
      <c r="J1171" s="4">
        <v>1</v>
      </c>
      <c r="K1171" s="3" t="s">
        <v>11</v>
      </c>
      <c r="L1171" s="3">
        <v>-1</v>
      </c>
      <c r="M1171" s="4">
        <v>1</v>
      </c>
      <c r="N1171" s="4">
        <v>1</v>
      </c>
      <c r="O1171" s="4">
        <f>_xll.CALBlackFormula(K1171,J1171,$D1171*EXP($E1171/100*$H1171),$I1171*SQRT($H1171),EXP(-$E1171/100*$H1171))</f>
        <v>4.7433648070517254E-2</v>
      </c>
      <c r="P1171" s="4">
        <f>_xll.CALBlackFormula($K1171,$J1171,$D1171*EXP($E1171/100*$H1171),AJ1171*SQRT($H1171),EXP(-$E1171/100*$H1171))</f>
        <v>4.7433648070517254E-2</v>
      </c>
      <c r="Q1171" s="6">
        <v>1</v>
      </c>
      <c r="R1171" s="5" t="s">
        <v>16</v>
      </c>
      <c r="S1171" s="6">
        <v>1</v>
      </c>
      <c r="T1171" s="6">
        <v>1.6</v>
      </c>
      <c r="U1171" s="6">
        <v>0.4</v>
      </c>
      <c r="V1171" s="6">
        <f>_xll.CALBlackFormula($R1171,$Q1171,$D1171*EXP($E1171/100*$H1171),AI1171*SQRT($H1171),EXP(-$E1171/100*$H1171))</f>
        <v>6.3004638489315345E-3</v>
      </c>
      <c r="W1171" s="6">
        <f>_xll.CALBlackFormula($R1171,$Q1171,$D1171*EXP($E1171/100*$H1171),AJ1171*SQRT($H1171),EXP(-$E1171/100*$H1171))</f>
        <v>6.3004638489315345E-3</v>
      </c>
      <c r="X1171" s="8">
        <v>1.1000000000000001</v>
      </c>
      <c r="Y1171" s="7" t="s">
        <v>16</v>
      </c>
      <c r="Z1171" s="8">
        <v>1</v>
      </c>
      <c r="AA1171" s="8">
        <v>-1.2</v>
      </c>
      <c r="AB1171" s="8">
        <v>1.2</v>
      </c>
      <c r="AC1171" s="8">
        <f>_xll.CALBlackFormula($Y1171,$X1171,$D1171*EXP($E1171/100*$H1171),AI1171*SQRT($H1171),EXP(-$E1171/100*$H1171))</f>
        <v>8.3867252511564638E-5</v>
      </c>
      <c r="AD1171" s="8">
        <f>_xll.CALBlackFormula($Y1171,$X1171,$D1171*EXP($E1171/100*$H1171),AJ1171*SQRT($H1171),EXP(-$E1171/100*$H1171))</f>
        <v>8.3867252511564638E-5</v>
      </c>
      <c r="AE1171" s="10">
        <f t="shared" si="110"/>
        <v>0.9625464533847593</v>
      </c>
      <c r="AF1171" s="10">
        <f t="shared" si="111"/>
        <v>0.95518717817206911</v>
      </c>
      <c r="AG1171" s="10">
        <f t="shared" si="112"/>
        <v>9.1134772227383166E-5</v>
      </c>
      <c r="AH1171" s="10">
        <f t="shared" si="113"/>
        <v>4.7837483563757422E-6</v>
      </c>
      <c r="AI1171">
        <v>0.15</v>
      </c>
      <c r="AJ1171">
        <v>0.15</v>
      </c>
    </row>
    <row r="1172" spans="1:36" x14ac:dyDescent="0.3">
      <c r="A1172" s="1">
        <v>41880</v>
      </c>
      <c r="B1172">
        <v>0.96299999999999997</v>
      </c>
      <c r="C1172">
        <v>0.96299999999999997</v>
      </c>
      <c r="D1172">
        <v>0.96299999999999997</v>
      </c>
      <c r="E1172">
        <v>4.6658999999999997</v>
      </c>
      <c r="F1172" s="1">
        <v>41925</v>
      </c>
      <c r="G1172">
        <f t="shared" si="108"/>
        <v>45</v>
      </c>
      <c r="H1172" s="2">
        <f t="shared" si="109"/>
        <v>0.12328767123287671</v>
      </c>
      <c r="I1172" s="2">
        <v>0.15</v>
      </c>
      <c r="J1172" s="4">
        <v>1</v>
      </c>
      <c r="K1172" s="3" t="s">
        <v>11</v>
      </c>
      <c r="L1172" s="3">
        <v>-1</v>
      </c>
      <c r="M1172" s="4">
        <v>1</v>
      </c>
      <c r="N1172" s="4">
        <v>1</v>
      </c>
      <c r="O1172" s="4">
        <f>_xll.CALBlackFormula(K1172,J1172,$D1172*EXP($E1172/100*$H1172),$I1172*SQRT($H1172),EXP(-$E1172/100*$H1172))</f>
        <v>3.9862140562583456E-2</v>
      </c>
      <c r="P1172" s="4">
        <f>_xll.CALBlackFormula($K1172,$J1172,$D1172*EXP($E1172/100*$H1172),AJ1172*SQRT($H1172),EXP(-$E1172/100*$H1172))</f>
        <v>3.9862140562583456E-2</v>
      </c>
      <c r="Q1172" s="6">
        <v>1</v>
      </c>
      <c r="R1172" s="5" t="s">
        <v>16</v>
      </c>
      <c r="S1172" s="6">
        <v>1</v>
      </c>
      <c r="T1172" s="6">
        <v>1.6</v>
      </c>
      <c r="U1172" s="6">
        <v>0.4</v>
      </c>
      <c r="V1172" s="6">
        <f>_xll.CALBlackFormula($R1172,$Q1172,$D1172*EXP($E1172/100*$H1172),AI1172*SQRT($H1172),EXP(-$E1172/100*$H1172))</f>
        <v>8.5981061850437333E-3</v>
      </c>
      <c r="W1172" s="6">
        <f>_xll.CALBlackFormula($R1172,$Q1172,$D1172*EXP($E1172/100*$H1172),AJ1172*SQRT($H1172),EXP(-$E1172/100*$H1172))</f>
        <v>8.5981061850437333E-3</v>
      </c>
      <c r="X1172" s="8">
        <v>1.1000000000000001</v>
      </c>
      <c r="Y1172" s="7" t="s">
        <v>16</v>
      </c>
      <c r="Z1172" s="8">
        <v>1</v>
      </c>
      <c r="AA1172" s="8">
        <v>-1.2</v>
      </c>
      <c r="AB1172" s="8">
        <v>1.2</v>
      </c>
      <c r="AC1172" s="8">
        <f>_xll.CALBlackFormula($Y1172,$X1172,$D1172*EXP($E1172/100*$H1172),AI1172*SQRT($H1172),EXP(-$E1172/100*$H1172))</f>
        <v>1.3996868143149305E-4</v>
      </c>
      <c r="AD1172" s="8">
        <f>_xll.CALBlackFormula($Y1172,$X1172,$D1172*EXP($E1172/100*$H1172),AJ1172*SQRT($H1172),EXP(-$E1172/100*$H1172))</f>
        <v>1.3996868143149305E-4</v>
      </c>
      <c r="AE1172" s="10">
        <f t="shared" si="110"/>
        <v>0.97372686691576882</v>
      </c>
      <c r="AF1172" s="10">
        <f t="shared" si="111"/>
        <v>0.96374506432915186</v>
      </c>
      <c r="AG1172" s="10">
        <f t="shared" si="112"/>
        <v>1.1506567382861634E-4</v>
      </c>
      <c r="AH1172" s="10">
        <f t="shared" si="113"/>
        <v>5.5512085457455572E-7</v>
      </c>
      <c r="AI1172">
        <v>0.15</v>
      </c>
      <c r="AJ1172">
        <v>0.15</v>
      </c>
    </row>
    <row r="1173" spans="1:36" x14ac:dyDescent="0.3">
      <c r="A1173" s="1">
        <v>41883</v>
      </c>
      <c r="B1173">
        <v>0.97</v>
      </c>
      <c r="C1173">
        <v>0.97</v>
      </c>
      <c r="D1173">
        <v>0.97</v>
      </c>
      <c r="E1173">
        <v>4.6665000000000001</v>
      </c>
      <c r="F1173" s="1">
        <v>41925</v>
      </c>
      <c r="G1173">
        <f t="shared" si="108"/>
        <v>42</v>
      </c>
      <c r="H1173" s="2">
        <f t="shared" si="109"/>
        <v>0.11506849315068493</v>
      </c>
      <c r="I1173" s="2">
        <v>0.15</v>
      </c>
      <c r="J1173" s="4">
        <v>1</v>
      </c>
      <c r="K1173" s="3" t="s">
        <v>11</v>
      </c>
      <c r="L1173" s="3">
        <v>-1</v>
      </c>
      <c r="M1173" s="4">
        <v>1</v>
      </c>
      <c r="N1173" s="4">
        <v>1</v>
      </c>
      <c r="O1173" s="4">
        <f>_xll.CALBlackFormula(K1173,J1173,$D1173*EXP($E1173/100*$H1173),$I1173*SQRT($H1173),EXP(-$E1173/100*$H1173))</f>
        <v>3.4635821077366617E-2</v>
      </c>
      <c r="P1173" s="4">
        <f>_xll.CALBlackFormula($K1173,$J1173,$D1173*EXP($E1173/100*$H1173),AJ1173*SQRT($H1173),EXP(-$E1173/100*$H1173))</f>
        <v>3.4635821077366617E-2</v>
      </c>
      <c r="Q1173" s="6">
        <v>1</v>
      </c>
      <c r="R1173" s="5" t="s">
        <v>16</v>
      </c>
      <c r="S1173" s="6">
        <v>1</v>
      </c>
      <c r="T1173" s="6">
        <v>1.6</v>
      </c>
      <c r="U1173" s="6">
        <v>0.4</v>
      </c>
      <c r="V1173" s="6">
        <f>_xll.CALBlackFormula($R1173,$Q1173,$D1173*EXP($E1173/100*$H1173),AI1173*SQRT($H1173),EXP(-$E1173/100*$H1173))</f>
        <v>9.9911013953513528E-3</v>
      </c>
      <c r="W1173" s="6">
        <f>_xll.CALBlackFormula($R1173,$Q1173,$D1173*EXP($E1173/100*$H1173),AJ1173*SQRT($H1173),EXP(-$E1173/100*$H1173))</f>
        <v>9.9911013953513528E-3</v>
      </c>
      <c r="X1173" s="8">
        <v>1.1000000000000001</v>
      </c>
      <c r="Y1173" s="7" t="s">
        <v>16</v>
      </c>
      <c r="Z1173" s="8">
        <v>1</v>
      </c>
      <c r="AA1173" s="8">
        <v>-1.2</v>
      </c>
      <c r="AB1173" s="8">
        <v>1.2</v>
      </c>
      <c r="AC1173" s="8">
        <f>_xll.CALBlackFormula($Y1173,$X1173,$D1173*EXP($E1173/100*$H1173),AI1173*SQRT($H1173),EXP(-$E1173/100*$H1173))</f>
        <v>1.5776134086167753E-4</v>
      </c>
      <c r="AD1173" s="8">
        <f>_xll.CALBlackFormula($Y1173,$X1173,$D1173*EXP($E1173/100*$H1173),AJ1173*SQRT($H1173),EXP(-$E1173/100*$H1173))</f>
        <v>1.5776134086167753E-4</v>
      </c>
      <c r="AE1173" s="10">
        <f t="shared" si="110"/>
        <v>0.98116062754616162</v>
      </c>
      <c r="AF1173" s="10">
        <f t="shared" si="111"/>
        <v>0.96954993308980786</v>
      </c>
      <c r="AG1173" s="10">
        <f t="shared" si="112"/>
        <v>1.2455960722414222E-4</v>
      </c>
      <c r="AH1173" s="10">
        <f t="shared" si="113"/>
        <v>2.025602236498774E-7</v>
      </c>
      <c r="AI1173">
        <v>0.15</v>
      </c>
      <c r="AJ1173">
        <v>0.15</v>
      </c>
    </row>
    <row r="1174" spans="1:36" x14ac:dyDescent="0.3">
      <c r="A1174" s="1">
        <v>41884</v>
      </c>
      <c r="B1174">
        <v>0.98199999999999998</v>
      </c>
      <c r="C1174">
        <v>0.98199999999999998</v>
      </c>
      <c r="D1174">
        <v>0.98199999999999998</v>
      </c>
      <c r="E1174">
        <v>4.6654</v>
      </c>
      <c r="F1174" s="1">
        <v>41925</v>
      </c>
      <c r="G1174">
        <f t="shared" si="108"/>
        <v>41</v>
      </c>
      <c r="H1174" s="2">
        <f t="shared" si="109"/>
        <v>0.11232876712328767</v>
      </c>
      <c r="I1174" s="2">
        <v>0.15</v>
      </c>
      <c r="J1174" s="4">
        <v>1</v>
      </c>
      <c r="K1174" s="3" t="s">
        <v>11</v>
      </c>
      <c r="L1174" s="3">
        <v>-1</v>
      </c>
      <c r="M1174" s="4">
        <v>1</v>
      </c>
      <c r="N1174" s="4">
        <v>1</v>
      </c>
      <c r="O1174" s="4">
        <f>_xll.CALBlackFormula(K1174,J1174,$D1174*EXP($E1174/100*$H1174),$I1174*SQRT($H1174),EXP(-$E1174/100*$H1174))</f>
        <v>2.6858840164153391E-2</v>
      </c>
      <c r="P1174" s="4">
        <f>_xll.CALBlackFormula($K1174,$J1174,$D1174*EXP($E1174/100*$H1174),AJ1174*SQRT($H1174),EXP(-$E1174/100*$H1174))</f>
        <v>2.6858840164153391E-2</v>
      </c>
      <c r="Q1174" s="6">
        <v>1</v>
      </c>
      <c r="R1174" s="5" t="s">
        <v>16</v>
      </c>
      <c r="S1174" s="6">
        <v>1</v>
      </c>
      <c r="T1174" s="6">
        <v>1.6</v>
      </c>
      <c r="U1174" s="6">
        <v>0.4</v>
      </c>
      <c r="V1174" s="6">
        <f>_xll.CALBlackFormula($R1174,$Q1174,$D1174*EXP($E1174/100*$H1174),AI1174*SQRT($H1174),EXP(-$E1174/100*$H1174))</f>
        <v>1.4085718549425282E-2</v>
      </c>
      <c r="W1174" s="6">
        <f>_xll.CALBlackFormula($R1174,$Q1174,$D1174*EXP($E1174/100*$H1174),AJ1174*SQRT($H1174),EXP(-$E1174/100*$H1174))</f>
        <v>1.4085718549425282E-2</v>
      </c>
      <c r="X1174" s="8">
        <v>1.1000000000000001</v>
      </c>
      <c r="Y1174" s="7" t="s">
        <v>16</v>
      </c>
      <c r="Z1174" s="8">
        <v>1</v>
      </c>
      <c r="AA1174" s="8">
        <v>-1.2</v>
      </c>
      <c r="AB1174" s="8">
        <v>1.2</v>
      </c>
      <c r="AC1174" s="8">
        <f>_xll.CALBlackFormula($Y1174,$X1174,$D1174*EXP($E1174/100*$H1174),AI1174*SQRT($H1174),EXP(-$E1174/100*$H1174))</f>
        <v>2.9084992685056996E-4</v>
      </c>
      <c r="AD1174" s="8">
        <f>_xll.CALBlackFormula($Y1174,$X1174,$D1174*EXP($E1174/100*$H1174),AJ1174*SQRT($H1174),EXP(-$E1174/100*$H1174))</f>
        <v>2.9084992685056996E-4</v>
      </c>
      <c r="AE1174" s="10">
        <f t="shared" si="110"/>
        <v>0.99532928960270639</v>
      </c>
      <c r="AF1174" s="10">
        <f t="shared" si="111"/>
        <v>0.97912446716783741</v>
      </c>
      <c r="AG1174" s="10">
        <f t="shared" si="112"/>
        <v>1.7766996131281712E-4</v>
      </c>
      <c r="AH1174" s="10">
        <f t="shared" si="113"/>
        <v>8.2686890688449195E-6</v>
      </c>
      <c r="AI1174">
        <v>0.15</v>
      </c>
      <c r="AJ1174">
        <v>0.15</v>
      </c>
    </row>
    <row r="1175" spans="1:36" x14ac:dyDescent="0.3">
      <c r="A1175" s="1">
        <v>41885</v>
      </c>
      <c r="B1175">
        <v>0.99099999999999999</v>
      </c>
      <c r="C1175">
        <v>0.99099999999999999</v>
      </c>
      <c r="D1175">
        <v>0.99099999999999999</v>
      </c>
      <c r="E1175">
        <v>4.6651999999999996</v>
      </c>
      <c r="F1175" s="1">
        <v>41925</v>
      </c>
      <c r="G1175">
        <f t="shared" si="108"/>
        <v>40</v>
      </c>
      <c r="H1175" s="2">
        <f t="shared" si="109"/>
        <v>0.1095890410958904</v>
      </c>
      <c r="I1175" s="2">
        <v>0.15</v>
      </c>
      <c r="J1175" s="4">
        <v>1</v>
      </c>
      <c r="K1175" s="3" t="s">
        <v>11</v>
      </c>
      <c r="L1175" s="3">
        <v>-1</v>
      </c>
      <c r="M1175" s="4">
        <v>1</v>
      </c>
      <c r="N1175" s="4">
        <v>1</v>
      </c>
      <c r="O1175" s="4">
        <f>_xll.CALBlackFormula(K1175,J1175,$D1175*EXP($E1175/100*$H1175),$I1175*SQRT($H1175),EXP(-$E1175/100*$H1175))</f>
        <v>2.1680089447681967E-2</v>
      </c>
      <c r="P1175" s="4">
        <f>_xll.CALBlackFormula($K1175,$J1175,$D1175*EXP($E1175/100*$H1175),AJ1175*SQRT($H1175),EXP(-$E1175/100*$H1175))</f>
        <v>2.1680089447681967E-2</v>
      </c>
      <c r="Q1175" s="6">
        <v>1</v>
      </c>
      <c r="R1175" s="5" t="s">
        <v>16</v>
      </c>
      <c r="S1175" s="6">
        <v>1</v>
      </c>
      <c r="T1175" s="6">
        <v>1.6</v>
      </c>
      <c r="U1175" s="6">
        <v>0.4</v>
      </c>
      <c r="V1175" s="6">
        <f>_xll.CALBlackFormula($R1175,$Q1175,$D1175*EXP($E1175/100*$H1175),AI1175*SQRT($H1175),EXP(-$E1175/100*$H1175))</f>
        <v>1.7779590563291734E-2</v>
      </c>
      <c r="W1175" s="6">
        <f>_xll.CALBlackFormula($R1175,$Q1175,$D1175*EXP($E1175/100*$H1175),AJ1175*SQRT($H1175),EXP(-$E1175/100*$H1175))</f>
        <v>1.7779590563291734E-2</v>
      </c>
      <c r="X1175" s="8">
        <v>1.1000000000000001</v>
      </c>
      <c r="Y1175" s="7" t="s">
        <v>16</v>
      </c>
      <c r="Z1175" s="8">
        <v>1</v>
      </c>
      <c r="AA1175" s="8">
        <v>-1.2</v>
      </c>
      <c r="AB1175" s="8">
        <v>1.2</v>
      </c>
      <c r="AC1175" s="8">
        <f>_xll.CALBlackFormula($Y1175,$X1175,$D1175*EXP($E1175/100*$H1175),AI1175*SQRT($H1175),EXP(-$E1175/100*$H1175))</f>
        <v>4.4073514727396834E-4</v>
      </c>
      <c r="AD1175" s="8">
        <f>_xll.CALBlackFormula($Y1175,$X1175,$D1175*EXP($E1175/100*$H1175),AJ1175*SQRT($H1175),EXP(-$E1175/100*$H1175))</f>
        <v>4.4073514727396834E-4</v>
      </c>
      <c r="AE1175" s="10">
        <f t="shared" si="110"/>
        <v>1.0062383732768561</v>
      </c>
      <c r="AF1175" s="10">
        <f t="shared" si="111"/>
        <v>0.98596062895436354</v>
      </c>
      <c r="AG1175" s="10">
        <f t="shared" si="112"/>
        <v>2.3220802012480105E-4</v>
      </c>
      <c r="AH1175" s="10">
        <f t="shared" si="113"/>
        <v>2.5395260535599046E-5</v>
      </c>
      <c r="AI1175">
        <v>0.15</v>
      </c>
      <c r="AJ1175">
        <v>0.15</v>
      </c>
    </row>
    <row r="1176" spans="1:36" x14ac:dyDescent="0.3">
      <c r="A1176" s="1">
        <v>41886</v>
      </c>
      <c r="B1176">
        <v>0.998</v>
      </c>
      <c r="C1176">
        <v>0.998</v>
      </c>
      <c r="D1176">
        <v>0.998</v>
      </c>
      <c r="E1176">
        <v>4.6631999999999998</v>
      </c>
      <c r="F1176" s="1">
        <v>41925</v>
      </c>
      <c r="G1176">
        <f t="shared" si="108"/>
        <v>39</v>
      </c>
      <c r="H1176" s="2">
        <f t="shared" si="109"/>
        <v>0.10684931506849316</v>
      </c>
      <c r="I1176" s="2">
        <v>0.15</v>
      </c>
      <c r="J1176" s="4">
        <v>1</v>
      </c>
      <c r="K1176" s="3" t="s">
        <v>11</v>
      </c>
      <c r="L1176" s="3">
        <v>-1</v>
      </c>
      <c r="M1176" s="4">
        <v>1</v>
      </c>
      <c r="N1176" s="4">
        <v>1</v>
      </c>
      <c r="O1176" s="4">
        <f>_xll.CALBlackFormula(K1176,J1176,$D1176*EXP($E1176/100*$H1176),$I1176*SQRT($H1176),EXP(-$E1176/100*$H1176))</f>
        <v>1.8041593835340847E-2</v>
      </c>
      <c r="P1176" s="4">
        <f>_xll.CALBlackFormula($K1176,$J1176,$D1176*EXP($E1176/100*$H1176),AJ1176*SQRT($H1176),EXP(-$E1176/100*$H1176))</f>
        <v>1.8041593835340847E-2</v>
      </c>
      <c r="Q1176" s="6">
        <v>1</v>
      </c>
      <c r="R1176" s="5" t="s">
        <v>16</v>
      </c>
      <c r="S1176" s="6">
        <v>1</v>
      </c>
      <c r="T1176" s="6">
        <v>1.6</v>
      </c>
      <c r="U1176" s="6">
        <v>0.4</v>
      </c>
      <c r="V1176" s="6">
        <f>_xll.CALBlackFormula($R1176,$Q1176,$D1176*EXP($E1176/100*$H1176),AI1176*SQRT($H1176),EXP(-$E1176/100*$H1176))</f>
        <v>2.1011798548785609E-2</v>
      </c>
      <c r="W1176" s="6">
        <f>_xll.CALBlackFormula($R1176,$Q1176,$D1176*EXP($E1176/100*$H1176),AJ1176*SQRT($H1176),EXP(-$E1176/100*$H1176))</f>
        <v>2.1011798548785609E-2</v>
      </c>
      <c r="X1176" s="8">
        <v>1.1000000000000001</v>
      </c>
      <c r="Y1176" s="7" t="s">
        <v>16</v>
      </c>
      <c r="Z1176" s="8">
        <v>1</v>
      </c>
      <c r="AA1176" s="8">
        <v>-1.2</v>
      </c>
      <c r="AB1176" s="8">
        <v>1.2</v>
      </c>
      <c r="AC1176" s="8">
        <f>_xll.CALBlackFormula($Y1176,$X1176,$D1176*EXP($E1176/100*$H1176),AI1176*SQRT($H1176),EXP(-$E1176/100*$H1176))</f>
        <v>5.9176880281389382E-4</v>
      </c>
      <c r="AD1176" s="8">
        <f>_xll.CALBlackFormula($Y1176,$X1176,$D1176*EXP($E1176/100*$H1176),AJ1176*SQRT($H1176),EXP(-$E1176/100*$H1176))</f>
        <v>5.9176880281389382E-4</v>
      </c>
      <c r="AE1176" s="10">
        <f t="shared" si="110"/>
        <v>1.0148671612793394</v>
      </c>
      <c r="AF1176" s="10">
        <f t="shared" si="111"/>
        <v>0.99107324814755005</v>
      </c>
      <c r="AG1176" s="10">
        <f t="shared" si="112"/>
        <v>2.8450112962324648E-4</v>
      </c>
      <c r="AH1176" s="10">
        <f t="shared" si="113"/>
        <v>4.7979891225418852E-5</v>
      </c>
      <c r="AI1176">
        <v>0.15</v>
      </c>
      <c r="AJ1176">
        <v>0.15</v>
      </c>
    </row>
    <row r="1177" spans="1:36" x14ac:dyDescent="0.3">
      <c r="A1177" s="1">
        <v>41887</v>
      </c>
      <c r="B1177">
        <v>1.0109999999999999</v>
      </c>
      <c r="C1177">
        <v>1.0029999999999999</v>
      </c>
      <c r="D1177">
        <v>1.0070000000000001</v>
      </c>
      <c r="E1177">
        <v>4.6539000000000001</v>
      </c>
      <c r="F1177" s="1">
        <v>41925</v>
      </c>
      <c r="G1177">
        <f t="shared" si="108"/>
        <v>38</v>
      </c>
      <c r="H1177" s="2">
        <f t="shared" si="109"/>
        <v>0.10410958904109589</v>
      </c>
      <c r="I1177" s="2">
        <v>0.15</v>
      </c>
      <c r="J1177" s="4">
        <v>1</v>
      </c>
      <c r="K1177" s="3" t="s">
        <v>11</v>
      </c>
      <c r="L1177" s="3">
        <v>-1</v>
      </c>
      <c r="M1177" s="4">
        <v>1</v>
      </c>
      <c r="N1177" s="4">
        <v>1</v>
      </c>
      <c r="O1177" s="4">
        <f>_xll.CALBlackFormula(K1177,J1177,$D1177*EXP($E1177/100*$H1177),$I1177*SQRT($H1177),EXP(-$E1177/100*$H1177))</f>
        <v>1.3984212031809721E-2</v>
      </c>
      <c r="P1177" s="4">
        <f>_xll.CALBlackFormula($K1177,$J1177,$D1177*EXP($E1177/100*$H1177),AJ1177*SQRT($H1177),EXP(-$E1177/100*$H1177))</f>
        <v>1.3984212031809721E-2</v>
      </c>
      <c r="Q1177" s="6">
        <v>1</v>
      </c>
      <c r="R1177" s="5" t="s">
        <v>16</v>
      </c>
      <c r="S1177" s="6">
        <v>1</v>
      </c>
      <c r="T1177" s="6">
        <v>1.6</v>
      </c>
      <c r="U1177" s="6">
        <v>0.4</v>
      </c>
      <c r="V1177" s="6">
        <f>_xll.CALBlackFormula($R1177,$Q1177,$D1177*EXP($E1177/100*$H1177),AI1177*SQRT($H1177),EXP(-$E1177/100*$H1177))</f>
        <v>2.5817649361232497E-2</v>
      </c>
      <c r="W1177" s="6">
        <f>_xll.CALBlackFormula($R1177,$Q1177,$D1177*EXP($E1177/100*$H1177),AJ1177*SQRT($H1177),EXP(-$E1177/100*$H1177))</f>
        <v>2.5817649361232497E-2</v>
      </c>
      <c r="X1177" s="8">
        <v>1.1000000000000001</v>
      </c>
      <c r="Y1177" s="7" t="s">
        <v>16</v>
      </c>
      <c r="Z1177" s="8">
        <v>1</v>
      </c>
      <c r="AA1177" s="8">
        <v>-1.2</v>
      </c>
      <c r="AB1177" s="8">
        <v>1.2</v>
      </c>
      <c r="AC1177" s="8">
        <f>_xll.CALBlackFormula($Y1177,$X1177,$D1177*EXP($E1177/100*$H1177),AI1177*SQRT($H1177),EXP(-$E1177/100*$H1177))</f>
        <v>8.7391772643834458E-4</v>
      </c>
      <c r="AD1177" s="8">
        <f>_xll.CALBlackFormula($Y1177,$X1177,$D1177*EXP($E1177/100*$H1177),AJ1177*SQRT($H1177),EXP(-$E1177/100*$H1177))</f>
        <v>8.7391772643834458E-4</v>
      </c>
      <c r="AE1177" s="10">
        <f t="shared" si="110"/>
        <v>1.0262753256744364</v>
      </c>
      <c r="AF1177" s="10">
        <f t="shared" si="111"/>
        <v>0.99739154898440918</v>
      </c>
      <c r="AG1177" s="10">
        <f t="shared" si="112"/>
        <v>2.3333557446009762E-4</v>
      </c>
      <c r="AH1177" s="10">
        <f t="shared" si="113"/>
        <v>3.1454722794280463E-5</v>
      </c>
      <c r="AI1177">
        <v>0.15</v>
      </c>
      <c r="AJ1177">
        <v>0.15</v>
      </c>
    </row>
    <row r="1178" spans="1:36" x14ac:dyDescent="0.3">
      <c r="A1178" s="1">
        <v>41891</v>
      </c>
      <c r="B1178">
        <v>1.008</v>
      </c>
      <c r="C1178">
        <v>1.002</v>
      </c>
      <c r="D1178">
        <v>1.0049999999999999</v>
      </c>
      <c r="E1178">
        <v>4.6521999999999997</v>
      </c>
      <c r="F1178" s="1">
        <v>41925</v>
      </c>
      <c r="G1178">
        <f t="shared" si="108"/>
        <v>34</v>
      </c>
      <c r="H1178" s="2">
        <f t="shared" si="109"/>
        <v>9.3150684931506855E-2</v>
      </c>
      <c r="I1178" s="2">
        <v>0.15</v>
      </c>
      <c r="J1178" s="4">
        <v>1</v>
      </c>
      <c r="K1178" s="3" t="s">
        <v>11</v>
      </c>
      <c r="L1178" s="3">
        <v>-1</v>
      </c>
      <c r="M1178" s="4">
        <v>1</v>
      </c>
      <c r="N1178" s="4">
        <v>1</v>
      </c>
      <c r="O1178" s="4">
        <f>_xll.CALBlackFormula(K1178,J1178,$D1178*EXP($E1178/100*$H1178),$I1178*SQRT($H1178),EXP(-$E1178/100*$H1178))</f>
        <v>1.3983699876411191E-2</v>
      </c>
      <c r="P1178" s="4">
        <f>_xll.CALBlackFormula($K1178,$J1178,$D1178*EXP($E1178/100*$H1178),AJ1178*SQRT($H1178),EXP(-$E1178/100*$H1178))</f>
        <v>1.3983699876411191E-2</v>
      </c>
      <c r="Q1178" s="6">
        <v>1</v>
      </c>
      <c r="R1178" s="5" t="s">
        <v>16</v>
      </c>
      <c r="S1178" s="6">
        <v>1</v>
      </c>
      <c r="T1178" s="6">
        <v>1.6</v>
      </c>
      <c r="U1178" s="6">
        <v>0.4</v>
      </c>
      <c r="V1178" s="6">
        <f>_xll.CALBlackFormula($R1178,$Q1178,$D1178*EXP($E1178/100*$H1178),AI1178*SQRT($H1178),EXP(-$E1178/100*$H1178))</f>
        <v>2.3307879735418102E-2</v>
      </c>
      <c r="W1178" s="6">
        <f>_xll.CALBlackFormula($R1178,$Q1178,$D1178*EXP($E1178/100*$H1178),AJ1178*SQRT($H1178),EXP(-$E1178/100*$H1178))</f>
        <v>2.3307879735418102E-2</v>
      </c>
      <c r="X1178" s="8">
        <v>1.1000000000000001</v>
      </c>
      <c r="Y1178" s="7" t="s">
        <v>16</v>
      </c>
      <c r="Z1178" s="8">
        <v>1</v>
      </c>
      <c r="AA1178" s="8">
        <v>-1.2</v>
      </c>
      <c r="AB1178" s="8">
        <v>1.2</v>
      </c>
      <c r="AC1178" s="8">
        <f>_xll.CALBlackFormula($Y1178,$X1178,$D1178*EXP($E1178/100*$H1178),AI1178*SQRT($H1178),EXP(-$E1178/100*$H1178))</f>
        <v>5.6155910317727683E-4</v>
      </c>
      <c r="AD1178" s="8">
        <f>_xll.CALBlackFormula($Y1178,$X1178,$D1178*EXP($E1178/100*$H1178),AJ1178*SQRT($H1178),EXP(-$E1178/100*$H1178))</f>
        <v>5.6155910317727683E-4</v>
      </c>
      <c r="AE1178" s="10">
        <f t="shared" si="110"/>
        <v>1.022635036776445</v>
      </c>
      <c r="AF1178" s="10">
        <f t="shared" si="111"/>
        <v>0.99601332294156875</v>
      </c>
      <c r="AG1178" s="10">
        <f t="shared" si="112"/>
        <v>2.1418430144789632E-4</v>
      </c>
      <c r="AH1178" s="10">
        <f t="shared" si="113"/>
        <v>3.584030220194711E-5</v>
      </c>
      <c r="AI1178">
        <v>0.15</v>
      </c>
      <c r="AJ1178">
        <v>0.15</v>
      </c>
    </row>
    <row r="1179" spans="1:36" x14ac:dyDescent="0.3">
      <c r="A1179" s="1">
        <v>41892</v>
      </c>
      <c r="B1179">
        <v>1</v>
      </c>
      <c r="C1179">
        <v>1</v>
      </c>
      <c r="D1179">
        <v>1</v>
      </c>
      <c r="E1179">
        <v>4.6494999999999997</v>
      </c>
      <c r="F1179" s="1">
        <v>41925</v>
      </c>
      <c r="G1179">
        <f t="shared" si="108"/>
        <v>33</v>
      </c>
      <c r="H1179" s="2">
        <f t="shared" si="109"/>
        <v>9.0410958904109592E-2</v>
      </c>
      <c r="I1179" s="2">
        <v>0.15</v>
      </c>
      <c r="J1179" s="4">
        <v>1</v>
      </c>
      <c r="K1179" s="3" t="s">
        <v>11</v>
      </c>
      <c r="L1179" s="3">
        <v>-1</v>
      </c>
      <c r="M1179" s="4">
        <v>1</v>
      </c>
      <c r="N1179" s="4">
        <v>1</v>
      </c>
      <c r="O1179" s="4">
        <f>_xll.CALBlackFormula(K1179,J1179,$D1179*EXP($E1179/100*$H1179),$I1179*SQRT($H1179),EXP(-$E1179/100*$H1179))</f>
        <v>1.5934574968937059E-2</v>
      </c>
      <c r="P1179" s="4">
        <f>_xll.CALBlackFormula($K1179,$J1179,$D1179*EXP($E1179/100*$H1179),AJ1179*SQRT($H1179),EXP(-$E1179/100*$H1179))</f>
        <v>1.5934574968937059E-2</v>
      </c>
      <c r="Q1179" s="6">
        <v>1</v>
      </c>
      <c r="R1179" s="5" t="s">
        <v>16</v>
      </c>
      <c r="S1179" s="6">
        <v>1</v>
      </c>
      <c r="T1179" s="6">
        <v>1.6</v>
      </c>
      <c r="U1179" s="6">
        <v>0.4</v>
      </c>
      <c r="V1179" s="6">
        <f>_xll.CALBlackFormula($R1179,$Q1179,$D1179*EXP($E1179/100*$H1179),AI1179*SQRT($H1179),EXP(-$E1179/100*$H1179))</f>
        <v>2.0129409502138918E-2</v>
      </c>
      <c r="W1179" s="6">
        <f>_xll.CALBlackFormula($R1179,$Q1179,$D1179*EXP($E1179/100*$H1179),AJ1179*SQRT($H1179),EXP(-$E1179/100*$H1179))</f>
        <v>2.0129409502138918E-2</v>
      </c>
      <c r="X1179" s="8">
        <v>1.1000000000000001</v>
      </c>
      <c r="Y1179" s="7" t="s">
        <v>16</v>
      </c>
      <c r="Z1179" s="8">
        <v>1</v>
      </c>
      <c r="AA1179" s="8">
        <v>-1.2</v>
      </c>
      <c r="AB1179" s="8">
        <v>1.2</v>
      </c>
      <c r="AC1179" s="8">
        <f>_xll.CALBlackFormula($Y1179,$X1179,$D1179*EXP($E1179/100*$H1179),AI1179*SQRT($H1179),EXP(-$E1179/100*$H1179))</f>
        <v>3.7976732857201404E-4</v>
      </c>
      <c r="AD1179" s="8">
        <f>_xll.CALBlackFormula($Y1179,$X1179,$D1179*EXP($E1179/100*$H1179),AJ1179*SQRT($H1179),EXP(-$E1179/100*$H1179))</f>
        <v>3.7976732857201404E-4</v>
      </c>
      <c r="AE1179" s="10">
        <f t="shared" si="110"/>
        <v>1.015816759440199</v>
      </c>
      <c r="AF1179" s="10">
        <f t="shared" si="111"/>
        <v>0.99257290962620504</v>
      </c>
      <c r="AG1179" s="10">
        <f t="shared" si="112"/>
        <v>2.5016987918912424E-4</v>
      </c>
      <c r="AH1179" s="10">
        <f t="shared" si="113"/>
        <v>5.5161671420517826E-5</v>
      </c>
      <c r="AI1179">
        <v>0.15</v>
      </c>
      <c r="AJ1179">
        <v>0.15</v>
      </c>
    </row>
    <row r="1180" spans="1:36" x14ac:dyDescent="0.3">
      <c r="A1180" s="1">
        <v>41893</v>
      </c>
      <c r="B1180">
        <v>0.996</v>
      </c>
      <c r="C1180">
        <v>0.996</v>
      </c>
      <c r="D1180">
        <v>0.996</v>
      </c>
      <c r="E1180">
        <v>4.6420000000000003</v>
      </c>
      <c r="F1180" s="1">
        <v>41925</v>
      </c>
      <c r="G1180">
        <f t="shared" si="108"/>
        <v>32</v>
      </c>
      <c r="H1180" s="2">
        <f t="shared" si="109"/>
        <v>8.7671232876712329E-2</v>
      </c>
      <c r="I1180" s="2">
        <v>0.15</v>
      </c>
      <c r="J1180" s="4">
        <v>1</v>
      </c>
      <c r="K1180" s="3" t="s">
        <v>11</v>
      </c>
      <c r="L1180" s="3">
        <v>-1</v>
      </c>
      <c r="M1180" s="4">
        <v>1</v>
      </c>
      <c r="N1180" s="4">
        <v>1</v>
      </c>
      <c r="O1180" s="4">
        <f>_xll.CALBlackFormula(K1180,J1180,$D1180*EXP($E1180/100*$H1180),$I1180*SQRT($H1180),EXP(-$E1180/100*$H1180))</f>
        <v>1.7615053150607653E-2</v>
      </c>
      <c r="P1180" s="4">
        <f>_xll.CALBlackFormula($K1180,$J1180,$D1180*EXP($E1180/100*$H1180),AJ1180*SQRT($H1180),EXP(-$E1180/100*$H1180))</f>
        <v>1.7615053150607653E-2</v>
      </c>
      <c r="Q1180" s="6">
        <v>1</v>
      </c>
      <c r="R1180" s="5" t="s">
        <v>16</v>
      </c>
      <c r="S1180" s="6">
        <v>1</v>
      </c>
      <c r="T1180" s="6">
        <v>1.6</v>
      </c>
      <c r="U1180" s="6">
        <v>0.4</v>
      </c>
      <c r="V1180" s="6">
        <f>_xll.CALBlackFormula($R1180,$Q1180,$D1180*EXP($E1180/100*$H1180),AI1180*SQRT($H1180),EXP(-$E1180/100*$H1180))</f>
        <v>1.7676481779881993E-2</v>
      </c>
      <c r="W1180" s="6">
        <f>_xll.CALBlackFormula($R1180,$Q1180,$D1180*EXP($E1180/100*$H1180),AJ1180*SQRT($H1180),EXP(-$E1180/100*$H1180))</f>
        <v>1.7676481779881993E-2</v>
      </c>
      <c r="X1180" s="8">
        <v>1.1000000000000001</v>
      </c>
      <c r="Y1180" s="7" t="s">
        <v>16</v>
      </c>
      <c r="Z1180" s="8">
        <v>1</v>
      </c>
      <c r="AA1180" s="8">
        <v>-1.2</v>
      </c>
      <c r="AB1180" s="8">
        <v>1.2</v>
      </c>
      <c r="AC1180" s="8">
        <f>_xll.CALBlackFormula($Y1180,$X1180,$D1180*EXP($E1180/100*$H1180),AI1180*SQRT($H1180),EXP(-$E1180/100*$H1180))</f>
        <v>2.6507061359558602E-4</v>
      </c>
      <c r="AD1180" s="8">
        <f>_xll.CALBlackFormula($Y1180,$X1180,$D1180*EXP($E1180/100*$H1180),AJ1180*SQRT($H1180),EXP(-$E1180/100*$H1180))</f>
        <v>2.6507061359558602E-4</v>
      </c>
      <c r="AE1180" s="10">
        <f t="shared" si="110"/>
        <v>1.010349232960889</v>
      </c>
      <c r="AF1180" s="10">
        <f t="shared" si="111"/>
        <v>0.9897736242976598</v>
      </c>
      <c r="AG1180" s="10">
        <f t="shared" si="112"/>
        <v>2.0590048656586241E-4</v>
      </c>
      <c r="AH1180" s="10">
        <f t="shared" si="113"/>
        <v>3.8767754386692325E-5</v>
      </c>
      <c r="AI1180">
        <v>0.15</v>
      </c>
      <c r="AJ1180">
        <v>0.15</v>
      </c>
    </row>
    <row r="1181" spans="1:36" x14ac:dyDescent="0.3">
      <c r="A1181" s="1">
        <v>41894</v>
      </c>
      <c r="B1181">
        <v>1.0049999999999999</v>
      </c>
      <c r="C1181">
        <v>1.0009999999999999</v>
      </c>
      <c r="D1181">
        <v>1.0029999999999999</v>
      </c>
      <c r="E1181">
        <v>4.6421000000000001</v>
      </c>
      <c r="F1181" s="1">
        <v>41925</v>
      </c>
      <c r="G1181">
        <f t="shared" si="108"/>
        <v>31</v>
      </c>
      <c r="H1181" s="2">
        <f t="shared" si="109"/>
        <v>8.4931506849315067E-2</v>
      </c>
      <c r="I1181" s="2">
        <v>0.15</v>
      </c>
      <c r="J1181" s="4">
        <v>1</v>
      </c>
      <c r="K1181" s="3" t="s">
        <v>11</v>
      </c>
      <c r="L1181" s="3">
        <v>-1</v>
      </c>
      <c r="M1181" s="4">
        <v>1</v>
      </c>
      <c r="N1181" s="4">
        <v>1</v>
      </c>
      <c r="O1181" s="4">
        <f>_xll.CALBlackFormula(K1181,J1181,$D1181*EXP($E1181/100*$H1181),$I1181*SQRT($H1181),EXP(-$E1181/100*$H1181))</f>
        <v>1.4181644662662193E-2</v>
      </c>
      <c r="P1181" s="4">
        <f>_xll.CALBlackFormula($K1181,$J1181,$D1181*EXP($E1181/100*$H1181),AJ1181*SQRT($H1181),EXP(-$E1181/100*$H1181))</f>
        <v>1.4181644662662193E-2</v>
      </c>
      <c r="Q1181" s="6">
        <v>1</v>
      </c>
      <c r="R1181" s="5" t="s">
        <v>16</v>
      </c>
      <c r="S1181" s="6">
        <v>1</v>
      </c>
      <c r="T1181" s="6">
        <v>1.6</v>
      </c>
      <c r="U1181" s="6">
        <v>0.4</v>
      </c>
      <c r="V1181" s="6">
        <f>_xll.CALBlackFormula($R1181,$Q1181,$D1181*EXP($E1181/100*$H1181),AI1181*SQRT($H1181),EXP(-$E1181/100*$H1181))</f>
        <v>2.1116488277138749E-2</v>
      </c>
      <c r="W1181" s="6">
        <f>_xll.CALBlackFormula($R1181,$Q1181,$D1181*EXP($E1181/100*$H1181),AJ1181*SQRT($H1181),EXP(-$E1181/100*$H1181))</f>
        <v>2.1116488277138749E-2</v>
      </c>
      <c r="X1181" s="8">
        <v>1.1000000000000001</v>
      </c>
      <c r="Y1181" s="7" t="s">
        <v>16</v>
      </c>
      <c r="Z1181" s="8">
        <v>1</v>
      </c>
      <c r="AA1181" s="8">
        <v>-1.2</v>
      </c>
      <c r="AB1181" s="8">
        <v>1.2</v>
      </c>
      <c r="AC1181" s="8">
        <f>_xll.CALBlackFormula($Y1181,$X1181,$D1181*EXP($E1181/100*$H1181),AI1181*SQRT($H1181),EXP(-$E1181/100*$H1181))</f>
        <v>3.6710660091793501E-4</v>
      </c>
      <c r="AD1181" s="8">
        <f>_xll.CALBlackFormula($Y1181,$X1181,$D1181*EXP($E1181/100*$H1181),AJ1181*SQRT($H1181),EXP(-$E1181/100*$H1181))</f>
        <v>3.6710660091793501E-4</v>
      </c>
      <c r="AE1181" s="10">
        <f t="shared" si="110"/>
        <v>1.0191642086596584</v>
      </c>
      <c r="AF1181" s="10">
        <f t="shared" si="111"/>
        <v>0.99470547856929481</v>
      </c>
      <c r="AG1181" s="10">
        <f t="shared" si="112"/>
        <v>2.00624806954345E-4</v>
      </c>
      <c r="AH1181" s="10">
        <f t="shared" si="113"/>
        <v>3.9621000041605525E-5</v>
      </c>
      <c r="AI1181">
        <v>0.15</v>
      </c>
      <c r="AJ1181">
        <v>0.15</v>
      </c>
    </row>
    <row r="1182" spans="1:36" x14ac:dyDescent="0.3">
      <c r="A1182" s="1">
        <v>41897</v>
      </c>
      <c r="B1182">
        <v>1.0049999999999999</v>
      </c>
      <c r="C1182">
        <v>1.0009999999999999</v>
      </c>
      <c r="D1182">
        <v>1.0029999999999999</v>
      </c>
      <c r="E1182">
        <v>4.6393000000000004</v>
      </c>
      <c r="F1182" s="1">
        <v>41925</v>
      </c>
      <c r="G1182">
        <f t="shared" si="108"/>
        <v>28</v>
      </c>
      <c r="H1182" s="2">
        <f t="shared" si="109"/>
        <v>7.6712328767123292E-2</v>
      </c>
      <c r="I1182" s="2">
        <v>0.15</v>
      </c>
      <c r="J1182" s="4">
        <v>1</v>
      </c>
      <c r="K1182" s="3" t="s">
        <v>11</v>
      </c>
      <c r="L1182" s="3">
        <v>-1</v>
      </c>
      <c r="M1182" s="4">
        <v>1</v>
      </c>
      <c r="N1182" s="4">
        <v>1</v>
      </c>
      <c r="O1182" s="4">
        <f>_xll.CALBlackFormula(K1182,J1182,$D1182*EXP($E1182/100*$H1182),$I1182*SQRT($H1182),EXP(-$E1182/100*$H1182))</f>
        <v>1.349792104058303E-2</v>
      </c>
      <c r="P1182" s="4">
        <f>_xll.CALBlackFormula($K1182,$J1182,$D1182*EXP($E1182/100*$H1182),AJ1182*SQRT($H1182),EXP(-$E1182/100*$H1182))</f>
        <v>1.349792104058303E-2</v>
      </c>
      <c r="Q1182" s="6">
        <v>1</v>
      </c>
      <c r="R1182" s="5" t="s">
        <v>16</v>
      </c>
      <c r="S1182" s="6">
        <v>1</v>
      </c>
      <c r="T1182" s="6">
        <v>1.6</v>
      </c>
      <c r="U1182" s="6">
        <v>0.4</v>
      </c>
      <c r="V1182" s="6">
        <f>_xll.CALBlackFormula($R1182,$Q1182,$D1182*EXP($E1182/100*$H1182),AI1182*SQRT($H1182),EXP(-$E1182/100*$H1182))</f>
        <v>2.00505106769607E-2</v>
      </c>
      <c r="W1182" s="6">
        <f>_xll.CALBlackFormula($R1182,$Q1182,$D1182*EXP($E1182/100*$H1182),AJ1182*SQRT($H1182),EXP(-$E1182/100*$H1182))</f>
        <v>2.00505106769607E-2</v>
      </c>
      <c r="X1182" s="8">
        <v>1.1000000000000001</v>
      </c>
      <c r="Y1182" s="7" t="s">
        <v>16</v>
      </c>
      <c r="Z1182" s="8">
        <v>1</v>
      </c>
      <c r="AA1182" s="8">
        <v>-1.2</v>
      </c>
      <c r="AB1182" s="8">
        <v>1.2</v>
      </c>
      <c r="AC1182" s="8">
        <f>_xll.CALBlackFormula($Y1182,$X1182,$D1182*EXP($E1182/100*$H1182),AI1182*SQRT($H1182),EXP(-$E1182/100*$H1182))</f>
        <v>2.546680179845688E-4</v>
      </c>
      <c r="AD1182" s="8">
        <f>_xll.CALBlackFormula($Y1182,$X1182,$D1182*EXP($E1182/100*$H1182),AJ1182*SQRT($H1182),EXP(-$E1182/100*$H1182))</f>
        <v>2.546680179845688E-4</v>
      </c>
      <c r="AE1182" s="10">
        <f t="shared" si="110"/>
        <v>1.0182772944209726</v>
      </c>
      <c r="AF1182" s="10">
        <f t="shared" si="111"/>
        <v>0.99482788485178275</v>
      </c>
      <c r="AG1182" s="10">
        <f t="shared" si="112"/>
        <v>1.7628654714119268E-4</v>
      </c>
      <c r="AH1182" s="10">
        <f t="shared" si="113"/>
        <v>3.8095005402851472E-5</v>
      </c>
      <c r="AI1182">
        <v>0.15</v>
      </c>
      <c r="AJ1182">
        <v>0.15</v>
      </c>
    </row>
    <row r="1183" spans="1:36" x14ac:dyDescent="0.3">
      <c r="A1183" s="1">
        <v>41898</v>
      </c>
      <c r="B1183">
        <v>0.9840000000000001</v>
      </c>
      <c r="C1183">
        <v>0.9840000000000001</v>
      </c>
      <c r="D1183">
        <v>0.9840000000000001</v>
      </c>
      <c r="E1183">
        <v>4.6349</v>
      </c>
      <c r="F1183" s="1">
        <v>41925</v>
      </c>
      <c r="G1183">
        <f t="shared" si="108"/>
        <v>27</v>
      </c>
      <c r="H1183" s="2">
        <f t="shared" si="109"/>
        <v>7.3972602739726029E-2</v>
      </c>
      <c r="I1183" s="2">
        <v>0.15</v>
      </c>
      <c r="J1183" s="4">
        <v>1</v>
      </c>
      <c r="K1183" s="3" t="s">
        <v>11</v>
      </c>
      <c r="L1183" s="3">
        <v>-1</v>
      </c>
      <c r="M1183" s="4">
        <v>1</v>
      </c>
      <c r="N1183" s="4">
        <v>1</v>
      </c>
      <c r="O1183" s="4">
        <f>_xll.CALBlackFormula(K1183,J1183,$D1183*EXP($E1183/100*$H1183),$I1183*SQRT($H1183),EXP(-$E1183/100*$H1183))</f>
        <v>2.3179701693423697E-2</v>
      </c>
      <c r="P1183" s="4">
        <f>_xll.CALBlackFormula($K1183,$J1183,$D1183*EXP($E1183/100*$H1183),AJ1183*SQRT($H1183),EXP(-$E1183/100*$H1183))</f>
        <v>2.3179701693423697E-2</v>
      </c>
      <c r="Q1183" s="6">
        <v>1</v>
      </c>
      <c r="R1183" s="5" t="s">
        <v>16</v>
      </c>
      <c r="S1183" s="6">
        <v>1</v>
      </c>
      <c r="T1183" s="6">
        <v>1.6</v>
      </c>
      <c r="U1183" s="6">
        <v>0.4</v>
      </c>
      <c r="V1183" s="6">
        <f>_xll.CALBlackFormula($R1183,$Q1183,$D1183*EXP($E1183/100*$H1183),AI1183*SQRT($H1183),EXP(-$E1183/100*$H1183))</f>
        <v>1.0602387070478992E-2</v>
      </c>
      <c r="W1183" s="6">
        <f>_xll.CALBlackFormula($R1183,$Q1183,$D1183*EXP($E1183/100*$H1183),AJ1183*SQRT($H1183),EXP(-$E1183/100*$H1183))</f>
        <v>1.0602387070478992E-2</v>
      </c>
      <c r="X1183" s="8">
        <v>1.1000000000000001</v>
      </c>
      <c r="Y1183" s="7" t="s">
        <v>16</v>
      </c>
      <c r="Z1183" s="8">
        <v>1</v>
      </c>
      <c r="AA1183" s="8">
        <v>-1.2</v>
      </c>
      <c r="AB1183" s="8">
        <v>1.2</v>
      </c>
      <c r="AC1183" s="8">
        <f>_xll.CALBlackFormula($Y1183,$X1183,$D1183*EXP($E1183/100*$H1183),AI1183*SQRT($H1183),EXP(-$E1183/100*$H1183))</f>
        <v>5.3254071692755494E-5</v>
      </c>
      <c r="AD1183" s="8">
        <f>_xll.CALBlackFormula($Y1183,$X1183,$D1183*EXP($E1183/100*$H1183),AJ1183*SQRT($H1183),EXP(-$E1183/100*$H1183))</f>
        <v>5.3254071692755494E-5</v>
      </c>
      <c r="AE1183" s="10">
        <f t="shared" si="110"/>
        <v>0.99372021273331146</v>
      </c>
      <c r="AF1183" s="10">
        <f t="shared" si="111"/>
        <v>0.98112515802079925</v>
      </c>
      <c r="AG1183" s="10">
        <f t="shared" si="112"/>
        <v>9.4482535580828338E-5</v>
      </c>
      <c r="AH1183" s="10">
        <f t="shared" si="113"/>
        <v>8.2647164053754515E-6</v>
      </c>
      <c r="AI1183">
        <v>0.15</v>
      </c>
      <c r="AJ1183">
        <v>0.15</v>
      </c>
    </row>
    <row r="1184" spans="1:36" x14ac:dyDescent="0.3">
      <c r="A1184" s="1">
        <v>41899</v>
      </c>
      <c r="B1184">
        <v>0.98799999999999999</v>
      </c>
      <c r="C1184">
        <v>0.98799999999999999</v>
      </c>
      <c r="D1184">
        <v>0.98799999999999999</v>
      </c>
      <c r="E1184">
        <v>4.6295999999999999</v>
      </c>
      <c r="F1184" s="1">
        <v>41925</v>
      </c>
      <c r="G1184">
        <f t="shared" si="108"/>
        <v>26</v>
      </c>
      <c r="H1184" s="2">
        <f t="shared" si="109"/>
        <v>7.1232876712328766E-2</v>
      </c>
      <c r="I1184" s="2">
        <v>0.15</v>
      </c>
      <c r="J1184" s="4">
        <v>1</v>
      </c>
      <c r="K1184" s="3" t="s">
        <v>11</v>
      </c>
      <c r="L1184" s="3">
        <v>-1</v>
      </c>
      <c r="M1184" s="4">
        <v>1</v>
      </c>
      <c r="N1184" s="4">
        <v>1</v>
      </c>
      <c r="O1184" s="4">
        <f>_xll.CALBlackFormula(K1184,J1184,$D1184*EXP($E1184/100*$H1184),$I1184*SQRT($H1184),EXP(-$E1184/100*$H1184))</f>
        <v>2.058109547959918E-2</v>
      </c>
      <c r="P1184" s="4">
        <f>_xll.CALBlackFormula($K1184,$J1184,$D1184*EXP($E1184/100*$H1184),AJ1184*SQRT($H1184),EXP(-$E1184/100*$H1184))</f>
        <v>2.058109547959918E-2</v>
      </c>
      <c r="Q1184" s="6">
        <v>1</v>
      </c>
      <c r="R1184" s="5" t="s">
        <v>16</v>
      </c>
      <c r="S1184" s="6">
        <v>1</v>
      </c>
      <c r="T1184" s="6">
        <v>1.6</v>
      </c>
      <c r="U1184" s="6">
        <v>0.4</v>
      </c>
      <c r="V1184" s="6">
        <f>_xll.CALBlackFormula($R1184,$Q1184,$D1184*EXP($E1184/100*$H1184),AI1184*SQRT($H1184),EXP(-$E1184/100*$H1184))</f>
        <v>1.187346097907737E-2</v>
      </c>
      <c r="W1184" s="6">
        <f>_xll.CALBlackFormula($R1184,$Q1184,$D1184*EXP($E1184/100*$H1184),AJ1184*SQRT($H1184),EXP(-$E1184/100*$H1184))</f>
        <v>1.187346097907737E-2</v>
      </c>
      <c r="X1184" s="8">
        <v>1.1000000000000001</v>
      </c>
      <c r="Y1184" s="7" t="s">
        <v>16</v>
      </c>
      <c r="Z1184" s="8">
        <v>1</v>
      </c>
      <c r="AA1184" s="8">
        <v>-1.2</v>
      </c>
      <c r="AB1184" s="8">
        <v>1.2</v>
      </c>
      <c r="AC1184" s="8">
        <f>_xll.CALBlackFormula($Y1184,$X1184,$D1184*EXP($E1184/100*$H1184),AI1184*SQRT($H1184),EXP(-$E1184/100*$H1184))</f>
        <v>6.100455546418432E-5</v>
      </c>
      <c r="AD1184" s="8">
        <f>_xll.CALBlackFormula($Y1184,$X1184,$D1184*EXP($E1184/100*$H1184),AJ1184*SQRT($H1184),EXP(-$E1184/100*$H1184))</f>
        <v>6.100455546418432E-5</v>
      </c>
      <c r="AE1184" s="10">
        <f t="shared" si="110"/>
        <v>0.99834323662036761</v>
      </c>
      <c r="AF1184" s="10">
        <f t="shared" si="111"/>
        <v>0.98424149437858877</v>
      </c>
      <c r="AG1184" s="10">
        <f t="shared" si="112"/>
        <v>1.0698254378491387E-4</v>
      </c>
      <c r="AH1184" s="10">
        <f t="shared" si="113"/>
        <v>1.4126364506179766E-5</v>
      </c>
      <c r="AI1184">
        <v>0.15</v>
      </c>
      <c r="AJ1184">
        <v>0.15</v>
      </c>
    </row>
    <row r="1185" spans="1:36" x14ac:dyDescent="0.3">
      <c r="A1185" s="1">
        <v>41900</v>
      </c>
      <c r="B1185">
        <v>0.99099999999999999</v>
      </c>
      <c r="C1185">
        <v>0.99099999999999999</v>
      </c>
      <c r="D1185">
        <v>0.99099999999999999</v>
      </c>
      <c r="E1185">
        <v>4.6205999999999996</v>
      </c>
      <c r="F1185" s="1">
        <v>41925</v>
      </c>
      <c r="G1185">
        <f t="shared" si="108"/>
        <v>25</v>
      </c>
      <c r="H1185" s="2">
        <f t="shared" si="109"/>
        <v>6.8493150684931503E-2</v>
      </c>
      <c r="I1185" s="2">
        <v>0.15</v>
      </c>
      <c r="J1185" s="4">
        <v>1</v>
      </c>
      <c r="K1185" s="3" t="s">
        <v>11</v>
      </c>
      <c r="L1185" s="3">
        <v>-1</v>
      </c>
      <c r="M1185" s="4">
        <v>1</v>
      </c>
      <c r="N1185" s="4">
        <v>1</v>
      </c>
      <c r="O1185" s="4">
        <f>_xll.CALBlackFormula(K1185,J1185,$D1185*EXP($E1185/100*$H1185),$I1185*SQRT($H1185),EXP(-$E1185/100*$H1185))</f>
        <v>1.8659092661973985E-2</v>
      </c>
      <c r="P1185" s="4">
        <f>_xll.CALBlackFormula($K1185,$J1185,$D1185*EXP($E1185/100*$H1185),AJ1185*SQRT($H1185),EXP(-$E1185/100*$H1185))</f>
        <v>1.8659092661973985E-2</v>
      </c>
      <c r="Q1185" s="6">
        <v>1</v>
      </c>
      <c r="R1185" s="5" t="s">
        <v>16</v>
      </c>
      <c r="S1185" s="6">
        <v>1</v>
      </c>
      <c r="T1185" s="6">
        <v>1.6</v>
      </c>
      <c r="U1185" s="6">
        <v>0.4</v>
      </c>
      <c r="V1185" s="6">
        <f>_xll.CALBlackFormula($R1185,$Q1185,$D1185*EXP($E1185/100*$H1185),AI1185*SQRT($H1185),EXP(-$E1185/100*$H1185))</f>
        <v>1.2818884499222884E-2</v>
      </c>
      <c r="W1185" s="6">
        <f>_xll.CALBlackFormula($R1185,$Q1185,$D1185*EXP($E1185/100*$H1185),AJ1185*SQRT($H1185),EXP(-$E1185/100*$H1185))</f>
        <v>1.2818884499222884E-2</v>
      </c>
      <c r="X1185" s="8">
        <v>1.1000000000000001</v>
      </c>
      <c r="Y1185" s="7" t="s">
        <v>16</v>
      </c>
      <c r="Z1185" s="8">
        <v>1</v>
      </c>
      <c r="AA1185" s="8">
        <v>-1.2</v>
      </c>
      <c r="AB1185" s="8">
        <v>1.2</v>
      </c>
      <c r="AC1185" s="8">
        <f>_xll.CALBlackFormula($Y1185,$X1185,$D1185*EXP($E1185/100*$H1185),AI1185*SQRT($H1185),EXP(-$E1185/100*$H1185))</f>
        <v>6.4321311951836348E-5</v>
      </c>
      <c r="AD1185" s="8">
        <f>_xll.CALBlackFormula($Y1185,$X1185,$D1185*EXP($E1185/100*$H1185),AJ1185*SQRT($H1185),EXP(-$E1185/100*$H1185))</f>
        <v>6.4321311951836348E-5</v>
      </c>
      <c r="AE1185" s="10">
        <f t="shared" si="110"/>
        <v>1.0017739369624403</v>
      </c>
      <c r="AF1185" s="10">
        <f t="shared" si="111"/>
        <v>0.98654564671205736</v>
      </c>
      <c r="AG1185" s="10">
        <f t="shared" si="112"/>
        <v>1.1607771767063804E-4</v>
      </c>
      <c r="AH1185" s="10">
        <f t="shared" si="113"/>
        <v>1.9841263213805375E-5</v>
      </c>
      <c r="AI1185">
        <v>0.15</v>
      </c>
      <c r="AJ1185">
        <v>0.15</v>
      </c>
    </row>
    <row r="1186" spans="1:36" x14ac:dyDescent="0.3">
      <c r="A1186" s="1">
        <v>41901</v>
      </c>
      <c r="B1186">
        <v>0.998</v>
      </c>
      <c r="C1186">
        <v>0.998</v>
      </c>
      <c r="D1186">
        <v>0.998</v>
      </c>
      <c r="E1186">
        <v>4.6070000000000002</v>
      </c>
      <c r="F1186" s="1">
        <v>41925</v>
      </c>
      <c r="G1186">
        <f t="shared" si="108"/>
        <v>24</v>
      </c>
      <c r="H1186" s="2">
        <f t="shared" si="109"/>
        <v>6.575342465753424E-2</v>
      </c>
      <c r="I1186" s="2">
        <v>0.15</v>
      </c>
      <c r="J1186" s="4">
        <v>1</v>
      </c>
      <c r="K1186" s="3" t="s">
        <v>11</v>
      </c>
      <c r="L1186" s="3">
        <v>-1</v>
      </c>
      <c r="M1186" s="4">
        <v>1</v>
      </c>
      <c r="N1186" s="4">
        <v>1</v>
      </c>
      <c r="O1186" s="4">
        <f>_xll.CALBlackFormula(K1186,J1186,$D1186*EXP($E1186/100*$H1186),$I1186*SQRT($H1186),EXP(-$E1186/100*$H1186))</f>
        <v>1.4798398956441984E-2</v>
      </c>
      <c r="P1186" s="4">
        <f>_xll.CALBlackFormula($K1186,$J1186,$D1186*EXP($E1186/100*$H1186),AJ1186*SQRT($H1186),EXP(-$E1186/100*$H1186))</f>
        <v>1.4798398956441984E-2</v>
      </c>
      <c r="Q1186" s="6">
        <v>1</v>
      </c>
      <c r="R1186" s="5" t="s">
        <v>16</v>
      </c>
      <c r="S1186" s="6">
        <v>1</v>
      </c>
      <c r="T1186" s="6">
        <v>1.6</v>
      </c>
      <c r="U1186" s="6">
        <v>0.4</v>
      </c>
      <c r="V1186" s="6">
        <f>_xll.CALBlackFormula($R1186,$Q1186,$D1186*EXP($E1186/100*$H1186),AI1186*SQRT($H1186),EXP(-$E1186/100*$H1186))</f>
        <v>1.5823075650964039E-2</v>
      </c>
      <c r="W1186" s="6">
        <f>_xll.CALBlackFormula($R1186,$Q1186,$D1186*EXP($E1186/100*$H1186),AJ1186*SQRT($H1186),EXP(-$E1186/100*$H1186))</f>
        <v>1.5823075650964039E-2</v>
      </c>
      <c r="X1186" s="8">
        <v>1.1000000000000001</v>
      </c>
      <c r="Y1186" s="7" t="s">
        <v>16</v>
      </c>
      <c r="Z1186" s="8">
        <v>1</v>
      </c>
      <c r="AA1186" s="8">
        <v>-1.2</v>
      </c>
      <c r="AB1186" s="8">
        <v>1.2</v>
      </c>
      <c r="AC1186" s="8">
        <f>_xll.CALBlackFormula($Y1186,$X1186,$D1186*EXP($E1186/100*$H1186),AI1186*SQRT($H1186),EXP(-$E1186/100*$H1186))</f>
        <v>9.3694020850453974E-5</v>
      </c>
      <c r="AD1186" s="8">
        <f>_xll.CALBlackFormula($Y1186,$X1186,$D1186*EXP($E1186/100*$H1186),AJ1186*SQRT($H1186),EXP(-$E1186/100*$H1186))</f>
        <v>9.3694020850453974E-5</v>
      </c>
      <c r="AE1186" s="10">
        <f t="shared" si="110"/>
        <v>1.0104060892600799</v>
      </c>
      <c r="AF1186" s="10">
        <f t="shared" si="111"/>
        <v>0.99164326412896409</v>
      </c>
      <c r="AG1186" s="10">
        <f t="shared" si="112"/>
        <v>1.5391105072907013E-4</v>
      </c>
      <c r="AH1186" s="10">
        <f t="shared" si="113"/>
        <v>4.04080909341147E-5</v>
      </c>
      <c r="AI1186">
        <v>0.15</v>
      </c>
      <c r="AJ1186">
        <v>0.15</v>
      </c>
    </row>
    <row r="1187" spans="1:36" x14ac:dyDescent="0.3">
      <c r="A1187" s="1">
        <v>41904</v>
      </c>
      <c r="B1187">
        <v>0.97900000000000009</v>
      </c>
      <c r="C1187">
        <v>0.97900000000000009</v>
      </c>
      <c r="D1187">
        <v>0.97900000000000009</v>
      </c>
      <c r="E1187">
        <v>4.5986000000000002</v>
      </c>
      <c r="F1187" s="1">
        <v>41925</v>
      </c>
      <c r="G1187">
        <f t="shared" si="108"/>
        <v>21</v>
      </c>
      <c r="H1187" s="2">
        <f t="shared" si="109"/>
        <v>5.7534246575342465E-2</v>
      </c>
      <c r="I1187" s="2">
        <v>0.15</v>
      </c>
      <c r="J1187" s="4">
        <v>1</v>
      </c>
      <c r="K1187" s="3" t="s">
        <v>11</v>
      </c>
      <c r="L1187" s="3">
        <v>-1</v>
      </c>
      <c r="M1187" s="4">
        <v>1</v>
      </c>
      <c r="N1187" s="4">
        <v>1</v>
      </c>
      <c r="O1187" s="4">
        <f>_xll.CALBlackFormula(K1187,J1187,$D1187*EXP($E1187/100*$H1187),$I1187*SQRT($H1187),EXP(-$E1187/100*$H1187))</f>
        <v>2.5211693186038393E-2</v>
      </c>
      <c r="P1187" s="4">
        <f>_xll.CALBlackFormula($K1187,$J1187,$D1187*EXP($E1187/100*$H1187),AJ1187*SQRT($H1187),EXP(-$E1187/100*$H1187))</f>
        <v>2.5211693186038393E-2</v>
      </c>
      <c r="Q1187" s="6">
        <v>1</v>
      </c>
      <c r="R1187" s="5" t="s">
        <v>16</v>
      </c>
      <c r="S1187" s="6">
        <v>1</v>
      </c>
      <c r="T1187" s="6">
        <v>1.6</v>
      </c>
      <c r="U1187" s="6">
        <v>0.4</v>
      </c>
      <c r="V1187" s="6">
        <f>_xll.CALBlackFormula($R1187,$Q1187,$D1187*EXP($E1187/100*$H1187),AI1187*SQRT($H1187),EXP(-$E1187/100*$H1187))</f>
        <v>6.853966084702387E-3</v>
      </c>
      <c r="W1187" s="6">
        <f>_xll.CALBlackFormula($R1187,$Q1187,$D1187*EXP($E1187/100*$H1187),AJ1187*SQRT($H1187),EXP(-$E1187/100*$H1187))</f>
        <v>6.853966084702387E-3</v>
      </c>
      <c r="X1187" s="8">
        <v>1.1000000000000001</v>
      </c>
      <c r="Y1187" s="7" t="s">
        <v>16</v>
      </c>
      <c r="Z1187" s="8">
        <v>1</v>
      </c>
      <c r="AA1187" s="8">
        <v>-1.2</v>
      </c>
      <c r="AB1187" s="8">
        <v>1.2</v>
      </c>
      <c r="AC1187" s="8">
        <f>_xll.CALBlackFormula($Y1187,$X1187,$D1187*EXP($E1187/100*$H1187),AI1187*SQRT($H1187),EXP(-$E1187/100*$H1187))</f>
        <v>7.8491301819439658E-6</v>
      </c>
      <c r="AD1187" s="8">
        <f>_xll.CALBlackFormula($Y1187,$X1187,$D1187*EXP($E1187/100*$H1187),AJ1187*SQRT($H1187),EXP(-$E1187/100*$H1187))</f>
        <v>7.8491301819439658E-6</v>
      </c>
      <c r="AE1187" s="10">
        <f t="shared" si="110"/>
        <v>0.98574523359326705</v>
      </c>
      <c r="AF1187" s="10">
        <f t="shared" si="111"/>
        <v>0.97753931220406087</v>
      </c>
      <c r="AG1187" s="10">
        <f t="shared" si="112"/>
        <v>4.5498176227737004E-5</v>
      </c>
      <c r="AH1187" s="10">
        <f t="shared" si="113"/>
        <v>2.1336088372057748E-6</v>
      </c>
      <c r="AI1187">
        <v>0.15</v>
      </c>
      <c r="AJ1187">
        <v>0.15</v>
      </c>
    </row>
    <row r="1188" spans="1:36" x14ac:dyDescent="0.3">
      <c r="A1188" s="1">
        <v>41905</v>
      </c>
      <c r="B1188">
        <v>0.98799999999999999</v>
      </c>
      <c r="C1188">
        <v>0.98799999999999999</v>
      </c>
      <c r="D1188">
        <v>0.98799999999999999</v>
      </c>
      <c r="E1188">
        <v>4.5869999999999997</v>
      </c>
      <c r="F1188" s="1">
        <v>41925</v>
      </c>
      <c r="G1188">
        <f t="shared" si="108"/>
        <v>20</v>
      </c>
      <c r="H1188" s="2">
        <f t="shared" si="109"/>
        <v>5.4794520547945202E-2</v>
      </c>
      <c r="I1188" s="2">
        <v>0.15</v>
      </c>
      <c r="J1188" s="4">
        <v>1</v>
      </c>
      <c r="K1188" s="3" t="s">
        <v>11</v>
      </c>
      <c r="L1188" s="3">
        <v>-1</v>
      </c>
      <c r="M1188" s="4">
        <v>1</v>
      </c>
      <c r="N1188" s="4">
        <v>1</v>
      </c>
      <c r="O1188" s="4">
        <f>_xll.CALBlackFormula(K1188,J1188,$D1188*EXP($E1188/100*$H1188),$I1188*SQRT($H1188),EXP(-$E1188/100*$H1188))</f>
        <v>1.9162421975126954E-2</v>
      </c>
      <c r="P1188" s="4">
        <f>_xll.CALBlackFormula($K1188,$J1188,$D1188*EXP($E1188/100*$H1188),AJ1188*SQRT($H1188),EXP(-$E1188/100*$H1188))</f>
        <v>1.9162421975126954E-2</v>
      </c>
      <c r="Q1188" s="6">
        <v>1</v>
      </c>
      <c r="R1188" s="5" t="s">
        <v>16</v>
      </c>
      <c r="S1188" s="6">
        <v>1</v>
      </c>
      <c r="T1188" s="6">
        <v>1.6</v>
      </c>
      <c r="U1188" s="6">
        <v>0.4</v>
      </c>
      <c r="V1188" s="6">
        <f>_xll.CALBlackFormula($R1188,$Q1188,$D1188*EXP($E1188/100*$H1188),AI1188*SQRT($H1188),EXP(-$E1188/100*$H1188))</f>
        <v>9.6726906255889793E-3</v>
      </c>
      <c r="W1188" s="6">
        <f>_xll.CALBlackFormula($R1188,$Q1188,$D1188*EXP($E1188/100*$H1188),AJ1188*SQRT($H1188),EXP(-$E1188/100*$H1188))</f>
        <v>9.6726906255889793E-3</v>
      </c>
      <c r="X1188" s="8">
        <v>1.1000000000000001</v>
      </c>
      <c r="Y1188" s="7" t="s">
        <v>16</v>
      </c>
      <c r="Z1188" s="8">
        <v>1</v>
      </c>
      <c r="AA1188" s="8">
        <v>-1.2</v>
      </c>
      <c r="AB1188" s="8">
        <v>1.2</v>
      </c>
      <c r="AC1188" s="8">
        <f>_xll.CALBlackFormula($Y1188,$X1188,$D1188*EXP($E1188/100*$H1188),AI1188*SQRT($H1188),EXP(-$E1188/100*$H1188))</f>
        <v>1.4640964559868897E-5</v>
      </c>
      <c r="AD1188" s="8">
        <f>_xll.CALBlackFormula($Y1188,$X1188,$D1188*EXP($E1188/100*$H1188),AJ1188*SQRT($H1188),EXP(-$E1188/100*$H1188))</f>
        <v>1.4640964559868897E-5</v>
      </c>
      <c r="AE1188" s="10">
        <f t="shared" si="110"/>
        <v>0.9962963138683435</v>
      </c>
      <c r="AF1188" s="10">
        <f t="shared" si="111"/>
        <v>0.98472422343258048</v>
      </c>
      <c r="AG1188" s="10">
        <f t="shared" si="112"/>
        <v>6.8828823802068824E-5</v>
      </c>
      <c r="AH1188" s="10">
        <f t="shared" si="113"/>
        <v>1.0730712119654737E-5</v>
      </c>
      <c r="AI1188">
        <v>0.15</v>
      </c>
      <c r="AJ1188">
        <v>0.15</v>
      </c>
    </row>
    <row r="1189" spans="1:36" x14ac:dyDescent="0.3">
      <c r="A1189" s="1">
        <v>41906</v>
      </c>
      <c r="B1189">
        <v>1.006</v>
      </c>
      <c r="C1189">
        <v>1.002</v>
      </c>
      <c r="D1189">
        <v>1.004</v>
      </c>
      <c r="E1189">
        <v>4.5740999999999996</v>
      </c>
      <c r="F1189" s="1">
        <v>41925</v>
      </c>
      <c r="G1189">
        <f t="shared" si="108"/>
        <v>19</v>
      </c>
      <c r="H1189" s="2">
        <f t="shared" si="109"/>
        <v>5.2054794520547946E-2</v>
      </c>
      <c r="I1189" s="2">
        <v>0.15</v>
      </c>
      <c r="J1189" s="4">
        <v>1</v>
      </c>
      <c r="K1189" s="3" t="s">
        <v>11</v>
      </c>
      <c r="L1189" s="3">
        <v>-1</v>
      </c>
      <c r="M1189" s="4">
        <v>1</v>
      </c>
      <c r="N1189" s="4">
        <v>1</v>
      </c>
      <c r="O1189" s="4">
        <f>_xll.CALBlackFormula(K1189,J1189,$D1189*EXP($E1189/100*$H1189),$I1189*SQRT($H1189),EXP(-$E1189/100*$H1189))</f>
        <v>1.0710619454001159E-2</v>
      </c>
      <c r="P1189" s="4">
        <f>_xll.CALBlackFormula($K1189,$J1189,$D1189*EXP($E1189/100*$H1189),AJ1189*SQRT($H1189),EXP(-$E1189/100*$H1189))</f>
        <v>1.0710619454001159E-2</v>
      </c>
      <c r="Q1189" s="6">
        <v>1</v>
      </c>
      <c r="R1189" s="5" t="s">
        <v>16</v>
      </c>
      <c r="S1189" s="6">
        <v>1</v>
      </c>
      <c r="T1189" s="6">
        <v>1.6</v>
      </c>
      <c r="U1189" s="6">
        <v>0.4</v>
      </c>
      <c r="V1189" s="6">
        <f>_xll.CALBlackFormula($R1189,$Q1189,$D1189*EXP($E1189/100*$H1189),AI1189*SQRT($H1189),EXP(-$E1189/100*$H1189))</f>
        <v>1.7088825386821129E-2</v>
      </c>
      <c r="W1189" s="6">
        <f>_xll.CALBlackFormula($R1189,$Q1189,$D1189*EXP($E1189/100*$H1189),AJ1189*SQRT($H1189),EXP(-$E1189/100*$H1189))</f>
        <v>1.7088825386821129E-2</v>
      </c>
      <c r="X1189" s="8">
        <v>1.1000000000000001</v>
      </c>
      <c r="Y1189" s="7" t="s">
        <v>16</v>
      </c>
      <c r="Z1189" s="8">
        <v>1</v>
      </c>
      <c r="AA1189" s="8">
        <v>-1.2</v>
      </c>
      <c r="AB1189" s="8">
        <v>1.2</v>
      </c>
      <c r="AC1189" s="8">
        <f>_xll.CALBlackFormula($Y1189,$X1189,$D1189*EXP($E1189/100*$H1189),AI1189*SQRT($H1189),EXP(-$E1189/100*$H1189))</f>
        <v>5.2792671902916875E-5</v>
      </c>
      <c r="AD1189" s="8">
        <f>_xll.CALBlackFormula($Y1189,$X1189,$D1189*EXP($E1189/100*$H1189),AJ1189*SQRT($H1189),EXP(-$E1189/100*$H1189))</f>
        <v>5.2792671902916875E-5</v>
      </c>
      <c r="AE1189" s="10">
        <f t="shared" si="110"/>
        <v>1.016568149958629</v>
      </c>
      <c r="AF1189" s="10">
        <f t="shared" si="111"/>
        <v>0.99618826190701082</v>
      </c>
      <c r="AG1189" s="10">
        <f t="shared" si="112"/>
        <v>1.1168579354806973E-4</v>
      </c>
      <c r="AH1189" s="10">
        <f t="shared" si="113"/>
        <v>3.3776299661501542E-5</v>
      </c>
      <c r="AI1189">
        <v>0.15</v>
      </c>
      <c r="AJ1189">
        <v>0.15</v>
      </c>
    </row>
    <row r="1190" spans="1:36" x14ac:dyDescent="0.3">
      <c r="A1190" s="1">
        <v>41907</v>
      </c>
      <c r="B1190">
        <v>1.0029999999999999</v>
      </c>
      <c r="C1190">
        <v>1.0009999999999999</v>
      </c>
      <c r="D1190">
        <v>1.002</v>
      </c>
      <c r="E1190">
        <v>4.5620000000000003</v>
      </c>
      <c r="F1190" s="1">
        <v>41925</v>
      </c>
      <c r="G1190">
        <f t="shared" si="108"/>
        <v>18</v>
      </c>
      <c r="H1190" s="2">
        <f t="shared" si="109"/>
        <v>4.9315068493150684E-2</v>
      </c>
      <c r="I1190" s="2">
        <v>0.15</v>
      </c>
      <c r="J1190" s="4">
        <v>1</v>
      </c>
      <c r="K1190" s="3" t="s">
        <v>11</v>
      </c>
      <c r="L1190" s="3">
        <v>-1</v>
      </c>
      <c r="M1190" s="4">
        <v>1</v>
      </c>
      <c r="N1190" s="4">
        <v>1</v>
      </c>
      <c r="O1190" s="4">
        <f>_xll.CALBlackFormula(K1190,J1190,$D1190*EXP($E1190/100*$H1190),$I1190*SQRT($H1190),EXP(-$E1190/100*$H1190))</f>
        <v>1.12709690070094E-2</v>
      </c>
      <c r="P1190" s="4">
        <f>_xll.CALBlackFormula($K1190,$J1190,$D1190*EXP($E1190/100*$H1190),AJ1190*SQRT($H1190),EXP(-$E1190/100*$H1190))</f>
        <v>1.12709690070094E-2</v>
      </c>
      <c r="Q1190" s="6">
        <v>1</v>
      </c>
      <c r="R1190" s="5" t="s">
        <v>16</v>
      </c>
      <c r="S1190" s="6">
        <v>1</v>
      </c>
      <c r="T1190" s="6">
        <v>1.6</v>
      </c>
      <c r="U1190" s="6">
        <v>0.4</v>
      </c>
      <c r="V1190" s="6">
        <f>_xll.CALBlackFormula($R1190,$Q1190,$D1190*EXP($E1190/100*$H1190),AI1190*SQRT($H1190),EXP(-$E1190/100*$H1190))</f>
        <v>1.551819363317764E-2</v>
      </c>
      <c r="W1190" s="6">
        <f>_xll.CALBlackFormula($R1190,$Q1190,$D1190*EXP($E1190/100*$H1190),AJ1190*SQRT($H1190),EXP(-$E1190/100*$H1190))</f>
        <v>1.551819363317764E-2</v>
      </c>
      <c r="X1190" s="8">
        <v>1.1000000000000001</v>
      </c>
      <c r="Y1190" s="7" t="s">
        <v>16</v>
      </c>
      <c r="Z1190" s="8">
        <v>1</v>
      </c>
      <c r="AA1190" s="8">
        <v>-1.2</v>
      </c>
      <c r="AB1190" s="8">
        <v>1.2</v>
      </c>
      <c r="AC1190" s="8">
        <f>_xll.CALBlackFormula($Y1190,$X1190,$D1190*EXP($E1190/100*$H1190),AI1190*SQRT($H1190),EXP(-$E1190/100*$H1190))</f>
        <v>3.3141854066649129E-5</v>
      </c>
      <c r="AD1190" s="8">
        <f>_xll.CALBlackFormula($Y1190,$X1190,$D1190*EXP($E1190/100*$H1190),AJ1190*SQRT($H1190),EXP(-$E1190/100*$H1190))</f>
        <v>3.3141854066649129E-5</v>
      </c>
      <c r="AE1190" s="10">
        <f t="shared" si="110"/>
        <v>1.0135183705811948</v>
      </c>
      <c r="AF1190" s="10">
        <f t="shared" si="111"/>
        <v>0.99497607867114168</v>
      </c>
      <c r="AG1190" s="10">
        <f t="shared" si="112"/>
        <v>1.1063611968334569E-4</v>
      </c>
      <c r="AH1190" s="10">
        <f t="shared" si="113"/>
        <v>3.6287628176272813E-5</v>
      </c>
      <c r="AI1190">
        <v>0.15</v>
      </c>
      <c r="AJ1190">
        <v>0.15</v>
      </c>
    </row>
    <row r="1191" spans="1:36" x14ac:dyDescent="0.3">
      <c r="A1191" s="1">
        <v>41908</v>
      </c>
      <c r="B1191">
        <v>1.0029999999999999</v>
      </c>
      <c r="C1191">
        <v>1.0009999999999999</v>
      </c>
      <c r="D1191">
        <v>1.002</v>
      </c>
      <c r="E1191">
        <v>4.5564999999999998</v>
      </c>
      <c r="F1191" s="1">
        <v>41925</v>
      </c>
      <c r="G1191">
        <f t="shared" si="108"/>
        <v>17</v>
      </c>
      <c r="H1191" s="2">
        <f t="shared" si="109"/>
        <v>4.6575342465753428E-2</v>
      </c>
      <c r="I1191" s="2">
        <v>0.15</v>
      </c>
      <c r="J1191" s="4">
        <v>1</v>
      </c>
      <c r="K1191" s="3" t="s">
        <v>11</v>
      </c>
      <c r="L1191" s="3">
        <v>-1</v>
      </c>
      <c r="M1191" s="4">
        <v>1</v>
      </c>
      <c r="N1191" s="4">
        <v>1</v>
      </c>
      <c r="O1191" s="4">
        <f>_xll.CALBlackFormula(K1191,J1191,$D1191*EXP($E1191/100*$H1191),$I1191*SQRT($H1191),EXP(-$E1191/100*$H1191))</f>
        <v>1.0957679287422806E-2</v>
      </c>
      <c r="P1191" s="4">
        <f>_xll.CALBlackFormula($K1191,$J1191,$D1191*EXP($E1191/100*$H1191),AJ1191*SQRT($H1191),EXP(-$E1191/100*$H1191))</f>
        <v>1.0957679287422806E-2</v>
      </c>
      <c r="Q1191" s="6">
        <v>1</v>
      </c>
      <c r="R1191" s="5" t="s">
        <v>16</v>
      </c>
      <c r="S1191" s="6">
        <v>1</v>
      </c>
      <c r="T1191" s="6">
        <v>1.6</v>
      </c>
      <c r="U1191" s="6">
        <v>0.4</v>
      </c>
      <c r="V1191" s="6">
        <f>_xll.CALBlackFormula($R1191,$Q1191,$D1191*EXP($E1191/100*$H1191),AI1191*SQRT($H1191),EXP(-$E1191/100*$H1191))</f>
        <v>1.5077634480964176E-2</v>
      </c>
      <c r="W1191" s="6">
        <f>_xll.CALBlackFormula($R1191,$Q1191,$D1191*EXP($E1191/100*$H1191),AJ1191*SQRT($H1191),EXP(-$E1191/100*$H1191))</f>
        <v>1.5077634480964176E-2</v>
      </c>
      <c r="X1191" s="8">
        <v>1.1000000000000001</v>
      </c>
      <c r="Y1191" s="7" t="s">
        <v>16</v>
      </c>
      <c r="Z1191" s="8">
        <v>1</v>
      </c>
      <c r="AA1191" s="8">
        <v>-1.2</v>
      </c>
      <c r="AB1191" s="8">
        <v>1.2</v>
      </c>
      <c r="AC1191" s="8">
        <f>_xll.CALBlackFormula($Y1191,$X1191,$D1191*EXP($E1191/100*$H1191),AI1191*SQRT($H1191),EXP(-$E1191/100*$H1191))</f>
        <v>2.440445821987914E-5</v>
      </c>
      <c r="AD1191" s="8">
        <f>_xll.CALBlackFormula($Y1191,$X1191,$D1191*EXP($E1191/100*$H1191),AJ1191*SQRT($H1191),EXP(-$E1191/100*$H1191))</f>
        <v>2.440445821987914E-5</v>
      </c>
      <c r="AE1191" s="10">
        <f t="shared" si="110"/>
        <v>1.013137250532256</v>
      </c>
      <c r="AF1191" s="10">
        <f t="shared" si="111"/>
        <v>0.99510265985482671</v>
      </c>
      <c r="AG1191" s="10">
        <f t="shared" si="112"/>
        <v>1.0276384835372687E-4</v>
      </c>
      <c r="AH1191" s="10">
        <f t="shared" si="113"/>
        <v>3.477862078787122E-5</v>
      </c>
      <c r="AI1191">
        <v>0.15</v>
      </c>
      <c r="AJ1191">
        <v>0.15</v>
      </c>
    </row>
    <row r="1192" spans="1:36" x14ac:dyDescent="0.3">
      <c r="A1192" s="1">
        <v>41911</v>
      </c>
      <c r="B1192">
        <v>1.01</v>
      </c>
      <c r="C1192">
        <v>1.002</v>
      </c>
      <c r="D1192">
        <v>1.006</v>
      </c>
      <c r="E1192">
        <v>4.55</v>
      </c>
      <c r="F1192" s="1">
        <v>41925</v>
      </c>
      <c r="G1192">
        <f t="shared" si="108"/>
        <v>14</v>
      </c>
      <c r="H1192" s="2">
        <f t="shared" si="109"/>
        <v>3.8356164383561646E-2</v>
      </c>
      <c r="I1192" s="2">
        <v>0.15</v>
      </c>
      <c r="J1192" s="4">
        <v>1</v>
      </c>
      <c r="K1192" s="3" t="s">
        <v>11</v>
      </c>
      <c r="L1192" s="3">
        <v>-1</v>
      </c>
      <c r="M1192" s="4">
        <v>1</v>
      </c>
      <c r="N1192" s="4">
        <v>1</v>
      </c>
      <c r="O1192" s="4">
        <f>_xll.CALBlackFormula(K1192,J1192,$D1192*EXP($E1192/100*$H1192),$I1192*SQRT($H1192),EXP(-$E1192/100*$H1192))</f>
        <v>8.2763706528359553E-3</v>
      </c>
      <c r="P1192" s="4">
        <f>_xll.CALBlackFormula($K1192,$J1192,$D1192*EXP($E1192/100*$H1192),AJ1192*SQRT($H1192),EXP(-$E1192/100*$H1192))</f>
        <v>8.2763706528359553E-3</v>
      </c>
      <c r="Q1192" s="6">
        <v>1</v>
      </c>
      <c r="R1192" s="5" t="s">
        <v>16</v>
      </c>
      <c r="S1192" s="6">
        <v>1</v>
      </c>
      <c r="T1192" s="6">
        <v>1.6</v>
      </c>
      <c r="U1192" s="6">
        <v>0.4</v>
      </c>
      <c r="V1192" s="6">
        <f>_xll.CALBlackFormula($R1192,$Q1192,$D1192*EXP($E1192/100*$H1192),AI1192*SQRT($H1192),EXP(-$E1192/100*$H1192))</f>
        <v>1.6020054146726609E-2</v>
      </c>
      <c r="W1192" s="6">
        <f>_xll.CALBlackFormula($R1192,$Q1192,$D1192*EXP($E1192/100*$H1192),AJ1192*SQRT($H1192),EXP(-$E1192/100*$H1192))</f>
        <v>1.6020054146726609E-2</v>
      </c>
      <c r="X1192" s="8">
        <v>1.1000000000000001</v>
      </c>
      <c r="Y1192" s="7" t="s">
        <v>16</v>
      </c>
      <c r="Z1192" s="8">
        <v>1</v>
      </c>
      <c r="AA1192" s="8">
        <v>-1.2</v>
      </c>
      <c r="AB1192" s="8">
        <v>1.2</v>
      </c>
      <c r="AC1192" s="8">
        <f>_xll.CALBlackFormula($Y1192,$X1192,$D1192*EXP($E1192/100*$H1192),AI1192*SQRT($H1192),EXP(-$E1192/100*$H1192))</f>
        <v>1.2600663887569655E-5</v>
      </c>
      <c r="AD1192" s="8">
        <f>_xll.CALBlackFormula($Y1192,$X1192,$D1192*EXP($E1192/100*$H1192),AJ1192*SQRT($H1192),EXP(-$E1192/100*$H1192))</f>
        <v>1.2600663887569655E-5</v>
      </c>
      <c r="AE1192" s="10">
        <f t="shared" si="110"/>
        <v>1.0173405951852617</v>
      </c>
      <c r="AF1192" s="10">
        <f t="shared" si="111"/>
        <v>0.99814677180251976</v>
      </c>
      <c r="AG1192" s="10">
        <f t="shared" si="112"/>
        <v>5.3884337673886439E-5</v>
      </c>
      <c r="AH1192" s="10">
        <f t="shared" si="113"/>
        <v>1.4847367541856825E-5</v>
      </c>
      <c r="AI1192">
        <v>0.15</v>
      </c>
      <c r="AJ1192">
        <v>0.15</v>
      </c>
    </row>
    <row r="1193" spans="1:36" x14ac:dyDescent="0.3">
      <c r="A1193" s="1">
        <v>41912</v>
      </c>
      <c r="B1193">
        <v>1.0109999999999999</v>
      </c>
      <c r="C1193">
        <v>1.0029999999999999</v>
      </c>
      <c r="D1193">
        <v>1.0070000000000001</v>
      </c>
      <c r="E1193">
        <v>4.5445000000000002</v>
      </c>
      <c r="F1193" s="1">
        <v>41925</v>
      </c>
      <c r="G1193">
        <f t="shared" si="108"/>
        <v>13</v>
      </c>
      <c r="H1193" s="2">
        <f t="shared" si="109"/>
        <v>3.5616438356164383E-2</v>
      </c>
      <c r="I1193" s="2">
        <v>0.15</v>
      </c>
      <c r="J1193" s="4">
        <v>1</v>
      </c>
      <c r="K1193" s="3" t="s">
        <v>11</v>
      </c>
      <c r="L1193" s="3">
        <v>-1</v>
      </c>
      <c r="M1193" s="4">
        <v>1</v>
      </c>
      <c r="N1193" s="4">
        <v>1</v>
      </c>
      <c r="O1193" s="4">
        <f>_xll.CALBlackFormula(K1193,J1193,$D1193*EXP($E1193/100*$H1193),$I1193*SQRT($H1193),EXP(-$E1193/100*$H1193))</f>
        <v>7.5326433333589848E-3</v>
      </c>
      <c r="P1193" s="4">
        <f>_xll.CALBlackFormula($K1193,$J1193,$D1193*EXP($E1193/100*$H1193),AJ1193*SQRT($H1193),EXP(-$E1193/100*$H1193))</f>
        <v>7.5326433333589848E-3</v>
      </c>
      <c r="Q1193" s="6">
        <v>1</v>
      </c>
      <c r="R1193" s="5" t="s">
        <v>16</v>
      </c>
      <c r="S1193" s="6">
        <v>1</v>
      </c>
      <c r="T1193" s="6">
        <v>1.6</v>
      </c>
      <c r="U1193" s="6">
        <v>0.4</v>
      </c>
      <c r="V1193" s="6">
        <f>_xll.CALBlackFormula($R1193,$Q1193,$D1193*EXP($E1193/100*$H1193),AI1193*SQRT($H1193),EXP(-$E1193/100*$H1193))</f>
        <v>1.6149923165665183E-2</v>
      </c>
      <c r="W1193" s="6">
        <f>_xll.CALBlackFormula($R1193,$Q1193,$D1193*EXP($E1193/100*$H1193),AJ1193*SQRT($H1193),EXP(-$E1193/100*$H1193))</f>
        <v>1.6149923165665183E-2</v>
      </c>
      <c r="X1193" s="8">
        <v>1.1000000000000001</v>
      </c>
      <c r="Y1193" s="7" t="s">
        <v>16</v>
      </c>
      <c r="Z1193" s="8">
        <v>1</v>
      </c>
      <c r="AA1193" s="8">
        <v>-1.2</v>
      </c>
      <c r="AB1193" s="8">
        <v>1.2</v>
      </c>
      <c r="AC1193" s="8">
        <f>_xll.CALBlackFormula($Y1193,$X1193,$D1193*EXP($E1193/100*$H1193),AI1193*SQRT($H1193),EXP(-$E1193/100*$H1193))</f>
        <v>9.0819529888399007E-6</v>
      </c>
      <c r="AD1193" s="8">
        <f>_xll.CALBlackFormula($Y1193,$X1193,$D1193*EXP($E1193/100*$H1193),AJ1193*SQRT($H1193),EXP(-$E1193/100*$H1193))</f>
        <v>9.0819529888399007E-6</v>
      </c>
      <c r="AE1193" s="10">
        <f t="shared" si="110"/>
        <v>1.0182963353881185</v>
      </c>
      <c r="AF1193" s="10">
        <f t="shared" si="111"/>
        <v>0.99893822427649359</v>
      </c>
      <c r="AG1193" s="10">
        <f t="shared" si="112"/>
        <v>5.3236510095911511E-5</v>
      </c>
      <c r="AH1193" s="10">
        <f t="shared" si="113"/>
        <v>1.6498022028065129E-5</v>
      </c>
      <c r="AI1193">
        <v>0.15</v>
      </c>
      <c r="AJ1193">
        <v>0.15</v>
      </c>
    </row>
    <row r="1194" spans="1:36" x14ac:dyDescent="0.3">
      <c r="A1194" s="1">
        <v>41920</v>
      </c>
      <c r="B1194">
        <v>1.0270000000000001</v>
      </c>
      <c r="C1194">
        <v>1.0070000000000001</v>
      </c>
      <c r="D1194">
        <v>1.0170000000000001</v>
      </c>
      <c r="E1194">
        <v>4.5439999999999996</v>
      </c>
      <c r="F1194" s="1">
        <v>41925</v>
      </c>
      <c r="G1194">
        <f t="shared" si="108"/>
        <v>5</v>
      </c>
      <c r="H1194" s="2">
        <f t="shared" si="109"/>
        <v>1.3698630136986301E-2</v>
      </c>
      <c r="I1194" s="2">
        <v>0.15</v>
      </c>
      <c r="J1194" s="4">
        <v>1</v>
      </c>
      <c r="K1194" s="3" t="s">
        <v>11</v>
      </c>
      <c r="L1194" s="3">
        <v>-1</v>
      </c>
      <c r="M1194" s="4">
        <v>1</v>
      </c>
      <c r="N1194" s="4">
        <v>1</v>
      </c>
      <c r="O1194" s="4">
        <f>_xll.CALBlackFormula(K1194,J1194,$D1194*EXP($E1194/100*$H1194),$I1194*SQRT($H1194),EXP(-$E1194/100*$H1194))</f>
        <v>1.4868771047609043E-3</v>
      </c>
      <c r="P1194" s="4">
        <f>_xll.CALBlackFormula($K1194,$J1194,$D1194*EXP($E1194/100*$H1194),AJ1194*SQRT($H1194),EXP(-$E1194/100*$H1194))</f>
        <v>1.4868771047609043E-3</v>
      </c>
      <c r="Q1194" s="6">
        <v>1</v>
      </c>
      <c r="R1194" s="5" t="s">
        <v>16</v>
      </c>
      <c r="S1194" s="6">
        <v>1</v>
      </c>
      <c r="T1194" s="6">
        <v>1.6</v>
      </c>
      <c r="U1194" s="6">
        <v>0.4</v>
      </c>
      <c r="V1194" s="6">
        <f>_xll.CALBlackFormula($R1194,$Q1194,$D1194*EXP($E1194/100*$H1194),AI1194*SQRT($H1194),EXP(-$E1194/100*$H1194))</f>
        <v>1.9109149166569219E-2</v>
      </c>
      <c r="W1194" s="6">
        <f>_xll.CALBlackFormula($R1194,$Q1194,$D1194*EXP($E1194/100*$H1194),AJ1194*SQRT($H1194),EXP(-$E1194/100*$H1194))</f>
        <v>1.9109149166569219E-2</v>
      </c>
      <c r="X1194" s="8">
        <v>1.1000000000000001</v>
      </c>
      <c r="Y1194" s="7" t="s">
        <v>16</v>
      </c>
      <c r="Z1194" s="8">
        <v>1</v>
      </c>
      <c r="AA1194" s="8">
        <v>-1.2</v>
      </c>
      <c r="AB1194" s="8">
        <v>1.2</v>
      </c>
      <c r="AC1194" s="8">
        <f>_xll.CALBlackFormula($Y1194,$X1194,$D1194*EXP($E1194/100*$H1194),AI1194*SQRT($H1194),EXP(-$E1194/100*$H1194))</f>
        <v>1.7829804928764247E-8</v>
      </c>
      <c r="AD1194" s="8">
        <f>_xll.CALBlackFormula($Y1194,$X1194,$D1194*EXP($E1194/100*$H1194),AJ1194*SQRT($H1194),EXP(-$E1194/100*$H1194))</f>
        <v>1.7829804928764247E-8</v>
      </c>
      <c r="AE1194" s="10">
        <f t="shared" si="110"/>
        <v>1.0290877401659839</v>
      </c>
      <c r="AF1194" s="10">
        <f t="shared" si="111"/>
        <v>1.0061568039576325</v>
      </c>
      <c r="AG1194" s="10">
        <f t="shared" si="112"/>
        <v>4.3586590006620103E-6</v>
      </c>
      <c r="AH1194" s="10">
        <f t="shared" si="113"/>
        <v>7.109795658643834E-7</v>
      </c>
      <c r="AI1194">
        <v>0.15</v>
      </c>
      <c r="AJ1194">
        <v>0.15</v>
      </c>
    </row>
    <row r="1195" spans="1:36" x14ac:dyDescent="0.3">
      <c r="A1195" s="1">
        <v>41921</v>
      </c>
      <c r="B1195">
        <v>1.03</v>
      </c>
      <c r="C1195">
        <v>1.008</v>
      </c>
      <c r="D1195">
        <v>1.0190000000000001</v>
      </c>
      <c r="E1195">
        <v>4.5393999999999997</v>
      </c>
      <c r="F1195" s="1">
        <v>41925</v>
      </c>
      <c r="G1195">
        <f t="shared" si="108"/>
        <v>4</v>
      </c>
      <c r="H1195" s="2">
        <f t="shared" si="109"/>
        <v>1.0958904109589041E-2</v>
      </c>
      <c r="I1195" s="2">
        <v>0.15</v>
      </c>
      <c r="J1195" s="4">
        <v>1</v>
      </c>
      <c r="K1195" s="3" t="s">
        <v>11</v>
      </c>
      <c r="L1195" s="3">
        <v>-1</v>
      </c>
      <c r="M1195" s="4">
        <v>1</v>
      </c>
      <c r="N1195" s="4">
        <v>1</v>
      </c>
      <c r="O1195" s="4">
        <f>_xll.CALBlackFormula(K1195,J1195,$D1195*EXP($E1195/100*$H1195),$I1195*SQRT($H1195),EXP(-$E1195/100*$H1195))</f>
        <v>8.351757398582844E-4</v>
      </c>
      <c r="P1195" s="4">
        <f>_xll.CALBlackFormula($K1195,$J1195,$D1195*EXP($E1195/100*$H1195),AJ1195*SQRT($H1195),EXP(-$E1195/100*$H1195))</f>
        <v>8.351757398582844E-4</v>
      </c>
      <c r="Q1195" s="6">
        <v>1</v>
      </c>
      <c r="R1195" s="5" t="s">
        <v>16</v>
      </c>
      <c r="S1195" s="6">
        <v>1</v>
      </c>
      <c r="T1195" s="6">
        <v>1.6</v>
      </c>
      <c r="U1195" s="6">
        <v>0.4</v>
      </c>
      <c r="V1195" s="6">
        <f>_xll.CALBlackFormula($R1195,$Q1195,$D1195*EXP($E1195/100*$H1195),AI1195*SQRT($H1195),EXP(-$E1195/100*$H1195))</f>
        <v>2.0332520516074169E-2</v>
      </c>
      <c r="W1195" s="6">
        <f>_xll.CALBlackFormula($R1195,$Q1195,$D1195*EXP($E1195/100*$H1195),AJ1195*SQRT($H1195),EXP(-$E1195/100*$H1195))</f>
        <v>2.0332520516074169E-2</v>
      </c>
      <c r="X1195" s="8">
        <v>1.1000000000000001</v>
      </c>
      <c r="Y1195" s="7" t="s">
        <v>16</v>
      </c>
      <c r="Z1195" s="8">
        <v>1</v>
      </c>
      <c r="AA1195" s="8">
        <v>-1.2</v>
      </c>
      <c r="AB1195" s="8">
        <v>1.2</v>
      </c>
      <c r="AC1195" s="8">
        <f>_xll.CALBlackFormula($Y1195,$X1195,$D1195*EXP($E1195/100*$H1195),AI1195*SQRT($H1195),EXP(-$E1195/100*$H1195))</f>
        <v>2.0773376128813022E-9</v>
      </c>
      <c r="AD1195" s="8">
        <f>_xll.CALBlackFormula($Y1195,$X1195,$D1195*EXP($E1195/100*$H1195),AJ1195*SQRT($H1195),EXP(-$E1195/100*$H1195))</f>
        <v>2.0773376128813022E-9</v>
      </c>
      <c r="AE1195" s="10">
        <f t="shared" si="110"/>
        <v>1.0316968545930554</v>
      </c>
      <c r="AF1195" s="10">
        <f t="shared" si="111"/>
        <v>1.0072978349593764</v>
      </c>
      <c r="AG1195" s="10">
        <f t="shared" si="112"/>
        <v>2.879315509973046E-6</v>
      </c>
      <c r="AH1195" s="10">
        <f t="shared" si="113"/>
        <v>4.9303574427393124E-7</v>
      </c>
      <c r="AI1195">
        <v>0.15</v>
      </c>
      <c r="AJ1195">
        <v>0.15</v>
      </c>
    </row>
    <row r="1196" spans="1:36" x14ac:dyDescent="0.3">
      <c r="A1196" s="1">
        <v>41922</v>
      </c>
      <c r="B1196">
        <v>1.0190000000000001</v>
      </c>
      <c r="C1196">
        <v>1.0049999999999999</v>
      </c>
      <c r="D1196">
        <v>1.012</v>
      </c>
      <c r="E1196">
        <v>4.5350000000000001</v>
      </c>
      <c r="F1196" s="1">
        <v>41925</v>
      </c>
      <c r="G1196">
        <f t="shared" si="108"/>
        <v>3</v>
      </c>
      <c r="H1196" s="2">
        <f t="shared" si="109"/>
        <v>8.21917808219178E-3</v>
      </c>
      <c r="I1196" s="2">
        <v>0.15</v>
      </c>
      <c r="J1196" s="4">
        <v>1</v>
      </c>
      <c r="K1196" s="3" t="s">
        <v>11</v>
      </c>
      <c r="L1196" s="3">
        <v>-1</v>
      </c>
      <c r="M1196" s="4">
        <v>1</v>
      </c>
      <c r="N1196" s="4">
        <v>1</v>
      </c>
      <c r="O1196" s="4">
        <f>_xll.CALBlackFormula(K1196,J1196,$D1196*EXP($E1196/100*$H1196),$I1196*SQRT($H1196),EXP(-$E1196/100*$H1196))</f>
        <v>1.3621663062737645E-3</v>
      </c>
      <c r="P1196" s="4">
        <f>_xll.CALBlackFormula($K1196,$J1196,$D1196*EXP($E1196/100*$H1196),AJ1196*SQRT($H1196),EXP(-$E1196/100*$H1196))</f>
        <v>1.3621663062737645E-3</v>
      </c>
      <c r="Q1196" s="6">
        <v>1</v>
      </c>
      <c r="R1196" s="5" t="s">
        <v>16</v>
      </c>
      <c r="S1196" s="6">
        <v>1</v>
      </c>
      <c r="T1196" s="6">
        <v>1.6</v>
      </c>
      <c r="U1196" s="6">
        <v>0.4</v>
      </c>
      <c r="V1196" s="6">
        <f>_xll.CALBlackFormula($R1196,$Q1196,$D1196*EXP($E1196/100*$H1196),AI1196*SQRT($H1196),EXP(-$E1196/100*$H1196))</f>
        <v>1.3734836573479446E-2</v>
      </c>
      <c r="W1196" s="6">
        <f>_xll.CALBlackFormula($R1196,$Q1196,$D1196*EXP($E1196/100*$H1196),AJ1196*SQRT($H1196),EXP(-$E1196/100*$H1196))</f>
        <v>1.3734836573479446E-2</v>
      </c>
      <c r="X1196" s="8">
        <v>1.1000000000000001</v>
      </c>
      <c r="Y1196" s="7" t="s">
        <v>16</v>
      </c>
      <c r="Z1196" s="8">
        <v>1</v>
      </c>
      <c r="AA1196" s="8">
        <v>-1.2</v>
      </c>
      <c r="AB1196" s="8">
        <v>1.2</v>
      </c>
      <c r="AC1196" s="8">
        <f>_xll.CALBlackFormula($Y1196,$X1196,$D1196*EXP($E1196/100*$H1196),AI1196*SQRT($H1196),EXP(-$E1196/100*$H1196))</f>
        <v>1.1571879810008422E-12</v>
      </c>
      <c r="AD1196" s="8">
        <f>_xll.CALBlackFormula($Y1196,$X1196,$D1196*EXP($E1196/100*$H1196),AJ1196*SQRT($H1196),EXP(-$E1196/100*$H1196))</f>
        <v>1.1571879810008422E-12</v>
      </c>
      <c r="AE1196" s="10">
        <f t="shared" si="110"/>
        <v>1.0206135722099048</v>
      </c>
      <c r="AF1196" s="10">
        <f t="shared" si="111"/>
        <v>1.0041317683245068</v>
      </c>
      <c r="AG1196" s="10">
        <f t="shared" si="112"/>
        <v>2.6036152765765976E-6</v>
      </c>
      <c r="AH1196" s="10">
        <f t="shared" si="113"/>
        <v>7.5382624232956093E-7</v>
      </c>
      <c r="AI1196">
        <v>0.15</v>
      </c>
      <c r="AJ1196">
        <v>0.15</v>
      </c>
    </row>
    <row r="1197" spans="1:36" x14ac:dyDescent="0.3">
      <c r="A1197" s="1">
        <v>41925</v>
      </c>
      <c r="B1197">
        <v>1</v>
      </c>
      <c r="C1197">
        <v>1</v>
      </c>
      <c r="D1197">
        <v>1</v>
      </c>
      <c r="E1197">
        <v>4.5351999999999997</v>
      </c>
      <c r="F1197" s="1">
        <v>42290</v>
      </c>
      <c r="G1197">
        <f t="shared" si="108"/>
        <v>365</v>
      </c>
      <c r="H1197" s="2">
        <f t="shared" si="109"/>
        <v>1</v>
      </c>
      <c r="I1197" s="2">
        <v>0.15</v>
      </c>
      <c r="J1197" s="4">
        <v>1</v>
      </c>
      <c r="K1197" s="3" t="s">
        <v>11</v>
      </c>
      <c r="L1197" s="3">
        <v>-1</v>
      </c>
      <c r="M1197" s="4">
        <v>1</v>
      </c>
      <c r="N1197" s="4">
        <v>1</v>
      </c>
      <c r="O1197" s="4">
        <f>_xll.CALBlackFormula(K1197,J1197,$D1197*EXP($E1197/100*$H1197),$I1197*SQRT($H1197),EXP(-$E1197/100*$H1197))</f>
        <v>3.8936700105631092E-2</v>
      </c>
      <c r="P1197" s="4">
        <f>_xll.CALBlackFormula($K1197,$J1197,$D1197*EXP($E1197/100*$H1197),AJ1197*SQRT($H1197),EXP(-$E1197/100*$H1197))</f>
        <v>3.8936700105631092E-2</v>
      </c>
      <c r="Q1197" s="6">
        <v>1</v>
      </c>
      <c r="R1197" s="5" t="s">
        <v>16</v>
      </c>
      <c r="S1197" s="6">
        <v>1</v>
      </c>
      <c r="T1197" s="6">
        <v>1.6</v>
      </c>
      <c r="U1197" s="6">
        <v>0.4</v>
      </c>
      <c r="V1197" s="6">
        <f>_xll.CALBlackFormula($R1197,$Q1197,$D1197*EXP($E1197/100*$H1197),AI1197*SQRT($H1197),EXP(-$E1197/100*$H1197))</f>
        <v>8.3275670167129029E-2</v>
      </c>
      <c r="W1197" s="6">
        <f>_xll.CALBlackFormula($R1197,$Q1197,$D1197*EXP($E1197/100*$H1197),AJ1197*SQRT($H1197),EXP(-$E1197/100*$H1197))</f>
        <v>8.3275670167129029E-2</v>
      </c>
      <c r="X1197" s="8">
        <v>1.1000000000000001</v>
      </c>
      <c r="Y1197" s="7" t="s">
        <v>16</v>
      </c>
      <c r="Z1197" s="8">
        <v>1</v>
      </c>
      <c r="AA1197" s="8">
        <v>-1.2</v>
      </c>
      <c r="AB1197" s="8">
        <v>1.2</v>
      </c>
      <c r="AC1197" s="8">
        <f>_xll.CALBlackFormula($Y1197,$X1197,$D1197*EXP($E1197/100*$H1197),AI1197*SQRT($H1197),EXP(-$E1197/100*$H1197))</f>
        <v>3.9065540560625868E-2</v>
      </c>
      <c r="AD1197" s="8">
        <f>_xll.CALBlackFormula($Y1197,$X1197,$D1197*EXP($E1197/100*$H1197),AJ1197*SQRT($H1197),EXP(-$E1197/100*$H1197))</f>
        <v>3.9065540560625868E-2</v>
      </c>
      <c r="AE1197" s="10">
        <f t="shared" si="110"/>
        <v>1.0474257234890243</v>
      </c>
      <c r="AF1197" s="10">
        <f t="shared" si="111"/>
        <v>1.0412522166339715</v>
      </c>
      <c r="AG1197" s="10">
        <f t="shared" si="112"/>
        <v>2.2491992484573908E-3</v>
      </c>
      <c r="AH1197" s="10">
        <f t="shared" si="113"/>
        <v>1.7017453772161144E-3</v>
      </c>
      <c r="AI1197">
        <v>0.15</v>
      </c>
      <c r="AJ1197">
        <v>0.15</v>
      </c>
    </row>
    <row r="1198" spans="1:36" x14ac:dyDescent="0.3">
      <c r="A1198" s="1">
        <v>41926</v>
      </c>
      <c r="B1198">
        <v>0.997</v>
      </c>
      <c r="C1198">
        <v>0.997</v>
      </c>
      <c r="D1198">
        <v>0.997</v>
      </c>
      <c r="E1198">
        <v>4.5346000000000002</v>
      </c>
      <c r="F1198" s="1">
        <v>42290</v>
      </c>
      <c r="G1198">
        <f t="shared" si="108"/>
        <v>364</v>
      </c>
      <c r="H1198" s="2">
        <f t="shared" si="109"/>
        <v>0.99726027397260275</v>
      </c>
      <c r="I1198" s="2">
        <v>0.15</v>
      </c>
      <c r="J1198" s="4">
        <v>1</v>
      </c>
      <c r="K1198" s="3" t="s">
        <v>11</v>
      </c>
      <c r="L1198" s="3">
        <v>-1</v>
      </c>
      <c r="M1198" s="4">
        <v>1</v>
      </c>
      <c r="N1198" s="4">
        <v>1</v>
      </c>
      <c r="O1198" s="4">
        <f>_xll.CALBlackFormula(K1198,J1198,$D1198*EXP($E1198/100*$H1198),$I1198*SQRT($H1198),EXP(-$E1198/100*$H1198))</f>
        <v>3.9982046606571509E-2</v>
      </c>
      <c r="P1198" s="4">
        <f>_xll.CALBlackFormula($K1198,$J1198,$D1198*EXP($E1198/100*$H1198),AJ1198*SQRT($H1198),EXP(-$E1198/100*$H1198))</f>
        <v>3.9982046606571509E-2</v>
      </c>
      <c r="Q1198" s="6">
        <v>1</v>
      </c>
      <c r="R1198" s="5" t="s">
        <v>16</v>
      </c>
      <c r="S1198" s="6">
        <v>1</v>
      </c>
      <c r="T1198" s="6">
        <v>1.6</v>
      </c>
      <c r="U1198" s="6">
        <v>0.4</v>
      </c>
      <c r="V1198" s="6">
        <f>_xll.CALBlackFormula($R1198,$Q1198,$D1198*EXP($E1198/100*$H1198),AI1198*SQRT($H1198),EXP(-$E1198/100*$H1198))</f>
        <v>8.1196547459743279E-2</v>
      </c>
      <c r="W1198" s="6">
        <f>_xll.CALBlackFormula($R1198,$Q1198,$D1198*EXP($E1198/100*$H1198),AJ1198*SQRT($H1198),EXP(-$E1198/100*$H1198))</f>
        <v>8.1196547459743279E-2</v>
      </c>
      <c r="X1198" s="8">
        <v>1.1000000000000001</v>
      </c>
      <c r="Y1198" s="7" t="s">
        <v>16</v>
      </c>
      <c r="Z1198" s="8">
        <v>1</v>
      </c>
      <c r="AA1198" s="8">
        <v>-1.2</v>
      </c>
      <c r="AB1198" s="8">
        <v>1.2</v>
      </c>
      <c r="AC1198" s="8">
        <f>_xll.CALBlackFormula($Y1198,$X1198,$D1198*EXP($E1198/100*$H1198),AI1198*SQRT($H1198),EXP(-$E1198/100*$H1198))</f>
        <v>3.7758155023792192E-2</v>
      </c>
      <c r="AD1198" s="8">
        <f>_xll.CALBlackFormula($Y1198,$X1198,$D1198*EXP($E1198/100*$H1198),AJ1198*SQRT($H1198),EXP(-$E1198/100*$H1198))</f>
        <v>3.7758155023792192E-2</v>
      </c>
      <c r="AE1198" s="10">
        <f t="shared" si="110"/>
        <v>1.0446226433004671</v>
      </c>
      <c r="AF1198" s="10">
        <f t="shared" si="111"/>
        <v>1.0378063584058765</v>
      </c>
      <c r="AG1198" s="10">
        <f t="shared" si="112"/>
        <v>2.2679161549235202E-3</v>
      </c>
      <c r="AH1198" s="10">
        <f t="shared" si="113"/>
        <v>1.665158886348851E-3</v>
      </c>
      <c r="AI1198">
        <v>0.15</v>
      </c>
      <c r="AJ1198">
        <v>0.15</v>
      </c>
    </row>
    <row r="1199" spans="1:36" x14ac:dyDescent="0.3">
      <c r="A1199" s="1">
        <v>41927</v>
      </c>
      <c r="B1199">
        <v>1.0049999999999999</v>
      </c>
      <c r="C1199">
        <v>1.0009999999999999</v>
      </c>
      <c r="D1199">
        <v>1.0029999999999999</v>
      </c>
      <c r="E1199">
        <v>4.5255000000000001</v>
      </c>
      <c r="F1199" s="1">
        <v>42290</v>
      </c>
      <c r="G1199">
        <f t="shared" si="108"/>
        <v>363</v>
      </c>
      <c r="H1199" s="2">
        <f t="shared" si="109"/>
        <v>0.9945205479452055</v>
      </c>
      <c r="I1199" s="2">
        <v>0.15</v>
      </c>
      <c r="J1199" s="4">
        <v>1</v>
      </c>
      <c r="K1199" s="3" t="s">
        <v>11</v>
      </c>
      <c r="L1199" s="3">
        <v>-1</v>
      </c>
      <c r="M1199" s="4">
        <v>1</v>
      </c>
      <c r="N1199" s="4">
        <v>1</v>
      </c>
      <c r="O1199" s="4">
        <f>_xll.CALBlackFormula(K1199,J1199,$D1199*EXP($E1199/100*$H1199),$I1199*SQRT($H1199),EXP(-$E1199/100*$H1199))</f>
        <v>3.7869453979946108E-2</v>
      </c>
      <c r="P1199" s="4">
        <f>_xll.CALBlackFormula($K1199,$J1199,$D1199*EXP($E1199/100*$H1199),AJ1199*SQRT($H1199),EXP(-$E1199/100*$H1199))</f>
        <v>3.7869453979946108E-2</v>
      </c>
      <c r="Q1199" s="6">
        <v>1</v>
      </c>
      <c r="R1199" s="5" t="s">
        <v>16</v>
      </c>
      <c r="S1199" s="6">
        <v>1</v>
      </c>
      <c r="T1199" s="6">
        <v>1.6</v>
      </c>
      <c r="U1199" s="6">
        <v>0.4</v>
      </c>
      <c r="V1199" s="6">
        <f>_xll.CALBlackFormula($R1199,$Q1199,$D1199*EXP($E1199/100*$H1199),AI1199*SQRT($H1199),EXP(-$E1199/100*$H1199))</f>
        <v>8.4878690297325116E-2</v>
      </c>
      <c r="W1199" s="6">
        <f>_xll.CALBlackFormula($R1199,$Q1199,$D1199*EXP($E1199/100*$H1199),AJ1199*SQRT($H1199),EXP(-$E1199/100*$H1199))</f>
        <v>8.4878690297325116E-2</v>
      </c>
      <c r="X1199" s="8">
        <v>1.1000000000000001</v>
      </c>
      <c r="Y1199" s="7" t="s">
        <v>16</v>
      </c>
      <c r="Z1199" s="8">
        <v>1</v>
      </c>
      <c r="AA1199" s="8">
        <v>-1.2</v>
      </c>
      <c r="AB1199" s="8">
        <v>1.2</v>
      </c>
      <c r="AC1199" s="8">
        <f>_xll.CALBlackFormula($Y1199,$X1199,$D1199*EXP($E1199/100*$H1199),AI1199*SQRT($H1199),EXP(-$E1199/100*$H1199))</f>
        <v>3.9985293575440048E-2</v>
      </c>
      <c r="AD1199" s="8">
        <f>_xll.CALBlackFormula($Y1199,$X1199,$D1199*EXP($E1199/100*$H1199),AJ1199*SQRT($H1199),EXP(-$E1199/100*$H1199))</f>
        <v>3.9985293575440048E-2</v>
      </c>
      <c r="AE1199" s="10">
        <f t="shared" si="110"/>
        <v>1.049954098205246</v>
      </c>
      <c r="AF1199" s="10">
        <f t="shared" si="111"/>
        <v>1.0440643744295119</v>
      </c>
      <c r="AG1199" s="10">
        <f t="shared" si="112"/>
        <v>2.0208709454469101E-3</v>
      </c>
      <c r="AH1199" s="10">
        <f t="shared" si="113"/>
        <v>1.8545403450052117E-3</v>
      </c>
      <c r="AI1199">
        <v>0.15</v>
      </c>
      <c r="AJ1199">
        <v>0.15</v>
      </c>
    </row>
    <row r="1200" spans="1:36" x14ac:dyDescent="0.3">
      <c r="A1200" s="1">
        <v>41928</v>
      </c>
      <c r="B1200">
        <v>0.996</v>
      </c>
      <c r="C1200">
        <v>0.996</v>
      </c>
      <c r="D1200">
        <v>0.996</v>
      </c>
      <c r="E1200">
        <v>4.5208000000000004</v>
      </c>
      <c r="F1200" s="1">
        <v>42290</v>
      </c>
      <c r="G1200">
        <f t="shared" si="108"/>
        <v>362</v>
      </c>
      <c r="H1200" s="2">
        <f t="shared" si="109"/>
        <v>0.99178082191780825</v>
      </c>
      <c r="I1200" s="2">
        <v>0.15</v>
      </c>
      <c r="J1200" s="4">
        <v>1</v>
      </c>
      <c r="K1200" s="3" t="s">
        <v>11</v>
      </c>
      <c r="L1200" s="3">
        <v>-1</v>
      </c>
      <c r="M1200" s="4">
        <v>1</v>
      </c>
      <c r="N1200" s="4">
        <v>1</v>
      </c>
      <c r="O1200" s="4">
        <f>_xll.CALBlackFormula(K1200,J1200,$D1200*EXP($E1200/100*$H1200),$I1200*SQRT($H1200),EXP(-$E1200/100*$H1200))</f>
        <v>4.0344950801554758E-2</v>
      </c>
      <c r="P1200" s="4">
        <f>_xll.CALBlackFormula($K1200,$J1200,$D1200*EXP($E1200/100*$H1200),AJ1200*SQRT($H1200),EXP(-$E1200/100*$H1200))</f>
        <v>4.0344950801554758E-2</v>
      </c>
      <c r="Q1200" s="6">
        <v>1</v>
      </c>
      <c r="R1200" s="5" t="s">
        <v>16</v>
      </c>
      <c r="S1200" s="6">
        <v>1</v>
      </c>
      <c r="T1200" s="6">
        <v>1.6</v>
      </c>
      <c r="U1200" s="6">
        <v>0.4</v>
      </c>
      <c r="V1200" s="6">
        <f>_xll.CALBlackFormula($R1200,$Q1200,$D1200*EXP($E1200/100*$H1200),AI1200*SQRT($H1200),EXP(-$E1200/100*$H1200))</f>
        <v>8.019108118210877E-2</v>
      </c>
      <c r="W1200" s="6">
        <f>_xll.CALBlackFormula($R1200,$Q1200,$D1200*EXP($E1200/100*$H1200),AJ1200*SQRT($H1200),EXP(-$E1200/100*$H1200))</f>
        <v>8.019108118210877E-2</v>
      </c>
      <c r="X1200" s="8">
        <v>1.1000000000000001</v>
      </c>
      <c r="Y1200" s="7" t="s">
        <v>16</v>
      </c>
      <c r="Z1200" s="8">
        <v>1</v>
      </c>
      <c r="AA1200" s="8">
        <v>-1.2</v>
      </c>
      <c r="AB1200" s="8">
        <v>1.2</v>
      </c>
      <c r="AC1200" s="8">
        <f>_xll.CALBlackFormula($Y1200,$X1200,$D1200*EXP($E1200/100*$H1200),AI1200*SQRT($H1200),EXP(-$E1200/100*$H1200))</f>
        <v>3.707839908047187E-2</v>
      </c>
      <c r="AD1200" s="8">
        <f>_xll.CALBlackFormula($Y1200,$X1200,$D1200*EXP($E1200/100*$H1200),AJ1200*SQRT($H1200),EXP(-$E1200/100*$H1200))</f>
        <v>3.707839908047187E-2</v>
      </c>
      <c r="AE1200" s="10">
        <f t="shared" si="110"/>
        <v>1.0434667001932532</v>
      </c>
      <c r="AF1200" s="10">
        <f t="shared" si="111"/>
        <v>1.036225560567855</v>
      </c>
      <c r="AG1200" s="10">
        <f t="shared" si="112"/>
        <v>2.2530876272361801E-3</v>
      </c>
      <c r="AH1200" s="10">
        <f t="shared" si="113"/>
        <v>1.6180957229981693E-3</v>
      </c>
      <c r="AI1200">
        <v>0.15</v>
      </c>
      <c r="AJ1200">
        <v>0.15</v>
      </c>
    </row>
    <row r="1201" spans="1:36" x14ac:dyDescent="0.3">
      <c r="A1201" s="1">
        <v>41929</v>
      </c>
      <c r="B1201">
        <v>0.995</v>
      </c>
      <c r="C1201">
        <v>0.995</v>
      </c>
      <c r="D1201">
        <v>0.995</v>
      </c>
      <c r="E1201">
        <v>4.5148000000000001</v>
      </c>
      <c r="F1201" s="1">
        <v>42290</v>
      </c>
      <c r="G1201">
        <f t="shared" si="108"/>
        <v>361</v>
      </c>
      <c r="H1201" s="2">
        <f t="shared" si="109"/>
        <v>0.989041095890411</v>
      </c>
      <c r="I1201" s="2">
        <v>0.15</v>
      </c>
      <c r="J1201" s="4">
        <v>1</v>
      </c>
      <c r="K1201" s="3" t="s">
        <v>11</v>
      </c>
      <c r="L1201" s="3">
        <v>-1</v>
      </c>
      <c r="M1201" s="4">
        <v>1</v>
      </c>
      <c r="N1201" s="4">
        <v>1</v>
      </c>
      <c r="O1201" s="4">
        <f>_xll.CALBlackFormula(K1201,J1201,$D1201*EXP($E1201/100*$H1201),$I1201*SQRT($H1201),EXP(-$E1201/100*$H1201))</f>
        <v>4.0707085437115889E-2</v>
      </c>
      <c r="P1201" s="4">
        <f>_xll.CALBlackFormula($K1201,$J1201,$D1201*EXP($E1201/100*$H1201),AJ1201*SQRT($H1201),EXP(-$E1201/100*$H1201))</f>
        <v>4.0707085437115889E-2</v>
      </c>
      <c r="Q1201" s="6">
        <v>1</v>
      </c>
      <c r="R1201" s="5" t="s">
        <v>16</v>
      </c>
      <c r="S1201" s="6">
        <v>1</v>
      </c>
      <c r="T1201" s="6">
        <v>1.6</v>
      </c>
      <c r="U1201" s="6">
        <v>0.4</v>
      </c>
      <c r="V1201" s="6">
        <f>_xll.CALBlackFormula($R1201,$Q1201,$D1201*EXP($E1201/100*$H1201),AI1201*SQRT($H1201),EXP(-$E1201/100*$H1201))</f>
        <v>7.9378032382443134E-2</v>
      </c>
      <c r="W1201" s="6">
        <f>_xll.CALBlackFormula($R1201,$Q1201,$D1201*EXP($E1201/100*$H1201),AJ1201*SQRT($H1201),EXP(-$E1201/100*$H1201))</f>
        <v>7.9378032382443134E-2</v>
      </c>
      <c r="X1201" s="8">
        <v>1.1000000000000001</v>
      </c>
      <c r="Y1201" s="7" t="s">
        <v>16</v>
      </c>
      <c r="Z1201" s="8">
        <v>1</v>
      </c>
      <c r="AA1201" s="8">
        <v>-1.2</v>
      </c>
      <c r="AB1201" s="8">
        <v>1.2</v>
      </c>
      <c r="AC1201" s="8">
        <f>_xll.CALBlackFormula($Y1201,$X1201,$D1201*EXP($E1201/100*$H1201),AI1201*SQRT($H1201),EXP(-$E1201/100*$H1201))</f>
        <v>3.6552276582285728E-2</v>
      </c>
      <c r="AD1201" s="8">
        <f>_xll.CALBlackFormula($Y1201,$X1201,$D1201*EXP($E1201/100*$H1201),AJ1201*SQRT($H1201),EXP(-$E1201/100*$H1201))</f>
        <v>3.6552276582285728E-2</v>
      </c>
      <c r="AE1201" s="10">
        <f t="shared" si="110"/>
        <v>1.0424350344760502</v>
      </c>
      <c r="AF1201" s="10">
        <f t="shared" si="111"/>
        <v>1.0349068594146043</v>
      </c>
      <c r="AG1201" s="10">
        <f t="shared" si="112"/>
        <v>2.2500824957440752E-3</v>
      </c>
      <c r="AH1201" s="10">
        <f t="shared" si="113"/>
        <v>1.5925574283369884E-3</v>
      </c>
      <c r="AI1201">
        <v>0.15</v>
      </c>
      <c r="AJ1201">
        <v>0.15</v>
      </c>
    </row>
    <row r="1202" spans="1:36" x14ac:dyDescent="0.3">
      <c r="A1202" s="1">
        <v>41932</v>
      </c>
      <c r="B1202">
        <v>1</v>
      </c>
      <c r="C1202">
        <v>1</v>
      </c>
      <c r="D1202">
        <v>1</v>
      </c>
      <c r="E1202">
        <v>4.5052000000000003</v>
      </c>
      <c r="F1202" s="1">
        <v>42290</v>
      </c>
      <c r="G1202">
        <f t="shared" si="108"/>
        <v>358</v>
      </c>
      <c r="H1202" s="2">
        <f t="shared" si="109"/>
        <v>0.98082191780821915</v>
      </c>
      <c r="I1202" s="2">
        <v>0.15</v>
      </c>
      <c r="J1202" s="4">
        <v>1</v>
      </c>
      <c r="K1202" s="3" t="s">
        <v>11</v>
      </c>
      <c r="L1202" s="3">
        <v>-1</v>
      </c>
      <c r="M1202" s="4">
        <v>1</v>
      </c>
      <c r="N1202" s="4">
        <v>1</v>
      </c>
      <c r="O1202" s="4">
        <f>_xll.CALBlackFormula(K1202,J1202,$D1202*EXP($E1202/100*$H1202),$I1202*SQRT($H1202),EXP(-$E1202/100*$H1202))</f>
        <v>3.8856494808803939E-2</v>
      </c>
      <c r="P1202" s="4">
        <f>_xll.CALBlackFormula($K1202,$J1202,$D1202*EXP($E1202/100*$H1202),AJ1202*SQRT($H1202),EXP(-$E1202/100*$H1202))</f>
        <v>3.8856494808803939E-2</v>
      </c>
      <c r="Q1202" s="6">
        <v>1</v>
      </c>
      <c r="R1202" s="5" t="s">
        <v>16</v>
      </c>
      <c r="S1202" s="6">
        <v>1</v>
      </c>
      <c r="T1202" s="6">
        <v>1.6</v>
      </c>
      <c r="U1202" s="6">
        <v>0.4</v>
      </c>
      <c r="V1202" s="6">
        <f>_xll.CALBlackFormula($R1202,$Q1202,$D1202*EXP($E1202/100*$H1202),AI1202*SQRT($H1202),EXP(-$E1202/100*$H1202))</f>
        <v>8.2082417284336254E-2</v>
      </c>
      <c r="W1202" s="6">
        <f>_xll.CALBlackFormula($R1202,$Q1202,$D1202*EXP($E1202/100*$H1202),AJ1202*SQRT($H1202),EXP(-$E1202/100*$H1202))</f>
        <v>8.2082417284336254E-2</v>
      </c>
      <c r="X1202" s="8">
        <v>1.1000000000000001</v>
      </c>
      <c r="Y1202" s="7" t="s">
        <v>16</v>
      </c>
      <c r="Z1202" s="8">
        <v>1</v>
      </c>
      <c r="AA1202" s="8">
        <v>-1.2</v>
      </c>
      <c r="AB1202" s="8">
        <v>1.2</v>
      </c>
      <c r="AC1202" s="8">
        <f>_xll.CALBlackFormula($Y1202,$X1202,$D1202*EXP($E1202/100*$H1202),AI1202*SQRT($H1202),EXP(-$E1202/100*$H1202))</f>
        <v>3.8092738719767601E-2</v>
      </c>
      <c r="AD1202" s="8">
        <f>_xll.CALBlackFormula($Y1202,$X1202,$D1202*EXP($E1202/100*$H1202),AJ1202*SQRT($H1202),EXP(-$E1202/100*$H1202))</f>
        <v>3.8092738719767601E-2</v>
      </c>
      <c r="AE1202" s="10">
        <f t="shared" si="110"/>
        <v>1.046764086382413</v>
      </c>
      <c r="AF1202" s="10">
        <f t="shared" si="111"/>
        <v>1.0396877585686517</v>
      </c>
      <c r="AG1202" s="10">
        <f t="shared" si="112"/>
        <v>2.1868797751817878E-3</v>
      </c>
      <c r="AH1202" s="10">
        <f t="shared" si="113"/>
        <v>1.5751181802035863E-3</v>
      </c>
      <c r="AI1202">
        <v>0.15</v>
      </c>
      <c r="AJ1202">
        <v>0.15</v>
      </c>
    </row>
    <row r="1203" spans="1:36" x14ac:dyDescent="0.3">
      <c r="A1203" s="1">
        <v>41933</v>
      </c>
      <c r="B1203">
        <v>0.99099999999999999</v>
      </c>
      <c r="C1203">
        <v>0.99099999999999999</v>
      </c>
      <c r="D1203">
        <v>0.99099999999999999</v>
      </c>
      <c r="E1203">
        <v>4.4977999999999998</v>
      </c>
      <c r="F1203" s="1">
        <v>42290</v>
      </c>
      <c r="G1203">
        <f t="shared" si="108"/>
        <v>357</v>
      </c>
      <c r="H1203" s="2">
        <f t="shared" si="109"/>
        <v>0.9780821917808219</v>
      </c>
      <c r="I1203" s="2">
        <v>0.15</v>
      </c>
      <c r="J1203" s="4">
        <v>1</v>
      </c>
      <c r="K1203" s="3" t="s">
        <v>11</v>
      </c>
      <c r="L1203" s="3">
        <v>-1</v>
      </c>
      <c r="M1203" s="4">
        <v>1</v>
      </c>
      <c r="N1203" s="4">
        <v>1</v>
      </c>
      <c r="O1203" s="4">
        <f>_xll.CALBlackFormula(K1203,J1203,$D1203*EXP($E1203/100*$H1203),$I1203*SQRT($H1203),EXP(-$E1203/100*$H1203))</f>
        <v>4.2157873005309474E-2</v>
      </c>
      <c r="P1203" s="4">
        <f>_xll.CALBlackFormula($K1203,$J1203,$D1203*EXP($E1203/100*$H1203),AJ1203*SQRT($H1203),EXP(-$E1203/100*$H1203))</f>
        <v>4.2157873005309474E-2</v>
      </c>
      <c r="Q1203" s="6">
        <v>1</v>
      </c>
      <c r="R1203" s="5" t="s">
        <v>16</v>
      </c>
      <c r="S1203" s="6">
        <v>1</v>
      </c>
      <c r="T1203" s="6">
        <v>1.6</v>
      </c>
      <c r="U1203" s="6">
        <v>0.4</v>
      </c>
      <c r="V1203" s="6">
        <f>_xll.CALBlackFormula($R1203,$Q1203,$D1203*EXP($E1203/100*$H1203),AI1203*SQRT($H1203),EXP(-$E1203/100*$H1203))</f>
        <v>7.6196432909599154E-2</v>
      </c>
      <c r="W1203" s="6">
        <f>_xll.CALBlackFormula($R1203,$Q1203,$D1203*EXP($E1203/100*$H1203),AJ1203*SQRT($H1203),EXP(-$E1203/100*$H1203))</f>
        <v>7.6196432909599154E-2</v>
      </c>
      <c r="X1203" s="8">
        <v>1.1000000000000001</v>
      </c>
      <c r="Y1203" s="7" t="s">
        <v>16</v>
      </c>
      <c r="Z1203" s="8">
        <v>1</v>
      </c>
      <c r="AA1203" s="8">
        <v>-1.2</v>
      </c>
      <c r="AB1203" s="8">
        <v>1.2</v>
      </c>
      <c r="AC1203" s="8">
        <f>_xll.CALBlackFormula($Y1203,$X1203,$D1203*EXP($E1203/100*$H1203),AI1203*SQRT($H1203),EXP(-$E1203/100*$H1203))</f>
        <v>3.4511866863997619E-2</v>
      </c>
      <c r="AD1203" s="8">
        <f>_xll.CALBlackFormula($Y1203,$X1203,$D1203*EXP($E1203/100*$H1203),AJ1203*SQRT($H1203),EXP(-$E1203/100*$H1203))</f>
        <v>3.4511866863997619E-2</v>
      </c>
      <c r="AE1203" s="10">
        <f t="shared" si="110"/>
        <v>1.0383421794132519</v>
      </c>
      <c r="AF1203" s="10">
        <f t="shared" si="111"/>
        <v>1.0297349403953273</v>
      </c>
      <c r="AG1203" s="10">
        <f t="shared" si="112"/>
        <v>2.2412819515965337E-3</v>
      </c>
      <c r="AH1203" s="10">
        <f t="shared" si="113"/>
        <v>1.5003956074295603E-3</v>
      </c>
      <c r="AI1203">
        <v>0.15</v>
      </c>
      <c r="AJ1203">
        <v>0.15</v>
      </c>
    </row>
    <row r="1204" spans="1:36" x14ac:dyDescent="0.3">
      <c r="A1204" s="1">
        <v>41934</v>
      </c>
      <c r="B1204">
        <v>0.98599999999999999</v>
      </c>
      <c r="C1204">
        <v>0.98599999999999999</v>
      </c>
      <c r="D1204">
        <v>0.98599999999999999</v>
      </c>
      <c r="E1204">
        <v>4.4909999999999997</v>
      </c>
      <c r="F1204" s="1">
        <v>42290</v>
      </c>
      <c r="G1204">
        <f t="shared" si="108"/>
        <v>356</v>
      </c>
      <c r="H1204" s="2">
        <f t="shared" si="109"/>
        <v>0.97534246575342465</v>
      </c>
      <c r="I1204" s="2">
        <v>0.15</v>
      </c>
      <c r="J1204" s="4">
        <v>1</v>
      </c>
      <c r="K1204" s="3" t="s">
        <v>11</v>
      </c>
      <c r="L1204" s="3">
        <v>-1</v>
      </c>
      <c r="M1204" s="4">
        <v>1</v>
      </c>
      <c r="N1204" s="4">
        <v>1</v>
      </c>
      <c r="O1204" s="4">
        <f>_xll.CALBlackFormula(K1204,J1204,$D1204*EXP($E1204/100*$H1204),$I1204*SQRT($H1204),EXP(-$E1204/100*$H1204))</f>
        <v>4.4084991409173518E-2</v>
      </c>
      <c r="P1204" s="4">
        <f>_xll.CALBlackFormula($K1204,$J1204,$D1204*EXP($E1204/100*$H1204),AJ1204*SQRT($H1204),EXP(-$E1204/100*$H1204))</f>
        <v>4.4084991409173518E-2</v>
      </c>
      <c r="Q1204" s="6">
        <v>1</v>
      </c>
      <c r="R1204" s="5" t="s">
        <v>16</v>
      </c>
      <c r="S1204" s="6">
        <v>1</v>
      </c>
      <c r="T1204" s="6">
        <v>1.6</v>
      </c>
      <c r="U1204" s="6">
        <v>0.4</v>
      </c>
      <c r="V1204" s="6">
        <f>_xll.CALBlackFormula($R1204,$Q1204,$D1204*EXP($E1204/100*$H1204),AI1204*SQRT($H1204),EXP(-$E1204/100*$H1204))</f>
        <v>7.2942141424398407E-2</v>
      </c>
      <c r="W1204" s="6">
        <f>_xll.CALBlackFormula($R1204,$Q1204,$D1204*EXP($E1204/100*$H1204),AJ1204*SQRT($H1204),EXP(-$E1204/100*$H1204))</f>
        <v>7.2942141424398407E-2</v>
      </c>
      <c r="X1204" s="8">
        <v>1.1000000000000001</v>
      </c>
      <c r="Y1204" s="7" t="s">
        <v>16</v>
      </c>
      <c r="Z1204" s="8">
        <v>1</v>
      </c>
      <c r="AA1204" s="8">
        <v>-1.2</v>
      </c>
      <c r="AB1204" s="8">
        <v>1.2</v>
      </c>
      <c r="AC1204" s="8">
        <f>_xll.CALBlackFormula($Y1204,$X1204,$D1204*EXP($E1204/100*$H1204),AI1204*SQRT($H1204),EXP(-$E1204/100*$H1204))</f>
        <v>3.2558610320311508E-2</v>
      </c>
      <c r="AD1204" s="8">
        <f>_xll.CALBlackFormula($Y1204,$X1204,$D1204*EXP($E1204/100*$H1204),AJ1204*SQRT($H1204),EXP(-$E1204/100*$H1204))</f>
        <v>3.2558610320311508E-2</v>
      </c>
      <c r="AE1204" s="10">
        <f t="shared" si="110"/>
        <v>1.0335521024854901</v>
      </c>
      <c r="AF1204" s="10">
        <f t="shared" si="111"/>
        <v>1.0241621975449595</v>
      </c>
      <c r="AG1204" s="10">
        <f t="shared" si="112"/>
        <v>2.2612024507905567E-3</v>
      </c>
      <c r="AH1204" s="10">
        <f t="shared" si="113"/>
        <v>1.4563533214605152E-3</v>
      </c>
      <c r="AI1204">
        <v>0.15</v>
      </c>
      <c r="AJ1204">
        <v>0.15</v>
      </c>
    </row>
    <row r="1205" spans="1:36" x14ac:dyDescent="0.3">
      <c r="A1205" s="1">
        <v>41935</v>
      </c>
      <c r="B1205">
        <v>0.97699999999999998</v>
      </c>
      <c r="C1205">
        <v>0.97699999999999998</v>
      </c>
      <c r="D1205">
        <v>0.97699999999999998</v>
      </c>
      <c r="E1205">
        <v>4.4824999999999999</v>
      </c>
      <c r="F1205" s="1">
        <v>42290</v>
      </c>
      <c r="G1205">
        <f t="shared" si="108"/>
        <v>355</v>
      </c>
      <c r="H1205" s="2">
        <f t="shared" si="109"/>
        <v>0.9726027397260274</v>
      </c>
      <c r="I1205" s="2">
        <v>0.15</v>
      </c>
      <c r="J1205" s="4">
        <v>1</v>
      </c>
      <c r="K1205" s="3" t="s">
        <v>11</v>
      </c>
      <c r="L1205" s="3">
        <v>-1</v>
      </c>
      <c r="M1205" s="4">
        <v>1</v>
      </c>
      <c r="N1205" s="4">
        <v>1</v>
      </c>
      <c r="O1205" s="4">
        <f>_xll.CALBlackFormula(K1205,J1205,$D1205*EXP($E1205/100*$H1205),$I1205*SQRT($H1205),EXP(-$E1205/100*$H1205))</f>
        <v>4.7732868696399693E-2</v>
      </c>
      <c r="P1205" s="4">
        <f>_xll.CALBlackFormula($K1205,$J1205,$D1205*EXP($E1205/100*$H1205),AJ1205*SQRT($H1205),EXP(-$E1205/100*$H1205))</f>
        <v>4.7732868696399693E-2</v>
      </c>
      <c r="Q1205" s="6">
        <v>1</v>
      </c>
      <c r="R1205" s="5" t="s">
        <v>16</v>
      </c>
      <c r="S1205" s="6">
        <v>1</v>
      </c>
      <c r="T1205" s="6">
        <v>1.6</v>
      </c>
      <c r="U1205" s="6">
        <v>0.4</v>
      </c>
      <c r="V1205" s="6">
        <f>_xll.CALBlackFormula($R1205,$Q1205,$D1205*EXP($E1205/100*$H1205),AI1205*SQRT($H1205),EXP(-$E1205/100*$H1205))</f>
        <v>6.7393102373626793E-2</v>
      </c>
      <c r="W1205" s="6">
        <f>_xll.CALBlackFormula($R1205,$Q1205,$D1205*EXP($E1205/100*$H1205),AJ1205*SQRT($H1205),EXP(-$E1205/100*$H1205))</f>
        <v>6.7393102373626793E-2</v>
      </c>
      <c r="X1205" s="8">
        <v>1.1000000000000001</v>
      </c>
      <c r="Y1205" s="7" t="s">
        <v>16</v>
      </c>
      <c r="Z1205" s="8">
        <v>1</v>
      </c>
      <c r="AA1205" s="8">
        <v>-1.2</v>
      </c>
      <c r="AB1205" s="8">
        <v>1.2</v>
      </c>
      <c r="AC1205" s="8">
        <f>_xll.CALBlackFormula($Y1205,$X1205,$D1205*EXP($E1205/100*$H1205),AI1205*SQRT($H1205),EXP(-$E1205/100*$H1205))</f>
        <v>2.9321413334174456E-2</v>
      </c>
      <c r="AD1205" s="8">
        <f>_xll.CALBlackFormula($Y1205,$X1205,$D1205*EXP($E1205/100*$H1205),AJ1205*SQRT($H1205),EXP(-$E1205/100*$H1205))</f>
        <v>2.9321413334174456E-2</v>
      </c>
      <c r="AE1205" s="10">
        <f t="shared" si="110"/>
        <v>1.0249103991003938</v>
      </c>
      <c r="AF1205" s="10">
        <f t="shared" si="111"/>
        <v>1.0144100682540604</v>
      </c>
      <c r="AG1205" s="10">
        <f t="shared" si="112"/>
        <v>2.29540634195902E-3</v>
      </c>
      <c r="AH1205" s="10">
        <f t="shared" si="113"/>
        <v>1.3995132067734621E-3</v>
      </c>
      <c r="AI1205">
        <v>0.15</v>
      </c>
      <c r="AJ1205">
        <v>0.15</v>
      </c>
    </row>
    <row r="1206" spans="1:36" x14ac:dyDescent="0.3">
      <c r="A1206" s="1">
        <v>41936</v>
      </c>
      <c r="B1206">
        <v>0.97499999999999998</v>
      </c>
      <c r="C1206">
        <v>0.97499999999999998</v>
      </c>
      <c r="D1206">
        <v>0.97499999999999998</v>
      </c>
      <c r="E1206">
        <v>4.4684999999999997</v>
      </c>
      <c r="F1206" s="1">
        <v>42290</v>
      </c>
      <c r="G1206">
        <f t="shared" si="108"/>
        <v>354</v>
      </c>
      <c r="H1206" s="2">
        <f t="shared" si="109"/>
        <v>0.96986301369863015</v>
      </c>
      <c r="I1206" s="2">
        <v>0.15</v>
      </c>
      <c r="J1206" s="4">
        <v>1</v>
      </c>
      <c r="K1206" s="3" t="s">
        <v>11</v>
      </c>
      <c r="L1206" s="3">
        <v>-1</v>
      </c>
      <c r="M1206" s="4">
        <v>1</v>
      </c>
      <c r="N1206" s="4">
        <v>1</v>
      </c>
      <c r="O1206" s="4">
        <f>_xll.CALBlackFormula(K1206,J1206,$D1206*EXP($E1206/100*$H1206),$I1206*SQRT($H1206),EXP(-$E1206/100*$H1206))</f>
        <v>4.8610288491835643E-2</v>
      </c>
      <c r="P1206" s="4">
        <f>_xll.CALBlackFormula($K1206,$J1206,$D1206*EXP($E1206/100*$H1206),AJ1206*SQRT($H1206),EXP(-$E1206/100*$H1206))</f>
        <v>4.8610288491835643E-2</v>
      </c>
      <c r="Q1206" s="6">
        <v>1</v>
      </c>
      <c r="R1206" s="5" t="s">
        <v>16</v>
      </c>
      <c r="S1206" s="6">
        <v>1</v>
      </c>
      <c r="T1206" s="6">
        <v>1.6</v>
      </c>
      <c r="U1206" s="6">
        <v>0.4</v>
      </c>
      <c r="V1206" s="6">
        <f>_xll.CALBlackFormula($R1206,$Q1206,$D1206*EXP($E1206/100*$H1206),AI1206*SQRT($H1206),EXP(-$E1206/100*$H1206))</f>
        <v>6.6022932586289676E-2</v>
      </c>
      <c r="W1206" s="6">
        <f>_xll.CALBlackFormula($R1206,$Q1206,$D1206*EXP($E1206/100*$H1206),AJ1206*SQRT($H1206),EXP(-$E1206/100*$H1206))</f>
        <v>6.6022932586289676E-2</v>
      </c>
      <c r="X1206" s="8">
        <v>1.1000000000000001</v>
      </c>
      <c r="Y1206" s="7" t="s">
        <v>16</v>
      </c>
      <c r="Z1206" s="8">
        <v>1</v>
      </c>
      <c r="AA1206" s="8">
        <v>-1.2</v>
      </c>
      <c r="AB1206" s="8">
        <v>1.2</v>
      </c>
      <c r="AC1206" s="8">
        <f>_xll.CALBlackFormula($Y1206,$X1206,$D1206*EXP($E1206/100*$H1206),AI1206*SQRT($H1206),EXP(-$E1206/100*$H1206))</f>
        <v>2.8512928187761861E-2</v>
      </c>
      <c r="AD1206" s="8">
        <f>_xll.CALBlackFormula($Y1206,$X1206,$D1206*EXP($E1206/100*$H1206),AJ1206*SQRT($H1206),EXP(-$E1206/100*$H1206))</f>
        <v>2.8512928187761861E-2</v>
      </c>
      <c r="AE1206" s="10">
        <f t="shared" si="110"/>
        <v>1.0228108898209136</v>
      </c>
      <c r="AF1206" s="10">
        <f t="shared" si="111"/>
        <v>1.0120143983679943</v>
      </c>
      <c r="AG1206" s="10">
        <f t="shared" si="112"/>
        <v>2.2858811854675433E-3</v>
      </c>
      <c r="AH1206" s="10">
        <f t="shared" si="113"/>
        <v>1.3700656865445837E-3</v>
      </c>
      <c r="AI1206">
        <v>0.15</v>
      </c>
      <c r="AJ1206">
        <v>0.15</v>
      </c>
    </row>
    <row r="1207" spans="1:36" x14ac:dyDescent="0.3">
      <c r="A1207" s="1">
        <v>41939</v>
      </c>
      <c r="B1207">
        <v>0.96599999999999997</v>
      </c>
      <c r="C1207">
        <v>0.96599999999999997</v>
      </c>
      <c r="D1207">
        <v>0.96599999999999997</v>
      </c>
      <c r="E1207">
        <v>4.4660000000000002</v>
      </c>
      <c r="F1207" s="1">
        <v>42290</v>
      </c>
      <c r="G1207">
        <f t="shared" si="108"/>
        <v>351</v>
      </c>
      <c r="H1207" s="2">
        <f t="shared" si="109"/>
        <v>0.9616438356164384</v>
      </c>
      <c r="I1207" s="2">
        <v>0.15</v>
      </c>
      <c r="J1207" s="4">
        <v>1</v>
      </c>
      <c r="K1207" s="3" t="s">
        <v>11</v>
      </c>
      <c r="L1207" s="3">
        <v>-1</v>
      </c>
      <c r="M1207" s="4">
        <v>1</v>
      </c>
      <c r="N1207" s="4">
        <v>1</v>
      </c>
      <c r="O1207" s="4">
        <f>_xll.CALBlackFormula(K1207,J1207,$D1207*EXP($E1207/100*$H1207),$I1207*SQRT($H1207),EXP(-$E1207/100*$H1207))</f>
        <v>5.2472459950328169E-2</v>
      </c>
      <c r="P1207" s="4">
        <f>_xll.CALBlackFormula($K1207,$J1207,$D1207*EXP($E1207/100*$H1207),AJ1207*SQRT($H1207),EXP(-$E1207/100*$H1207))</f>
        <v>5.2472459950328169E-2</v>
      </c>
      <c r="Q1207" s="6">
        <v>1</v>
      </c>
      <c r="R1207" s="5" t="s">
        <v>16</v>
      </c>
      <c r="S1207" s="6">
        <v>1</v>
      </c>
      <c r="T1207" s="6">
        <v>1.6</v>
      </c>
      <c r="U1207" s="6">
        <v>0.4</v>
      </c>
      <c r="V1207" s="6">
        <f>_xll.CALBlackFormula($R1207,$Q1207,$D1207*EXP($E1207/100*$H1207),AI1207*SQRT($H1207),EXP(-$E1207/100*$H1207))</f>
        <v>6.0510312356982787E-2</v>
      </c>
      <c r="W1207" s="6">
        <f>_xll.CALBlackFormula($R1207,$Q1207,$D1207*EXP($E1207/100*$H1207),AJ1207*SQRT($H1207),EXP(-$E1207/100*$H1207))</f>
        <v>6.0510312356982787E-2</v>
      </c>
      <c r="X1207" s="8">
        <v>1.1000000000000001</v>
      </c>
      <c r="Y1207" s="7" t="s">
        <v>16</v>
      </c>
      <c r="Z1207" s="8">
        <v>1</v>
      </c>
      <c r="AA1207" s="8">
        <v>-1.2</v>
      </c>
      <c r="AB1207" s="8">
        <v>1.2</v>
      </c>
      <c r="AC1207" s="8">
        <f>_xll.CALBlackFormula($Y1207,$X1207,$D1207*EXP($E1207/100*$H1207),AI1207*SQRT($H1207),EXP(-$E1207/100*$H1207))</f>
        <v>2.5357946316421638E-2</v>
      </c>
      <c r="AD1207" s="8">
        <f>_xll.CALBlackFormula($Y1207,$X1207,$D1207*EXP($E1207/100*$H1207),AJ1207*SQRT($H1207),EXP(-$E1207/100*$H1207))</f>
        <v>2.5357946316421638E-2</v>
      </c>
      <c r="AE1207" s="10">
        <f t="shared" si="110"/>
        <v>1.0139145042411384</v>
      </c>
      <c r="AF1207" s="10">
        <f t="shared" si="111"/>
        <v>1.002161200572171</v>
      </c>
      <c r="AG1207" s="10">
        <f t="shared" si="112"/>
        <v>2.2957997166740706E-3</v>
      </c>
      <c r="AH1207" s="10">
        <f t="shared" si="113"/>
        <v>1.307632426820779E-3</v>
      </c>
      <c r="AI1207">
        <v>0.15</v>
      </c>
      <c r="AJ1207">
        <v>0.15</v>
      </c>
    </row>
    <row r="1208" spans="1:36" x14ac:dyDescent="0.3">
      <c r="A1208" s="1">
        <v>41940</v>
      </c>
      <c r="B1208">
        <v>0.98499999999999999</v>
      </c>
      <c r="C1208">
        <v>0.98499999999999999</v>
      </c>
      <c r="D1208">
        <v>0.98499999999999999</v>
      </c>
      <c r="E1208">
        <v>4.4501999999999997</v>
      </c>
      <c r="F1208" s="1">
        <v>42290</v>
      </c>
      <c r="G1208">
        <f t="shared" si="108"/>
        <v>350</v>
      </c>
      <c r="H1208" s="2">
        <f t="shared" si="109"/>
        <v>0.95890410958904104</v>
      </c>
      <c r="I1208" s="2">
        <v>0.15</v>
      </c>
      <c r="J1208" s="4">
        <v>1</v>
      </c>
      <c r="K1208" s="3" t="s">
        <v>11</v>
      </c>
      <c r="L1208" s="3">
        <v>-1</v>
      </c>
      <c r="M1208" s="4">
        <v>1</v>
      </c>
      <c r="N1208" s="4">
        <v>1</v>
      </c>
      <c r="O1208" s="4">
        <f>_xll.CALBlackFormula(K1208,J1208,$D1208*EXP($E1208/100*$H1208),$I1208*SQRT($H1208),EXP(-$E1208/100*$H1208))</f>
        <v>4.4492923997674641E-2</v>
      </c>
      <c r="P1208" s="4">
        <f>_xll.CALBlackFormula($K1208,$J1208,$D1208*EXP($E1208/100*$H1208),AJ1208*SQRT($H1208),EXP(-$E1208/100*$H1208))</f>
        <v>4.4492923997674641E-2</v>
      </c>
      <c r="Q1208" s="6">
        <v>1</v>
      </c>
      <c r="R1208" s="5" t="s">
        <v>16</v>
      </c>
      <c r="S1208" s="6">
        <v>1</v>
      </c>
      <c r="T1208" s="6">
        <v>1.6</v>
      </c>
      <c r="U1208" s="6">
        <v>0.4</v>
      </c>
      <c r="V1208" s="6">
        <f>_xll.CALBlackFormula($R1208,$Q1208,$D1208*EXP($E1208/100*$H1208),AI1208*SQRT($H1208),EXP(-$E1208/100*$H1208))</f>
        <v>7.1268390076265023E-2</v>
      </c>
      <c r="W1208" s="6">
        <f>_xll.CALBlackFormula($R1208,$Q1208,$D1208*EXP($E1208/100*$H1208),AJ1208*SQRT($H1208),EXP(-$E1208/100*$H1208))</f>
        <v>7.1268390076265023E-2</v>
      </c>
      <c r="X1208" s="8">
        <v>1.1000000000000001</v>
      </c>
      <c r="Y1208" s="7" t="s">
        <v>16</v>
      </c>
      <c r="Z1208" s="8">
        <v>1</v>
      </c>
      <c r="AA1208" s="8">
        <v>-1.2</v>
      </c>
      <c r="AB1208" s="8">
        <v>1.2</v>
      </c>
      <c r="AC1208" s="8">
        <f>_xll.CALBlackFormula($Y1208,$X1208,$D1208*EXP($E1208/100*$H1208),AI1208*SQRT($H1208),EXP(-$E1208/100*$H1208))</f>
        <v>3.1390760980761781E-2</v>
      </c>
      <c r="AD1208" s="8">
        <f>_xll.CALBlackFormula($Y1208,$X1208,$D1208*EXP($E1208/100*$H1208),AJ1208*SQRT($H1208),EXP(-$E1208/100*$H1208))</f>
        <v>3.1390760980761781E-2</v>
      </c>
      <c r="AE1208" s="10">
        <f t="shared" si="110"/>
        <v>1.0318675869474352</v>
      </c>
      <c r="AF1208" s="10">
        <f t="shared" si="111"/>
        <v>1.0216833452097456</v>
      </c>
      <c r="AG1208" s="10">
        <f t="shared" si="112"/>
        <v>2.1965707062753985E-3</v>
      </c>
      <c r="AH1208" s="10">
        <f t="shared" si="113"/>
        <v>1.3456678157773645E-3</v>
      </c>
      <c r="AI1208">
        <v>0.15</v>
      </c>
      <c r="AJ1208">
        <v>0.15</v>
      </c>
    </row>
    <row r="1209" spans="1:36" x14ac:dyDescent="0.3">
      <c r="A1209" s="1">
        <v>41941</v>
      </c>
      <c r="B1209">
        <v>0.998</v>
      </c>
      <c r="C1209">
        <v>0.998</v>
      </c>
      <c r="D1209">
        <v>0.998</v>
      </c>
      <c r="E1209">
        <v>4.4503000000000004</v>
      </c>
      <c r="F1209" s="1">
        <v>42290</v>
      </c>
      <c r="G1209">
        <f t="shared" si="108"/>
        <v>349</v>
      </c>
      <c r="H1209" s="2">
        <f t="shared" si="109"/>
        <v>0.95616438356164379</v>
      </c>
      <c r="I1209" s="2">
        <v>0.15</v>
      </c>
      <c r="J1209" s="4">
        <v>1</v>
      </c>
      <c r="K1209" s="3" t="s">
        <v>11</v>
      </c>
      <c r="L1209" s="3">
        <v>-1</v>
      </c>
      <c r="M1209" s="4">
        <v>1</v>
      </c>
      <c r="N1209" s="4">
        <v>1</v>
      </c>
      <c r="O1209" s="4">
        <f>_xll.CALBlackFormula(K1209,J1209,$D1209*EXP($E1209/100*$H1209),$I1209*SQRT($H1209),EXP(-$E1209/100*$H1209))</f>
        <v>3.952398086955429E-2</v>
      </c>
      <c r="P1209" s="4">
        <f>_xll.CALBlackFormula($K1209,$J1209,$D1209*EXP($E1209/100*$H1209),AJ1209*SQRT($H1209),EXP(-$E1209/100*$H1209))</f>
        <v>3.952398086955429E-2</v>
      </c>
      <c r="Q1209" s="6">
        <v>1</v>
      </c>
      <c r="R1209" s="5" t="s">
        <v>16</v>
      </c>
      <c r="S1209" s="6">
        <v>1</v>
      </c>
      <c r="T1209" s="6">
        <v>1.6</v>
      </c>
      <c r="U1209" s="6">
        <v>0.4</v>
      </c>
      <c r="V1209" s="6">
        <f>_xll.CALBlackFormula($R1209,$Q1209,$D1209*EXP($E1209/100*$H1209),AI1209*SQRT($H1209),EXP(-$E1209/100*$H1209))</f>
        <v>7.9183526271658408E-2</v>
      </c>
      <c r="W1209" s="6">
        <f>_xll.CALBlackFormula($R1209,$Q1209,$D1209*EXP($E1209/100*$H1209),AJ1209*SQRT($H1209),EXP(-$E1209/100*$H1209))</f>
        <v>7.9183526271658408E-2</v>
      </c>
      <c r="X1209" s="8">
        <v>1.1000000000000001</v>
      </c>
      <c r="Y1209" s="7" t="s">
        <v>16</v>
      </c>
      <c r="Z1209" s="8">
        <v>1</v>
      </c>
      <c r="AA1209" s="8">
        <v>-1.2</v>
      </c>
      <c r="AB1209" s="8">
        <v>1.2</v>
      </c>
      <c r="AC1209" s="8">
        <f>_xll.CALBlackFormula($Y1209,$X1209,$D1209*EXP($E1209/100*$H1209),AI1209*SQRT($H1209),EXP(-$E1209/100*$H1209))</f>
        <v>3.6024597527908889E-2</v>
      </c>
      <c r="AD1209" s="8">
        <f>_xll.CALBlackFormula($Y1209,$X1209,$D1209*EXP($E1209/100*$H1209),AJ1209*SQRT($H1209),EXP(-$E1209/100*$H1209))</f>
        <v>3.6024597527908889E-2</v>
      </c>
      <c r="AE1209" s="10">
        <f t="shared" si="110"/>
        <v>1.0439401441316085</v>
      </c>
      <c r="AF1209" s="10">
        <f t="shared" si="111"/>
        <v>1.0353789466725998</v>
      </c>
      <c r="AG1209" s="10">
        <f t="shared" si="112"/>
        <v>2.1104968428329643E-3</v>
      </c>
      <c r="AH1209" s="10">
        <f t="shared" si="113"/>
        <v>1.3971856543530581E-3</v>
      </c>
      <c r="AI1209">
        <v>0.15</v>
      </c>
      <c r="AJ1209">
        <v>0.15</v>
      </c>
    </row>
    <row r="1210" spans="1:36" x14ac:dyDescent="0.3">
      <c r="A1210" s="1">
        <v>41942</v>
      </c>
      <c r="B1210">
        <v>1.008</v>
      </c>
      <c r="C1210">
        <v>1.002</v>
      </c>
      <c r="D1210">
        <v>1.0049999999999999</v>
      </c>
      <c r="E1210">
        <v>4.4494999999999996</v>
      </c>
      <c r="F1210" s="1">
        <v>42290</v>
      </c>
      <c r="G1210">
        <f t="shared" si="108"/>
        <v>348</v>
      </c>
      <c r="H1210" s="2">
        <f t="shared" si="109"/>
        <v>0.95342465753424654</v>
      </c>
      <c r="I1210" s="2">
        <v>0.15</v>
      </c>
      <c r="J1210" s="4">
        <v>1</v>
      </c>
      <c r="K1210" s="3" t="s">
        <v>11</v>
      </c>
      <c r="L1210" s="3">
        <v>-1</v>
      </c>
      <c r="M1210" s="4">
        <v>1</v>
      </c>
      <c r="N1210" s="4">
        <v>1</v>
      </c>
      <c r="O1210" s="4">
        <f>_xll.CALBlackFormula(K1210,J1210,$D1210*EXP($E1210/100*$H1210),$I1210*SQRT($H1210),EXP(-$E1210/100*$H1210))</f>
        <v>3.7015452051756131E-2</v>
      </c>
      <c r="P1210" s="4">
        <f>_xll.CALBlackFormula($K1210,$J1210,$D1210*EXP($E1210/100*$H1210),AJ1210*SQRT($H1210),EXP(-$E1210/100*$H1210))</f>
        <v>3.7015452051756131E-2</v>
      </c>
      <c r="Q1210" s="6">
        <v>1</v>
      </c>
      <c r="R1210" s="5" t="s">
        <v>16</v>
      </c>
      <c r="S1210" s="6">
        <v>1</v>
      </c>
      <c r="T1210" s="6">
        <v>1.6</v>
      </c>
      <c r="U1210" s="6">
        <v>0.4</v>
      </c>
      <c r="V1210" s="6">
        <f>_xll.CALBlackFormula($R1210,$Q1210,$D1210*EXP($E1210/100*$H1210),AI1210*SQRT($H1210),EXP(-$E1210/100*$H1210))</f>
        <v>8.3550833123195653E-2</v>
      </c>
      <c r="W1210" s="6">
        <f>_xll.CALBlackFormula($R1210,$Q1210,$D1210*EXP($E1210/100*$H1210),AJ1210*SQRT($H1210),EXP(-$E1210/100*$H1210))</f>
        <v>8.3550833123195653E-2</v>
      </c>
      <c r="X1210" s="8">
        <v>1.1000000000000001</v>
      </c>
      <c r="Y1210" s="7" t="s">
        <v>16</v>
      </c>
      <c r="Z1210" s="8">
        <v>1</v>
      </c>
      <c r="AA1210" s="8">
        <v>-1.2</v>
      </c>
      <c r="AB1210" s="8">
        <v>1.2</v>
      </c>
      <c r="AC1210" s="8">
        <f>_xll.CALBlackFormula($Y1210,$X1210,$D1210*EXP($E1210/100*$H1210),AI1210*SQRT($H1210),EXP(-$E1210/100*$H1210))</f>
        <v>3.863444993837406E-2</v>
      </c>
      <c r="AD1210" s="8">
        <f>_xll.CALBlackFormula($Y1210,$X1210,$D1210*EXP($E1210/100*$H1210),AJ1210*SQRT($H1210),EXP(-$E1210/100*$H1210))</f>
        <v>3.863444993837406E-2</v>
      </c>
      <c r="AE1210" s="10">
        <f t="shared" si="110"/>
        <v>1.0503045410193079</v>
      </c>
      <c r="AF1210" s="10">
        <f t="shared" si="111"/>
        <v>1.0427662211235711</v>
      </c>
      <c r="AG1210" s="10">
        <f t="shared" si="112"/>
        <v>1.7896741908543061E-3</v>
      </c>
      <c r="AH1210" s="10">
        <f t="shared" si="113"/>
        <v>1.6618847846958937E-3</v>
      </c>
      <c r="AI1210">
        <v>0.15</v>
      </c>
      <c r="AJ1210">
        <v>0.15</v>
      </c>
    </row>
    <row r="1211" spans="1:36" x14ac:dyDescent="0.3">
      <c r="A1211" s="1">
        <v>41943</v>
      </c>
      <c r="B1211">
        <v>1.032</v>
      </c>
      <c r="C1211">
        <v>1.008</v>
      </c>
      <c r="D1211">
        <v>1.02</v>
      </c>
      <c r="E1211">
        <v>4.4471999999999996</v>
      </c>
      <c r="F1211" s="1">
        <v>42290</v>
      </c>
      <c r="G1211">
        <f t="shared" si="108"/>
        <v>347</v>
      </c>
      <c r="H1211" s="2">
        <f t="shared" si="109"/>
        <v>0.9506849315068493</v>
      </c>
      <c r="I1211" s="2">
        <v>0.15</v>
      </c>
      <c r="J1211" s="4">
        <v>1</v>
      </c>
      <c r="K1211" s="3" t="s">
        <v>11</v>
      </c>
      <c r="L1211" s="3">
        <v>-1</v>
      </c>
      <c r="M1211" s="4">
        <v>1</v>
      </c>
      <c r="N1211" s="4">
        <v>1</v>
      </c>
      <c r="O1211" s="4">
        <f>_xll.CALBlackFormula(K1211,J1211,$D1211*EXP($E1211/100*$H1211),$I1211*SQRT($H1211),EXP(-$E1211/100*$H1211))</f>
        <v>3.2080526157645305E-2</v>
      </c>
      <c r="P1211" s="4">
        <f>_xll.CALBlackFormula($K1211,$J1211,$D1211*EXP($E1211/100*$H1211),AJ1211*SQRT($H1211),EXP(-$E1211/100*$H1211))</f>
        <v>3.2080526157645305E-2</v>
      </c>
      <c r="Q1211" s="6">
        <v>1</v>
      </c>
      <c r="R1211" s="5" t="s">
        <v>16</v>
      </c>
      <c r="S1211" s="6">
        <v>1</v>
      </c>
      <c r="T1211" s="6">
        <v>1.6</v>
      </c>
      <c r="U1211" s="6">
        <v>0.4</v>
      </c>
      <c r="V1211" s="6">
        <f>_xll.CALBlackFormula($R1211,$Q1211,$D1211*EXP($E1211/100*$H1211),AI1211*SQRT($H1211),EXP(-$E1211/100*$H1211))</f>
        <v>9.3478098996020026E-2</v>
      </c>
      <c r="W1211" s="6">
        <f>_xll.CALBlackFormula($R1211,$Q1211,$D1211*EXP($E1211/100*$H1211),AJ1211*SQRT($H1211),EXP(-$E1211/100*$H1211))</f>
        <v>9.3478098996020026E-2</v>
      </c>
      <c r="X1211" s="8">
        <v>1.1000000000000001</v>
      </c>
      <c r="Y1211" s="7" t="s">
        <v>16</v>
      </c>
      <c r="Z1211" s="8">
        <v>1</v>
      </c>
      <c r="AA1211" s="8">
        <v>-1.2</v>
      </c>
      <c r="AB1211" s="8">
        <v>1.2</v>
      </c>
      <c r="AC1211" s="8">
        <f>_xll.CALBlackFormula($Y1211,$X1211,$D1211*EXP($E1211/100*$H1211),AI1211*SQRT($H1211),EXP(-$E1211/100*$H1211))</f>
        <v>4.4785213268465698E-2</v>
      </c>
      <c r="AD1211" s="8">
        <f>_xll.CALBlackFormula($Y1211,$X1211,$D1211*EXP($E1211/100*$H1211),AJ1211*SQRT($H1211),EXP(-$E1211/100*$H1211))</f>
        <v>4.4785213268465698E-2</v>
      </c>
      <c r="AE1211" s="10">
        <f t="shared" si="110"/>
        <v>1.0637421763138279</v>
      </c>
      <c r="AF1211" s="10">
        <f t="shared" si="111"/>
        <v>1.0590529693629214</v>
      </c>
      <c r="AG1211" s="10">
        <f t="shared" si="112"/>
        <v>1.0075657571381382E-3</v>
      </c>
      <c r="AH1211" s="10">
        <f t="shared" si="113"/>
        <v>2.6064056807713872E-3</v>
      </c>
      <c r="AI1211">
        <v>0.15</v>
      </c>
      <c r="AJ1211">
        <v>0.15</v>
      </c>
    </row>
    <row r="1212" spans="1:36" x14ac:dyDescent="0.3">
      <c r="A1212" s="1">
        <v>41946</v>
      </c>
      <c r="B1212">
        <v>1.034</v>
      </c>
      <c r="C1212">
        <v>1.008</v>
      </c>
      <c r="D1212">
        <v>1.0209999999999999</v>
      </c>
      <c r="E1212">
        <v>4.4406999999999996</v>
      </c>
      <c r="F1212" s="1">
        <v>42290</v>
      </c>
      <c r="G1212">
        <f t="shared" si="108"/>
        <v>344</v>
      </c>
      <c r="H1212" s="2">
        <f t="shared" si="109"/>
        <v>0.94246575342465755</v>
      </c>
      <c r="I1212" s="2">
        <v>0.15</v>
      </c>
      <c r="J1212" s="4">
        <v>1</v>
      </c>
      <c r="K1212" s="3" t="s">
        <v>11</v>
      </c>
      <c r="L1212" s="3">
        <v>-1</v>
      </c>
      <c r="M1212" s="4">
        <v>1</v>
      </c>
      <c r="N1212" s="4">
        <v>1</v>
      </c>
      <c r="O1212" s="4">
        <f>_xll.CALBlackFormula(K1212,J1212,$D1212*EXP($E1212/100*$H1212),$I1212*SQRT($H1212),EXP(-$E1212/100*$H1212))</f>
        <v>3.1692417359691707E-2</v>
      </c>
      <c r="P1212" s="4">
        <f>_xll.CALBlackFormula($K1212,$J1212,$D1212*EXP($E1212/100*$H1212),AJ1212*SQRT($H1212),EXP(-$E1212/100*$H1212))</f>
        <v>3.1692417359691707E-2</v>
      </c>
      <c r="Q1212" s="6">
        <v>1</v>
      </c>
      <c r="R1212" s="5" t="s">
        <v>16</v>
      </c>
      <c r="S1212" s="6">
        <v>1</v>
      </c>
      <c r="T1212" s="6">
        <v>1.6</v>
      </c>
      <c r="U1212" s="6">
        <v>0.4</v>
      </c>
      <c r="V1212" s="6">
        <f>_xll.CALBlackFormula($R1212,$Q1212,$D1212*EXP($E1212/100*$H1212),AI1212*SQRT($H1212),EXP(-$E1212/100*$H1212))</f>
        <v>9.3680787125640708E-2</v>
      </c>
      <c r="W1212" s="6">
        <f>_xll.CALBlackFormula($R1212,$Q1212,$D1212*EXP($E1212/100*$H1212),AJ1212*SQRT($H1212),EXP(-$E1212/100*$H1212))</f>
        <v>9.3680787125640708E-2</v>
      </c>
      <c r="X1212" s="8">
        <v>1.1000000000000001</v>
      </c>
      <c r="Y1212" s="7" t="s">
        <v>16</v>
      </c>
      <c r="Z1212" s="8">
        <v>1</v>
      </c>
      <c r="AA1212" s="8">
        <v>-1.2</v>
      </c>
      <c r="AB1212" s="8">
        <v>1.2</v>
      </c>
      <c r="AC1212" s="8">
        <f>_xll.CALBlackFormula($Y1212,$X1212,$D1212*EXP($E1212/100*$H1212),AI1212*SQRT($H1212),EXP(-$E1212/100*$H1212))</f>
        <v>4.479732635664712E-2</v>
      </c>
      <c r="AD1212" s="8">
        <f>_xll.CALBlackFormula($Y1212,$X1212,$D1212*EXP($E1212/100*$H1212),AJ1212*SQRT($H1212),EXP(-$E1212/100*$H1212))</f>
        <v>4.479732635664712E-2</v>
      </c>
      <c r="AE1212" s="10">
        <f t="shared" si="110"/>
        <v>1.0644400504133567</v>
      </c>
      <c r="AF1212" s="10">
        <f t="shared" si="111"/>
        <v>1.0595366891185412</v>
      </c>
      <c r="AG1212" s="10">
        <f t="shared" si="112"/>
        <v>9.2659666916769274E-4</v>
      </c>
      <c r="AH1212" s="10">
        <f t="shared" si="113"/>
        <v>2.6560303253011573E-3</v>
      </c>
      <c r="AI1212">
        <v>0.15</v>
      </c>
      <c r="AJ1212">
        <v>0.15</v>
      </c>
    </row>
    <row r="1213" spans="1:36" x14ac:dyDescent="0.3">
      <c r="A1213" s="1">
        <v>41947</v>
      </c>
      <c r="B1213">
        <v>1.0349999999999999</v>
      </c>
      <c r="C1213">
        <v>1.0090000000000001</v>
      </c>
      <c r="D1213">
        <v>1.022</v>
      </c>
      <c r="E1213">
        <v>4.4358000000000004</v>
      </c>
      <c r="F1213" s="1">
        <v>42290</v>
      </c>
      <c r="G1213">
        <f t="shared" si="108"/>
        <v>343</v>
      </c>
      <c r="H1213" s="2">
        <f t="shared" si="109"/>
        <v>0.9397260273972603</v>
      </c>
      <c r="I1213" s="2">
        <v>0.15</v>
      </c>
      <c r="J1213" s="4">
        <v>1</v>
      </c>
      <c r="K1213" s="3" t="s">
        <v>11</v>
      </c>
      <c r="L1213" s="3">
        <v>-1</v>
      </c>
      <c r="M1213" s="4">
        <v>1</v>
      </c>
      <c r="N1213" s="4">
        <v>1</v>
      </c>
      <c r="O1213" s="4">
        <f>_xll.CALBlackFormula(K1213,J1213,$D1213*EXP($E1213/100*$H1213),$I1213*SQRT($H1213),EXP(-$E1213/100*$H1213))</f>
        <v>3.1367820504998575E-2</v>
      </c>
      <c r="P1213" s="4">
        <f>_xll.CALBlackFormula($K1213,$J1213,$D1213*EXP($E1213/100*$H1213),AJ1213*SQRT($H1213),EXP(-$E1213/100*$H1213))</f>
        <v>3.1367820504998575E-2</v>
      </c>
      <c r="Q1213" s="6">
        <v>1</v>
      </c>
      <c r="R1213" s="5" t="s">
        <v>16</v>
      </c>
      <c r="S1213" s="6">
        <v>1</v>
      </c>
      <c r="T1213" s="6">
        <v>1.6</v>
      </c>
      <c r="U1213" s="6">
        <v>0.4</v>
      </c>
      <c r="V1213" s="6">
        <f>_xll.CALBlackFormula($R1213,$Q1213,$D1213*EXP($E1213/100*$H1213),AI1213*SQRT($H1213),EXP(-$E1213/100*$H1213))</f>
        <v>9.4195341336978211E-2</v>
      </c>
      <c r="W1213" s="6">
        <f>_xll.CALBlackFormula($R1213,$Q1213,$D1213*EXP($E1213/100*$H1213),AJ1213*SQRT($H1213),EXP(-$E1213/100*$H1213))</f>
        <v>9.4195341336978211E-2</v>
      </c>
      <c r="X1213" s="8">
        <v>1.1000000000000001</v>
      </c>
      <c r="Y1213" s="7" t="s">
        <v>16</v>
      </c>
      <c r="Z1213" s="8">
        <v>1</v>
      </c>
      <c r="AA1213" s="8">
        <v>-1.2</v>
      </c>
      <c r="AB1213" s="8">
        <v>1.2</v>
      </c>
      <c r="AC1213" s="8">
        <f>_xll.CALBlackFormula($Y1213,$X1213,$D1213*EXP($E1213/100*$H1213),AI1213*SQRT($H1213),EXP(-$E1213/100*$H1213))</f>
        <v>4.5084762114546088E-2</v>
      </c>
      <c r="AD1213" s="8">
        <f>_xll.CALBlackFormula($Y1213,$X1213,$D1213*EXP($E1213/100*$H1213),AJ1213*SQRT($H1213),EXP(-$E1213/100*$H1213))</f>
        <v>4.5084762114546088E-2</v>
      </c>
      <c r="AE1213" s="10">
        <f t="shared" si="110"/>
        <v>1.0652430110967113</v>
      </c>
      <c r="AF1213" s="10">
        <f t="shared" si="111"/>
        <v>1.0604120305672482</v>
      </c>
      <c r="AG1213" s="10">
        <f t="shared" si="112"/>
        <v>9.1463972019580574E-4</v>
      </c>
      <c r="AH1213" s="10">
        <f t="shared" si="113"/>
        <v>2.643196887047651E-3</v>
      </c>
      <c r="AI1213">
        <v>0.15</v>
      </c>
      <c r="AJ1213">
        <v>0.15</v>
      </c>
    </row>
    <row r="1214" spans="1:36" x14ac:dyDescent="0.3">
      <c r="A1214" s="1">
        <v>41948</v>
      </c>
      <c r="B1214">
        <v>1.0290000000000001</v>
      </c>
      <c r="C1214">
        <v>1.0070000000000001</v>
      </c>
      <c r="D1214">
        <v>1.018</v>
      </c>
      <c r="E1214">
        <v>4.4234</v>
      </c>
      <c r="F1214" s="1">
        <v>42290</v>
      </c>
      <c r="G1214">
        <f t="shared" si="108"/>
        <v>342</v>
      </c>
      <c r="H1214" s="2">
        <f t="shared" si="109"/>
        <v>0.93698630136986305</v>
      </c>
      <c r="I1214" s="2">
        <v>0.15</v>
      </c>
      <c r="J1214" s="4">
        <v>1</v>
      </c>
      <c r="K1214" s="3" t="s">
        <v>11</v>
      </c>
      <c r="L1214" s="3">
        <v>-1</v>
      </c>
      <c r="M1214" s="4">
        <v>1</v>
      </c>
      <c r="N1214" s="4">
        <v>1</v>
      </c>
      <c r="O1214" s="4">
        <f>_xll.CALBlackFormula(K1214,J1214,$D1214*EXP($E1214/100*$H1214),$I1214*SQRT($H1214),EXP(-$E1214/100*$H1214))</f>
        <v>3.2615540598598634E-2</v>
      </c>
      <c r="P1214" s="4">
        <f>_xll.CALBlackFormula($K1214,$J1214,$D1214*EXP($E1214/100*$H1214),AJ1214*SQRT($H1214),EXP(-$E1214/100*$H1214))</f>
        <v>3.2615540598598634E-2</v>
      </c>
      <c r="Q1214" s="6">
        <v>1</v>
      </c>
      <c r="R1214" s="5" t="s">
        <v>16</v>
      </c>
      <c r="S1214" s="6">
        <v>1</v>
      </c>
      <c r="T1214" s="6">
        <v>1.6</v>
      </c>
      <c r="U1214" s="6">
        <v>0.4</v>
      </c>
      <c r="V1214" s="6">
        <f>_xll.CALBlackFormula($R1214,$Q1214,$D1214*EXP($E1214/100*$H1214),AI1214*SQRT($H1214),EXP(-$E1214/100*$H1214))</f>
        <v>9.1215024576171574E-2</v>
      </c>
      <c r="W1214" s="6">
        <f>_xll.CALBlackFormula($R1214,$Q1214,$D1214*EXP($E1214/100*$H1214),AJ1214*SQRT($H1214),EXP(-$E1214/100*$H1214))</f>
        <v>9.1215024576171574E-2</v>
      </c>
      <c r="X1214" s="8">
        <v>1.1000000000000001</v>
      </c>
      <c r="Y1214" s="7" t="s">
        <v>16</v>
      </c>
      <c r="Z1214" s="8">
        <v>1</v>
      </c>
      <c r="AA1214" s="8">
        <v>-1.2</v>
      </c>
      <c r="AB1214" s="8">
        <v>1.2</v>
      </c>
      <c r="AC1214" s="8">
        <f>_xll.CALBlackFormula($Y1214,$X1214,$D1214*EXP($E1214/100*$H1214),AI1214*SQRT($H1214),EXP(-$E1214/100*$H1214))</f>
        <v>4.3160039685253067E-2</v>
      </c>
      <c r="AD1214" s="8">
        <f>_xll.CALBlackFormula($Y1214,$X1214,$D1214*EXP($E1214/100*$H1214),AJ1214*SQRT($H1214),EXP(-$E1214/100*$H1214))</f>
        <v>4.3160039685253067E-2</v>
      </c>
      <c r="AE1214" s="10">
        <f t="shared" si="110"/>
        <v>1.0615364511009722</v>
      </c>
      <c r="AF1214" s="10">
        <f t="shared" si="111"/>
        <v>1.0556625168541738</v>
      </c>
      <c r="AG1214" s="10">
        <f t="shared" si="112"/>
        <v>1.058620650245944E-3</v>
      </c>
      <c r="AH1214" s="10">
        <f t="shared" si="113"/>
        <v>2.3680405465827362E-3</v>
      </c>
      <c r="AI1214">
        <v>0.15</v>
      </c>
      <c r="AJ1214">
        <v>0.15</v>
      </c>
    </row>
    <row r="1215" spans="1:36" x14ac:dyDescent="0.3">
      <c r="A1215" s="1">
        <v>41949</v>
      </c>
      <c r="B1215">
        <v>1.03</v>
      </c>
      <c r="C1215">
        <v>1.008</v>
      </c>
      <c r="D1215">
        <v>1.0190000000000001</v>
      </c>
      <c r="E1215">
        <v>4.4029999999999996</v>
      </c>
      <c r="F1215" s="1">
        <v>42290</v>
      </c>
      <c r="G1215">
        <f t="shared" si="108"/>
        <v>341</v>
      </c>
      <c r="H1215" s="2">
        <f t="shared" si="109"/>
        <v>0.9342465753424658</v>
      </c>
      <c r="I1215" s="2">
        <v>0.15</v>
      </c>
      <c r="J1215" s="4">
        <v>1</v>
      </c>
      <c r="K1215" s="3" t="s">
        <v>11</v>
      </c>
      <c r="L1215" s="3">
        <v>-1</v>
      </c>
      <c r="M1215" s="4">
        <v>1</v>
      </c>
      <c r="N1215" s="4">
        <v>1</v>
      </c>
      <c r="O1215" s="4">
        <f>_xll.CALBlackFormula(K1215,J1215,$D1215*EXP($E1215/100*$H1215),$I1215*SQRT($H1215),EXP(-$E1215/100*$H1215))</f>
        <v>3.2334319408641642E-2</v>
      </c>
      <c r="P1215" s="4">
        <f>_xll.CALBlackFormula($K1215,$J1215,$D1215*EXP($E1215/100*$H1215),AJ1215*SQRT($H1215),EXP(-$E1215/100*$H1215))</f>
        <v>3.2334319408641642E-2</v>
      </c>
      <c r="Q1215" s="6">
        <v>1</v>
      </c>
      <c r="R1215" s="5" t="s">
        <v>16</v>
      </c>
      <c r="S1215" s="6">
        <v>1</v>
      </c>
      <c r="T1215" s="6">
        <v>1.6</v>
      </c>
      <c r="U1215" s="6">
        <v>0.4</v>
      </c>
      <c r="V1215" s="6">
        <f>_xll.CALBlackFormula($R1215,$Q1215,$D1215*EXP($E1215/100*$H1215),AI1215*SQRT($H1215),EXP(-$E1215/100*$H1215))</f>
        <v>9.1634639328205175E-2</v>
      </c>
      <c r="W1215" s="6">
        <f>_xll.CALBlackFormula($R1215,$Q1215,$D1215*EXP($E1215/100*$H1215),AJ1215*SQRT($H1215),EXP(-$E1215/100*$H1215))</f>
        <v>9.1634639328205175E-2</v>
      </c>
      <c r="X1215" s="8">
        <v>1.1000000000000001</v>
      </c>
      <c r="Y1215" s="7" t="s">
        <v>16</v>
      </c>
      <c r="Z1215" s="8">
        <v>1</v>
      </c>
      <c r="AA1215" s="8">
        <v>-1.2</v>
      </c>
      <c r="AB1215" s="8">
        <v>1.2</v>
      </c>
      <c r="AC1215" s="8">
        <f>_xll.CALBlackFormula($Y1215,$X1215,$D1215*EXP($E1215/100*$H1215),AI1215*SQRT($H1215),EXP(-$E1215/100*$H1215))</f>
        <v>4.3382749652979266E-2</v>
      </c>
      <c r="AD1215" s="8">
        <f>_xll.CALBlackFormula($Y1215,$X1215,$D1215*EXP($E1215/100*$H1215),AJ1215*SQRT($H1215),EXP(-$E1215/100*$H1215))</f>
        <v>4.3382749652979266E-2</v>
      </c>
      <c r="AE1215" s="10">
        <f t="shared" si="110"/>
        <v>1.0622218039329114</v>
      </c>
      <c r="AF1215" s="10">
        <f t="shared" si="111"/>
        <v>1.0563788359062156</v>
      </c>
      <c r="AG1215" s="10">
        <f t="shared" si="112"/>
        <v>1.0382446486909851E-3</v>
      </c>
      <c r="AH1215" s="10">
        <f t="shared" si="113"/>
        <v>2.3405117636405371E-3</v>
      </c>
      <c r="AI1215">
        <v>0.15</v>
      </c>
      <c r="AJ1215">
        <v>0.15</v>
      </c>
    </row>
    <row r="1216" spans="1:36" x14ac:dyDescent="0.3">
      <c r="A1216" s="1">
        <v>41950</v>
      </c>
      <c r="B1216">
        <v>1.0290000000000001</v>
      </c>
      <c r="C1216">
        <v>1.0070000000000001</v>
      </c>
      <c r="D1216">
        <v>1.018</v>
      </c>
      <c r="E1216">
        <v>4.3813000000000004</v>
      </c>
      <c r="F1216" s="1">
        <v>42290</v>
      </c>
      <c r="G1216">
        <f t="shared" ref="G1216:G1236" si="114">F1216-A1216</f>
        <v>340</v>
      </c>
      <c r="H1216" s="2">
        <f t="shared" ref="H1216:H1236" si="115">G1216/365</f>
        <v>0.93150684931506844</v>
      </c>
      <c r="I1216" s="2">
        <v>0.15</v>
      </c>
      <c r="J1216" s="4">
        <v>1</v>
      </c>
      <c r="K1216" s="3" t="s">
        <v>11</v>
      </c>
      <c r="L1216" s="3">
        <v>-1</v>
      </c>
      <c r="M1216" s="4">
        <v>1</v>
      </c>
      <c r="N1216" s="4">
        <v>1</v>
      </c>
      <c r="O1216" s="4">
        <f>_xll.CALBlackFormula(K1216,J1216,$D1216*EXP($E1216/100*$H1216),$I1216*SQRT($H1216),EXP(-$E1216/100*$H1216))</f>
        <v>3.2686371255871219E-2</v>
      </c>
      <c r="P1216" s="4">
        <f>_xll.CALBlackFormula($K1216,$J1216,$D1216*EXP($E1216/100*$H1216),AJ1216*SQRT($H1216),EXP(-$E1216/100*$H1216))</f>
        <v>3.2686371255871219E-2</v>
      </c>
      <c r="Q1216" s="6">
        <v>1</v>
      </c>
      <c r="R1216" s="5" t="s">
        <v>16</v>
      </c>
      <c r="S1216" s="6">
        <v>1</v>
      </c>
      <c r="T1216" s="6">
        <v>1.6</v>
      </c>
      <c r="U1216" s="6">
        <v>0.4</v>
      </c>
      <c r="V1216" s="6">
        <f>_xll.CALBlackFormula($R1216,$Q1216,$D1216*EXP($E1216/100*$H1216),AI1216*SQRT($H1216),EXP(-$E1216/100*$H1216))</f>
        <v>9.0676881675003748E-2</v>
      </c>
      <c r="W1216" s="6">
        <f>_xll.CALBlackFormula($R1216,$Q1216,$D1216*EXP($E1216/100*$H1216),AJ1216*SQRT($H1216),EXP(-$E1216/100*$H1216))</f>
        <v>9.0676881675003748E-2</v>
      </c>
      <c r="X1216" s="8">
        <v>1.1000000000000001</v>
      </c>
      <c r="Y1216" s="7" t="s">
        <v>16</v>
      </c>
      <c r="Z1216" s="8">
        <v>1</v>
      </c>
      <c r="AA1216" s="8">
        <v>-1.2</v>
      </c>
      <c r="AB1216" s="8">
        <v>1.2</v>
      </c>
      <c r="AC1216" s="8">
        <f>_xll.CALBlackFormula($Y1216,$X1216,$D1216*EXP($E1216/100*$H1216),AI1216*SQRT($H1216),EXP(-$E1216/100*$H1216))</f>
        <v>4.2740027715196909E-2</v>
      </c>
      <c r="AD1216" s="8">
        <f>_xll.CALBlackFormula($Y1216,$X1216,$D1216*EXP($E1216/100*$H1216),AJ1216*SQRT($H1216),EXP(-$E1216/100*$H1216))</f>
        <v>4.2740027715196909E-2</v>
      </c>
      <c r="AE1216" s="10">
        <f t="shared" si="110"/>
        <v>1.0611086061658983</v>
      </c>
      <c r="AF1216" s="10">
        <f t="shared" si="111"/>
        <v>1.0548724146723667</v>
      </c>
      <c r="AG1216" s="10">
        <f t="shared" si="112"/>
        <v>1.0309625899167538E-3</v>
      </c>
      <c r="AH1216" s="10">
        <f t="shared" si="113"/>
        <v>2.2917680865630189E-3</v>
      </c>
      <c r="AI1216">
        <v>0.15</v>
      </c>
      <c r="AJ1216">
        <v>0.15</v>
      </c>
    </row>
    <row r="1217" spans="1:36" x14ac:dyDescent="0.3">
      <c r="A1217" s="1">
        <v>41953</v>
      </c>
      <c r="B1217">
        <v>1.069</v>
      </c>
      <c r="C1217">
        <v>1.0170000000000001</v>
      </c>
      <c r="D1217">
        <v>1.0429999999999999</v>
      </c>
      <c r="E1217">
        <v>4.3658999999999999</v>
      </c>
      <c r="F1217" s="1">
        <v>42290</v>
      </c>
      <c r="G1217">
        <f t="shared" si="114"/>
        <v>337</v>
      </c>
      <c r="H1217" s="2">
        <f t="shared" si="115"/>
        <v>0.92328767123287669</v>
      </c>
      <c r="I1217" s="2">
        <v>0.15</v>
      </c>
      <c r="J1217" s="4">
        <v>1</v>
      </c>
      <c r="K1217" s="3" t="s">
        <v>11</v>
      </c>
      <c r="L1217" s="3">
        <v>-1</v>
      </c>
      <c r="M1217" s="4">
        <v>1</v>
      </c>
      <c r="N1217" s="4">
        <v>1</v>
      </c>
      <c r="O1217" s="4">
        <f>_xll.CALBlackFormula(K1217,J1217,$D1217*EXP($E1217/100*$H1217),$I1217*SQRT($H1217),EXP(-$E1217/100*$H1217))</f>
        <v>2.5433759633480681E-2</v>
      </c>
      <c r="P1217" s="4">
        <f>_xll.CALBlackFormula($K1217,$J1217,$D1217*EXP($E1217/100*$H1217),AJ1217*SQRT($H1217),EXP(-$E1217/100*$H1217))</f>
        <v>2.5433759633480681E-2</v>
      </c>
      <c r="Q1217" s="6">
        <v>1</v>
      </c>
      <c r="R1217" s="5" t="s">
        <v>16</v>
      </c>
      <c r="S1217" s="6">
        <v>1</v>
      </c>
      <c r="T1217" s="6">
        <v>1.6</v>
      </c>
      <c r="U1217" s="6">
        <v>0.4</v>
      </c>
      <c r="V1217" s="6">
        <f>_xll.CALBlackFormula($R1217,$Q1217,$D1217*EXP($E1217/100*$H1217),AI1217*SQRT($H1217),EXP(-$E1217/100*$H1217))</f>
        <v>0.10794194273669158</v>
      </c>
      <c r="W1217" s="6">
        <f>_xll.CALBlackFormula($R1217,$Q1217,$D1217*EXP($E1217/100*$H1217),AJ1217*SQRT($H1217),EXP(-$E1217/100*$H1217))</f>
        <v>0.10794194273669158</v>
      </c>
      <c r="X1217" s="8">
        <v>1.1000000000000001</v>
      </c>
      <c r="Y1217" s="7" t="s">
        <v>16</v>
      </c>
      <c r="Z1217" s="8">
        <v>1</v>
      </c>
      <c r="AA1217" s="8">
        <v>-1.2</v>
      </c>
      <c r="AB1217" s="8">
        <v>1.2</v>
      </c>
      <c r="AC1217" s="8">
        <f>_xll.CALBlackFormula($Y1217,$X1217,$D1217*EXP($E1217/100*$H1217),AI1217*SQRT($H1217),EXP(-$E1217/100*$H1217))</f>
        <v>5.3780317519852454E-2</v>
      </c>
      <c r="AD1217" s="8">
        <f>_xll.CALBlackFormula($Y1217,$X1217,$D1217*EXP($E1217/100*$H1217),AJ1217*SQRT($H1217),EXP(-$E1217/100*$H1217))</f>
        <v>5.3780317519852454E-2</v>
      </c>
      <c r="AE1217" s="10">
        <f t="shared" si="110"/>
        <v>1.0827369677214029</v>
      </c>
      <c r="AF1217" s="10">
        <f t="shared" si="111"/>
        <v>1.0822793984850188</v>
      </c>
      <c r="AG1217" s="10">
        <f t="shared" si="112"/>
        <v>1.8870428217886742E-4</v>
      </c>
      <c r="AH1217" s="10">
        <f t="shared" si="113"/>
        <v>4.261399866565852E-3</v>
      </c>
      <c r="AI1217">
        <v>0.15</v>
      </c>
      <c r="AJ1217">
        <v>0.15</v>
      </c>
    </row>
    <row r="1218" spans="1:36" x14ac:dyDescent="0.3">
      <c r="A1218" s="1">
        <v>41954</v>
      </c>
      <c r="B1218">
        <v>1.0620000000000001</v>
      </c>
      <c r="C1218">
        <v>1.016</v>
      </c>
      <c r="D1218">
        <v>1.0390000000000001</v>
      </c>
      <c r="E1218">
        <v>4.351</v>
      </c>
      <c r="F1218" s="1">
        <v>42290</v>
      </c>
      <c r="G1218">
        <f t="shared" si="114"/>
        <v>336</v>
      </c>
      <c r="H1218" s="2">
        <f t="shared" si="115"/>
        <v>0.92054794520547945</v>
      </c>
      <c r="I1218" s="2">
        <v>0.15</v>
      </c>
      <c r="J1218" s="4">
        <v>1</v>
      </c>
      <c r="K1218" s="3" t="s">
        <v>11</v>
      </c>
      <c r="L1218" s="3">
        <v>-1</v>
      </c>
      <c r="M1218" s="4">
        <v>1</v>
      </c>
      <c r="N1218" s="4">
        <v>1</v>
      </c>
      <c r="O1218" s="4">
        <f>_xll.CALBlackFormula(K1218,J1218,$D1218*EXP($E1218/100*$H1218),$I1218*SQRT($H1218),EXP(-$E1218/100*$H1218))</f>
        <v>2.6495645158838933E-2</v>
      </c>
      <c r="P1218" s="4">
        <f>_xll.CALBlackFormula($K1218,$J1218,$D1218*EXP($E1218/100*$H1218),AJ1218*SQRT($H1218),EXP(-$E1218/100*$H1218))</f>
        <v>2.6495645158838933E-2</v>
      </c>
      <c r="Q1218" s="6">
        <v>1</v>
      </c>
      <c r="R1218" s="5" t="s">
        <v>16</v>
      </c>
      <c r="S1218" s="6">
        <v>1</v>
      </c>
      <c r="T1218" s="6">
        <v>1.6</v>
      </c>
      <c r="U1218" s="6">
        <v>0.4</v>
      </c>
      <c r="V1218" s="6">
        <f>_xll.CALBlackFormula($R1218,$Q1218,$D1218*EXP($E1218/100*$H1218),AI1218*SQRT($H1218),EXP(-$E1218/100*$H1218))</f>
        <v>0.10475716597979018</v>
      </c>
      <c r="W1218" s="6">
        <f>_xll.CALBlackFormula($R1218,$Q1218,$D1218*EXP($E1218/100*$H1218),AJ1218*SQRT($H1218),EXP(-$E1218/100*$H1218))</f>
        <v>0.10475716597979018</v>
      </c>
      <c r="X1218" s="8">
        <v>1.1000000000000001</v>
      </c>
      <c r="Y1218" s="7" t="s">
        <v>16</v>
      </c>
      <c r="Z1218" s="8">
        <v>1</v>
      </c>
      <c r="AA1218" s="8">
        <v>-1.2</v>
      </c>
      <c r="AB1218" s="8">
        <v>1.2</v>
      </c>
      <c r="AC1218" s="8">
        <f>_xll.CALBlackFormula($Y1218,$X1218,$D1218*EXP($E1218/100*$H1218),AI1218*SQRT($H1218),EXP(-$E1218/100*$H1218))</f>
        <v>5.1625453442631905E-2</v>
      </c>
      <c r="AD1218" s="8">
        <f>_xll.CALBlackFormula($Y1218,$X1218,$D1218*EXP($E1218/100*$H1218),AJ1218*SQRT($H1218),EXP(-$E1218/100*$H1218))</f>
        <v>5.1625453442631905E-2</v>
      </c>
      <c r="AE1218" s="10">
        <f t="shared" si="110"/>
        <v>1.0791652762776671</v>
      </c>
      <c r="AF1218" s="10">
        <f t="shared" si="111"/>
        <v>1.0773577653642354</v>
      </c>
      <c r="AG1218" s="10">
        <f t="shared" si="112"/>
        <v>2.9464670968863964E-4</v>
      </c>
      <c r="AH1218" s="10">
        <f t="shared" si="113"/>
        <v>3.7647753704925686E-3</v>
      </c>
      <c r="AI1218">
        <v>0.15</v>
      </c>
      <c r="AJ1218">
        <v>0.15</v>
      </c>
    </row>
    <row r="1219" spans="1:36" x14ac:dyDescent="0.3">
      <c r="A1219" s="1">
        <v>41955</v>
      </c>
      <c r="B1219">
        <v>1.0859999999999999</v>
      </c>
      <c r="C1219">
        <v>1.022</v>
      </c>
      <c r="D1219">
        <v>1.054</v>
      </c>
      <c r="E1219">
        <v>4.2880000000000003</v>
      </c>
      <c r="F1219" s="1">
        <v>42290</v>
      </c>
      <c r="G1219">
        <f t="shared" si="114"/>
        <v>335</v>
      </c>
      <c r="H1219" s="2">
        <f t="shared" si="115"/>
        <v>0.9178082191780822</v>
      </c>
      <c r="I1219" s="2">
        <v>0.15</v>
      </c>
      <c r="J1219" s="4">
        <v>1</v>
      </c>
      <c r="K1219" s="3" t="s">
        <v>11</v>
      </c>
      <c r="L1219" s="3">
        <v>-1</v>
      </c>
      <c r="M1219" s="4">
        <v>1</v>
      </c>
      <c r="N1219" s="4">
        <v>1</v>
      </c>
      <c r="O1219" s="4">
        <f>_xll.CALBlackFormula(K1219,J1219,$D1219*EXP($E1219/100*$H1219),$I1219*SQRT($H1219),EXP(-$E1219/100*$H1219))</f>
        <v>2.2824585378454415E-2</v>
      </c>
      <c r="P1219" s="4">
        <f>_xll.CALBlackFormula($K1219,$J1219,$D1219*EXP($E1219/100*$H1219),AJ1219*SQRT($H1219),EXP(-$E1219/100*$H1219))</f>
        <v>2.2824585378454415E-2</v>
      </c>
      <c r="Q1219" s="6">
        <v>1</v>
      </c>
      <c r="R1219" s="5" t="s">
        <v>16</v>
      </c>
      <c r="S1219" s="6">
        <v>1</v>
      </c>
      <c r="T1219" s="6">
        <v>1.6</v>
      </c>
      <c r="U1219" s="6">
        <v>0.4</v>
      </c>
      <c r="V1219" s="6">
        <f>_xll.CALBlackFormula($R1219,$Q1219,$D1219*EXP($E1219/100*$H1219),AI1219*SQRT($H1219),EXP(-$E1219/100*$H1219))</f>
        <v>0.11541582978810423</v>
      </c>
      <c r="W1219" s="6">
        <f>_xll.CALBlackFormula($R1219,$Q1219,$D1219*EXP($E1219/100*$H1219),AJ1219*SQRT($H1219),EXP(-$E1219/100*$H1219))</f>
        <v>0.11541582978810423</v>
      </c>
      <c r="X1219" s="8">
        <v>1.1000000000000001</v>
      </c>
      <c r="Y1219" s="7" t="s">
        <v>16</v>
      </c>
      <c r="Z1219" s="8">
        <v>1</v>
      </c>
      <c r="AA1219" s="8">
        <v>-1.2</v>
      </c>
      <c r="AB1219" s="8">
        <v>1.2</v>
      </c>
      <c r="AC1219" s="8">
        <f>_xll.CALBlackFormula($Y1219,$X1219,$D1219*EXP($E1219/100*$H1219),AI1219*SQRT($H1219),EXP(-$E1219/100*$H1219))</f>
        <v>5.8716589536653957E-2</v>
      </c>
      <c r="AD1219" s="8">
        <f>_xll.CALBlackFormula($Y1219,$X1219,$D1219*EXP($E1219/100*$H1219),AJ1219*SQRT($H1219),EXP(-$E1219/100*$H1219))</f>
        <v>5.8716589536653957E-2</v>
      </c>
      <c r="AE1219" s="10">
        <f t="shared" ref="AE1219:AE1236" si="116">1+$L1219*M1219*$O1219+$S1219*T1219*$V1219+$Z1219*AA1219*$AC1219</f>
        <v>1.0913808348385277</v>
      </c>
      <c r="AF1219" s="10">
        <f t="shared" ref="AF1219:AF1236" si="117">1+$L1219*N1219*$P1219+$S1219*U1219*$W1219+$Z1219*AB1219*$AD1219</f>
        <v>1.093801653980772</v>
      </c>
      <c r="AG1219" s="10">
        <f t="shared" ref="AG1219:AG1236" si="118">(AE1219-B1219)^2</f>
        <v>2.8953383559514535E-5</v>
      </c>
      <c r="AH1219" s="10">
        <f t="shared" ref="AH1219:AH1236" si="119">(AF1219-C1219)^2</f>
        <v>5.1554775143745095E-3</v>
      </c>
      <c r="AI1219">
        <v>0.15</v>
      </c>
      <c r="AJ1219">
        <v>0.15</v>
      </c>
    </row>
    <row r="1220" spans="1:36" x14ac:dyDescent="0.3">
      <c r="A1220" s="1">
        <v>41956</v>
      </c>
      <c r="B1220">
        <v>1.077</v>
      </c>
      <c r="C1220">
        <v>1.0190000000000001</v>
      </c>
      <c r="D1220">
        <v>1.048</v>
      </c>
      <c r="E1220">
        <v>4.25</v>
      </c>
      <c r="F1220" s="1">
        <v>42290</v>
      </c>
      <c r="G1220">
        <f t="shared" si="114"/>
        <v>334</v>
      </c>
      <c r="H1220" s="2">
        <f t="shared" si="115"/>
        <v>0.91506849315068495</v>
      </c>
      <c r="I1220" s="2">
        <v>0.15</v>
      </c>
      <c r="J1220" s="4">
        <v>1</v>
      </c>
      <c r="K1220" s="3" t="s">
        <v>11</v>
      </c>
      <c r="L1220" s="3">
        <v>-1</v>
      </c>
      <c r="M1220" s="4">
        <v>1</v>
      </c>
      <c r="N1220" s="4">
        <v>1</v>
      </c>
      <c r="O1220" s="4">
        <f>_xll.CALBlackFormula(K1220,J1220,$D1220*EXP($E1220/100*$H1220),$I1220*SQRT($H1220),EXP(-$E1220/100*$H1220))</f>
        <v>2.4353876726141605E-2</v>
      </c>
      <c r="P1220" s="4">
        <f>_xll.CALBlackFormula($K1220,$J1220,$D1220*EXP($E1220/100*$H1220),AJ1220*SQRT($H1220),EXP(-$E1220/100*$H1220))</f>
        <v>2.4353876726141605E-2</v>
      </c>
      <c r="Q1220" s="6">
        <v>1</v>
      </c>
      <c r="R1220" s="5" t="s">
        <v>16</v>
      </c>
      <c r="S1220" s="6">
        <v>1</v>
      </c>
      <c r="T1220" s="6">
        <v>1.6</v>
      </c>
      <c r="U1220" s="6">
        <v>0.4</v>
      </c>
      <c r="V1220" s="6">
        <f>_xll.CALBlackFormula($R1220,$Q1220,$D1220*EXP($E1220/100*$H1220),AI1220*SQRT($H1220),EXP(-$E1220/100*$H1220))</f>
        <v>0.11049776446637866</v>
      </c>
      <c r="W1220" s="6">
        <f>_xll.CALBlackFormula($R1220,$Q1220,$D1220*EXP($E1220/100*$H1220),AJ1220*SQRT($H1220),EXP(-$E1220/100*$H1220))</f>
        <v>0.11049776446637866</v>
      </c>
      <c r="X1220" s="8">
        <v>1.1000000000000001</v>
      </c>
      <c r="Y1220" s="7" t="s">
        <v>16</v>
      </c>
      <c r="Z1220" s="8">
        <v>1</v>
      </c>
      <c r="AA1220" s="8">
        <v>-1.2</v>
      </c>
      <c r="AB1220" s="8">
        <v>1.2</v>
      </c>
      <c r="AC1220" s="8">
        <f>_xll.CALBlackFormula($Y1220,$X1220,$D1220*EXP($E1220/100*$H1220),AI1220*SQRT($H1220),EXP(-$E1220/100*$H1220))</f>
        <v>5.5339065377561246E-2</v>
      </c>
      <c r="AD1220" s="8">
        <f>_xll.CALBlackFormula($Y1220,$X1220,$D1220*EXP($E1220/100*$H1220),AJ1220*SQRT($H1220),EXP(-$E1220/100*$H1220))</f>
        <v>5.5339065377561246E-2</v>
      </c>
      <c r="AE1220" s="10">
        <f t="shared" si="116"/>
        <v>1.0860356679669907</v>
      </c>
      <c r="AF1220" s="10">
        <f t="shared" si="117"/>
        <v>1.0862521075134834</v>
      </c>
      <c r="AG1220" s="10">
        <f t="shared" si="118"/>
        <v>8.1643295609702479E-5</v>
      </c>
      <c r="AH1220" s="10">
        <f t="shared" si="119"/>
        <v>4.5228459650051194E-3</v>
      </c>
      <c r="AI1220">
        <v>0.15</v>
      </c>
      <c r="AJ1220">
        <v>0.15</v>
      </c>
    </row>
    <row r="1221" spans="1:36" x14ac:dyDescent="0.3">
      <c r="A1221" s="1">
        <v>41957</v>
      </c>
      <c r="B1221">
        <v>1.077</v>
      </c>
      <c r="C1221">
        <v>1.0190000000000001</v>
      </c>
      <c r="D1221">
        <v>1.048</v>
      </c>
      <c r="E1221">
        <v>4.2329999999999997</v>
      </c>
      <c r="F1221" s="1">
        <v>42290</v>
      </c>
      <c r="G1221">
        <f t="shared" si="114"/>
        <v>333</v>
      </c>
      <c r="H1221" s="2">
        <f t="shared" si="115"/>
        <v>0.9123287671232877</v>
      </c>
      <c r="I1221" s="2">
        <v>0.15</v>
      </c>
      <c r="J1221" s="4">
        <v>1</v>
      </c>
      <c r="K1221" s="3" t="s">
        <v>11</v>
      </c>
      <c r="L1221" s="3">
        <v>-1</v>
      </c>
      <c r="M1221" s="4">
        <v>1</v>
      </c>
      <c r="N1221" s="4">
        <v>1</v>
      </c>
      <c r="O1221" s="4">
        <f>_xll.CALBlackFormula(K1221,J1221,$D1221*EXP($E1221/100*$H1221),$I1221*SQRT($H1221),EXP(-$E1221/100*$H1221))</f>
        <v>2.4360277130690441E-2</v>
      </c>
      <c r="P1221" s="4">
        <f>_xll.CALBlackFormula($K1221,$J1221,$D1221*EXP($E1221/100*$H1221),AJ1221*SQRT($H1221),EXP(-$E1221/100*$H1221))</f>
        <v>2.4360277130690441E-2</v>
      </c>
      <c r="Q1221" s="6">
        <v>1</v>
      </c>
      <c r="R1221" s="5" t="s">
        <v>16</v>
      </c>
      <c r="S1221" s="6">
        <v>1</v>
      </c>
      <c r="T1221" s="6">
        <v>1.6</v>
      </c>
      <c r="U1221" s="6">
        <v>0.4</v>
      </c>
      <c r="V1221" s="6">
        <f>_xll.CALBlackFormula($R1221,$Q1221,$D1221*EXP($E1221/100*$H1221),AI1221*SQRT($H1221),EXP(-$E1221/100*$H1221))</f>
        <v>0.11024295253372846</v>
      </c>
      <c r="W1221" s="6">
        <f>_xll.CALBlackFormula($R1221,$Q1221,$D1221*EXP($E1221/100*$H1221),AJ1221*SQRT($H1221),EXP(-$E1221/100*$H1221))</f>
        <v>0.11024295253372846</v>
      </c>
      <c r="X1221" s="8">
        <v>1.1000000000000001</v>
      </c>
      <c r="Y1221" s="7" t="s">
        <v>16</v>
      </c>
      <c r="Z1221" s="8">
        <v>1</v>
      </c>
      <c r="AA1221" s="8">
        <v>-1.2</v>
      </c>
      <c r="AB1221" s="8">
        <v>1.2</v>
      </c>
      <c r="AC1221" s="8">
        <f>_xll.CALBlackFormula($Y1221,$X1221,$D1221*EXP($E1221/100*$H1221),AI1221*SQRT($H1221),EXP(-$E1221/100*$H1221))</f>
        <v>5.512142356010933E-2</v>
      </c>
      <c r="AD1221" s="8">
        <f>_xll.CALBlackFormula($Y1221,$X1221,$D1221*EXP($E1221/100*$H1221),AJ1221*SQRT($H1221),EXP(-$E1221/100*$H1221))</f>
        <v>5.512142356010933E-2</v>
      </c>
      <c r="AE1221" s="10">
        <f t="shared" si="116"/>
        <v>1.0858827386511438</v>
      </c>
      <c r="AF1221" s="10">
        <f t="shared" si="117"/>
        <v>1.0858826121549323</v>
      </c>
      <c r="AG1221" s="10">
        <f t="shared" si="118"/>
        <v>7.8903045944525081E-5</v>
      </c>
      <c r="AH1221" s="10">
        <f t="shared" si="119"/>
        <v>4.4732838086670827E-3</v>
      </c>
      <c r="AI1221">
        <v>0.15</v>
      </c>
      <c r="AJ1221">
        <v>0.15</v>
      </c>
    </row>
    <row r="1222" spans="1:36" x14ac:dyDescent="0.3">
      <c r="A1222" s="1">
        <v>41960</v>
      </c>
      <c r="B1222">
        <v>1.069</v>
      </c>
      <c r="C1222">
        <v>1.0170000000000001</v>
      </c>
      <c r="D1222">
        <v>1.0429999999999999</v>
      </c>
      <c r="E1222">
        <v>4.2089999999999996</v>
      </c>
      <c r="F1222" s="1">
        <v>42290</v>
      </c>
      <c r="G1222">
        <f t="shared" si="114"/>
        <v>330</v>
      </c>
      <c r="H1222" s="2">
        <f t="shared" si="115"/>
        <v>0.90410958904109584</v>
      </c>
      <c r="I1222" s="2">
        <v>0.15</v>
      </c>
      <c r="J1222" s="4">
        <v>1</v>
      </c>
      <c r="K1222" s="3" t="s">
        <v>11</v>
      </c>
      <c r="L1222" s="3">
        <v>-1</v>
      </c>
      <c r="M1222" s="4">
        <v>1</v>
      </c>
      <c r="N1222" s="4">
        <v>1</v>
      </c>
      <c r="O1222" s="4">
        <f>_xll.CALBlackFormula(K1222,J1222,$D1222*EXP($E1222/100*$H1222),$I1222*SQRT($H1222),EXP(-$E1222/100*$H1222))</f>
        <v>2.5596056293131504E-2</v>
      </c>
      <c r="P1222" s="4">
        <f>_xll.CALBlackFormula($K1222,$J1222,$D1222*EXP($E1222/100*$H1222),AJ1222*SQRT($H1222),EXP(-$E1222/100*$H1222))</f>
        <v>2.5596056293131504E-2</v>
      </c>
      <c r="Q1222" s="6">
        <v>1</v>
      </c>
      <c r="R1222" s="5" t="s">
        <v>16</v>
      </c>
      <c r="S1222" s="6">
        <v>1</v>
      </c>
      <c r="T1222" s="6">
        <v>1.6</v>
      </c>
      <c r="U1222" s="6">
        <v>0.4</v>
      </c>
      <c r="V1222" s="6">
        <f>_xll.CALBlackFormula($R1222,$Q1222,$D1222*EXP($E1222/100*$H1222),AI1222*SQRT($H1222),EXP(-$E1222/100*$H1222))</f>
        <v>0.10593507412285659</v>
      </c>
      <c r="W1222" s="6">
        <f>_xll.CALBlackFormula($R1222,$Q1222,$D1222*EXP($E1222/100*$H1222),AJ1222*SQRT($H1222),EXP(-$E1222/100*$H1222))</f>
        <v>0.10593507412285659</v>
      </c>
      <c r="X1222" s="8">
        <v>1.1000000000000001</v>
      </c>
      <c r="Y1222" s="7" t="s">
        <v>16</v>
      </c>
      <c r="Z1222" s="8">
        <v>1</v>
      </c>
      <c r="AA1222" s="8">
        <v>-1.2</v>
      </c>
      <c r="AB1222" s="8">
        <v>1.2</v>
      </c>
      <c r="AC1222" s="8">
        <f>_xll.CALBlackFormula($Y1222,$X1222,$D1222*EXP($E1222/100*$H1222),AI1222*SQRT($H1222),EXP(-$E1222/100*$H1222))</f>
        <v>5.2121982255820001E-2</v>
      </c>
      <c r="AD1222" s="8">
        <f>_xll.CALBlackFormula($Y1222,$X1222,$D1222*EXP($E1222/100*$H1222),AJ1222*SQRT($H1222),EXP(-$E1222/100*$H1222))</f>
        <v>5.2121982255820001E-2</v>
      </c>
      <c r="AE1222" s="10">
        <f t="shared" si="116"/>
        <v>1.081353683596455</v>
      </c>
      <c r="AF1222" s="10">
        <f t="shared" si="117"/>
        <v>1.0793243520629952</v>
      </c>
      <c r="AG1222" s="10">
        <f t="shared" si="118"/>
        <v>1.5261349840132272E-4</v>
      </c>
      <c r="AH1222" s="10">
        <f t="shared" si="119"/>
        <v>3.8843248600721521E-3</v>
      </c>
      <c r="AI1222">
        <v>0.15</v>
      </c>
      <c r="AJ1222">
        <v>0.15</v>
      </c>
    </row>
    <row r="1223" spans="1:36" x14ac:dyDescent="0.3">
      <c r="A1223" s="1">
        <v>41961</v>
      </c>
      <c r="B1223">
        <v>1.0509999999999999</v>
      </c>
      <c r="C1223">
        <v>1.0129999999999999</v>
      </c>
      <c r="D1223">
        <v>1.032</v>
      </c>
      <c r="E1223">
        <v>4.1929999999999996</v>
      </c>
      <c r="F1223" s="1">
        <v>42290</v>
      </c>
      <c r="G1223">
        <f t="shared" si="114"/>
        <v>329</v>
      </c>
      <c r="H1223" s="2">
        <f t="shared" si="115"/>
        <v>0.90136986301369859</v>
      </c>
      <c r="I1223" s="2">
        <v>0.15</v>
      </c>
      <c r="J1223" s="4">
        <v>1</v>
      </c>
      <c r="K1223" s="3" t="s">
        <v>11</v>
      </c>
      <c r="L1223" s="3">
        <v>-1</v>
      </c>
      <c r="M1223" s="4">
        <v>1</v>
      </c>
      <c r="N1223" s="4">
        <v>1</v>
      </c>
      <c r="O1223" s="4">
        <f>_xll.CALBlackFormula(K1223,J1223,$D1223*EXP($E1223/100*$H1223),$I1223*SQRT($H1223),EXP(-$E1223/100*$H1223))</f>
        <v>2.8635744205788252E-2</v>
      </c>
      <c r="P1223" s="4">
        <f>_xll.CALBlackFormula($K1223,$J1223,$D1223*EXP($E1223/100*$H1223),AJ1223*SQRT($H1223),EXP(-$E1223/100*$H1223))</f>
        <v>2.8635744205788252E-2</v>
      </c>
      <c r="Q1223" s="6">
        <v>1</v>
      </c>
      <c r="R1223" s="5" t="s">
        <v>16</v>
      </c>
      <c r="S1223" s="6">
        <v>1</v>
      </c>
      <c r="T1223" s="6">
        <v>1.6</v>
      </c>
      <c r="U1223" s="6">
        <v>0.4</v>
      </c>
      <c r="V1223" s="6">
        <f>_xll.CALBlackFormula($R1223,$Q1223,$D1223*EXP($E1223/100*$H1223),AI1223*SQRT($H1223),EXP(-$E1223/100*$H1223))</f>
        <v>9.7724886118522258E-2</v>
      </c>
      <c r="W1223" s="6">
        <f>_xll.CALBlackFormula($R1223,$Q1223,$D1223*EXP($E1223/100*$H1223),AJ1223*SQRT($H1223),EXP(-$E1223/100*$H1223))</f>
        <v>9.7724886118522258E-2</v>
      </c>
      <c r="X1223" s="8">
        <v>1.1000000000000001</v>
      </c>
      <c r="Y1223" s="7" t="s">
        <v>16</v>
      </c>
      <c r="Z1223" s="8">
        <v>1</v>
      </c>
      <c r="AA1223" s="8">
        <v>-1.2</v>
      </c>
      <c r="AB1223" s="8">
        <v>1.2</v>
      </c>
      <c r="AC1223" s="8">
        <f>_xll.CALBlackFormula($Y1223,$X1223,$D1223*EXP($E1223/100*$H1223),AI1223*SQRT($H1223),EXP(-$E1223/100*$H1223))</f>
        <v>4.6739309526392797E-2</v>
      </c>
      <c r="AD1223" s="8">
        <f>_xll.CALBlackFormula($Y1223,$X1223,$D1223*EXP($E1223/100*$H1223),AJ1223*SQRT($H1223),EXP(-$E1223/100*$H1223))</f>
        <v>4.6739309526392797E-2</v>
      </c>
      <c r="AE1223" s="10">
        <f t="shared" si="116"/>
        <v>1.0716369021521761</v>
      </c>
      <c r="AF1223" s="10">
        <f t="shared" si="117"/>
        <v>1.0665413816732918</v>
      </c>
      <c r="AG1223" s="10">
        <f t="shared" si="118"/>
        <v>4.2588173043849357E-4</v>
      </c>
      <c r="AH1223" s="10">
        <f t="shared" si="119"/>
        <v>2.8666795514851202E-3</v>
      </c>
      <c r="AI1223">
        <v>0.15</v>
      </c>
      <c r="AJ1223">
        <v>0.15</v>
      </c>
    </row>
    <row r="1224" spans="1:36" x14ac:dyDescent="0.3">
      <c r="A1224" s="1">
        <v>41962</v>
      </c>
      <c r="B1224">
        <v>1.05</v>
      </c>
      <c r="C1224">
        <v>1.012</v>
      </c>
      <c r="D1224">
        <v>1.0309999999999999</v>
      </c>
      <c r="E1224">
        <v>4.1802000000000001</v>
      </c>
      <c r="F1224" s="1">
        <v>42290</v>
      </c>
      <c r="G1224">
        <f t="shared" si="114"/>
        <v>328</v>
      </c>
      <c r="H1224" s="2">
        <f t="shared" si="115"/>
        <v>0.89863013698630134</v>
      </c>
      <c r="I1224" s="2">
        <v>0.15</v>
      </c>
      <c r="J1224" s="4">
        <v>1</v>
      </c>
      <c r="K1224" s="3" t="s">
        <v>11</v>
      </c>
      <c r="L1224" s="3">
        <v>-1</v>
      </c>
      <c r="M1224" s="4">
        <v>1</v>
      </c>
      <c r="N1224" s="4">
        <v>1</v>
      </c>
      <c r="O1224" s="4">
        <f>_xll.CALBlackFormula(K1224,J1224,$D1224*EXP($E1224/100*$H1224),$I1224*SQRT($H1224),EXP(-$E1224/100*$H1224))</f>
        <v>2.8924467977837421E-2</v>
      </c>
      <c r="P1224" s="4">
        <f>_xll.CALBlackFormula($K1224,$J1224,$D1224*EXP($E1224/100*$H1224),AJ1224*SQRT($H1224),EXP(-$E1224/100*$H1224))</f>
        <v>2.8924467977837421E-2</v>
      </c>
      <c r="Q1224" s="6">
        <v>1</v>
      </c>
      <c r="R1224" s="5" t="s">
        <v>16</v>
      </c>
      <c r="S1224" s="6">
        <v>1</v>
      </c>
      <c r="T1224" s="6">
        <v>1.6</v>
      </c>
      <c r="U1224" s="6">
        <v>0.4</v>
      </c>
      <c r="V1224" s="6">
        <f>_xll.CALBlackFormula($R1224,$Q1224,$D1224*EXP($E1224/100*$H1224),AI1224*SQRT($H1224),EXP(-$E1224/100*$H1224))</f>
        <v>9.6792209916137642E-2</v>
      </c>
      <c r="W1224" s="6">
        <f>_xll.CALBlackFormula($R1224,$Q1224,$D1224*EXP($E1224/100*$H1224),AJ1224*SQRT($H1224),EXP(-$E1224/100*$H1224))</f>
        <v>9.6792209916137642E-2</v>
      </c>
      <c r="X1224" s="8">
        <v>1.1000000000000001</v>
      </c>
      <c r="Y1224" s="7" t="s">
        <v>16</v>
      </c>
      <c r="Z1224" s="8">
        <v>1</v>
      </c>
      <c r="AA1224" s="8">
        <v>-1.2</v>
      </c>
      <c r="AB1224" s="8">
        <v>1.2</v>
      </c>
      <c r="AC1224" s="8">
        <f>_xll.CALBlackFormula($Y1224,$X1224,$D1224*EXP($E1224/100*$H1224),AI1224*SQRT($H1224),EXP(-$E1224/100*$H1224))</f>
        <v>4.6099946784138542E-2</v>
      </c>
      <c r="AD1224" s="8">
        <f>_xll.CALBlackFormula($Y1224,$X1224,$D1224*EXP($E1224/100*$H1224),AJ1224*SQRT($H1224),EXP(-$E1224/100*$H1224))</f>
        <v>4.6099946784138542E-2</v>
      </c>
      <c r="AE1224" s="10">
        <f t="shared" si="116"/>
        <v>1.0706231317470165</v>
      </c>
      <c r="AF1224" s="10">
        <f t="shared" si="117"/>
        <v>1.0651123521295838</v>
      </c>
      <c r="AG1224" s="10">
        <f t="shared" si="118"/>
        <v>4.253135630547984E-4</v>
      </c>
      <c r="AH1224" s="10">
        <f t="shared" si="119"/>
        <v>2.8209219487369008E-3</v>
      </c>
      <c r="AI1224">
        <v>0.15</v>
      </c>
      <c r="AJ1224">
        <v>0.15</v>
      </c>
    </row>
    <row r="1225" spans="1:36" x14ac:dyDescent="0.3">
      <c r="A1225" s="1">
        <v>41963</v>
      </c>
      <c r="B1225">
        <v>1.048</v>
      </c>
      <c r="C1225">
        <v>1.012</v>
      </c>
      <c r="D1225">
        <v>1.03</v>
      </c>
      <c r="E1225">
        <v>4.1771000000000003</v>
      </c>
      <c r="F1225" s="1">
        <v>42290</v>
      </c>
      <c r="G1225">
        <f t="shared" si="114"/>
        <v>327</v>
      </c>
      <c r="H1225" s="2">
        <f t="shared" si="115"/>
        <v>0.89589041095890409</v>
      </c>
      <c r="I1225" s="2">
        <v>0.15</v>
      </c>
      <c r="J1225" s="4">
        <v>1</v>
      </c>
      <c r="K1225" s="3" t="s">
        <v>11</v>
      </c>
      <c r="L1225" s="3">
        <v>-1</v>
      </c>
      <c r="M1225" s="4">
        <v>1</v>
      </c>
      <c r="N1225" s="4">
        <v>1</v>
      </c>
      <c r="O1225" s="4">
        <f>_xll.CALBlackFormula(K1225,J1225,$D1225*EXP($E1225/100*$H1225),$I1225*SQRT($H1225),EXP(-$E1225/100*$H1225))</f>
        <v>2.9187071841583513E-2</v>
      </c>
      <c r="P1225" s="4">
        <f>_xll.CALBlackFormula($K1225,$J1225,$D1225*EXP($E1225/100*$H1225),AJ1225*SQRT($H1225),EXP(-$E1225/100*$H1225))</f>
        <v>2.9187071841583513E-2</v>
      </c>
      <c r="Q1225" s="6">
        <v>1</v>
      </c>
      <c r="R1225" s="5" t="s">
        <v>16</v>
      </c>
      <c r="S1225" s="6">
        <v>1</v>
      </c>
      <c r="T1225" s="6">
        <v>1.6</v>
      </c>
      <c r="U1225" s="6">
        <v>0.4</v>
      </c>
      <c r="V1225" s="6">
        <f>_xll.CALBlackFormula($R1225,$Q1225,$D1225*EXP($E1225/100*$H1225),AI1225*SQRT($H1225),EXP(-$E1225/100*$H1225))</f>
        <v>9.5917751627273701E-2</v>
      </c>
      <c r="W1225" s="6">
        <f>_xll.CALBlackFormula($R1225,$Q1225,$D1225*EXP($E1225/100*$H1225),AJ1225*SQRT($H1225),EXP(-$E1225/100*$H1225))</f>
        <v>9.5917751627273701E-2</v>
      </c>
      <c r="X1225" s="8">
        <v>1.1000000000000001</v>
      </c>
      <c r="Y1225" s="7" t="s">
        <v>16</v>
      </c>
      <c r="Z1225" s="8">
        <v>1</v>
      </c>
      <c r="AA1225" s="8">
        <v>-1.2</v>
      </c>
      <c r="AB1225" s="8">
        <v>1.2</v>
      </c>
      <c r="AC1225" s="8">
        <f>_xll.CALBlackFormula($Y1225,$X1225,$D1225*EXP($E1225/100*$H1225),AI1225*SQRT($H1225),EXP(-$E1225/100*$H1225))</f>
        <v>4.5501422174470785E-2</v>
      </c>
      <c r="AD1225" s="8">
        <f>_xll.CALBlackFormula($Y1225,$X1225,$D1225*EXP($E1225/100*$H1225),AJ1225*SQRT($H1225),EXP(-$E1225/100*$H1225))</f>
        <v>4.5501422174470785E-2</v>
      </c>
      <c r="AE1225" s="10">
        <f t="shared" si="116"/>
        <v>1.0696796241526896</v>
      </c>
      <c r="AF1225" s="10">
        <f t="shared" si="117"/>
        <v>1.0637817354186909</v>
      </c>
      <c r="AG1225" s="10">
        <f t="shared" si="118"/>
        <v>4.7000610340187948E-4</v>
      </c>
      <c r="AH1225" s="10">
        <f t="shared" si="119"/>
        <v>2.6813481229713085E-3</v>
      </c>
      <c r="AI1225">
        <v>0.15</v>
      </c>
      <c r="AJ1225">
        <v>0.15</v>
      </c>
    </row>
    <row r="1226" spans="1:36" x14ac:dyDescent="0.3">
      <c r="A1226" s="1">
        <v>41964</v>
      </c>
      <c r="B1226">
        <v>1.077</v>
      </c>
      <c r="C1226">
        <v>1.0190000000000001</v>
      </c>
      <c r="D1226">
        <v>1.048</v>
      </c>
      <c r="E1226">
        <v>4.1757999999999997</v>
      </c>
      <c r="F1226" s="1">
        <v>42290</v>
      </c>
      <c r="G1226">
        <f t="shared" si="114"/>
        <v>326</v>
      </c>
      <c r="H1226" s="2">
        <f t="shared" si="115"/>
        <v>0.89315068493150684</v>
      </c>
      <c r="I1226" s="2">
        <v>0.15</v>
      </c>
      <c r="J1226" s="4">
        <v>1</v>
      </c>
      <c r="K1226" s="3" t="s">
        <v>11</v>
      </c>
      <c r="L1226" s="3">
        <v>-1</v>
      </c>
      <c r="M1226" s="4">
        <v>1</v>
      </c>
      <c r="N1226" s="4">
        <v>1</v>
      </c>
      <c r="O1226" s="4">
        <f>_xll.CALBlackFormula(K1226,J1226,$D1226*EXP($E1226/100*$H1226),$I1226*SQRT($H1226),EXP(-$E1226/100*$H1226))</f>
        <v>2.4235608290194582E-2</v>
      </c>
      <c r="P1226" s="4">
        <f>_xll.CALBlackFormula($K1226,$J1226,$D1226*EXP($E1226/100*$H1226),AJ1226*SQRT($H1226),EXP(-$E1226/100*$H1226))</f>
        <v>2.4235608290194582E-2</v>
      </c>
      <c r="Q1226" s="6">
        <v>1</v>
      </c>
      <c r="R1226" s="5" t="s">
        <v>16</v>
      </c>
      <c r="S1226" s="6">
        <v>1</v>
      </c>
      <c r="T1226" s="6">
        <v>1.6</v>
      </c>
      <c r="U1226" s="6">
        <v>0.4</v>
      </c>
      <c r="V1226" s="6">
        <f>_xll.CALBlackFormula($R1226,$Q1226,$D1226*EXP($E1226/100*$H1226),AI1226*SQRT($H1226),EXP(-$E1226/100*$H1226))</f>
        <v>0.10884485834567859</v>
      </c>
      <c r="W1226" s="6">
        <f>_xll.CALBlackFormula($R1226,$Q1226,$D1226*EXP($E1226/100*$H1226),AJ1226*SQRT($H1226),EXP(-$E1226/100*$H1226))</f>
        <v>0.10884485834567859</v>
      </c>
      <c r="X1226" s="8">
        <v>1.1000000000000001</v>
      </c>
      <c r="Y1226" s="7" t="s">
        <v>16</v>
      </c>
      <c r="Z1226" s="8">
        <v>1</v>
      </c>
      <c r="AA1226" s="8">
        <v>-1.2</v>
      </c>
      <c r="AB1226" s="8">
        <v>1.2</v>
      </c>
      <c r="AC1226" s="8">
        <f>_xll.CALBlackFormula($Y1226,$X1226,$D1226*EXP($E1226/100*$H1226),AI1226*SQRT($H1226),EXP(-$E1226/100*$H1226))</f>
        <v>5.3868699387655893E-2</v>
      </c>
      <c r="AD1226" s="8">
        <f>_xll.CALBlackFormula($Y1226,$X1226,$D1226*EXP($E1226/100*$H1226),AJ1226*SQRT($H1226),EXP(-$E1226/100*$H1226))</f>
        <v>5.3868699387655893E-2</v>
      </c>
      <c r="AE1226" s="10">
        <f t="shared" si="116"/>
        <v>1.0852737257977041</v>
      </c>
      <c r="AF1226" s="10">
        <f t="shared" si="117"/>
        <v>1.083944774313264</v>
      </c>
      <c r="AG1226" s="10">
        <f t="shared" si="118"/>
        <v>6.8454538575594921E-5</v>
      </c>
      <c r="AH1226" s="10">
        <f t="shared" si="119"/>
        <v>4.2178237106007752E-3</v>
      </c>
      <c r="AI1226">
        <v>0.15</v>
      </c>
      <c r="AJ1226">
        <v>0.15</v>
      </c>
    </row>
    <row r="1227" spans="1:36" x14ac:dyDescent="0.3">
      <c r="A1227" s="1">
        <v>41967</v>
      </c>
      <c r="B1227">
        <v>1.117</v>
      </c>
      <c r="C1227">
        <v>1.0290000000000001</v>
      </c>
      <c r="D1227">
        <v>1.073</v>
      </c>
      <c r="E1227">
        <v>4.1449999999999996</v>
      </c>
      <c r="F1227" s="1">
        <v>42290</v>
      </c>
      <c r="G1227">
        <f t="shared" si="114"/>
        <v>323</v>
      </c>
      <c r="H1227" s="2">
        <f t="shared" si="115"/>
        <v>0.8849315068493151</v>
      </c>
      <c r="I1227" s="2">
        <v>0.15</v>
      </c>
      <c r="J1227" s="4">
        <v>1</v>
      </c>
      <c r="K1227" s="3" t="s">
        <v>11</v>
      </c>
      <c r="L1227" s="3">
        <v>-1</v>
      </c>
      <c r="M1227" s="4">
        <v>1</v>
      </c>
      <c r="N1227" s="4">
        <v>1</v>
      </c>
      <c r="O1227" s="4">
        <f>_xll.CALBlackFormula(K1227,J1227,$D1227*EXP($E1227/100*$H1227),$I1227*SQRT($H1227),EXP(-$E1227/100*$H1227))</f>
        <v>1.8497084552543713E-2</v>
      </c>
      <c r="P1227" s="4">
        <f>_xll.CALBlackFormula($K1227,$J1227,$D1227*EXP($E1227/100*$H1227),AJ1227*SQRT($H1227),EXP(-$E1227/100*$H1227))</f>
        <v>1.8497084552543713E-2</v>
      </c>
      <c r="Q1227" s="6">
        <v>1</v>
      </c>
      <c r="R1227" s="5" t="s">
        <v>16</v>
      </c>
      <c r="S1227" s="6">
        <v>1</v>
      </c>
      <c r="T1227" s="6">
        <v>1.6</v>
      </c>
      <c r="U1227" s="6">
        <v>0.4</v>
      </c>
      <c r="V1227" s="6">
        <f>_xll.CALBlackFormula($R1227,$Q1227,$D1227*EXP($E1227/100*$H1227),AI1227*SQRT($H1227),EXP(-$E1227/100*$H1227))</f>
        <v>0.12751291965265435</v>
      </c>
      <c r="W1227" s="6">
        <f>_xll.CALBlackFormula($R1227,$Q1227,$D1227*EXP($E1227/100*$H1227),AJ1227*SQRT($H1227),EXP(-$E1227/100*$H1227))</f>
        <v>0.12751291965265435</v>
      </c>
      <c r="X1227" s="8">
        <v>1.1000000000000001</v>
      </c>
      <c r="Y1227" s="7" t="s">
        <v>16</v>
      </c>
      <c r="Z1227" s="8">
        <v>1</v>
      </c>
      <c r="AA1227" s="8">
        <v>-1.2</v>
      </c>
      <c r="AB1227" s="8">
        <v>1.2</v>
      </c>
      <c r="AC1227" s="8">
        <f>_xll.CALBlackFormula($Y1227,$X1227,$D1227*EXP($E1227/100*$H1227),AI1227*SQRT($H1227),EXP(-$E1227/100*$H1227))</f>
        <v>6.6516757628560685E-2</v>
      </c>
      <c r="AD1227" s="8">
        <f>_xll.CALBlackFormula($Y1227,$X1227,$D1227*EXP($E1227/100*$H1227),AJ1227*SQRT($H1227),EXP(-$E1227/100*$H1227))</f>
        <v>6.6516757628560685E-2</v>
      </c>
      <c r="AE1227" s="10">
        <f t="shared" si="116"/>
        <v>1.1057034777374304</v>
      </c>
      <c r="AF1227" s="10">
        <f t="shared" si="117"/>
        <v>1.1123281924627908</v>
      </c>
      <c r="AG1227" s="10">
        <f t="shared" si="118"/>
        <v>1.2761141522873079E-4</v>
      </c>
      <c r="AH1227" s="10">
        <f t="shared" si="119"/>
        <v>6.9435876591158827E-3</v>
      </c>
      <c r="AI1227">
        <v>0.15</v>
      </c>
      <c r="AJ1227">
        <v>0.15</v>
      </c>
    </row>
    <row r="1228" spans="1:36" x14ac:dyDescent="0.3">
      <c r="A1228" s="1">
        <v>41968</v>
      </c>
      <c r="B1228">
        <v>1.139</v>
      </c>
      <c r="C1228">
        <v>1.0349999999999999</v>
      </c>
      <c r="D1228">
        <v>1.087</v>
      </c>
      <c r="E1228">
        <v>4.1562000000000001</v>
      </c>
      <c r="F1228" s="1">
        <v>42290</v>
      </c>
      <c r="G1228">
        <f t="shared" si="114"/>
        <v>322</v>
      </c>
      <c r="H1228" s="2">
        <f t="shared" si="115"/>
        <v>0.88219178082191785</v>
      </c>
      <c r="I1228" s="2">
        <v>0.15</v>
      </c>
      <c r="J1228" s="4">
        <v>1</v>
      </c>
      <c r="K1228" s="3" t="s">
        <v>11</v>
      </c>
      <c r="L1228" s="3">
        <v>-1</v>
      </c>
      <c r="M1228" s="4">
        <v>1</v>
      </c>
      <c r="N1228" s="4">
        <v>1</v>
      </c>
      <c r="O1228" s="4">
        <f>_xll.CALBlackFormula(K1228,J1228,$D1228*EXP($E1228/100*$H1228),$I1228*SQRT($H1228),EXP(-$E1228/100*$H1228))</f>
        <v>1.5769321019986331E-2</v>
      </c>
      <c r="P1228" s="4">
        <f>_xll.CALBlackFormula($K1228,$J1228,$D1228*EXP($E1228/100*$H1228),AJ1228*SQRT($H1228),EXP(-$E1228/100*$H1228))</f>
        <v>1.5769321019986331E-2</v>
      </c>
      <c r="Q1228" s="6">
        <v>1</v>
      </c>
      <c r="R1228" s="5" t="s">
        <v>16</v>
      </c>
      <c r="S1228" s="6">
        <v>1</v>
      </c>
      <c r="T1228" s="6">
        <v>1.6</v>
      </c>
      <c r="U1228" s="6">
        <v>0.4</v>
      </c>
      <c r="V1228" s="6">
        <f>_xll.CALBlackFormula($R1228,$Q1228,$D1228*EXP($E1228/100*$H1228),AI1228*SQRT($H1228),EXP(-$E1228/100*$H1228))</f>
        <v>0.13877093130634502</v>
      </c>
      <c r="W1228" s="6">
        <f>_xll.CALBlackFormula($R1228,$Q1228,$D1228*EXP($E1228/100*$H1228),AJ1228*SQRT($H1228),EXP(-$E1228/100*$H1228))</f>
        <v>0.13877093130634502</v>
      </c>
      <c r="X1228" s="8">
        <v>1.1000000000000001</v>
      </c>
      <c r="Y1228" s="7" t="s">
        <v>16</v>
      </c>
      <c r="Z1228" s="8">
        <v>1</v>
      </c>
      <c r="AA1228" s="8">
        <v>-1.2</v>
      </c>
      <c r="AB1228" s="8">
        <v>1.2</v>
      </c>
      <c r="AC1228" s="8">
        <f>_xll.CALBlackFormula($Y1228,$X1228,$D1228*EXP($E1228/100*$H1228),AI1228*SQRT($H1228),EXP(-$E1228/100*$H1228))</f>
        <v>7.4527834045728214E-2</v>
      </c>
      <c r="AD1228" s="8">
        <f>_xll.CALBlackFormula($Y1228,$X1228,$D1228*EXP($E1228/100*$H1228),AJ1228*SQRT($H1228),EXP(-$E1228/100*$H1228))</f>
        <v>7.4527834045728214E-2</v>
      </c>
      <c r="AE1228" s="10">
        <f t="shared" si="116"/>
        <v>1.116830768215292</v>
      </c>
      <c r="AF1228" s="10">
        <f t="shared" si="117"/>
        <v>1.1291724523574256</v>
      </c>
      <c r="AG1228" s="10">
        <f t="shared" si="118"/>
        <v>4.9147483792410639E-4</v>
      </c>
      <c r="AH1228" s="10">
        <f t="shared" si="119"/>
        <v>8.8684507830116069E-3</v>
      </c>
      <c r="AI1228">
        <v>0.15</v>
      </c>
      <c r="AJ1228">
        <v>0.15</v>
      </c>
    </row>
    <row r="1229" spans="1:36" x14ac:dyDescent="0.3">
      <c r="A1229" s="1">
        <v>41969</v>
      </c>
      <c r="B1229">
        <v>1.1599999999999999</v>
      </c>
      <c r="C1229">
        <v>1.04</v>
      </c>
      <c r="D1229">
        <v>1.1000000000000001</v>
      </c>
      <c r="E1229">
        <v>4.1630000000000003</v>
      </c>
      <c r="F1229" s="1">
        <v>42290</v>
      </c>
      <c r="G1229">
        <f t="shared" si="114"/>
        <v>321</v>
      </c>
      <c r="H1229" s="2">
        <f t="shared" si="115"/>
        <v>0.8794520547945206</v>
      </c>
      <c r="I1229" s="2">
        <v>0.15</v>
      </c>
      <c r="J1229" s="4">
        <v>1</v>
      </c>
      <c r="K1229" s="3" t="s">
        <v>11</v>
      </c>
      <c r="L1229" s="3">
        <v>-1</v>
      </c>
      <c r="M1229" s="4">
        <v>1</v>
      </c>
      <c r="N1229" s="4">
        <v>1</v>
      </c>
      <c r="O1229" s="4">
        <f>_xll.CALBlackFormula(K1229,J1229,$D1229*EXP($E1229/100*$H1229),$I1229*SQRT($H1229),EXP(-$E1229/100*$H1229))</f>
        <v>1.3546344100495171E-2</v>
      </c>
      <c r="P1229" s="4">
        <f>_xll.CALBlackFormula($K1229,$J1229,$D1229*EXP($E1229/100*$H1229),AJ1229*SQRT($H1229),EXP(-$E1229/100*$H1229))</f>
        <v>1.3546344100495171E-2</v>
      </c>
      <c r="Q1229" s="6">
        <v>1</v>
      </c>
      <c r="R1229" s="5" t="s">
        <v>16</v>
      </c>
      <c r="S1229" s="6">
        <v>1</v>
      </c>
      <c r="T1229" s="6">
        <v>1.6</v>
      </c>
      <c r="U1229" s="6">
        <v>0.4</v>
      </c>
      <c r="V1229" s="6">
        <f>_xll.CALBlackFormula($R1229,$Q1229,$D1229*EXP($E1229/100*$H1229),AI1229*SQRT($H1229),EXP(-$E1229/100*$H1229))</f>
        <v>0.14949583367865413</v>
      </c>
      <c r="W1229" s="6">
        <f>_xll.CALBlackFormula($R1229,$Q1229,$D1229*EXP($E1229/100*$H1229),AJ1229*SQRT($H1229),EXP(-$E1229/100*$H1229))</f>
        <v>0.14949583367865413</v>
      </c>
      <c r="X1229" s="8">
        <v>1.1000000000000001</v>
      </c>
      <c r="Y1229" s="7" t="s">
        <v>16</v>
      </c>
      <c r="Z1229" s="8">
        <v>1</v>
      </c>
      <c r="AA1229" s="8">
        <v>-1.2</v>
      </c>
      <c r="AB1229" s="8">
        <v>1.2</v>
      </c>
      <c r="AC1229" s="8">
        <f>_xll.CALBlackFormula($Y1229,$X1229,$D1229*EXP($E1229/100*$H1229),AI1229*SQRT($H1229),EXP(-$E1229/100*$H1229))</f>
        <v>8.2379605483903967E-2</v>
      </c>
      <c r="AD1229" s="8">
        <f>_xll.CALBlackFormula($Y1229,$X1229,$D1229*EXP($E1229/100*$H1229),AJ1229*SQRT($H1229),EXP(-$E1229/100*$H1229))</f>
        <v>8.2379605483903967E-2</v>
      </c>
      <c r="AE1229" s="10">
        <f t="shared" si="116"/>
        <v>1.1267914632046667</v>
      </c>
      <c r="AF1229" s="10">
        <f t="shared" si="117"/>
        <v>1.1451075159516513</v>
      </c>
      <c r="AG1229" s="10">
        <f t="shared" si="118"/>
        <v>1.102806916086999E-3</v>
      </c>
      <c r="AH1229" s="10">
        <f t="shared" si="119"/>
        <v>1.1047589909526621E-2</v>
      </c>
      <c r="AI1229">
        <v>0.15</v>
      </c>
      <c r="AJ1229">
        <v>0.15</v>
      </c>
    </row>
    <row r="1230" spans="1:36" x14ac:dyDescent="0.3">
      <c r="A1230" s="1">
        <v>41970</v>
      </c>
      <c r="B1230">
        <v>1.165</v>
      </c>
      <c r="C1230">
        <v>1.0609999999999999</v>
      </c>
      <c r="D1230">
        <v>1.113</v>
      </c>
      <c r="E1230">
        <v>4.1695000000000002</v>
      </c>
      <c r="F1230" s="1">
        <v>42290</v>
      </c>
      <c r="G1230">
        <f t="shared" si="114"/>
        <v>320</v>
      </c>
      <c r="H1230" s="2">
        <f t="shared" si="115"/>
        <v>0.87671232876712324</v>
      </c>
      <c r="I1230" s="2">
        <v>0.15</v>
      </c>
      <c r="J1230" s="4">
        <v>1</v>
      </c>
      <c r="K1230" s="3" t="s">
        <v>11</v>
      </c>
      <c r="L1230" s="3">
        <v>-1</v>
      </c>
      <c r="M1230" s="4">
        <v>1</v>
      </c>
      <c r="N1230" s="4">
        <v>1</v>
      </c>
      <c r="O1230" s="4">
        <f>_xll.CALBlackFormula(K1230,J1230,$D1230*EXP($E1230/100*$H1230),$I1230*SQRT($H1230),EXP(-$E1230/100*$H1230))</f>
        <v>1.1592016556891177E-2</v>
      </c>
      <c r="P1230" s="4">
        <f>_xll.CALBlackFormula($K1230,$J1230,$D1230*EXP($E1230/100*$H1230),AJ1230*SQRT($H1230),EXP(-$E1230/100*$H1230))</f>
        <v>1.1592016556891177E-2</v>
      </c>
      <c r="Q1230" s="6">
        <v>1</v>
      </c>
      <c r="R1230" s="5" t="s">
        <v>16</v>
      </c>
      <c r="S1230" s="6">
        <v>1</v>
      </c>
      <c r="T1230" s="6">
        <v>1.6</v>
      </c>
      <c r="U1230" s="6">
        <v>0.4</v>
      </c>
      <c r="V1230" s="6">
        <f>_xll.CALBlackFormula($R1230,$Q1230,$D1230*EXP($E1230/100*$H1230),AI1230*SQRT($H1230),EXP(-$E1230/100*$H1230))</f>
        <v>0.16048648765520301</v>
      </c>
      <c r="W1230" s="6">
        <f>_xll.CALBlackFormula($R1230,$Q1230,$D1230*EXP($E1230/100*$H1230),AJ1230*SQRT($H1230),EXP(-$E1230/100*$H1230))</f>
        <v>0.16048648765520301</v>
      </c>
      <c r="X1230" s="8">
        <v>1.1000000000000001</v>
      </c>
      <c r="Y1230" s="7" t="s">
        <v>16</v>
      </c>
      <c r="Z1230" s="8">
        <v>1</v>
      </c>
      <c r="AA1230" s="8">
        <v>-1.2</v>
      </c>
      <c r="AB1230" s="8">
        <v>1.2</v>
      </c>
      <c r="AC1230" s="8">
        <f>_xll.CALBlackFormula($Y1230,$X1230,$D1230*EXP($E1230/100*$H1230),AI1230*SQRT($H1230),EXP(-$E1230/100*$H1230))</f>
        <v>9.0640784786773163E-2</v>
      </c>
      <c r="AD1230" s="8">
        <f>_xll.CALBlackFormula($Y1230,$X1230,$D1230*EXP($E1230/100*$H1230),AJ1230*SQRT($H1230),EXP(-$E1230/100*$H1230))</f>
        <v>9.0640784786773163E-2</v>
      </c>
      <c r="AE1230" s="10">
        <f t="shared" si="116"/>
        <v>1.136417421947306</v>
      </c>
      <c r="AF1230" s="10">
        <f t="shared" si="117"/>
        <v>1.1613715202493178</v>
      </c>
      <c r="AG1230" s="10">
        <f t="shared" si="118"/>
        <v>8.1696376813834707E-4</v>
      </c>
      <c r="AH1230" s="10">
        <f t="shared" si="119"/>
        <v>1.0074442077159221E-2</v>
      </c>
      <c r="AI1230">
        <v>0.15</v>
      </c>
      <c r="AJ1230">
        <v>0.15</v>
      </c>
    </row>
    <row r="1231" spans="1:36" x14ac:dyDescent="0.3">
      <c r="A1231" s="1">
        <v>41971</v>
      </c>
      <c r="B1231">
        <v>1.1740000000000002</v>
      </c>
      <c r="C1231">
        <v>1.0940000000000001</v>
      </c>
      <c r="D1231">
        <v>1.1340000000000001</v>
      </c>
      <c r="E1231">
        <v>4.1695000000000002</v>
      </c>
      <c r="F1231" s="1">
        <v>42290</v>
      </c>
      <c r="G1231">
        <f t="shared" si="114"/>
        <v>319</v>
      </c>
      <c r="H1231" s="2">
        <f t="shared" si="115"/>
        <v>0.87397260273972599</v>
      </c>
      <c r="I1231" s="2">
        <v>0.15</v>
      </c>
      <c r="J1231" s="4">
        <v>1</v>
      </c>
      <c r="K1231" s="3" t="s">
        <v>11</v>
      </c>
      <c r="L1231" s="3">
        <v>-1</v>
      </c>
      <c r="M1231" s="4">
        <v>1</v>
      </c>
      <c r="N1231" s="4">
        <v>1</v>
      </c>
      <c r="O1231" s="4">
        <f>_xll.CALBlackFormula(K1231,J1231,$D1231*EXP($E1231/100*$H1231),$I1231*SQRT($H1231),EXP(-$E1231/100*$H1231))</f>
        <v>8.9711664091565637E-3</v>
      </c>
      <c r="P1231" s="4">
        <f>_xll.CALBlackFormula($K1231,$J1231,$D1231*EXP($E1231/100*$H1231),AJ1231*SQRT($H1231),EXP(-$E1231/100*$H1231))</f>
        <v>8.9711664091565637E-3</v>
      </c>
      <c r="Q1231" s="6">
        <v>1</v>
      </c>
      <c r="R1231" s="5" t="s">
        <v>16</v>
      </c>
      <c r="S1231" s="6">
        <v>1</v>
      </c>
      <c r="T1231" s="6">
        <v>1.6</v>
      </c>
      <c r="U1231" s="6">
        <v>0.4</v>
      </c>
      <c r="V1231" s="6">
        <f>_xll.CALBlackFormula($R1231,$Q1231,$D1231*EXP($E1231/100*$H1231),AI1231*SQRT($H1231),EXP(-$E1231/100*$H1231))</f>
        <v>0.17875549866882934</v>
      </c>
      <c r="W1231" s="6">
        <f>_xll.CALBlackFormula($R1231,$Q1231,$D1231*EXP($E1231/100*$H1231),AJ1231*SQRT($H1231),EXP(-$E1231/100*$H1231))</f>
        <v>0.17875549866882934</v>
      </c>
      <c r="X1231" s="8">
        <v>1.1000000000000001</v>
      </c>
      <c r="Y1231" s="7" t="s">
        <v>16</v>
      </c>
      <c r="Z1231" s="8">
        <v>1</v>
      </c>
      <c r="AA1231" s="8">
        <v>-1.2</v>
      </c>
      <c r="AB1231" s="8">
        <v>1.2</v>
      </c>
      <c r="AC1231" s="8">
        <f>_xll.CALBlackFormula($Y1231,$X1231,$D1231*EXP($E1231/100*$H1231),AI1231*SQRT($H1231),EXP(-$E1231/100*$H1231))</f>
        <v>0.10485168768177261</v>
      </c>
      <c r="AD1231" s="8">
        <f>_xll.CALBlackFormula($Y1231,$X1231,$D1231*EXP($E1231/100*$H1231),AJ1231*SQRT($H1231),EXP(-$E1231/100*$H1231))</f>
        <v>0.10485168768177261</v>
      </c>
      <c r="AE1231" s="10">
        <f t="shared" si="116"/>
        <v>1.1512156062428431</v>
      </c>
      <c r="AF1231" s="10">
        <f t="shared" si="117"/>
        <v>1.1883530582765025</v>
      </c>
      <c r="AG1231" s="10">
        <f t="shared" si="118"/>
        <v>5.1912859888117566E-4</v>
      </c>
      <c r="AH1231" s="10">
        <f t="shared" si="119"/>
        <v>8.9024996061290614E-3</v>
      </c>
      <c r="AI1231">
        <v>0.15</v>
      </c>
      <c r="AJ1231">
        <v>0.15</v>
      </c>
    </row>
    <row r="1232" spans="1:36" x14ac:dyDescent="0.3">
      <c r="A1232" s="1">
        <v>41974</v>
      </c>
      <c r="B1232">
        <v>1.175</v>
      </c>
      <c r="C1232">
        <v>1.101</v>
      </c>
      <c r="D1232">
        <v>1.1379999999999999</v>
      </c>
      <c r="E1232">
        <v>4.1750999999999996</v>
      </c>
      <c r="F1232" s="1">
        <v>42290</v>
      </c>
      <c r="G1232">
        <f t="shared" si="114"/>
        <v>316</v>
      </c>
      <c r="H1232" s="2">
        <f t="shared" si="115"/>
        <v>0.86575342465753424</v>
      </c>
      <c r="I1232" s="2">
        <v>0.15</v>
      </c>
      <c r="J1232" s="4">
        <v>1</v>
      </c>
      <c r="K1232" s="3" t="s">
        <v>11</v>
      </c>
      <c r="L1232" s="3">
        <v>-1</v>
      </c>
      <c r="M1232" s="4">
        <v>1</v>
      </c>
      <c r="N1232" s="4">
        <v>1</v>
      </c>
      <c r="O1232" s="4">
        <f>_xll.CALBlackFormula(K1232,J1232,$D1232*EXP($E1232/100*$H1232),$I1232*SQRT($H1232),EXP(-$E1232/100*$H1232))</f>
        <v>8.4415343730744122E-3</v>
      </c>
      <c r="P1232" s="4">
        <f>_xll.CALBlackFormula($K1232,$J1232,$D1232*EXP($E1232/100*$H1232),AJ1232*SQRT($H1232),EXP(-$E1232/100*$H1232))</f>
        <v>8.4415343730744122E-3</v>
      </c>
      <c r="Q1232" s="6">
        <v>1</v>
      </c>
      <c r="R1232" s="5" t="s">
        <v>16</v>
      </c>
      <c r="S1232" s="6">
        <v>1</v>
      </c>
      <c r="T1232" s="6">
        <v>1.6</v>
      </c>
      <c r="U1232" s="6">
        <v>0.4</v>
      </c>
      <c r="V1232" s="6">
        <f>_xll.CALBlackFormula($R1232,$Q1232,$D1232*EXP($E1232/100*$H1232),AI1232*SQRT($H1232),EXP(-$E1232/100*$H1232))</f>
        <v>0.18194213679623278</v>
      </c>
      <c r="W1232" s="6">
        <f>_xll.CALBlackFormula($R1232,$Q1232,$D1232*EXP($E1232/100*$H1232),AJ1232*SQRT($H1232),EXP(-$E1232/100*$H1232))</f>
        <v>0.18194213679623278</v>
      </c>
      <c r="X1232" s="8">
        <v>1.1000000000000001</v>
      </c>
      <c r="Y1232" s="7" t="s">
        <v>16</v>
      </c>
      <c r="Z1232" s="8">
        <v>1</v>
      </c>
      <c r="AA1232" s="8">
        <v>-1.2</v>
      </c>
      <c r="AB1232" s="8">
        <v>1.2</v>
      </c>
      <c r="AC1232" s="8">
        <f>_xll.CALBlackFormula($Y1232,$X1232,$D1232*EXP($E1232/100*$H1232),AI1232*SQRT($H1232),EXP(-$E1232/100*$H1232))</f>
        <v>0.1072371845455455</v>
      </c>
      <c r="AD1232" s="8">
        <f>_xll.CALBlackFormula($Y1232,$X1232,$D1232*EXP($E1232/100*$H1232),AJ1232*SQRT($H1232),EXP(-$E1232/100*$H1232))</f>
        <v>0.1072371845455455</v>
      </c>
      <c r="AE1232" s="10">
        <f t="shared" si="116"/>
        <v>1.1539812630462434</v>
      </c>
      <c r="AF1232" s="10">
        <f t="shared" si="117"/>
        <v>1.1930199418000733</v>
      </c>
      <c r="AG1232" s="10">
        <f t="shared" si="118"/>
        <v>4.4178730313121611E-4</v>
      </c>
      <c r="AH1232" s="10">
        <f t="shared" si="119"/>
        <v>8.467669688888884E-3</v>
      </c>
      <c r="AI1232">
        <v>0.15</v>
      </c>
      <c r="AJ1232">
        <v>0.15</v>
      </c>
    </row>
    <row r="1233" spans="1:36" x14ac:dyDescent="0.3">
      <c r="A1233" s="1">
        <v>41975</v>
      </c>
      <c r="B1233">
        <v>1.1909999999999998</v>
      </c>
      <c r="C1233">
        <v>1.165</v>
      </c>
      <c r="D1233">
        <v>1.1779999999999999</v>
      </c>
      <c r="E1233">
        <v>4.1829999999999998</v>
      </c>
      <c r="F1233" s="1">
        <v>42290</v>
      </c>
      <c r="G1233">
        <f t="shared" si="114"/>
        <v>315</v>
      </c>
      <c r="H1233" s="2">
        <f t="shared" si="115"/>
        <v>0.86301369863013699</v>
      </c>
      <c r="I1233" s="2">
        <v>0.15</v>
      </c>
      <c r="J1233" s="4">
        <v>1</v>
      </c>
      <c r="K1233" s="3" t="s">
        <v>11</v>
      </c>
      <c r="L1233" s="3">
        <v>-1</v>
      </c>
      <c r="M1233" s="4">
        <v>1</v>
      </c>
      <c r="N1233" s="4">
        <v>1</v>
      </c>
      <c r="O1233" s="4">
        <f>_xll.CALBlackFormula(K1233,J1233,$D1233*EXP($E1233/100*$H1233),$I1233*SQRT($H1233),EXP(-$E1233/100*$H1233))</f>
        <v>5.0351272113878867E-3</v>
      </c>
      <c r="P1233" s="4">
        <f>_xll.CALBlackFormula($K1233,$J1233,$D1233*EXP($E1233/100*$H1233),AJ1233*SQRT($H1233),EXP(-$E1233/100*$H1233))</f>
        <v>5.0351272113878867E-3</v>
      </c>
      <c r="Q1233" s="6">
        <v>1</v>
      </c>
      <c r="R1233" s="5" t="s">
        <v>16</v>
      </c>
      <c r="S1233" s="6">
        <v>1</v>
      </c>
      <c r="T1233" s="6">
        <v>1.6</v>
      </c>
      <c r="U1233" s="6">
        <v>0.4</v>
      </c>
      <c r="V1233" s="6">
        <f>_xll.CALBlackFormula($R1233,$Q1233,$D1233*EXP($E1233/100*$H1233),AI1233*SQRT($H1233),EXP(-$E1233/100*$H1233))</f>
        <v>0.21849116080527087</v>
      </c>
      <c r="W1233" s="6">
        <f>_xll.CALBlackFormula($R1233,$Q1233,$D1233*EXP($E1233/100*$H1233),AJ1233*SQRT($H1233),EXP(-$E1233/100*$H1233))</f>
        <v>0.21849116080527087</v>
      </c>
      <c r="X1233" s="8">
        <v>1.1000000000000001</v>
      </c>
      <c r="Y1233" s="7" t="s">
        <v>16</v>
      </c>
      <c r="Z1233" s="8">
        <v>1</v>
      </c>
      <c r="AA1233" s="8">
        <v>-1.2</v>
      </c>
      <c r="AB1233" s="8">
        <v>1.2</v>
      </c>
      <c r="AC1233" s="8">
        <f>_xll.CALBlackFormula($Y1233,$X1233,$D1233*EXP($E1233/100*$H1233),AI1233*SQRT($H1233),EXP(-$E1233/100*$H1233))</f>
        <v>0.13738253341171736</v>
      </c>
      <c r="AD1233" s="8">
        <f>_xll.CALBlackFormula($Y1233,$X1233,$D1233*EXP($E1233/100*$H1233),AJ1233*SQRT($H1233),EXP(-$E1233/100*$H1233))</f>
        <v>0.13738253341171736</v>
      </c>
      <c r="AE1233" s="10">
        <f t="shared" si="116"/>
        <v>1.1796916899829846</v>
      </c>
      <c r="AF1233" s="10">
        <f t="shared" si="117"/>
        <v>1.2472203772047812</v>
      </c>
      <c r="AG1233" s="10">
        <f t="shared" si="118"/>
        <v>1.2787787544092782E-4</v>
      </c>
      <c r="AH1233" s="10">
        <f t="shared" si="119"/>
        <v>6.7601904276964955E-3</v>
      </c>
      <c r="AI1233">
        <v>0.15</v>
      </c>
      <c r="AJ1233">
        <v>0.15</v>
      </c>
    </row>
    <row r="1234" spans="1:36" x14ac:dyDescent="0.3">
      <c r="A1234" s="1">
        <v>41976</v>
      </c>
      <c r="B1234">
        <v>1.198</v>
      </c>
      <c r="C1234">
        <v>1.1919999999999999</v>
      </c>
      <c r="D1234">
        <v>1.1950000000000001</v>
      </c>
      <c r="E1234">
        <v>4.1929999999999996</v>
      </c>
      <c r="F1234" s="1">
        <v>42290</v>
      </c>
      <c r="G1234">
        <f t="shared" si="114"/>
        <v>314</v>
      </c>
      <c r="H1234" s="2">
        <f t="shared" si="115"/>
        <v>0.86027397260273974</v>
      </c>
      <c r="I1234" s="2">
        <v>0.15</v>
      </c>
      <c r="J1234" s="4">
        <v>1</v>
      </c>
      <c r="K1234" s="3" t="s">
        <v>11</v>
      </c>
      <c r="L1234" s="3">
        <v>-1</v>
      </c>
      <c r="M1234" s="4">
        <v>1</v>
      </c>
      <c r="N1234" s="4">
        <v>1</v>
      </c>
      <c r="O1234" s="4">
        <f>_xll.CALBlackFormula(K1234,J1234,$D1234*EXP($E1234/100*$H1234),$I1234*SQRT($H1234),EXP(-$E1234/100*$H1234))</f>
        <v>3.9889716909414022E-3</v>
      </c>
      <c r="P1234" s="4">
        <f>_xll.CALBlackFormula($K1234,$J1234,$D1234*EXP($E1234/100*$H1234),AJ1234*SQRT($H1234),EXP(-$E1234/100*$H1234))</f>
        <v>3.9889716909414022E-3</v>
      </c>
      <c r="Q1234" s="6">
        <v>1</v>
      </c>
      <c r="R1234" s="5" t="s">
        <v>16</v>
      </c>
      <c r="S1234" s="6">
        <v>1</v>
      </c>
      <c r="T1234" s="6">
        <v>1.6</v>
      </c>
      <c r="U1234" s="6">
        <v>0.4</v>
      </c>
      <c r="V1234" s="6">
        <f>_xll.CALBlackFormula($R1234,$Q1234,$D1234*EXP($E1234/100*$H1234),AI1234*SQRT($H1234),EXP(-$E1234/100*$H1234))</f>
        <v>0.23441744271685855</v>
      </c>
      <c r="W1234" s="6">
        <f>_xll.CALBlackFormula($R1234,$Q1234,$D1234*EXP($E1234/100*$H1234),AJ1234*SQRT($H1234),EXP(-$E1234/100*$H1234))</f>
        <v>0.23441744271685855</v>
      </c>
      <c r="X1234" s="8">
        <v>1.1000000000000001</v>
      </c>
      <c r="Y1234" s="7" t="s">
        <v>16</v>
      </c>
      <c r="Z1234" s="8">
        <v>1</v>
      </c>
      <c r="AA1234" s="8">
        <v>-1.2</v>
      </c>
      <c r="AB1234" s="8">
        <v>1.2</v>
      </c>
      <c r="AC1234" s="8">
        <f>_xll.CALBlackFormula($Y1234,$X1234,$D1234*EXP($E1234/100*$H1234),AI1234*SQRT($H1234),EXP(-$E1234/100*$H1234))</f>
        <v>0.15103039410122412</v>
      </c>
      <c r="AD1234" s="8">
        <f>_xll.CALBlackFormula($Y1234,$X1234,$D1234*EXP($E1234/100*$H1234),AJ1234*SQRT($H1234),EXP(-$E1234/100*$H1234))</f>
        <v>0.15103039410122412</v>
      </c>
      <c r="AE1234" s="10">
        <f t="shared" si="116"/>
        <v>1.1898424637345633</v>
      </c>
      <c r="AF1234" s="10">
        <f t="shared" si="117"/>
        <v>1.2710144783172708</v>
      </c>
      <c r="AG1234" s="10">
        <f t="shared" si="118"/>
        <v>6.6545397921914841E-5</v>
      </c>
      <c r="AH1234" s="10">
        <f t="shared" si="119"/>
        <v>6.2432877837504605E-3</v>
      </c>
      <c r="AI1234">
        <v>0.15</v>
      </c>
      <c r="AJ1234">
        <v>0.15</v>
      </c>
    </row>
    <row r="1235" spans="1:36" x14ac:dyDescent="0.3">
      <c r="A1235" s="1">
        <v>41977</v>
      </c>
      <c r="B1235">
        <v>1.22</v>
      </c>
      <c r="C1235">
        <v>1.278</v>
      </c>
      <c r="D1235">
        <v>1.2490000000000001</v>
      </c>
      <c r="E1235">
        <v>4.1951999999999998</v>
      </c>
      <c r="F1235" s="1">
        <v>42290</v>
      </c>
      <c r="G1235">
        <f t="shared" si="114"/>
        <v>313</v>
      </c>
      <c r="H1235" s="2">
        <f t="shared" si="115"/>
        <v>0.8575342465753425</v>
      </c>
      <c r="I1235" s="2">
        <v>0.15</v>
      </c>
      <c r="J1235" s="4">
        <v>1</v>
      </c>
      <c r="K1235" s="3" t="s">
        <v>11</v>
      </c>
      <c r="L1235" s="3">
        <v>-1</v>
      </c>
      <c r="M1235" s="4">
        <v>1</v>
      </c>
      <c r="N1235" s="4">
        <v>1</v>
      </c>
      <c r="O1235" s="4">
        <f>_xll.CALBlackFormula(K1235,J1235,$D1235*EXP($E1235/100*$H1235),$I1235*SQRT($H1235),EXP(-$E1235/100*$H1235))</f>
        <v>1.8668663181459313E-3</v>
      </c>
      <c r="P1235" s="4">
        <f>_xll.CALBlackFormula($K1235,$J1235,$D1235*EXP($E1235/100*$H1235),AJ1235*SQRT($H1235),EXP(-$E1235/100*$H1235))</f>
        <v>1.8668663181459313E-3</v>
      </c>
      <c r="Q1235" s="6">
        <v>1</v>
      </c>
      <c r="R1235" s="5" t="s">
        <v>16</v>
      </c>
      <c r="S1235" s="6">
        <v>1</v>
      </c>
      <c r="T1235" s="6">
        <v>1.6</v>
      </c>
      <c r="U1235" s="6">
        <v>0.4</v>
      </c>
      <c r="V1235" s="6">
        <f>_xll.CALBlackFormula($R1235,$Q1235,$D1235*EXP($E1235/100*$H1235),AI1235*SQRT($H1235),EXP(-$E1235/100*$H1235))</f>
        <v>0.28620272346073161</v>
      </c>
      <c r="W1235" s="6">
        <f>_xll.CALBlackFormula($R1235,$Q1235,$D1235*EXP($E1235/100*$H1235),AJ1235*SQRT($H1235),EXP(-$E1235/100*$H1235))</f>
        <v>0.28620272346073161</v>
      </c>
      <c r="X1235" s="8">
        <v>1.1000000000000001</v>
      </c>
      <c r="Y1235" s="7" t="s">
        <v>16</v>
      </c>
      <c r="Z1235" s="8">
        <v>1</v>
      </c>
      <c r="AA1235" s="8">
        <v>-1.2</v>
      </c>
      <c r="AB1235" s="8">
        <v>1.2</v>
      </c>
      <c r="AC1235" s="8">
        <f>_xll.CALBlackFormula($Y1235,$X1235,$D1235*EXP($E1235/100*$H1235),AI1235*SQRT($H1235),EXP(-$E1235/100*$H1235))</f>
        <v>0.19732381068177993</v>
      </c>
      <c r="AD1235" s="8">
        <f>_xll.CALBlackFormula($Y1235,$X1235,$D1235*EXP($E1235/100*$H1235),AJ1235*SQRT($H1235),EXP(-$E1235/100*$H1235))</f>
        <v>0.19732381068177993</v>
      </c>
      <c r="AE1235" s="10">
        <f t="shared" si="116"/>
        <v>1.2192689184008889</v>
      </c>
      <c r="AF1235" s="10">
        <f t="shared" si="117"/>
        <v>1.3494027958842825</v>
      </c>
      <c r="AG1235" s="10">
        <f t="shared" si="118"/>
        <v>5.3448030455878588E-7</v>
      </c>
      <c r="AH1235" s="10">
        <f t="shared" si="119"/>
        <v>5.0983592600925016E-3</v>
      </c>
      <c r="AI1235">
        <v>0.15</v>
      </c>
      <c r="AJ1235">
        <v>0.15</v>
      </c>
    </row>
    <row r="1236" spans="1:36" x14ac:dyDescent="0.3">
      <c r="A1236" s="1">
        <v>41978</v>
      </c>
      <c r="B1236">
        <v>1.222</v>
      </c>
      <c r="C1236">
        <v>1.288</v>
      </c>
      <c r="D1236">
        <v>1.2549999999999999</v>
      </c>
      <c r="E1236">
        <v>4.2176999999999998</v>
      </c>
      <c r="F1236" s="1">
        <v>42290</v>
      </c>
      <c r="G1236">
        <f t="shared" si="114"/>
        <v>312</v>
      </c>
      <c r="H1236" s="2">
        <f t="shared" si="115"/>
        <v>0.85479452054794525</v>
      </c>
      <c r="I1236" s="2">
        <v>0.15</v>
      </c>
      <c r="J1236" s="4">
        <v>1</v>
      </c>
      <c r="K1236" s="3" t="s">
        <v>11</v>
      </c>
      <c r="L1236" s="3">
        <v>-1</v>
      </c>
      <c r="M1236" s="4">
        <v>1</v>
      </c>
      <c r="N1236" s="4">
        <v>1</v>
      </c>
      <c r="O1236" s="4">
        <f>_xll.CALBlackFormula(K1236,J1236,$D1236*EXP($E1236/100*$H1236),$I1236*SQRT($H1236),EXP(-$E1236/100*$H1236))</f>
        <v>1.6933647655239252E-3</v>
      </c>
      <c r="P1236" s="4">
        <f>_xll.CALBlackFormula($K1236,$J1236,$D1236*EXP($E1236/100*$H1236),AJ1236*SQRT($H1236),EXP(-$E1236/100*$H1236))</f>
        <v>1.6933647655239252E-3</v>
      </c>
      <c r="Q1236" s="6">
        <v>1</v>
      </c>
      <c r="R1236" s="5" t="s">
        <v>16</v>
      </c>
      <c r="S1236" s="6">
        <v>1</v>
      </c>
      <c r="T1236" s="6">
        <v>1.6</v>
      </c>
      <c r="U1236" s="6">
        <v>0.4</v>
      </c>
      <c r="V1236" s="6">
        <f>_xll.CALBlackFormula($R1236,$Q1236,$D1236*EXP($E1236/100*$H1236),AI1236*SQRT($H1236),EXP(-$E1236/100*$H1236))</f>
        <v>0.29210387609517285</v>
      </c>
      <c r="W1236" s="6">
        <f>_xll.CALBlackFormula($R1236,$Q1236,$D1236*EXP($E1236/100*$H1236),AJ1236*SQRT($H1236),EXP(-$E1236/100*$H1236))</f>
        <v>0.29210387609517285</v>
      </c>
      <c r="X1236" s="8">
        <v>1.1000000000000001</v>
      </c>
      <c r="Y1236" s="7" t="s">
        <v>16</v>
      </c>
      <c r="Z1236" s="8">
        <v>1</v>
      </c>
      <c r="AA1236" s="8">
        <v>-1.2</v>
      </c>
      <c r="AB1236" s="8">
        <v>1.2</v>
      </c>
      <c r="AC1236" s="8">
        <f>_xll.CALBlackFormula($Y1236,$X1236,$D1236*EXP($E1236/100*$H1236),AI1236*SQRT($H1236),EXP(-$E1236/100*$H1236))</f>
        <v>0.20272358244751462</v>
      </c>
      <c r="AD1236" s="8">
        <f>_xll.CALBlackFormula($Y1236,$X1236,$D1236*EXP($E1236/100*$H1236),AJ1236*SQRT($H1236),EXP(-$E1236/100*$H1236))</f>
        <v>0.20272358244751462</v>
      </c>
      <c r="AE1236" s="10">
        <f t="shared" si="116"/>
        <v>1.222404538049735</v>
      </c>
      <c r="AF1236" s="10">
        <f t="shared" si="117"/>
        <v>1.3584164846095628</v>
      </c>
      <c r="AG1236" s="10">
        <f t="shared" si="118"/>
        <v>1.6365103368344526E-7</v>
      </c>
      <c r="AH1236" s="10">
        <f t="shared" si="119"/>
        <v>4.9584813047687856E-3</v>
      </c>
      <c r="AI1236">
        <v>0.15</v>
      </c>
      <c r="AJ1236">
        <v>0.15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李丞</dc:creator>
  <cp:lastModifiedBy>李丞</cp:lastModifiedBy>
  <dcterms:created xsi:type="dcterms:W3CDTF">2014-12-08T09:02:15Z</dcterms:created>
  <dcterms:modified xsi:type="dcterms:W3CDTF">2014-12-08T10:54:33Z</dcterms:modified>
</cp:coreProperties>
</file>