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yhak\OneDrive - Bane NOR\Dokumenter\DIV\lysaker sim\scenarioer\"/>
    </mc:Choice>
  </mc:AlternateContent>
  <xr:revisionPtr revIDLastSave="80" documentId="8_{33D2E9E4-B975-423F-870B-B3F85533CD26}" xr6:coauthVersionLast="45" xr6:coauthVersionMax="45" xr10:uidLastSave="{C710A4E6-A0D7-467E-ACD9-557451B97983}"/>
  <bookViews>
    <workbookView xWindow="25845" yWindow="3330" windowWidth="23565" windowHeight="15435" xr2:uid="{00000000-000D-0000-FFFF-FFFF00000000}"/>
  </bookViews>
  <sheets>
    <sheet name="Ark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2" i="2"/>
</calcChain>
</file>

<file path=xl/sharedStrings.xml><?xml version="1.0" encoding="utf-8"?>
<sst xmlns="http://schemas.openxmlformats.org/spreadsheetml/2006/main" count="323" uniqueCount="58">
  <si>
    <t>Retning</t>
  </si>
  <si>
    <t>Sign./Type</t>
  </si>
  <si>
    <t>Type</t>
  </si>
  <si>
    <t>ID_sted</t>
  </si>
  <si>
    <t>ID_type</t>
  </si>
  <si>
    <t>KM_prosjektert</t>
  </si>
  <si>
    <t>KM_simulering</t>
  </si>
  <si>
    <t>Segment</t>
  </si>
  <si>
    <t>Rang</t>
  </si>
  <si>
    <t>X-ord</t>
  </si>
  <si>
    <t>Y-ord</t>
  </si>
  <si>
    <t>Z-ord</t>
  </si>
  <si>
    <t>Tegning</t>
  </si>
  <si>
    <t>Rad nr.</t>
  </si>
  <si>
    <t>A</t>
  </si>
  <si>
    <t>H</t>
  </si>
  <si>
    <t>H/H(K1)/H(K2)</t>
  </si>
  <si>
    <t>LYS</t>
  </si>
  <si>
    <t>B</t>
  </si>
  <si>
    <t>Rep.</t>
  </si>
  <si>
    <t>P</t>
  </si>
  <si>
    <t>H.sign</t>
  </si>
  <si>
    <t>SH</t>
  </si>
  <si>
    <t>S.090365-004</t>
  </si>
  <si>
    <t>-H09</t>
  </si>
  <si>
    <t>Rep.4126</t>
  </si>
  <si>
    <t>R126</t>
  </si>
  <si>
    <t>S.090365-011</t>
  </si>
  <si>
    <t>_126</t>
  </si>
  <si>
    <t>SVG</t>
  </si>
  <si>
    <t>SVG/RVG</t>
  </si>
  <si>
    <t>-V02</t>
  </si>
  <si>
    <t>S.090365-016</t>
  </si>
  <si>
    <t>-H04</t>
  </si>
  <si>
    <t>-S16</t>
  </si>
  <si>
    <t>-H24</t>
  </si>
  <si>
    <t>S.090365-017</t>
  </si>
  <si>
    <t>-S12</t>
  </si>
  <si>
    <t>-H12</t>
  </si>
  <si>
    <t>Rep.4102</t>
  </si>
  <si>
    <t>R102</t>
  </si>
  <si>
    <t>S.090366-003</t>
  </si>
  <si>
    <t>-H14</t>
  </si>
  <si>
    <t>-H18</t>
  </si>
  <si>
    <t>4102(B)</t>
  </si>
  <si>
    <t>_102</t>
  </si>
  <si>
    <t>Rep.4128</t>
  </si>
  <si>
    <t>BAL</t>
  </si>
  <si>
    <t>R128</t>
  </si>
  <si>
    <t>S.090367-003</t>
  </si>
  <si>
    <t>4128(B)</t>
  </si>
  <si>
    <t>_128</t>
  </si>
  <si>
    <t>2_B</t>
  </si>
  <si>
    <t>1X2</t>
  </si>
  <si>
    <t>1_A</t>
  </si>
  <si>
    <t>_104</t>
  </si>
  <si>
    <t>S.090365-020</t>
  </si>
  <si>
    <t>4104(Y)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</si>
</sst>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0" borderId="4" xfId="0" applyBorder="1"/>
    <xf numFmtId="0" fontId="0" fillId="4" borderId="0" xfId="0" applyFont="1" applyFill="1" applyBorder="1"/>
    <xf numFmtId="0" fontId="0" fillId="3" borderId="0" xfId="0" applyFont="1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2"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11949-9D73-48D2-BF88-23E76F899E1B}" name="Tabell2" displayName="Tabell2" ref="A1:N40" totalsRowShown="0" headerRowDxfId="1" headerRowBorderDxfId="0">
  <autoFilter ref="A1:N40" xr:uid="{419A7B90-45E1-470F-B715-DA68F34DB395}"/>
  <sortState xmlns:xlrd2="http://schemas.microsoft.com/office/spreadsheetml/2017/richdata2" ref="A2:N40">
    <sortCondition descending="1" ref="F1:F40"/>
  </sortState>
  <tableColumns count="14">
    <tableColumn id="1" xr3:uid="{640DC42F-80D2-475B-AE31-9064F52B33D5}" name="Retning"/>
    <tableColumn id="2" xr3:uid="{6D232282-21DE-4D89-A915-F702F18DF4AF}" name="Sign./Type"/>
    <tableColumn id="3" xr3:uid="{2CB89700-BB01-42B1-9F6C-F2446F01CCCD}" name="Type"/>
    <tableColumn id="4" xr3:uid="{F6B02140-A8BD-4A6D-8D98-1021EE2AD55E}" name="ID_sted"/>
    <tableColumn id="5" xr3:uid="{2129A598-4D8B-4FF1-8DF8-AE6F81C0E0EA}" name="ID_type"/>
    <tableColumn id="6" xr3:uid="{D7C87D96-E0E4-46DA-999A-E97392746656}" name="KM_prosjektert"/>
    <tableColumn id="7" xr3:uid="{691CB79C-9D29-4027-8B50-42B03FEAD0F0}" name="KM_simulering">
      <calculatedColumnFormula>Tabell2[[#This Row],[KM_prosjektert]]-1020-200</calculatedColumnFormula>
    </tableColumn>
    <tableColumn id="8" xr3:uid="{F29D2679-5C28-47D3-AB13-69F4927E71E9}" name="Segment"/>
    <tableColumn id="9" xr3:uid="{E3F97E16-957D-456C-AFE1-12EE59C6D5BC}" name="Rang"/>
    <tableColumn id="10" xr3:uid="{87A40F83-E295-4D55-954A-BDC9D5E6D4D9}" name="X-ord"/>
    <tableColumn id="11" xr3:uid="{CF4DF28D-4696-4AAB-BC83-C3E3B4850DBC}" name="Y-ord"/>
    <tableColumn id="12" xr3:uid="{489E4319-82C2-4AC5-931E-4658C7578B4C}" name="Z-ord"/>
    <tableColumn id="13" xr3:uid="{D830E491-DF38-45C3-8FA6-53B39FD59015}" name="Tegning"/>
    <tableColumn id="14" xr3:uid="{A1308387-886F-4FB8-8A29-AB037E720F85}" name="Rad nr.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862D-708B-4D9E-A3A8-B9513701AD5A}">
  <dimension ref="A1:N40"/>
  <sheetViews>
    <sheetView tabSelected="1" topLeftCell="A10" workbookViewId="0">
      <selection activeCell="G30" sqref="G30"/>
    </sheetView>
  </sheetViews>
  <sheetFormatPr baseColWidth="10" defaultRowHeight="15" x14ac:dyDescent="0.25"/>
  <cols>
    <col min="2" max="2" width="12.5703125" customWidth="1"/>
    <col min="6" max="6" width="17" customWidth="1"/>
    <col min="7" max="7" width="16.5703125" customWidth="1"/>
    <col min="13" max="13" width="12.28515625" bestFit="1" customWidth="1"/>
  </cols>
  <sheetData>
    <row r="1" spans="1:14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ht="15.75" thickTop="1" x14ac:dyDescent="0.25">
      <c r="A2" s="4" t="s">
        <v>18</v>
      </c>
      <c r="B2" s="5" t="s">
        <v>46</v>
      </c>
      <c r="C2" s="5" t="s">
        <v>19</v>
      </c>
      <c r="D2" s="5" t="s">
        <v>47</v>
      </c>
      <c r="E2" s="5" t="s">
        <v>48</v>
      </c>
      <c r="F2" s="5">
        <v>11020</v>
      </c>
      <c r="G2" s="5">
        <f>Tabell2[[#This Row],[KM_prosjektert]]-1020-200</f>
        <v>9800</v>
      </c>
      <c r="H2" s="5" t="s">
        <v>18</v>
      </c>
      <c r="I2" s="5" t="s">
        <v>20</v>
      </c>
      <c r="J2" s="5">
        <v>8</v>
      </c>
      <c r="K2" s="5">
        <v>8</v>
      </c>
      <c r="L2" s="5">
        <v>5</v>
      </c>
      <c r="M2" s="5" t="s">
        <v>49</v>
      </c>
      <c r="N2" s="6">
        <v>6</v>
      </c>
    </row>
    <row r="3" spans="1:14" x14ac:dyDescent="0.25">
      <c r="A3" s="7" t="s">
        <v>18</v>
      </c>
      <c r="B3" s="8" t="s">
        <v>46</v>
      </c>
      <c r="C3" s="8" t="s">
        <v>19</v>
      </c>
      <c r="D3" s="8" t="s">
        <v>47</v>
      </c>
      <c r="E3" s="8" t="s">
        <v>48</v>
      </c>
      <c r="F3" s="8">
        <v>11017</v>
      </c>
      <c r="G3" s="5">
        <f>Tabell2[[#This Row],[KM_prosjektert]]-1020-200</f>
        <v>9797</v>
      </c>
      <c r="H3" s="8" t="s">
        <v>18</v>
      </c>
      <c r="I3" s="8" t="s">
        <v>14</v>
      </c>
      <c r="J3" s="8">
        <v>4</v>
      </c>
      <c r="K3" s="8">
        <v>14</v>
      </c>
      <c r="L3" s="8">
        <v>11</v>
      </c>
      <c r="M3" s="8" t="s">
        <v>49</v>
      </c>
      <c r="N3" s="9">
        <v>6</v>
      </c>
    </row>
    <row r="4" spans="1:14" x14ac:dyDescent="0.25">
      <c r="A4" s="4" t="s">
        <v>18</v>
      </c>
      <c r="B4" s="5" t="s">
        <v>46</v>
      </c>
      <c r="C4" s="5" t="s">
        <v>19</v>
      </c>
      <c r="D4" s="5" t="s">
        <v>47</v>
      </c>
      <c r="E4" s="5" t="s">
        <v>48</v>
      </c>
      <c r="F4" s="5">
        <v>11014</v>
      </c>
      <c r="G4" s="5">
        <f>Tabell2[[#This Row],[KM_prosjektert]]-1020-200</f>
        <v>9794</v>
      </c>
      <c r="H4" s="5" t="s">
        <v>18</v>
      </c>
      <c r="I4" s="5" t="s">
        <v>18</v>
      </c>
      <c r="J4" s="5">
        <v>9</v>
      </c>
      <c r="K4" s="5">
        <v>2</v>
      </c>
      <c r="L4" s="5">
        <v>4</v>
      </c>
      <c r="M4" s="5" t="s">
        <v>49</v>
      </c>
      <c r="N4" s="6">
        <v>6</v>
      </c>
    </row>
    <row r="5" spans="1:14" x14ac:dyDescent="0.25">
      <c r="A5" s="7" t="s">
        <v>18</v>
      </c>
      <c r="B5" s="8" t="s">
        <v>50</v>
      </c>
      <c r="C5" s="8" t="s">
        <v>21</v>
      </c>
      <c r="D5" s="8" t="s">
        <v>47</v>
      </c>
      <c r="E5" s="8" t="s">
        <v>51</v>
      </c>
      <c r="F5" s="8">
        <v>10624</v>
      </c>
      <c r="G5" s="5">
        <f>Tabell2[[#This Row],[KM_prosjektert]]-1020-200</f>
        <v>9404</v>
      </c>
      <c r="H5" s="8" t="s">
        <v>18</v>
      </c>
      <c r="I5" s="8" t="s">
        <v>20</v>
      </c>
      <c r="J5" s="8">
        <v>8</v>
      </c>
      <c r="K5" s="8">
        <v>8</v>
      </c>
      <c r="L5" s="8">
        <v>5</v>
      </c>
      <c r="M5" s="8" t="s">
        <v>49</v>
      </c>
      <c r="N5" s="9">
        <v>17</v>
      </c>
    </row>
    <row r="6" spans="1:14" x14ac:dyDescent="0.25">
      <c r="A6" s="4" t="s">
        <v>18</v>
      </c>
      <c r="B6" s="5" t="s">
        <v>50</v>
      </c>
      <c r="C6" s="5" t="s">
        <v>21</v>
      </c>
      <c r="D6" s="5" t="s">
        <v>47</v>
      </c>
      <c r="E6" s="5" t="s">
        <v>51</v>
      </c>
      <c r="F6" s="5">
        <v>10621</v>
      </c>
      <c r="G6" s="5">
        <f>Tabell2[[#This Row],[KM_prosjektert]]-1020-200</f>
        <v>9401</v>
      </c>
      <c r="H6" s="5" t="s">
        <v>18</v>
      </c>
      <c r="I6" s="5" t="s">
        <v>14</v>
      </c>
      <c r="J6" s="5">
        <v>4</v>
      </c>
      <c r="K6" s="5">
        <v>12</v>
      </c>
      <c r="L6" s="5">
        <v>3</v>
      </c>
      <c r="M6" s="5" t="s">
        <v>49</v>
      </c>
      <c r="N6" s="6">
        <v>17</v>
      </c>
    </row>
    <row r="7" spans="1:14" x14ac:dyDescent="0.25">
      <c r="A7" s="7" t="s">
        <v>18</v>
      </c>
      <c r="B7" s="8" t="s">
        <v>50</v>
      </c>
      <c r="C7" s="8" t="s">
        <v>21</v>
      </c>
      <c r="D7" s="8" t="s">
        <v>47</v>
      </c>
      <c r="E7" s="8" t="s">
        <v>51</v>
      </c>
      <c r="F7" s="8">
        <v>10618</v>
      </c>
      <c r="G7" s="5">
        <f>Tabell2[[#This Row],[KM_prosjektert]]-1020-200</f>
        <v>9398</v>
      </c>
      <c r="H7" s="8" t="s">
        <v>18</v>
      </c>
      <c r="I7" s="8" t="s">
        <v>18</v>
      </c>
      <c r="J7" s="8">
        <v>9</v>
      </c>
      <c r="K7" s="8">
        <v>5</v>
      </c>
      <c r="L7" s="8">
        <v>9</v>
      </c>
      <c r="M7" s="8" t="s">
        <v>49</v>
      </c>
      <c r="N7" s="9">
        <v>17</v>
      </c>
    </row>
    <row r="8" spans="1:14" x14ac:dyDescent="0.25">
      <c r="A8" s="4" t="s">
        <v>18</v>
      </c>
      <c r="B8" s="5" t="s">
        <v>39</v>
      </c>
      <c r="C8" s="5" t="s">
        <v>19</v>
      </c>
      <c r="D8" s="5" t="s">
        <v>17</v>
      </c>
      <c r="E8" s="5" t="s">
        <v>40</v>
      </c>
      <c r="F8" s="5">
        <v>9656</v>
      </c>
      <c r="G8" s="5">
        <f>Tabell2[[#This Row],[KM_prosjektert]]-1020-200</f>
        <v>8436</v>
      </c>
      <c r="H8" s="5" t="s">
        <v>18</v>
      </c>
      <c r="I8" s="5" t="s">
        <v>20</v>
      </c>
      <c r="J8" s="5">
        <v>8</v>
      </c>
      <c r="K8" s="5">
        <v>8</v>
      </c>
      <c r="L8" s="5">
        <v>5</v>
      </c>
      <c r="M8" s="5" t="s">
        <v>41</v>
      </c>
      <c r="N8" s="6">
        <v>6</v>
      </c>
    </row>
    <row r="9" spans="1:14" x14ac:dyDescent="0.25">
      <c r="A9" s="7" t="s">
        <v>18</v>
      </c>
      <c r="B9" s="8" t="s">
        <v>39</v>
      </c>
      <c r="C9" s="8" t="s">
        <v>19</v>
      </c>
      <c r="D9" s="8" t="s">
        <v>17</v>
      </c>
      <c r="E9" s="8" t="s">
        <v>40</v>
      </c>
      <c r="F9" s="8">
        <v>9653</v>
      </c>
      <c r="G9" s="5">
        <f>Tabell2[[#This Row],[KM_prosjektert]]-1020-200</f>
        <v>8433</v>
      </c>
      <c r="H9" s="8" t="s">
        <v>18</v>
      </c>
      <c r="I9" s="8" t="s">
        <v>14</v>
      </c>
      <c r="J9" s="8">
        <v>4</v>
      </c>
      <c r="K9" s="8">
        <v>14</v>
      </c>
      <c r="L9" s="8">
        <v>3</v>
      </c>
      <c r="M9" s="8" t="s">
        <v>41</v>
      </c>
      <c r="N9" s="9">
        <v>6</v>
      </c>
    </row>
    <row r="10" spans="1:14" x14ac:dyDescent="0.25">
      <c r="A10" s="4" t="s">
        <v>18</v>
      </c>
      <c r="B10" s="5" t="s">
        <v>39</v>
      </c>
      <c r="C10" s="5" t="s">
        <v>19</v>
      </c>
      <c r="D10" s="5" t="s">
        <v>17</v>
      </c>
      <c r="E10" s="5" t="s">
        <v>40</v>
      </c>
      <c r="F10" s="5">
        <v>9650</v>
      </c>
      <c r="G10" s="5">
        <f>Tabell2[[#This Row],[KM_prosjektert]]-1020-200</f>
        <v>8430</v>
      </c>
      <c r="H10" s="5" t="s">
        <v>18</v>
      </c>
      <c r="I10" s="5" t="s">
        <v>18</v>
      </c>
      <c r="J10" s="5">
        <v>9</v>
      </c>
      <c r="K10" s="5">
        <v>2</v>
      </c>
      <c r="L10" s="5">
        <v>4</v>
      </c>
      <c r="M10" s="5" t="s">
        <v>41</v>
      </c>
      <c r="N10" s="6">
        <v>6</v>
      </c>
    </row>
    <row r="11" spans="1:14" x14ac:dyDescent="0.25">
      <c r="A11" s="7" t="s">
        <v>18</v>
      </c>
      <c r="B11" s="8" t="s">
        <v>15</v>
      </c>
      <c r="C11" s="8" t="s">
        <v>16</v>
      </c>
      <c r="D11" s="8" t="s">
        <v>17</v>
      </c>
      <c r="E11" s="8" t="s">
        <v>42</v>
      </c>
      <c r="F11" s="8">
        <v>9478</v>
      </c>
      <c r="G11" s="5">
        <f>Tabell2[[#This Row],[KM_prosjektert]]-1020-200</f>
        <v>8258</v>
      </c>
      <c r="H11" s="8" t="s">
        <v>18</v>
      </c>
      <c r="I11" s="8" t="s">
        <v>14</v>
      </c>
      <c r="J11" s="8">
        <v>6</v>
      </c>
      <c r="K11" s="8">
        <v>1</v>
      </c>
      <c r="L11" s="8">
        <v>2</v>
      </c>
      <c r="M11" s="8" t="s">
        <v>41</v>
      </c>
      <c r="N11" s="9">
        <v>13</v>
      </c>
    </row>
    <row r="12" spans="1:14" x14ac:dyDescent="0.25">
      <c r="A12" s="4" t="s">
        <v>18</v>
      </c>
      <c r="B12" s="5" t="s">
        <v>15</v>
      </c>
      <c r="C12" s="5" t="s">
        <v>16</v>
      </c>
      <c r="D12" s="5" t="s">
        <v>17</v>
      </c>
      <c r="E12" s="5" t="s">
        <v>42</v>
      </c>
      <c r="F12" s="5">
        <v>9475</v>
      </c>
      <c r="G12" s="5">
        <f>Tabell2[[#This Row],[KM_prosjektert]]-1020-200</f>
        <v>8255</v>
      </c>
      <c r="H12" s="5" t="s">
        <v>18</v>
      </c>
      <c r="I12" s="5" t="s">
        <v>18</v>
      </c>
      <c r="J12" s="5">
        <v>9</v>
      </c>
      <c r="K12" s="5">
        <v>6</v>
      </c>
      <c r="L12" s="5">
        <v>8</v>
      </c>
      <c r="M12" s="5" t="s">
        <v>41</v>
      </c>
      <c r="N12" s="6">
        <v>13</v>
      </c>
    </row>
    <row r="13" spans="1:14" x14ac:dyDescent="0.25">
      <c r="A13" s="7" t="s">
        <v>18</v>
      </c>
      <c r="B13" s="8" t="s">
        <v>15</v>
      </c>
      <c r="C13" s="8" t="s">
        <v>16</v>
      </c>
      <c r="D13" s="8" t="s">
        <v>17</v>
      </c>
      <c r="E13" s="8" t="s">
        <v>43</v>
      </c>
      <c r="F13" s="8">
        <v>9378</v>
      </c>
      <c r="G13" s="5">
        <f>Tabell2[[#This Row],[KM_prosjektert]]-1020-200</f>
        <v>8158</v>
      </c>
      <c r="H13" s="8" t="s">
        <v>18</v>
      </c>
      <c r="I13" s="8" t="s">
        <v>14</v>
      </c>
      <c r="J13" s="8">
        <v>6</v>
      </c>
      <c r="K13" s="8">
        <v>1</v>
      </c>
      <c r="L13" s="8">
        <v>2</v>
      </c>
      <c r="M13" s="8" t="s">
        <v>41</v>
      </c>
      <c r="N13" s="9">
        <v>15</v>
      </c>
    </row>
    <row r="14" spans="1:14" x14ac:dyDescent="0.25">
      <c r="A14" s="4" t="s">
        <v>18</v>
      </c>
      <c r="B14" s="5" t="s">
        <v>15</v>
      </c>
      <c r="C14" s="5" t="s">
        <v>16</v>
      </c>
      <c r="D14" s="5" t="s">
        <v>17</v>
      </c>
      <c r="E14" s="5" t="s">
        <v>43</v>
      </c>
      <c r="F14" s="5">
        <v>9375</v>
      </c>
      <c r="G14" s="5">
        <f>Tabell2[[#This Row],[KM_prosjektert]]-1020-200</f>
        <v>8155</v>
      </c>
      <c r="H14" s="5" t="s">
        <v>18</v>
      </c>
      <c r="I14" s="5" t="s">
        <v>18</v>
      </c>
      <c r="J14" s="5">
        <v>9</v>
      </c>
      <c r="K14" s="5">
        <v>6</v>
      </c>
      <c r="L14" s="5">
        <v>6</v>
      </c>
      <c r="M14" s="5" t="s">
        <v>41</v>
      </c>
      <c r="N14" s="6">
        <v>15</v>
      </c>
    </row>
    <row r="15" spans="1:14" x14ac:dyDescent="0.25">
      <c r="A15" s="7" t="s">
        <v>18</v>
      </c>
      <c r="B15" s="8" t="s">
        <v>44</v>
      </c>
      <c r="C15" s="8" t="s">
        <v>21</v>
      </c>
      <c r="D15" s="8" t="s">
        <v>17</v>
      </c>
      <c r="E15" s="8" t="s">
        <v>45</v>
      </c>
      <c r="F15" s="8">
        <v>9260</v>
      </c>
      <c r="G15" s="5">
        <f>Tabell2[[#This Row],[KM_prosjektert]]-1020-200</f>
        <v>8040</v>
      </c>
      <c r="H15" s="8" t="s">
        <v>18</v>
      </c>
      <c r="I15" s="8" t="s">
        <v>20</v>
      </c>
      <c r="J15" s="8">
        <v>8</v>
      </c>
      <c r="K15" s="8">
        <v>2</v>
      </c>
      <c r="L15" s="8">
        <v>7</v>
      </c>
      <c r="M15" s="8" t="s">
        <v>41</v>
      </c>
      <c r="N15" s="9">
        <v>18</v>
      </c>
    </row>
    <row r="16" spans="1:14" x14ac:dyDescent="0.25">
      <c r="A16" s="4" t="s">
        <v>18</v>
      </c>
      <c r="B16" s="5" t="s">
        <v>44</v>
      </c>
      <c r="C16" s="5" t="s">
        <v>21</v>
      </c>
      <c r="D16" s="5" t="s">
        <v>17</v>
      </c>
      <c r="E16" s="5" t="s">
        <v>45</v>
      </c>
      <c r="F16" s="5">
        <v>9257</v>
      </c>
      <c r="G16" s="5">
        <f>Tabell2[[#This Row],[KM_prosjektert]]-1020-200</f>
        <v>8037</v>
      </c>
      <c r="H16" s="5" t="s">
        <v>18</v>
      </c>
      <c r="I16" s="5" t="s">
        <v>14</v>
      </c>
      <c r="J16" s="5">
        <v>4</v>
      </c>
      <c r="K16" s="5">
        <v>12</v>
      </c>
      <c r="L16" s="5">
        <v>3</v>
      </c>
      <c r="M16" s="5" t="s">
        <v>41</v>
      </c>
      <c r="N16" s="6">
        <v>18</v>
      </c>
    </row>
    <row r="17" spans="1:14" x14ac:dyDescent="0.25">
      <c r="A17" s="7" t="s">
        <v>18</v>
      </c>
      <c r="B17" s="8" t="s">
        <v>44</v>
      </c>
      <c r="C17" s="8" t="s">
        <v>21</v>
      </c>
      <c r="D17" s="8" t="s">
        <v>17</v>
      </c>
      <c r="E17" s="8" t="s">
        <v>45</v>
      </c>
      <c r="F17" s="8">
        <v>9254</v>
      </c>
      <c r="G17" s="5">
        <f>Tabell2[[#This Row],[KM_prosjektert]]-1020-200</f>
        <v>8034</v>
      </c>
      <c r="H17" s="8" t="s">
        <v>18</v>
      </c>
      <c r="I17" s="8" t="s">
        <v>18</v>
      </c>
      <c r="J17" s="8">
        <v>9</v>
      </c>
      <c r="K17" s="8">
        <v>5</v>
      </c>
      <c r="L17" s="8">
        <v>9</v>
      </c>
      <c r="M17" s="8" t="s">
        <v>41</v>
      </c>
      <c r="N17" s="9">
        <v>18</v>
      </c>
    </row>
    <row r="18" spans="1:14" x14ac:dyDescent="0.25">
      <c r="A18" s="4" t="s">
        <v>18</v>
      </c>
      <c r="B18" s="5" t="s">
        <v>25</v>
      </c>
      <c r="C18" s="5" t="s">
        <v>19</v>
      </c>
      <c r="D18" s="5" t="s">
        <v>17</v>
      </c>
      <c r="E18" s="5" t="s">
        <v>26</v>
      </c>
      <c r="F18" s="5">
        <v>8369</v>
      </c>
      <c r="G18" s="5">
        <f>Tabell2[[#This Row],[KM_prosjektert]]-1020-200</f>
        <v>7149</v>
      </c>
      <c r="H18" s="5" t="s">
        <v>18</v>
      </c>
      <c r="I18" s="5" t="s">
        <v>20</v>
      </c>
      <c r="J18" s="5">
        <v>8</v>
      </c>
      <c r="K18" s="5">
        <v>8</v>
      </c>
      <c r="L18" s="5">
        <v>7</v>
      </c>
      <c r="M18" s="5" t="s">
        <v>27</v>
      </c>
      <c r="N18" s="6">
        <v>6</v>
      </c>
    </row>
    <row r="19" spans="1:14" x14ac:dyDescent="0.25">
      <c r="A19" s="7" t="s">
        <v>18</v>
      </c>
      <c r="B19" s="8" t="s">
        <v>25</v>
      </c>
      <c r="C19" s="8" t="s">
        <v>19</v>
      </c>
      <c r="D19" s="8" t="s">
        <v>17</v>
      </c>
      <c r="E19" s="8" t="s">
        <v>26</v>
      </c>
      <c r="F19" s="8">
        <v>8366</v>
      </c>
      <c r="G19" s="5">
        <f>Tabell2[[#This Row],[KM_prosjektert]]-1020-200</f>
        <v>7146</v>
      </c>
      <c r="H19" s="8" t="s">
        <v>18</v>
      </c>
      <c r="I19" s="8" t="s">
        <v>14</v>
      </c>
      <c r="J19" s="8">
        <v>4</v>
      </c>
      <c r="K19" s="8">
        <v>14</v>
      </c>
      <c r="L19" s="8">
        <v>3</v>
      </c>
      <c r="M19" s="8" t="s">
        <v>27</v>
      </c>
      <c r="N19" s="9">
        <v>6</v>
      </c>
    </row>
    <row r="20" spans="1:14" x14ac:dyDescent="0.25">
      <c r="A20" s="4" t="s">
        <v>18</v>
      </c>
      <c r="B20" s="5" t="s">
        <v>25</v>
      </c>
      <c r="C20" s="5" t="s">
        <v>19</v>
      </c>
      <c r="D20" s="5" t="s">
        <v>17</v>
      </c>
      <c r="E20" s="5" t="s">
        <v>26</v>
      </c>
      <c r="F20" s="5">
        <v>8363</v>
      </c>
      <c r="G20" s="5">
        <f>Tabell2[[#This Row],[KM_prosjektert]]-1020-200</f>
        <v>7143</v>
      </c>
      <c r="H20" s="5" t="s">
        <v>18</v>
      </c>
      <c r="I20" s="5" t="s">
        <v>18</v>
      </c>
      <c r="J20" s="5">
        <v>9</v>
      </c>
      <c r="K20" s="5">
        <v>2</v>
      </c>
      <c r="L20" s="5">
        <v>4</v>
      </c>
      <c r="M20" s="5" t="s">
        <v>27</v>
      </c>
      <c r="N20" s="6">
        <v>6</v>
      </c>
    </row>
    <row r="21" spans="1:14" x14ac:dyDescent="0.25">
      <c r="A21" s="7" t="s">
        <v>18</v>
      </c>
      <c r="B21" s="8">
        <v>4126</v>
      </c>
      <c r="C21" s="8" t="s">
        <v>21</v>
      </c>
      <c r="D21" s="8" t="s">
        <v>17</v>
      </c>
      <c r="E21" s="8" t="s">
        <v>28</v>
      </c>
      <c r="F21" s="8">
        <v>7973</v>
      </c>
      <c r="G21" s="5">
        <f>Tabell2[[#This Row],[KM_prosjektert]]-1020-200</f>
        <v>6753</v>
      </c>
      <c r="H21" s="8" t="s">
        <v>18</v>
      </c>
      <c r="I21" s="8" t="s">
        <v>20</v>
      </c>
      <c r="J21" s="8">
        <v>8</v>
      </c>
      <c r="K21" s="8">
        <v>2</v>
      </c>
      <c r="L21" s="8">
        <v>3</v>
      </c>
      <c r="M21" s="8" t="s">
        <v>27</v>
      </c>
      <c r="N21" s="9">
        <v>13</v>
      </c>
    </row>
    <row r="22" spans="1:14" x14ac:dyDescent="0.25">
      <c r="A22" s="4" t="s">
        <v>18</v>
      </c>
      <c r="B22" s="5">
        <v>4126</v>
      </c>
      <c r="C22" s="5" t="s">
        <v>21</v>
      </c>
      <c r="D22" s="5" t="s">
        <v>17</v>
      </c>
      <c r="E22" s="5" t="s">
        <v>28</v>
      </c>
      <c r="F22" s="5">
        <v>7970</v>
      </c>
      <c r="G22" s="5">
        <f>Tabell2[[#This Row],[KM_prosjektert]]-1020-200</f>
        <v>6750</v>
      </c>
      <c r="H22" s="5" t="s">
        <v>18</v>
      </c>
      <c r="I22" s="5" t="s">
        <v>14</v>
      </c>
      <c r="J22" s="5">
        <v>4</v>
      </c>
      <c r="K22" s="5">
        <v>3</v>
      </c>
      <c r="L22" s="5">
        <v>4</v>
      </c>
      <c r="M22" s="5" t="s">
        <v>27</v>
      </c>
      <c r="N22" s="6">
        <v>13</v>
      </c>
    </row>
    <row r="23" spans="1:14" x14ac:dyDescent="0.25">
      <c r="A23" s="7" t="s">
        <v>18</v>
      </c>
      <c r="B23" s="8">
        <v>4126</v>
      </c>
      <c r="C23" s="8" t="s">
        <v>21</v>
      </c>
      <c r="D23" s="8" t="s">
        <v>17</v>
      </c>
      <c r="E23" s="8" t="s">
        <v>28</v>
      </c>
      <c r="F23" s="8">
        <v>7967</v>
      </c>
      <c r="G23" s="5">
        <f>Tabell2[[#This Row],[KM_prosjektert]]-1020-200</f>
        <v>6747</v>
      </c>
      <c r="H23" s="8" t="s">
        <v>18</v>
      </c>
      <c r="I23" s="8" t="s">
        <v>18</v>
      </c>
      <c r="J23" s="8">
        <v>9</v>
      </c>
      <c r="K23" s="8">
        <v>5</v>
      </c>
      <c r="L23" s="8">
        <v>1</v>
      </c>
      <c r="M23" s="8" t="s">
        <v>27</v>
      </c>
      <c r="N23" s="9">
        <v>13</v>
      </c>
    </row>
    <row r="24" spans="1:14" x14ac:dyDescent="0.25">
      <c r="A24" s="4" t="s">
        <v>18</v>
      </c>
      <c r="B24" s="5" t="s">
        <v>29</v>
      </c>
      <c r="C24" s="5" t="s">
        <v>30</v>
      </c>
      <c r="D24" s="5" t="s">
        <v>17</v>
      </c>
      <c r="E24" s="5" t="s">
        <v>31</v>
      </c>
      <c r="F24" s="5">
        <v>7922</v>
      </c>
      <c r="G24" s="5">
        <f>Tabell2[[#This Row],[KM_prosjektert]]-1020-200</f>
        <v>6702</v>
      </c>
      <c r="H24" s="5" t="s">
        <v>18</v>
      </c>
      <c r="I24" s="5" t="s">
        <v>14</v>
      </c>
      <c r="J24" s="5">
        <v>6</v>
      </c>
      <c r="K24" s="5">
        <v>0</v>
      </c>
      <c r="L24" s="5">
        <v>8</v>
      </c>
      <c r="M24" s="5" t="s">
        <v>27</v>
      </c>
      <c r="N24" s="6">
        <v>23</v>
      </c>
    </row>
    <row r="25" spans="1:14" x14ac:dyDescent="0.25">
      <c r="A25" s="7" t="s">
        <v>18</v>
      </c>
      <c r="B25" s="8" t="s">
        <v>29</v>
      </c>
      <c r="C25" s="8" t="s">
        <v>30</v>
      </c>
      <c r="D25" s="8" t="s">
        <v>17</v>
      </c>
      <c r="E25" s="8" t="s">
        <v>31</v>
      </c>
      <c r="F25" s="8">
        <v>7919</v>
      </c>
      <c r="G25" s="5">
        <f>Tabell2[[#This Row],[KM_prosjektert]]-1020-200</f>
        <v>6699</v>
      </c>
      <c r="H25" s="8" t="s">
        <v>18</v>
      </c>
      <c r="I25" s="8" t="s">
        <v>18</v>
      </c>
      <c r="J25" s="8">
        <v>9</v>
      </c>
      <c r="K25" s="8">
        <v>3</v>
      </c>
      <c r="L25" s="8">
        <v>1</v>
      </c>
      <c r="M25" s="8" t="s">
        <v>27</v>
      </c>
      <c r="N25" s="9">
        <v>23</v>
      </c>
    </row>
    <row r="26" spans="1:14" x14ac:dyDescent="0.25">
      <c r="A26" s="4" t="s">
        <v>18</v>
      </c>
      <c r="B26" s="5" t="s">
        <v>15</v>
      </c>
      <c r="C26" s="5" t="s">
        <v>16</v>
      </c>
      <c r="D26" s="5" t="s">
        <v>17</v>
      </c>
      <c r="E26" s="5" t="s">
        <v>33</v>
      </c>
      <c r="F26" s="5">
        <v>7678</v>
      </c>
      <c r="G26" s="5">
        <f>Tabell2[[#This Row],[KM_prosjektert]]-1020-200</f>
        <v>6458</v>
      </c>
      <c r="H26" s="5" t="s">
        <v>52</v>
      </c>
      <c r="I26" s="5" t="s">
        <v>14</v>
      </c>
      <c r="J26" s="5">
        <v>7</v>
      </c>
      <c r="K26" s="5">
        <v>1</v>
      </c>
      <c r="L26" s="5">
        <v>2</v>
      </c>
      <c r="M26" s="5" t="s">
        <v>32</v>
      </c>
      <c r="N26" s="6">
        <v>30</v>
      </c>
    </row>
    <row r="27" spans="1:14" x14ac:dyDescent="0.25">
      <c r="A27" s="7" t="s">
        <v>18</v>
      </c>
      <c r="B27" s="8" t="s">
        <v>15</v>
      </c>
      <c r="C27" s="8" t="s">
        <v>16</v>
      </c>
      <c r="D27" s="8" t="s">
        <v>17</v>
      </c>
      <c r="E27" s="8" t="s">
        <v>33</v>
      </c>
      <c r="F27" s="8">
        <v>7675</v>
      </c>
      <c r="G27" s="5">
        <f>Tabell2[[#This Row],[KM_prosjektert]]-1020-200</f>
        <v>6455</v>
      </c>
      <c r="H27" s="8" t="s">
        <v>52</v>
      </c>
      <c r="I27" s="8" t="s">
        <v>18</v>
      </c>
      <c r="J27" s="8">
        <v>7</v>
      </c>
      <c r="K27" s="8">
        <v>2</v>
      </c>
      <c r="L27" s="8">
        <v>2</v>
      </c>
      <c r="M27" s="8" t="s">
        <v>32</v>
      </c>
      <c r="N27" s="9">
        <v>30</v>
      </c>
    </row>
    <row r="28" spans="1:14" x14ac:dyDescent="0.25">
      <c r="A28" s="4" t="s">
        <v>18</v>
      </c>
      <c r="B28" s="5" t="s">
        <v>22</v>
      </c>
      <c r="C28" s="5" t="s">
        <v>22</v>
      </c>
      <c r="D28" s="5" t="s">
        <v>17</v>
      </c>
      <c r="E28" s="5" t="s">
        <v>34</v>
      </c>
      <c r="F28" s="5">
        <v>7664</v>
      </c>
      <c r="G28" s="5">
        <f>Tabell2[[#This Row],[KM_prosjektert]]-1020-200</f>
        <v>6444</v>
      </c>
      <c r="H28" s="5" t="s">
        <v>52</v>
      </c>
      <c r="I28" s="5" t="s">
        <v>14</v>
      </c>
      <c r="J28" s="5">
        <v>5</v>
      </c>
      <c r="K28" s="5">
        <v>7</v>
      </c>
      <c r="L28" s="5">
        <v>12</v>
      </c>
      <c r="M28" s="5" t="s">
        <v>32</v>
      </c>
      <c r="N28" s="6">
        <v>32</v>
      </c>
    </row>
    <row r="29" spans="1:14" x14ac:dyDescent="0.25">
      <c r="A29" s="7" t="s">
        <v>18</v>
      </c>
      <c r="B29" s="8" t="s">
        <v>22</v>
      </c>
      <c r="C29" s="8" t="s">
        <v>22</v>
      </c>
      <c r="D29" s="8" t="s">
        <v>17</v>
      </c>
      <c r="E29" s="8" t="s">
        <v>34</v>
      </c>
      <c r="F29" s="8">
        <v>7661</v>
      </c>
      <c r="G29" s="5">
        <f>Tabell2[[#This Row],[KM_prosjektert]]-1020-200</f>
        <v>6441</v>
      </c>
      <c r="H29" s="8" t="s">
        <v>52</v>
      </c>
      <c r="I29" s="8" t="s">
        <v>18</v>
      </c>
      <c r="J29" s="8">
        <v>9</v>
      </c>
      <c r="K29" s="8">
        <v>4</v>
      </c>
      <c r="L29" s="8">
        <v>3</v>
      </c>
      <c r="M29" s="8" t="s">
        <v>32</v>
      </c>
      <c r="N29" s="9">
        <v>32</v>
      </c>
    </row>
    <row r="30" spans="1:14" x14ac:dyDescent="0.25">
      <c r="A30" s="4" t="s">
        <v>18</v>
      </c>
      <c r="B30" s="5" t="s">
        <v>15</v>
      </c>
      <c r="C30" s="5" t="s">
        <v>16</v>
      </c>
      <c r="D30" s="5" t="s">
        <v>17</v>
      </c>
      <c r="E30" s="5" t="s">
        <v>35</v>
      </c>
      <c r="F30" s="5">
        <v>7338</v>
      </c>
      <c r="G30" s="5">
        <f>Tabell2[[#This Row],[KM_prosjektert]]-1020-200</f>
        <v>6118</v>
      </c>
      <c r="H30" s="5" t="s">
        <v>53</v>
      </c>
      <c r="I30" s="5" t="s">
        <v>14</v>
      </c>
      <c r="J30" s="5">
        <v>7</v>
      </c>
      <c r="K30" s="5">
        <v>0</v>
      </c>
      <c r="L30" s="5">
        <v>8</v>
      </c>
      <c r="M30" s="5" t="s">
        <v>32</v>
      </c>
      <c r="N30" s="6">
        <v>34</v>
      </c>
    </row>
    <row r="31" spans="1:14" x14ac:dyDescent="0.25">
      <c r="A31" s="7" t="s">
        <v>18</v>
      </c>
      <c r="B31" s="8" t="s">
        <v>15</v>
      </c>
      <c r="C31" s="8" t="s">
        <v>16</v>
      </c>
      <c r="D31" s="8" t="s">
        <v>17</v>
      </c>
      <c r="E31" s="8" t="s">
        <v>35</v>
      </c>
      <c r="F31" s="8">
        <v>7335</v>
      </c>
      <c r="G31" s="5">
        <f>Tabell2[[#This Row],[KM_prosjektert]]-1020-200</f>
        <v>6115</v>
      </c>
      <c r="H31" s="8" t="s">
        <v>53</v>
      </c>
      <c r="I31" s="8" t="s">
        <v>18</v>
      </c>
      <c r="J31" s="8">
        <v>7</v>
      </c>
      <c r="K31" s="8">
        <v>1</v>
      </c>
      <c r="L31" s="8">
        <v>14</v>
      </c>
      <c r="M31" s="8" t="s">
        <v>32</v>
      </c>
      <c r="N31" s="9">
        <v>34</v>
      </c>
    </row>
    <row r="32" spans="1:14" x14ac:dyDescent="0.25">
      <c r="A32" s="13" t="s">
        <v>14</v>
      </c>
      <c r="B32" s="16" t="s">
        <v>15</v>
      </c>
      <c r="C32" s="16" t="s">
        <v>16</v>
      </c>
      <c r="D32" s="16" t="s">
        <v>17</v>
      </c>
      <c r="E32" s="16" t="s">
        <v>24</v>
      </c>
      <c r="F32" s="16">
        <v>7251</v>
      </c>
      <c r="G32" s="5">
        <f>Tabell2[[#This Row],[KM_prosjektert]]-1020-200</f>
        <v>6031</v>
      </c>
      <c r="H32" s="16" t="s">
        <v>54</v>
      </c>
      <c r="I32" s="16" t="s">
        <v>18</v>
      </c>
      <c r="J32" s="16">
        <v>7</v>
      </c>
      <c r="K32" s="16">
        <v>1</v>
      </c>
      <c r="L32" s="16">
        <v>2</v>
      </c>
      <c r="M32" s="16" t="s">
        <v>23</v>
      </c>
      <c r="N32" s="17">
        <v>26</v>
      </c>
    </row>
    <row r="33" spans="1:14" x14ac:dyDescent="0.25">
      <c r="A33" s="13" t="s">
        <v>14</v>
      </c>
      <c r="B33" s="16" t="s">
        <v>15</v>
      </c>
      <c r="C33" s="16" t="s">
        <v>16</v>
      </c>
      <c r="D33" s="16" t="s">
        <v>17</v>
      </c>
      <c r="E33" s="16" t="s">
        <v>24</v>
      </c>
      <c r="F33" s="16">
        <v>7248</v>
      </c>
      <c r="G33" s="5">
        <f>Tabell2[[#This Row],[KM_prosjektert]]-1020-200</f>
        <v>6028</v>
      </c>
      <c r="H33" s="16" t="s">
        <v>54</v>
      </c>
      <c r="I33" s="16" t="s">
        <v>14</v>
      </c>
      <c r="J33" s="16">
        <v>7</v>
      </c>
      <c r="K33" s="16">
        <v>1</v>
      </c>
      <c r="L33" s="16">
        <v>2</v>
      </c>
      <c r="M33" s="16" t="s">
        <v>23</v>
      </c>
      <c r="N33" s="17">
        <v>26</v>
      </c>
    </row>
    <row r="34" spans="1:14" x14ac:dyDescent="0.25">
      <c r="A34" s="4" t="s">
        <v>18</v>
      </c>
      <c r="B34" s="5" t="s">
        <v>57</v>
      </c>
      <c r="C34" s="5" t="s">
        <v>21</v>
      </c>
      <c r="D34" s="5" t="s">
        <v>17</v>
      </c>
      <c r="E34" s="5" t="s">
        <v>55</v>
      </c>
      <c r="F34" s="5">
        <v>6880</v>
      </c>
      <c r="G34" s="5">
        <f>Tabell2[[#This Row],[KM_prosjektert]]-1020-200</f>
        <v>5660</v>
      </c>
      <c r="H34" s="5" t="s">
        <v>54</v>
      </c>
      <c r="I34" s="5" t="s">
        <v>18</v>
      </c>
      <c r="J34" s="5">
        <v>9</v>
      </c>
      <c r="K34" s="5">
        <v>3</v>
      </c>
      <c r="L34" s="5">
        <v>1</v>
      </c>
      <c r="M34" s="5" t="s">
        <v>56</v>
      </c>
      <c r="N34" s="6"/>
    </row>
    <row r="35" spans="1:14" x14ac:dyDescent="0.25">
      <c r="A35" s="7" t="s">
        <v>18</v>
      </c>
      <c r="B35" s="8" t="s">
        <v>57</v>
      </c>
      <c r="C35" s="8" t="s">
        <v>21</v>
      </c>
      <c r="D35" s="8" t="s">
        <v>17</v>
      </c>
      <c r="E35" s="8" t="s">
        <v>55</v>
      </c>
      <c r="F35" s="8">
        <v>6877</v>
      </c>
      <c r="G35" s="5">
        <f>Tabell2[[#This Row],[KM_prosjektert]]-1020-200</f>
        <v>5657</v>
      </c>
      <c r="H35" s="8" t="s">
        <v>54</v>
      </c>
      <c r="I35" s="8" t="s">
        <v>20</v>
      </c>
      <c r="J35" s="8">
        <v>8</v>
      </c>
      <c r="K35" s="8">
        <v>7</v>
      </c>
      <c r="L35" s="8">
        <v>13</v>
      </c>
      <c r="M35" s="8" t="s">
        <v>56</v>
      </c>
      <c r="N35" s="9"/>
    </row>
    <row r="36" spans="1:14" x14ac:dyDescent="0.25">
      <c r="A36" s="4" t="s">
        <v>18</v>
      </c>
      <c r="B36" s="5" t="s">
        <v>57</v>
      </c>
      <c r="C36" s="5" t="s">
        <v>21</v>
      </c>
      <c r="D36" s="5" t="s">
        <v>17</v>
      </c>
      <c r="E36" s="5" t="s">
        <v>55</v>
      </c>
      <c r="F36" s="5">
        <v>6874</v>
      </c>
      <c r="G36" s="5">
        <f>Tabell2[[#This Row],[KM_prosjektert]]-1020-200</f>
        <v>5654</v>
      </c>
      <c r="H36" s="5" t="s">
        <v>54</v>
      </c>
      <c r="I36" s="5" t="s">
        <v>14</v>
      </c>
      <c r="J36" s="5">
        <v>4</v>
      </c>
      <c r="K36" s="5">
        <v>4</v>
      </c>
      <c r="L36" s="5">
        <v>12</v>
      </c>
      <c r="M36" s="5" t="s">
        <v>56</v>
      </c>
      <c r="N36" s="6"/>
    </row>
    <row r="37" spans="1:14" x14ac:dyDescent="0.25">
      <c r="A37" s="7" t="s">
        <v>18</v>
      </c>
      <c r="B37" s="8" t="s">
        <v>22</v>
      </c>
      <c r="C37" s="8" t="s">
        <v>22</v>
      </c>
      <c r="D37" s="8" t="s">
        <v>17</v>
      </c>
      <c r="E37" s="8" t="s">
        <v>37</v>
      </c>
      <c r="F37" s="8">
        <v>6711</v>
      </c>
      <c r="G37" s="5">
        <f>Tabell2[[#This Row],[KM_prosjektert]]-1020-200</f>
        <v>5491</v>
      </c>
      <c r="H37" s="8" t="s">
        <v>14</v>
      </c>
      <c r="I37" s="8" t="s">
        <v>14</v>
      </c>
      <c r="J37" s="8">
        <v>5</v>
      </c>
      <c r="K37" s="8">
        <v>7</v>
      </c>
      <c r="L37" s="8">
        <v>12</v>
      </c>
      <c r="M37" s="8" t="s">
        <v>36</v>
      </c>
      <c r="N37" s="9">
        <v>13</v>
      </c>
    </row>
    <row r="38" spans="1:14" x14ac:dyDescent="0.25">
      <c r="A38" s="10" t="s">
        <v>18</v>
      </c>
      <c r="B38" s="11" t="s">
        <v>22</v>
      </c>
      <c r="C38" s="11" t="s">
        <v>22</v>
      </c>
      <c r="D38" s="11" t="s">
        <v>17</v>
      </c>
      <c r="E38" s="11" t="s">
        <v>37</v>
      </c>
      <c r="F38" s="11">
        <v>6708</v>
      </c>
      <c r="G38" s="5">
        <f>Tabell2[[#This Row],[KM_prosjektert]]-1020-200</f>
        <v>5488</v>
      </c>
      <c r="H38" s="11" t="s">
        <v>14</v>
      </c>
      <c r="I38" s="11" t="s">
        <v>18</v>
      </c>
      <c r="J38" s="11">
        <v>9</v>
      </c>
      <c r="K38" s="11">
        <v>2</v>
      </c>
      <c r="L38" s="11">
        <v>2</v>
      </c>
      <c r="M38" s="11" t="s">
        <v>36</v>
      </c>
      <c r="N38" s="12">
        <v>13</v>
      </c>
    </row>
    <row r="39" spans="1:14" x14ac:dyDescent="0.25">
      <c r="A39" s="14" t="s">
        <v>18</v>
      </c>
      <c r="B39" s="14" t="s">
        <v>15</v>
      </c>
      <c r="C39" s="14" t="s">
        <v>16</v>
      </c>
      <c r="D39" s="14" t="s">
        <v>17</v>
      </c>
      <c r="E39" s="14" t="s">
        <v>38</v>
      </c>
      <c r="F39" s="14">
        <v>6693</v>
      </c>
      <c r="G39" s="5">
        <f>Tabell2[[#This Row],[KM_prosjektert]]-1020-200</f>
        <v>5473</v>
      </c>
      <c r="H39" s="14" t="s">
        <v>14</v>
      </c>
      <c r="I39" s="14" t="s">
        <v>14</v>
      </c>
      <c r="J39" s="14">
        <v>7</v>
      </c>
      <c r="K39" s="14">
        <v>1</v>
      </c>
      <c r="L39" s="14">
        <v>12</v>
      </c>
      <c r="M39" s="14" t="s">
        <v>36</v>
      </c>
      <c r="N39" s="14">
        <v>15</v>
      </c>
    </row>
    <row r="40" spans="1:14" x14ac:dyDescent="0.25">
      <c r="A40" s="15" t="s">
        <v>18</v>
      </c>
      <c r="B40" s="15" t="s">
        <v>15</v>
      </c>
      <c r="C40" s="15" t="s">
        <v>16</v>
      </c>
      <c r="D40" s="15" t="s">
        <v>17</v>
      </c>
      <c r="E40" s="15" t="s">
        <v>38</v>
      </c>
      <c r="F40" s="15">
        <v>6690</v>
      </c>
      <c r="G40" s="5">
        <f>Tabell2[[#This Row],[KM_prosjektert]]-1020-200</f>
        <v>5470</v>
      </c>
      <c r="H40" s="15" t="s">
        <v>14</v>
      </c>
      <c r="I40" s="15" t="s">
        <v>18</v>
      </c>
      <c r="J40" s="15">
        <v>7</v>
      </c>
      <c r="K40" s="15">
        <v>1</v>
      </c>
      <c r="L40" s="15">
        <v>14</v>
      </c>
      <c r="M40" s="15" t="s">
        <v>36</v>
      </c>
      <c r="N40" s="15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Weydahl Håkon</cp:lastModifiedBy>
  <dcterms:created xsi:type="dcterms:W3CDTF">2020-02-11T13:42:35Z</dcterms:created>
  <dcterms:modified xsi:type="dcterms:W3CDTF">2020-02-12T10:40:24Z</dcterms:modified>
</cp:coreProperties>
</file>