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代理账目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3" i="2"/>
  <c r="C4" i="2" l="1"/>
  <c r="F4" i="2" s="1"/>
  <c r="C5" i="2"/>
  <c r="D4" i="2"/>
  <c r="D5" i="2"/>
  <c r="E4" i="2"/>
  <c r="E5" i="2"/>
  <c r="C3" i="2"/>
  <c r="D3" i="2"/>
  <c r="E3" i="2"/>
  <c r="E6" i="2" s="1"/>
  <c r="E24" i="2"/>
  <c r="D24" i="2"/>
  <c r="C24" i="2"/>
  <c r="F23" i="2"/>
  <c r="G23" i="2" s="1"/>
  <c r="G22" i="2"/>
  <c r="F22" i="2"/>
  <c r="F21" i="2"/>
  <c r="F24" i="2" s="1"/>
  <c r="D15" i="2"/>
  <c r="E15" i="2"/>
  <c r="C15" i="2"/>
  <c r="F14" i="2"/>
  <c r="G14" i="2" s="1"/>
  <c r="F13" i="2"/>
  <c r="G13" i="2" s="1"/>
  <c r="F12" i="2"/>
  <c r="G12" i="2" s="1"/>
  <c r="C6" i="2" l="1"/>
  <c r="F5" i="2"/>
  <c r="G5" i="2"/>
  <c r="G4" i="2"/>
  <c r="D6" i="2"/>
  <c r="F3" i="2"/>
  <c r="F6" i="2" s="1"/>
  <c r="G24" i="2"/>
  <c r="G21" i="2"/>
  <c r="F15" i="2"/>
  <c r="G3" i="2"/>
  <c r="G15" i="2"/>
  <c r="G6" i="2" l="1"/>
</calcChain>
</file>

<file path=xl/sharedStrings.xml><?xml version="1.0" encoding="utf-8"?>
<sst xmlns="http://schemas.openxmlformats.org/spreadsheetml/2006/main" count="75" uniqueCount="24">
  <si>
    <t>场次</t>
    <phoneticPr fontId="1" type="noConversion"/>
  </si>
  <si>
    <t>开宝</t>
    <phoneticPr fontId="1" type="noConversion"/>
  </si>
  <si>
    <t>押注总额</t>
    <phoneticPr fontId="1" type="noConversion"/>
  </si>
  <si>
    <t>总中宝押注</t>
    <phoneticPr fontId="1" type="noConversion"/>
  </si>
  <si>
    <t>中宝需要赔的钱</t>
    <phoneticPr fontId="1" type="noConversion"/>
  </si>
  <si>
    <t>输赢（押注-代理费-中宝赔钱）</t>
    <phoneticPr fontId="1" type="noConversion"/>
  </si>
  <si>
    <t>第一场</t>
    <phoneticPr fontId="1" type="noConversion"/>
  </si>
  <si>
    <t>第二场</t>
    <phoneticPr fontId="1" type="noConversion"/>
  </si>
  <si>
    <t>第三场</t>
    <phoneticPr fontId="1" type="noConversion"/>
  </si>
  <si>
    <t>合计2场</t>
    <phoneticPr fontId="1" type="noConversion"/>
  </si>
  <si>
    <t>当日庄家应收元</t>
    <phoneticPr fontId="1" type="noConversion"/>
  </si>
  <si>
    <t>你需要修改的</t>
  </si>
  <si>
    <t>你需要修改的</t>
    <phoneticPr fontId="1" type="noConversion"/>
  </si>
  <si>
    <t>代理费</t>
    <phoneticPr fontId="1" type="noConversion"/>
  </si>
  <si>
    <t>总代理费</t>
    <phoneticPr fontId="1" type="noConversion"/>
  </si>
  <si>
    <t>中宝押注</t>
    <phoneticPr fontId="1" type="noConversion"/>
  </si>
  <si>
    <t>场名称→</t>
    <phoneticPr fontId="1" type="noConversion"/>
  </si>
  <si>
    <t>代理人→</t>
    <phoneticPr fontId="1" type="noConversion"/>
  </si>
  <si>
    <t>日期→</t>
    <phoneticPr fontId="1" type="noConversion"/>
  </si>
  <si>
    <t>你需要修改的</t>
    <phoneticPr fontId="1" type="noConversion"/>
  </si>
  <si>
    <t xml:space="preserve"> </t>
    <phoneticPr fontId="1" type="noConversion"/>
  </si>
  <si>
    <t>总账目标题</t>
    <phoneticPr fontId="1" type="noConversion"/>
  </si>
  <si>
    <t>代理1</t>
    <phoneticPr fontId="1" type="noConversion"/>
  </si>
  <si>
    <t>代理2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</si>
</sst>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4"/>
      <color theme="0"/>
      <name val="隶书"/>
      <family val="3"/>
      <charset val="134"/>
    </font>
    <font>
      <sz val="11"/>
      <color theme="1" tint="0.34998626667073579"/>
      <name val="华文楷体"/>
      <family val="3"/>
      <charset val="134"/>
    </font>
    <font>
      <b/>
      <sz val="14"/>
      <color theme="6" tint="-0.499984740745262"/>
      <name val="华文楷体"/>
      <family val="3"/>
      <charset val="134"/>
    </font>
    <font>
      <b/>
      <sz val="14"/>
      <color theme="1"/>
      <name val="楷体"/>
      <family val="3"/>
      <charset val="134"/>
    </font>
    <font>
      <b/>
      <sz val="14"/>
      <color theme="0" tint="-4.9989318521683403E-2"/>
      <name val="华文宋体"/>
      <family val="3"/>
      <charset val="134"/>
    </font>
    <font>
      <b/>
      <sz val="14"/>
      <color theme="8" tint="-0.249977111117893"/>
      <name val="华文楷体"/>
      <family val="3"/>
      <charset val="134"/>
    </font>
    <font>
      <sz val="11"/>
      <color theme="8" tint="-0.249977111117893"/>
      <name val="华文楷体"/>
      <family val="3"/>
      <charset val="134"/>
    </font>
    <font>
      <sz val="11"/>
      <color theme="8" tint="-0.249977111117893"/>
      <name val="等线"/>
      <family val="2"/>
      <scheme val="minor"/>
    </font>
    <font>
      <b/>
      <sz val="14"/>
      <color theme="8" tint="-0.249977111117893"/>
      <name val="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/>
      <top style="thin">
        <color theme="1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6" fontId="6" fillId="2" borderId="20" xfId="0" applyNumberFormat="1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K6" sqref="K6"/>
    </sheetView>
  </sheetViews>
  <sheetFormatPr defaultRowHeight="14.25" x14ac:dyDescent="0.2"/>
  <cols>
    <col min="1" max="1" width="10.75" customWidth="1"/>
    <col min="2" max="2" width="16.625" customWidth="1"/>
    <col min="3" max="3" width="11.375" customWidth="1"/>
    <col min="4" max="4" width="11.5" customWidth="1"/>
    <col min="5" max="5" width="14.125" customWidth="1"/>
    <col min="6" max="6" width="21.25" customWidth="1"/>
    <col min="7" max="7" width="23.375" customWidth="1"/>
  </cols>
  <sheetData>
    <row r="1" spans="1:7" ht="31.5" x14ac:dyDescent="0.2">
      <c r="A1" s="28" t="s">
        <v>21</v>
      </c>
      <c r="B1" s="28"/>
      <c r="C1" s="28"/>
      <c r="D1" s="28"/>
      <c r="E1" s="28"/>
      <c r="F1" s="28"/>
      <c r="G1" s="28"/>
    </row>
    <row r="2" spans="1:7" ht="40.5" x14ac:dyDescent="0.2">
      <c r="A2" s="1" t="s">
        <v>0</v>
      </c>
      <c r="B2" s="2" t="s">
        <v>1</v>
      </c>
      <c r="C2" s="2" t="s">
        <v>2</v>
      </c>
      <c r="D2" s="2" t="s">
        <v>14</v>
      </c>
      <c r="E2" s="3" t="s">
        <v>3</v>
      </c>
      <c r="F2" s="3" t="s">
        <v>4</v>
      </c>
      <c r="G2" s="4" t="s">
        <v>5</v>
      </c>
    </row>
    <row r="3" spans="1:7" ht="50.25" customHeight="1" x14ac:dyDescent="0.2">
      <c r="A3" s="5" t="s">
        <v>6</v>
      </c>
      <c r="B3" s="6" t="str">
        <f>B12</f>
        <v>你需要修改的</v>
      </c>
      <c r="C3" s="6" t="e">
        <f t="shared" ref="C3:D3" si="0">C12+C21</f>
        <v>#VALUE!</v>
      </c>
      <c r="D3" s="6" t="e">
        <f t="shared" si="0"/>
        <v>#VALUE!</v>
      </c>
      <c r="E3" s="6" t="e">
        <f>E12+E21</f>
        <v>#VALUE!</v>
      </c>
      <c r="F3" s="6" t="e">
        <f>C3*0.85-E3*27+0.9</f>
        <v>#VALUE!</v>
      </c>
      <c r="G3" s="7" t="e">
        <f>C3-D3-F3</f>
        <v>#VALUE!</v>
      </c>
    </row>
    <row r="4" spans="1:7" ht="16.5" x14ac:dyDescent="0.2">
      <c r="A4" s="5" t="s">
        <v>7</v>
      </c>
      <c r="B4" s="6" t="str">
        <f t="shared" ref="B4:B5" si="1">B13</f>
        <v>你需要修改的</v>
      </c>
      <c r="C4" s="6" t="e">
        <f t="shared" ref="C4" si="2">C13+C22</f>
        <v>#VALUE!</v>
      </c>
      <c r="D4" s="6" t="e">
        <f t="shared" ref="D4" si="3">D13+D22</f>
        <v>#VALUE!</v>
      </c>
      <c r="E4" s="6" t="e">
        <f t="shared" ref="E4:E5" si="4">E13+E22</f>
        <v>#VALUE!</v>
      </c>
      <c r="F4" s="6" t="e">
        <f t="shared" ref="F4:F5" si="5">C4*0.85-E4*27+0.9</f>
        <v>#VALUE!</v>
      </c>
      <c r="G4" s="7" t="e">
        <f t="shared" ref="G4:G6" si="6">C4-D4-F4</f>
        <v>#VALUE!</v>
      </c>
    </row>
    <row r="5" spans="1:7" ht="16.5" x14ac:dyDescent="0.2">
      <c r="A5" s="5" t="s">
        <v>8</v>
      </c>
      <c r="B5" s="6" t="str">
        <f t="shared" si="1"/>
        <v>你需要修改的</v>
      </c>
      <c r="C5" s="6" t="e">
        <f t="shared" ref="C5" si="7">C14+C23</f>
        <v>#VALUE!</v>
      </c>
      <c r="D5" s="6" t="e">
        <f t="shared" ref="D5" si="8">D14+D23</f>
        <v>#VALUE!</v>
      </c>
      <c r="E5" s="6" t="e">
        <f t="shared" si="4"/>
        <v>#VALUE!</v>
      </c>
      <c r="F5" s="6" t="e">
        <f t="shared" si="5"/>
        <v>#VALUE!</v>
      </c>
      <c r="G5" s="7" t="e">
        <f t="shared" si="6"/>
        <v>#VALUE!</v>
      </c>
    </row>
    <row r="6" spans="1:7" ht="20.25" x14ac:dyDescent="0.2">
      <c r="A6" s="29" t="s">
        <v>9</v>
      </c>
      <c r="B6" s="30"/>
      <c r="C6" s="8" t="e">
        <f>C3+C4+C5</f>
        <v>#VALUE!</v>
      </c>
      <c r="D6" s="8" t="e">
        <f t="shared" ref="D6:F6" si="9">D3+D4+D5</f>
        <v>#VALUE!</v>
      </c>
      <c r="E6" s="8" t="e">
        <f t="shared" si="9"/>
        <v>#VALUE!</v>
      </c>
      <c r="F6" s="8" t="e">
        <f t="shared" si="9"/>
        <v>#VALUE!</v>
      </c>
      <c r="G6" s="7" t="e">
        <f t="shared" si="6"/>
        <v>#VALUE!</v>
      </c>
    </row>
    <row r="7" spans="1:7" ht="18.75" x14ac:dyDescent="0.2">
      <c r="A7" s="31" t="s">
        <v>10</v>
      </c>
      <c r="B7" s="31"/>
      <c r="C7" s="31"/>
      <c r="D7" s="31"/>
      <c r="E7" s="31"/>
      <c r="F7" s="31"/>
      <c r="G7" s="31"/>
    </row>
    <row r="9" spans="1:7" ht="31.5" x14ac:dyDescent="0.2">
      <c r="A9" s="24" t="s">
        <v>22</v>
      </c>
      <c r="B9" s="25"/>
      <c r="C9" s="25"/>
      <c r="D9" s="25"/>
      <c r="E9" s="25"/>
      <c r="F9" s="25"/>
      <c r="G9" s="26"/>
    </row>
    <row r="10" spans="1:7" ht="33" customHeight="1" x14ac:dyDescent="0.2">
      <c r="A10" s="9" t="s">
        <v>16</v>
      </c>
      <c r="B10" s="10" t="s">
        <v>11</v>
      </c>
      <c r="C10" s="10" t="s">
        <v>17</v>
      </c>
      <c r="D10" s="27" t="s">
        <v>19</v>
      </c>
      <c r="E10" s="27"/>
      <c r="F10" s="10" t="s">
        <v>18</v>
      </c>
      <c r="G10" s="11" t="s">
        <v>19</v>
      </c>
    </row>
    <row r="11" spans="1:7" ht="40.5" x14ac:dyDescent="0.2">
      <c r="A11" s="12" t="s">
        <v>0</v>
      </c>
      <c r="B11" s="13" t="s">
        <v>1</v>
      </c>
      <c r="C11" s="13" t="s">
        <v>2</v>
      </c>
      <c r="D11" s="13" t="s">
        <v>13</v>
      </c>
      <c r="E11" s="14" t="s">
        <v>15</v>
      </c>
      <c r="F11" s="14" t="s">
        <v>4</v>
      </c>
      <c r="G11" s="15" t="s">
        <v>5</v>
      </c>
    </row>
    <row r="12" spans="1:7" ht="26.25" customHeight="1" x14ac:dyDescent="0.2">
      <c r="A12" s="16" t="s">
        <v>6</v>
      </c>
      <c r="B12" s="17" t="s">
        <v>12</v>
      </c>
      <c r="C12" s="17" t="s">
        <v>12</v>
      </c>
      <c r="D12" s="17" t="s">
        <v>12</v>
      </c>
      <c r="E12" s="17" t="s">
        <v>12</v>
      </c>
      <c r="F12" s="17" t="e">
        <f>C12*0.85-E12*27+0.9</f>
        <v>#VALUE!</v>
      </c>
      <c r="G12" s="18" t="e">
        <f>C12-D12-F12</f>
        <v>#VALUE!</v>
      </c>
    </row>
    <row r="13" spans="1:7" ht="32.25" customHeight="1" x14ac:dyDescent="0.2">
      <c r="A13" s="16" t="s">
        <v>7</v>
      </c>
      <c r="B13" s="17" t="s">
        <v>12</v>
      </c>
      <c r="C13" s="17" t="s">
        <v>12</v>
      </c>
      <c r="D13" s="17" t="s">
        <v>12</v>
      </c>
      <c r="E13" s="17" t="s">
        <v>12</v>
      </c>
      <c r="F13" s="17" t="e">
        <f t="shared" ref="F13:F14" si="10">C13*0.85-E13*27+0.9</f>
        <v>#VALUE!</v>
      </c>
      <c r="G13" s="18" t="e">
        <f t="shared" ref="G13:G14" si="11">C13-D13-F13</f>
        <v>#VALUE!</v>
      </c>
    </row>
    <row r="14" spans="1:7" ht="27.75" customHeight="1" x14ac:dyDescent="0.2">
      <c r="A14" s="16" t="s">
        <v>8</v>
      </c>
      <c r="B14" s="17" t="s">
        <v>12</v>
      </c>
      <c r="C14" s="17" t="s">
        <v>12</v>
      </c>
      <c r="D14" s="17" t="s">
        <v>12</v>
      </c>
      <c r="E14" s="17" t="s">
        <v>12</v>
      </c>
      <c r="F14" s="17" t="e">
        <f t="shared" si="10"/>
        <v>#VALUE!</v>
      </c>
      <c r="G14" s="18" t="e">
        <f t="shared" si="11"/>
        <v>#VALUE!</v>
      </c>
    </row>
    <row r="15" spans="1:7" ht="39" customHeight="1" x14ac:dyDescent="0.2">
      <c r="A15" s="19" t="s">
        <v>9</v>
      </c>
      <c r="B15" s="20"/>
      <c r="C15" s="13" t="e">
        <f>C12+C13+C14</f>
        <v>#VALUE!</v>
      </c>
      <c r="D15" s="13" t="e">
        <f t="shared" ref="D15:F15" si="12">D12+D13+D14</f>
        <v>#VALUE!</v>
      </c>
      <c r="E15" s="13" t="e">
        <f t="shared" si="12"/>
        <v>#VALUE!</v>
      </c>
      <c r="F15" s="13" t="e">
        <f t="shared" si="12"/>
        <v>#VALUE!</v>
      </c>
      <c r="G15" s="18" t="e">
        <f>C15-D15-F15</f>
        <v>#VALUE!</v>
      </c>
    </row>
    <row r="16" spans="1:7" ht="18.75" x14ac:dyDescent="0.2">
      <c r="A16" s="21" t="s">
        <v>20</v>
      </c>
      <c r="B16" s="22"/>
      <c r="C16" s="22"/>
      <c r="D16" s="22"/>
      <c r="E16" s="22"/>
      <c r="F16" s="22"/>
      <c r="G16" s="23"/>
    </row>
    <row r="18" spans="1:7" ht="31.5" x14ac:dyDescent="0.2">
      <c r="A18" s="24" t="s">
        <v>23</v>
      </c>
      <c r="B18" s="25"/>
      <c r="C18" s="25"/>
      <c r="D18" s="25"/>
      <c r="E18" s="25"/>
      <c r="F18" s="25"/>
      <c r="G18" s="26"/>
    </row>
    <row r="19" spans="1:7" ht="20.25" x14ac:dyDescent="0.2">
      <c r="A19" s="9" t="s">
        <v>16</v>
      </c>
      <c r="B19" s="10" t="s">
        <v>11</v>
      </c>
      <c r="C19" s="10" t="s">
        <v>17</v>
      </c>
      <c r="D19" s="27" t="s">
        <v>19</v>
      </c>
      <c r="E19" s="27"/>
      <c r="F19" s="10" t="s">
        <v>18</v>
      </c>
      <c r="G19" s="11" t="s">
        <v>19</v>
      </c>
    </row>
    <row r="20" spans="1:7" ht="40.5" x14ac:dyDescent="0.2">
      <c r="A20" s="12" t="s">
        <v>0</v>
      </c>
      <c r="B20" s="13" t="s">
        <v>1</v>
      </c>
      <c r="C20" s="13" t="s">
        <v>2</v>
      </c>
      <c r="D20" s="13" t="s">
        <v>13</v>
      </c>
      <c r="E20" s="14" t="s">
        <v>15</v>
      </c>
      <c r="F20" s="14" t="s">
        <v>4</v>
      </c>
      <c r="G20" s="15" t="s">
        <v>5</v>
      </c>
    </row>
    <row r="21" spans="1:7" ht="16.5" x14ac:dyDescent="0.2">
      <c r="A21" s="16" t="s">
        <v>6</v>
      </c>
      <c r="B21" s="17" t="s">
        <v>12</v>
      </c>
      <c r="C21" s="17" t="s">
        <v>12</v>
      </c>
      <c r="D21" s="17" t="s">
        <v>12</v>
      </c>
      <c r="E21" s="17" t="s">
        <v>12</v>
      </c>
      <c r="F21" s="17" t="e">
        <f>C21*0.85-E21*27+0.9</f>
        <v>#VALUE!</v>
      </c>
      <c r="G21" s="18" t="e">
        <f>C21-D21-F21</f>
        <v>#VALUE!</v>
      </c>
    </row>
    <row r="22" spans="1:7" ht="16.5" x14ac:dyDescent="0.2">
      <c r="A22" s="16" t="s">
        <v>7</v>
      </c>
      <c r="B22" s="17" t="s">
        <v>12</v>
      </c>
      <c r="C22" s="17" t="s">
        <v>12</v>
      </c>
      <c r="D22" s="17" t="s">
        <v>12</v>
      </c>
      <c r="E22" s="17" t="s">
        <v>12</v>
      </c>
      <c r="F22" s="17" t="e">
        <f t="shared" ref="F22:F23" si="13">C22*0.85-E22*27+0.9</f>
        <v>#VALUE!</v>
      </c>
      <c r="G22" s="18" t="e">
        <f t="shared" ref="G22:G23" si="14">C22-D22-F22</f>
        <v>#VALUE!</v>
      </c>
    </row>
    <row r="23" spans="1:7" ht="16.5" x14ac:dyDescent="0.2">
      <c r="A23" s="16" t="s">
        <v>8</v>
      </c>
      <c r="B23" s="17" t="s">
        <v>12</v>
      </c>
      <c r="C23" s="17" t="s">
        <v>12</v>
      </c>
      <c r="D23" s="17" t="s">
        <v>12</v>
      </c>
      <c r="E23" s="17" t="s">
        <v>12</v>
      </c>
      <c r="F23" s="17" t="e">
        <f t="shared" si="13"/>
        <v>#VALUE!</v>
      </c>
      <c r="G23" s="18" t="e">
        <f t="shared" si="14"/>
        <v>#VALUE!</v>
      </c>
    </row>
    <row r="24" spans="1:7" ht="20.25" x14ac:dyDescent="0.2">
      <c r="A24" s="19" t="s">
        <v>9</v>
      </c>
      <c r="B24" s="20"/>
      <c r="C24" s="13" t="e">
        <f>C21+C22+C23</f>
        <v>#VALUE!</v>
      </c>
      <c r="D24" s="13" t="e">
        <f t="shared" ref="D24" si="15">D21+D22+D23</f>
        <v>#VALUE!</v>
      </c>
      <c r="E24" s="13" t="e">
        <f t="shared" ref="E24" si="16">E21+E22+E23</f>
        <v>#VALUE!</v>
      </c>
      <c r="F24" s="13" t="e">
        <f t="shared" ref="F24" si="17">F21+F22+F23</f>
        <v>#VALUE!</v>
      </c>
      <c r="G24" s="18" t="e">
        <f>C24-D24-F24</f>
        <v>#VALUE!</v>
      </c>
    </row>
    <row r="25" spans="1:7" ht="18.75" x14ac:dyDescent="0.2">
      <c r="A25" s="21" t="s">
        <v>20</v>
      </c>
      <c r="B25" s="22"/>
      <c r="C25" s="22"/>
      <c r="D25" s="22"/>
      <c r="E25" s="22"/>
      <c r="F25" s="22"/>
      <c r="G25" s="23"/>
    </row>
  </sheetData>
  <mergeCells count="11">
    <mergeCell ref="A1:G1"/>
    <mergeCell ref="A6:B6"/>
    <mergeCell ref="A7:G7"/>
    <mergeCell ref="A24:B24"/>
    <mergeCell ref="A25:G25"/>
    <mergeCell ref="A18:G18"/>
    <mergeCell ref="D19:E19"/>
    <mergeCell ref="A9:G9"/>
    <mergeCell ref="A15:B15"/>
    <mergeCell ref="A16:G16"/>
    <mergeCell ref="D10:E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代理账目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2017-09-24T14:54:04Z</dcterms:modified>
</cp:coreProperties>
</file>